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I:\Research\Shares\population_research\_PROJECTS\sharygin\_ORSOS_HB3021_languages_v2\"/>
    </mc:Choice>
  </mc:AlternateContent>
  <xr:revisionPtr revIDLastSave="0" documentId="13_ncr:1_{00ED7034-7B8A-4BE3-B3A6-B6F73048D6FB}" xr6:coauthVersionLast="47" xr6:coauthVersionMax="47" xr10:uidLastSave="{00000000-0000-0000-0000-000000000000}"/>
  <bookViews>
    <workbookView xWindow="2130" yWindow="2745" windowWidth="24330" windowHeight="12945" xr2:uid="{A4B1F45E-27B4-481A-BEE8-9CBC233F5A00}"/>
  </bookViews>
  <sheets>
    <sheet name="Top10" sheetId="1" r:id="rId1"/>
    <sheet name="Top5" sheetId="8" r:id="rId2"/>
    <sheet name="Chinese_Persian" sheetId="9" r:id="rId3"/>
    <sheet name="Bins" sheetId="4" r:id="rId4"/>
    <sheet name="Trend" sheetId="5" r:id="rId5"/>
    <sheet name="VAP_LEP" sheetId="2" r:id="rId6"/>
    <sheet name="ACS" sheetId="6" r:id="rId7"/>
  </sheets>
  <definedNames>
    <definedName name="_xlnm.Print_Area" localSheetId="3">Bins!$B$1:$I$184</definedName>
    <definedName name="_xlnm.Print_Area" localSheetId="2">Chinese_Persian!$B$1:$F$51</definedName>
    <definedName name="_xlnm.Print_Area" localSheetId="0">'Top10'!$B$1:$V$45</definedName>
    <definedName name="_xlnm.Print_Area" localSheetId="1">'Top5'!$B$1:$L$48</definedName>
    <definedName name="_xlnm.Print_Area" localSheetId="4">Trend!$B$1:$J$240</definedName>
    <definedName name="_xlnm.Print_Titles" localSheetId="3">Bins!$1:$3</definedName>
    <definedName name="_xlnm.Print_Titles" localSheetId="4">Trend!$1:$4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3" i="5" l="1"/>
  <c r="I63" i="5"/>
  <c r="J63" i="5" s="1"/>
  <c r="H70" i="5"/>
  <c r="I70" i="5"/>
  <c r="J70" i="5" s="1"/>
  <c r="I228" i="5" l="1"/>
  <c r="J228" i="5" s="1"/>
  <c r="H228" i="5"/>
  <c r="I227" i="5"/>
  <c r="J227" i="5" s="1"/>
  <c r="H227" i="5"/>
  <c r="I226" i="5"/>
  <c r="J226" i="5" s="1"/>
  <c r="H226" i="5"/>
  <c r="I225" i="5"/>
  <c r="J225" i="5" s="1"/>
  <c r="H225" i="5"/>
  <c r="I224" i="5"/>
  <c r="J224" i="5" s="1"/>
  <c r="H224" i="5"/>
  <c r="I223" i="5"/>
  <c r="J223" i="5" s="1"/>
  <c r="H223" i="5"/>
  <c r="I222" i="5"/>
  <c r="J222" i="5" s="1"/>
  <c r="H222" i="5"/>
  <c r="I221" i="5"/>
  <c r="J221" i="5" s="1"/>
  <c r="H221" i="5"/>
  <c r="I220" i="5"/>
  <c r="J220" i="5" s="1"/>
  <c r="H220" i="5"/>
  <c r="I219" i="5"/>
  <c r="J219" i="5" s="1"/>
  <c r="H219" i="5"/>
  <c r="I218" i="5"/>
  <c r="J218" i="5" s="1"/>
  <c r="H218" i="5"/>
  <c r="I217" i="5"/>
  <c r="J217" i="5" s="1"/>
  <c r="H217" i="5"/>
  <c r="I216" i="5"/>
  <c r="J216" i="5" s="1"/>
  <c r="H216" i="5"/>
  <c r="I215" i="5"/>
  <c r="J215" i="5" s="1"/>
  <c r="H215" i="5"/>
  <c r="I214" i="5"/>
  <c r="J214" i="5" s="1"/>
  <c r="H214" i="5"/>
  <c r="I213" i="5"/>
  <c r="J213" i="5" s="1"/>
  <c r="H213" i="5"/>
  <c r="I212" i="5"/>
  <c r="J212" i="5" s="1"/>
  <c r="H212" i="5"/>
  <c r="I211" i="5"/>
  <c r="J211" i="5" s="1"/>
  <c r="H211" i="5"/>
  <c r="I210" i="5"/>
  <c r="J210" i="5" s="1"/>
  <c r="H210" i="5"/>
  <c r="I209" i="5"/>
  <c r="J209" i="5" s="1"/>
  <c r="H209" i="5"/>
  <c r="I208" i="5"/>
  <c r="J208" i="5" s="1"/>
  <c r="H208" i="5"/>
  <c r="I207" i="5"/>
  <c r="J207" i="5" s="1"/>
  <c r="H207" i="5"/>
  <c r="I206" i="5"/>
  <c r="J206" i="5" s="1"/>
  <c r="H206" i="5"/>
  <c r="I205" i="5"/>
  <c r="J205" i="5" s="1"/>
  <c r="H205" i="5"/>
  <c r="I204" i="5"/>
  <c r="J204" i="5" s="1"/>
  <c r="H204" i="5"/>
  <c r="I203" i="5"/>
  <c r="J203" i="5" s="1"/>
  <c r="H203" i="5"/>
  <c r="I202" i="5"/>
  <c r="J202" i="5" s="1"/>
  <c r="H202" i="5"/>
  <c r="I201" i="5"/>
  <c r="J201" i="5" s="1"/>
  <c r="H201" i="5"/>
  <c r="I200" i="5"/>
  <c r="J200" i="5" s="1"/>
  <c r="H200" i="5"/>
  <c r="I199" i="5"/>
  <c r="J199" i="5" s="1"/>
  <c r="H199" i="5"/>
  <c r="I198" i="5"/>
  <c r="J198" i="5" s="1"/>
  <c r="H198" i="5"/>
  <c r="I197" i="5"/>
  <c r="J197" i="5" s="1"/>
  <c r="H197" i="5"/>
  <c r="I196" i="5"/>
  <c r="J196" i="5" s="1"/>
  <c r="H196" i="5"/>
  <c r="I195" i="5"/>
  <c r="J195" i="5" s="1"/>
  <c r="H195" i="5"/>
  <c r="I194" i="5"/>
  <c r="J194" i="5" s="1"/>
  <c r="H194" i="5"/>
  <c r="I193" i="5"/>
  <c r="J193" i="5" s="1"/>
  <c r="H193" i="5"/>
  <c r="I192" i="5"/>
  <c r="J192" i="5" s="1"/>
  <c r="H192" i="5"/>
  <c r="I191" i="5"/>
  <c r="J191" i="5" s="1"/>
  <c r="H191" i="5"/>
  <c r="I190" i="5"/>
  <c r="J190" i="5" s="1"/>
  <c r="H190" i="5"/>
  <c r="I189" i="5"/>
  <c r="J189" i="5" s="1"/>
  <c r="H189" i="5"/>
  <c r="I188" i="5"/>
  <c r="J188" i="5" s="1"/>
  <c r="H188" i="5"/>
  <c r="I187" i="5"/>
  <c r="J187" i="5" s="1"/>
  <c r="H187" i="5"/>
  <c r="I186" i="5"/>
  <c r="J186" i="5" s="1"/>
  <c r="H186" i="5"/>
  <c r="I185" i="5"/>
  <c r="J185" i="5" s="1"/>
  <c r="H185" i="5"/>
  <c r="I184" i="5"/>
  <c r="J184" i="5" s="1"/>
  <c r="H184" i="5"/>
  <c r="I183" i="5"/>
  <c r="J183" i="5" s="1"/>
  <c r="H183" i="5"/>
  <c r="I182" i="5"/>
  <c r="J182" i="5" s="1"/>
  <c r="H182" i="5"/>
  <c r="I181" i="5"/>
  <c r="J181" i="5" s="1"/>
  <c r="H181" i="5"/>
  <c r="I180" i="5"/>
  <c r="J180" i="5" s="1"/>
  <c r="H180" i="5"/>
  <c r="I179" i="5"/>
  <c r="J179" i="5" s="1"/>
  <c r="H179" i="5"/>
  <c r="I178" i="5"/>
  <c r="J178" i="5" s="1"/>
  <c r="H178" i="5"/>
  <c r="I177" i="5"/>
  <c r="J177" i="5" s="1"/>
  <c r="H177" i="5"/>
  <c r="I176" i="5"/>
  <c r="J176" i="5" s="1"/>
  <c r="H176" i="5"/>
  <c r="I175" i="5"/>
  <c r="J175" i="5" s="1"/>
  <c r="H175" i="5"/>
  <c r="I174" i="5"/>
  <c r="J174" i="5" s="1"/>
  <c r="H174" i="5"/>
  <c r="I173" i="5"/>
  <c r="J173" i="5" s="1"/>
  <c r="H173" i="5"/>
  <c r="I172" i="5"/>
  <c r="J172" i="5" s="1"/>
  <c r="H172" i="5"/>
  <c r="I171" i="5"/>
  <c r="J171" i="5" s="1"/>
  <c r="H171" i="5"/>
  <c r="I170" i="5"/>
  <c r="J170" i="5" s="1"/>
  <c r="H170" i="5"/>
  <c r="I169" i="5"/>
  <c r="J169" i="5" s="1"/>
  <c r="H169" i="5"/>
  <c r="I168" i="5"/>
  <c r="J168" i="5" s="1"/>
  <c r="H168" i="5"/>
  <c r="I167" i="5"/>
  <c r="J167" i="5" s="1"/>
  <c r="H167" i="5"/>
  <c r="I166" i="5"/>
  <c r="J166" i="5" s="1"/>
  <c r="H166" i="5"/>
  <c r="I165" i="5"/>
  <c r="J165" i="5" s="1"/>
  <c r="H165" i="5"/>
  <c r="I164" i="5"/>
  <c r="J164" i="5" s="1"/>
  <c r="H164" i="5"/>
  <c r="I163" i="5"/>
  <c r="J163" i="5" s="1"/>
  <c r="H163" i="5"/>
  <c r="I162" i="5"/>
  <c r="J162" i="5" s="1"/>
  <c r="H162" i="5"/>
  <c r="I161" i="5"/>
  <c r="J161" i="5" s="1"/>
  <c r="H161" i="5"/>
  <c r="I160" i="5"/>
  <c r="J160" i="5" s="1"/>
  <c r="H160" i="5"/>
  <c r="I159" i="5"/>
  <c r="J159" i="5" s="1"/>
  <c r="H159" i="5"/>
  <c r="I158" i="5"/>
  <c r="J158" i="5" s="1"/>
  <c r="H158" i="5"/>
  <c r="I157" i="5"/>
  <c r="J157" i="5" s="1"/>
  <c r="H157" i="5"/>
  <c r="I156" i="5"/>
  <c r="J156" i="5" s="1"/>
  <c r="H156" i="5"/>
  <c r="I155" i="5"/>
  <c r="J155" i="5" s="1"/>
  <c r="H155" i="5"/>
  <c r="I154" i="5"/>
  <c r="J154" i="5" s="1"/>
  <c r="H154" i="5"/>
  <c r="I153" i="5"/>
  <c r="J153" i="5" s="1"/>
  <c r="H153" i="5"/>
  <c r="I152" i="5"/>
  <c r="J152" i="5" s="1"/>
  <c r="H152" i="5"/>
  <c r="I151" i="5"/>
  <c r="J151" i="5" s="1"/>
  <c r="H151" i="5"/>
  <c r="I150" i="5"/>
  <c r="J150" i="5" s="1"/>
  <c r="H150" i="5"/>
  <c r="I149" i="5"/>
  <c r="J149" i="5" s="1"/>
  <c r="H149" i="5"/>
  <c r="I148" i="5"/>
  <c r="J148" i="5" s="1"/>
  <c r="H148" i="5"/>
  <c r="I147" i="5"/>
  <c r="J147" i="5" s="1"/>
  <c r="H147" i="5"/>
  <c r="I146" i="5"/>
  <c r="J146" i="5" s="1"/>
  <c r="H146" i="5"/>
  <c r="I145" i="5"/>
  <c r="J145" i="5" s="1"/>
  <c r="H145" i="5"/>
  <c r="I144" i="5"/>
  <c r="J144" i="5" s="1"/>
  <c r="H144" i="5"/>
  <c r="I143" i="5"/>
  <c r="J143" i="5" s="1"/>
  <c r="H143" i="5"/>
  <c r="I142" i="5"/>
  <c r="J142" i="5" s="1"/>
  <c r="H142" i="5"/>
  <c r="I141" i="5"/>
  <c r="J141" i="5" s="1"/>
  <c r="H141" i="5"/>
  <c r="I140" i="5"/>
  <c r="J140" i="5" s="1"/>
  <c r="H140" i="5"/>
  <c r="I139" i="5"/>
  <c r="J139" i="5" s="1"/>
  <c r="H139" i="5"/>
  <c r="I138" i="5"/>
  <c r="J138" i="5" s="1"/>
  <c r="H138" i="5"/>
  <c r="I137" i="5"/>
  <c r="J137" i="5" s="1"/>
  <c r="H137" i="5"/>
  <c r="I136" i="5"/>
  <c r="J136" i="5" s="1"/>
  <c r="H136" i="5"/>
  <c r="I135" i="5"/>
  <c r="J135" i="5" s="1"/>
  <c r="H135" i="5"/>
  <c r="I134" i="5"/>
  <c r="J134" i="5" s="1"/>
  <c r="H134" i="5"/>
  <c r="I133" i="5"/>
  <c r="J133" i="5" s="1"/>
  <c r="H133" i="5"/>
  <c r="I132" i="5"/>
  <c r="J132" i="5" s="1"/>
  <c r="H132" i="5"/>
  <c r="I131" i="5"/>
  <c r="J131" i="5" s="1"/>
  <c r="H131" i="5"/>
  <c r="I130" i="5"/>
  <c r="J130" i="5" s="1"/>
  <c r="H130" i="5"/>
  <c r="I129" i="5"/>
  <c r="J129" i="5" s="1"/>
  <c r="H129" i="5"/>
  <c r="I128" i="5"/>
  <c r="J128" i="5" s="1"/>
  <c r="H128" i="5"/>
  <c r="I127" i="5"/>
  <c r="J127" i="5" s="1"/>
  <c r="H127" i="5"/>
  <c r="I126" i="5"/>
  <c r="J126" i="5" s="1"/>
  <c r="H126" i="5"/>
  <c r="I125" i="5"/>
  <c r="J125" i="5" s="1"/>
  <c r="H125" i="5"/>
  <c r="I124" i="5"/>
  <c r="J124" i="5" s="1"/>
  <c r="H124" i="5"/>
  <c r="I123" i="5"/>
  <c r="J123" i="5" s="1"/>
  <c r="H123" i="5"/>
  <c r="I122" i="5"/>
  <c r="J122" i="5" s="1"/>
  <c r="H122" i="5"/>
  <c r="I121" i="5"/>
  <c r="J121" i="5" s="1"/>
  <c r="H121" i="5"/>
  <c r="I120" i="5"/>
  <c r="J120" i="5" s="1"/>
  <c r="H120" i="5"/>
  <c r="I119" i="5"/>
  <c r="J119" i="5" s="1"/>
  <c r="H119" i="5"/>
  <c r="I118" i="5"/>
  <c r="J118" i="5" s="1"/>
  <c r="H118" i="5"/>
  <c r="I117" i="5"/>
  <c r="J117" i="5" s="1"/>
  <c r="H117" i="5"/>
  <c r="I116" i="5"/>
  <c r="J116" i="5" s="1"/>
  <c r="H116" i="5"/>
  <c r="I115" i="5"/>
  <c r="J115" i="5" s="1"/>
  <c r="H115" i="5"/>
  <c r="I114" i="5"/>
  <c r="J114" i="5" s="1"/>
  <c r="H114" i="5"/>
  <c r="I113" i="5"/>
  <c r="J113" i="5" s="1"/>
  <c r="H113" i="5"/>
  <c r="I112" i="5"/>
  <c r="J112" i="5" s="1"/>
  <c r="H112" i="5"/>
  <c r="I111" i="5"/>
  <c r="J111" i="5" s="1"/>
  <c r="H111" i="5"/>
  <c r="I110" i="5"/>
  <c r="J110" i="5" s="1"/>
  <c r="H110" i="5"/>
  <c r="I109" i="5"/>
  <c r="J109" i="5" s="1"/>
  <c r="H109" i="5"/>
  <c r="I108" i="5"/>
  <c r="J108" i="5" s="1"/>
  <c r="H108" i="5"/>
  <c r="I107" i="5"/>
  <c r="J107" i="5" s="1"/>
  <c r="H107" i="5"/>
  <c r="I106" i="5"/>
  <c r="J106" i="5" s="1"/>
  <c r="H106" i="5"/>
  <c r="I105" i="5"/>
  <c r="J105" i="5" s="1"/>
  <c r="H105" i="5"/>
  <c r="I104" i="5"/>
  <c r="J104" i="5" s="1"/>
  <c r="H104" i="5"/>
  <c r="I103" i="5"/>
  <c r="J103" i="5" s="1"/>
  <c r="H103" i="5"/>
  <c r="I102" i="5"/>
  <c r="J102" i="5" s="1"/>
  <c r="H102" i="5"/>
  <c r="I101" i="5"/>
  <c r="J101" i="5" s="1"/>
  <c r="H101" i="5"/>
  <c r="I100" i="5"/>
  <c r="J100" i="5" s="1"/>
  <c r="H100" i="5"/>
  <c r="I99" i="5"/>
  <c r="J99" i="5" s="1"/>
  <c r="H99" i="5"/>
  <c r="I98" i="5"/>
  <c r="J98" i="5" s="1"/>
  <c r="H98" i="5"/>
  <c r="I97" i="5"/>
  <c r="J97" i="5" s="1"/>
  <c r="H97" i="5"/>
  <c r="I96" i="5"/>
  <c r="J96" i="5" s="1"/>
  <c r="H96" i="5"/>
  <c r="I95" i="5"/>
  <c r="J95" i="5" s="1"/>
  <c r="H95" i="5"/>
  <c r="I94" i="5"/>
  <c r="J94" i="5" s="1"/>
  <c r="H94" i="5"/>
  <c r="I93" i="5"/>
  <c r="J93" i="5" s="1"/>
  <c r="H93" i="5"/>
  <c r="I92" i="5"/>
  <c r="J92" i="5" s="1"/>
  <c r="H92" i="5"/>
  <c r="I91" i="5"/>
  <c r="J91" i="5" s="1"/>
  <c r="H91" i="5"/>
  <c r="I90" i="5"/>
  <c r="J90" i="5" s="1"/>
  <c r="H90" i="5"/>
  <c r="I89" i="5"/>
  <c r="J89" i="5" s="1"/>
  <c r="H89" i="5"/>
  <c r="I88" i="5"/>
  <c r="J88" i="5" s="1"/>
  <c r="H88" i="5"/>
  <c r="I87" i="5"/>
  <c r="J87" i="5" s="1"/>
  <c r="H87" i="5"/>
  <c r="I86" i="5"/>
  <c r="J86" i="5" s="1"/>
  <c r="H86" i="5"/>
  <c r="I85" i="5"/>
  <c r="J85" i="5" s="1"/>
  <c r="H85" i="5"/>
  <c r="I84" i="5"/>
  <c r="J84" i="5" s="1"/>
  <c r="H84" i="5"/>
  <c r="I83" i="5"/>
  <c r="J83" i="5" s="1"/>
  <c r="H83" i="5"/>
  <c r="I82" i="5"/>
  <c r="J82" i="5" s="1"/>
  <c r="H82" i="5"/>
  <c r="I81" i="5"/>
  <c r="J81" i="5" s="1"/>
  <c r="H81" i="5"/>
  <c r="I80" i="5"/>
  <c r="J80" i="5" s="1"/>
  <c r="H80" i="5"/>
  <c r="I79" i="5"/>
  <c r="J79" i="5" s="1"/>
  <c r="H79" i="5"/>
  <c r="I78" i="5"/>
  <c r="J78" i="5" s="1"/>
  <c r="H78" i="5"/>
  <c r="I77" i="5"/>
  <c r="J77" i="5" s="1"/>
  <c r="H77" i="5"/>
  <c r="I76" i="5"/>
  <c r="J76" i="5" s="1"/>
  <c r="H76" i="5"/>
  <c r="I75" i="5"/>
  <c r="J75" i="5" s="1"/>
  <c r="H75" i="5"/>
  <c r="I74" i="5"/>
  <c r="J74" i="5" s="1"/>
  <c r="H74" i="5"/>
  <c r="I73" i="5"/>
  <c r="J73" i="5" s="1"/>
  <c r="H73" i="5"/>
  <c r="I72" i="5"/>
  <c r="J72" i="5" s="1"/>
  <c r="H72" i="5"/>
  <c r="I71" i="5"/>
  <c r="J71" i="5" s="1"/>
  <c r="H71" i="5"/>
  <c r="I69" i="5"/>
  <c r="J69" i="5" s="1"/>
  <c r="H69" i="5"/>
  <c r="I68" i="5"/>
  <c r="J68" i="5" s="1"/>
  <c r="H68" i="5"/>
  <c r="I67" i="5"/>
  <c r="J67" i="5" s="1"/>
  <c r="H67" i="5"/>
  <c r="I66" i="5"/>
  <c r="J66" i="5" s="1"/>
  <c r="H66" i="5"/>
  <c r="I65" i="5"/>
  <c r="J65" i="5" s="1"/>
  <c r="H65" i="5"/>
  <c r="I64" i="5"/>
  <c r="J64" i="5" s="1"/>
  <c r="H64" i="5"/>
  <c r="I62" i="5"/>
  <c r="J62" i="5" s="1"/>
  <c r="H62" i="5"/>
  <c r="I61" i="5"/>
  <c r="J61" i="5" s="1"/>
  <c r="H61" i="5"/>
  <c r="I60" i="5"/>
  <c r="J60" i="5" s="1"/>
  <c r="H60" i="5"/>
  <c r="I59" i="5"/>
  <c r="J59" i="5" s="1"/>
  <c r="H59" i="5"/>
  <c r="I58" i="5"/>
  <c r="J58" i="5" s="1"/>
  <c r="H58" i="5"/>
  <c r="I57" i="5"/>
  <c r="J57" i="5" s="1"/>
  <c r="H57" i="5"/>
  <c r="I56" i="5"/>
  <c r="J56" i="5" s="1"/>
  <c r="H56" i="5"/>
  <c r="I55" i="5"/>
  <c r="J55" i="5" s="1"/>
  <c r="H55" i="5"/>
  <c r="I54" i="5"/>
  <c r="J54" i="5" s="1"/>
  <c r="H54" i="5"/>
  <c r="I53" i="5"/>
  <c r="J53" i="5" s="1"/>
  <c r="H53" i="5"/>
  <c r="I52" i="5"/>
  <c r="J52" i="5" s="1"/>
  <c r="H52" i="5"/>
  <c r="I51" i="5"/>
  <c r="J51" i="5" s="1"/>
  <c r="H51" i="5"/>
  <c r="I50" i="5"/>
  <c r="J50" i="5" s="1"/>
  <c r="H50" i="5"/>
  <c r="I49" i="5"/>
  <c r="J49" i="5" s="1"/>
  <c r="H49" i="5"/>
  <c r="I48" i="5"/>
  <c r="J48" i="5" s="1"/>
  <c r="H48" i="5"/>
  <c r="I47" i="5"/>
  <c r="J47" i="5" s="1"/>
  <c r="H47" i="5"/>
  <c r="I46" i="5"/>
  <c r="J46" i="5" s="1"/>
  <c r="H46" i="5"/>
  <c r="I45" i="5"/>
  <c r="J45" i="5" s="1"/>
  <c r="H45" i="5"/>
  <c r="I44" i="5"/>
  <c r="J44" i="5" s="1"/>
  <c r="H44" i="5"/>
  <c r="I43" i="5"/>
  <c r="J43" i="5" s="1"/>
  <c r="H43" i="5"/>
  <c r="I42" i="5"/>
  <c r="J42" i="5" s="1"/>
  <c r="H42" i="5"/>
  <c r="I41" i="5"/>
  <c r="J41" i="5" s="1"/>
  <c r="H41" i="5"/>
  <c r="I40" i="5"/>
  <c r="J40" i="5" s="1"/>
  <c r="H40" i="5"/>
  <c r="I39" i="5"/>
  <c r="J39" i="5" s="1"/>
  <c r="H39" i="5"/>
  <c r="I38" i="5"/>
  <c r="J38" i="5" s="1"/>
  <c r="H38" i="5"/>
  <c r="I37" i="5"/>
  <c r="J37" i="5" s="1"/>
  <c r="H37" i="5"/>
  <c r="I36" i="5"/>
  <c r="J36" i="5" s="1"/>
  <c r="H36" i="5"/>
  <c r="I35" i="5"/>
  <c r="J35" i="5" s="1"/>
  <c r="H35" i="5"/>
  <c r="I34" i="5"/>
  <c r="J34" i="5" s="1"/>
  <c r="H34" i="5"/>
  <c r="I33" i="5"/>
  <c r="J33" i="5" s="1"/>
  <c r="H33" i="5"/>
  <c r="I32" i="5"/>
  <c r="J32" i="5" s="1"/>
  <c r="H32" i="5"/>
  <c r="I31" i="5"/>
  <c r="J31" i="5" s="1"/>
  <c r="H31" i="5"/>
  <c r="I30" i="5"/>
  <c r="J30" i="5" s="1"/>
  <c r="H30" i="5"/>
  <c r="I29" i="5"/>
  <c r="J29" i="5" s="1"/>
  <c r="H29" i="5"/>
  <c r="I28" i="5"/>
  <c r="J28" i="5" s="1"/>
  <c r="H28" i="5"/>
  <c r="I27" i="5"/>
  <c r="J27" i="5" s="1"/>
  <c r="H27" i="5"/>
  <c r="I26" i="5"/>
  <c r="J26" i="5" s="1"/>
  <c r="H26" i="5"/>
  <c r="I25" i="5"/>
  <c r="J25" i="5" s="1"/>
  <c r="H25" i="5"/>
  <c r="I24" i="5"/>
  <c r="J24" i="5" s="1"/>
  <c r="H24" i="5"/>
  <c r="I23" i="5"/>
  <c r="J23" i="5" s="1"/>
  <c r="H23" i="5"/>
  <c r="I22" i="5"/>
  <c r="J22" i="5" s="1"/>
  <c r="H22" i="5"/>
  <c r="I21" i="5"/>
  <c r="J21" i="5" s="1"/>
  <c r="H21" i="5"/>
  <c r="I20" i="5"/>
  <c r="J20" i="5" s="1"/>
  <c r="H20" i="5"/>
  <c r="I19" i="5"/>
  <c r="J19" i="5" s="1"/>
  <c r="H19" i="5"/>
  <c r="I18" i="5"/>
  <c r="J18" i="5" s="1"/>
  <c r="H18" i="5"/>
  <c r="I17" i="5"/>
  <c r="J17" i="5" s="1"/>
  <c r="H17" i="5"/>
  <c r="I16" i="5"/>
  <c r="J16" i="5" s="1"/>
  <c r="H16" i="5"/>
  <c r="I15" i="5"/>
  <c r="J15" i="5" s="1"/>
  <c r="H15" i="5"/>
  <c r="I14" i="5"/>
  <c r="J14" i="5" s="1"/>
  <c r="H14" i="5"/>
  <c r="I13" i="5"/>
  <c r="J13" i="5" s="1"/>
  <c r="H13" i="5"/>
  <c r="I12" i="5"/>
  <c r="J12" i="5" s="1"/>
  <c r="H12" i="5"/>
  <c r="I11" i="5"/>
  <c r="J11" i="5" s="1"/>
  <c r="H11" i="5"/>
  <c r="I10" i="5"/>
  <c r="J10" i="5" s="1"/>
  <c r="H10" i="5"/>
  <c r="I9" i="5"/>
  <c r="J9" i="5" s="1"/>
  <c r="H9" i="5"/>
  <c r="I8" i="5"/>
  <c r="J8" i="5" s="1"/>
  <c r="H8" i="5"/>
  <c r="I7" i="5"/>
  <c r="J7" i="5" s="1"/>
  <c r="H7" i="5"/>
  <c r="I6" i="5"/>
  <c r="J6" i="5" s="1"/>
  <c r="H6" i="5"/>
  <c r="I5" i="5"/>
  <c r="J5" i="5" s="1"/>
  <c r="H5" i="5"/>
  <c r="E38" i="2" l="1"/>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alcChain>
</file>

<file path=xl/sharedStrings.xml><?xml version="1.0" encoding="utf-8"?>
<sst xmlns="http://schemas.openxmlformats.org/spreadsheetml/2006/main" count="1759" uniqueCount="309">
  <si>
    <t>CLACKAMAS</t>
  </si>
  <si>
    <t>CLATSOP</t>
  </si>
  <si>
    <t>COLUMBIA</t>
  </si>
  <si>
    <t>COOS</t>
  </si>
  <si>
    <t>CROOK</t>
  </si>
  <si>
    <t>CURRY</t>
  </si>
  <si>
    <t>DESCHUTES</t>
  </si>
  <si>
    <t>DOUGLAS</t>
  </si>
  <si>
    <t>GILLIAM</t>
  </si>
  <si>
    <t>GRANT</t>
  </si>
  <si>
    <t>HARNEY</t>
  </si>
  <si>
    <t>HOOD RIVER</t>
  </si>
  <si>
    <t>JACKSON</t>
  </si>
  <si>
    <t>JEFFERSON</t>
  </si>
  <si>
    <t>JOSEPHINE</t>
  </si>
  <si>
    <t>KLAMATH</t>
  </si>
  <si>
    <t>LAKE</t>
  </si>
  <si>
    <t>LANE</t>
  </si>
  <si>
    <t>LINCOLN</t>
  </si>
  <si>
    <t>LINN</t>
  </si>
  <si>
    <t>MALHEUR</t>
  </si>
  <si>
    <t>MARION</t>
  </si>
  <si>
    <t>MORROW</t>
  </si>
  <si>
    <t>MULTNOMAH</t>
  </si>
  <si>
    <t>POLK</t>
  </si>
  <si>
    <t>SHERMAN</t>
  </si>
  <si>
    <t>TILLAMOOK</t>
  </si>
  <si>
    <t>UMATILLA</t>
  </si>
  <si>
    <t>WALLOWA</t>
  </si>
  <si>
    <t>WASCO</t>
  </si>
  <si>
    <t>WASHINGTON</t>
  </si>
  <si>
    <t>WHEELER</t>
  </si>
  <si>
    <t>YAMHILL</t>
  </si>
  <si>
    <t>Spanish</t>
  </si>
  <si>
    <t>Korean</t>
  </si>
  <si>
    <t>Thai</t>
  </si>
  <si>
    <t>Arabic</t>
  </si>
  <si>
    <t>Vietnamese</t>
  </si>
  <si>
    <t>Russian</t>
  </si>
  <si>
    <t>Japanese</t>
  </si>
  <si>
    <t>French</t>
  </si>
  <si>
    <t>Portuguese</t>
  </si>
  <si>
    <t>German</t>
  </si>
  <si>
    <t>Panjabi</t>
  </si>
  <si>
    <t>Marshallese</t>
  </si>
  <si>
    <t>Hmong/Miao</t>
  </si>
  <si>
    <t>Gujarati</t>
  </si>
  <si>
    <t>Somali</t>
  </si>
  <si>
    <t>Hindi</t>
  </si>
  <si>
    <t>Romanian</t>
  </si>
  <si>
    <t>OREGON</t>
  </si>
  <si>
    <t>Population Age 5 Years and Over with Limited English Proficiency by Language Spoken at Home: Oregon and Counties, 2021</t>
  </si>
  <si>
    <t>#1</t>
  </si>
  <si>
    <t>#2</t>
  </si>
  <si>
    <t>#3</t>
  </si>
  <si>
    <t>#4</t>
  </si>
  <si>
    <t>#5</t>
  </si>
  <si>
    <t>#6</t>
  </si>
  <si>
    <t>#7</t>
  </si>
  <si>
    <t>#8</t>
  </si>
  <si>
    <t>#9</t>
  </si>
  <si>
    <t>#10</t>
  </si>
  <si>
    <t>indicates &lt;100 speakers</t>
  </si>
  <si>
    <t>UNION</t>
  </si>
  <si>
    <t>Baker</t>
  </si>
  <si>
    <t>Benton</t>
  </si>
  <si>
    <t>Clackamas</t>
  </si>
  <si>
    <t>Clatsop</t>
  </si>
  <si>
    <t>Columbia</t>
  </si>
  <si>
    <t>Coos</t>
  </si>
  <si>
    <t>Crook</t>
  </si>
  <si>
    <t>Curry</t>
  </si>
  <si>
    <t>Deschutes</t>
  </si>
  <si>
    <t>Douglas</t>
  </si>
  <si>
    <t>Gilliam</t>
  </si>
  <si>
    <t>Grant</t>
  </si>
  <si>
    <t>Harney</t>
  </si>
  <si>
    <t>Hood River</t>
  </si>
  <si>
    <t>Jackson</t>
  </si>
  <si>
    <t>Jefferson</t>
  </si>
  <si>
    <t>Josephine</t>
  </si>
  <si>
    <t>Klamath</t>
  </si>
  <si>
    <t>Lake</t>
  </si>
  <si>
    <t>Lane</t>
  </si>
  <si>
    <t>Lincoln</t>
  </si>
  <si>
    <t>Linn</t>
  </si>
  <si>
    <t>Malheur</t>
  </si>
  <si>
    <t>Marion</t>
  </si>
  <si>
    <t>Morrow</t>
  </si>
  <si>
    <t>Multnomah</t>
  </si>
  <si>
    <t>Polk</t>
  </si>
  <si>
    <t>Sherman</t>
  </si>
  <si>
    <t>Tillamook</t>
  </si>
  <si>
    <t>Umatilla</t>
  </si>
  <si>
    <t>Union</t>
  </si>
  <si>
    <t>Wallowa</t>
  </si>
  <si>
    <t>Wasco</t>
  </si>
  <si>
    <t>Washington</t>
  </si>
  <si>
    <t>Wheeler</t>
  </si>
  <si>
    <t>Yamhill</t>
  </si>
  <si>
    <t>Population Research Center, Portland State University</t>
  </si>
  <si>
    <r>
      <t xml:space="preserve">Source: </t>
    </r>
    <r>
      <rPr>
        <sz val="9"/>
        <color theme="1"/>
        <rFont val="Arial"/>
        <family val="2"/>
      </rPr>
      <t>American Community Survey (ACS), 5-year Public Use Microdata Samples (2006-10, 2011-15, 2016-20); Summary File Tables B16001 (2010, 2015, 2018, 2019, 2021) and C16001 (2021).</t>
    </r>
  </si>
  <si>
    <t>Voting age population by language: Oregon counties, 2017-2021</t>
  </si>
  <si>
    <t>Voting age population (18+):</t>
  </si>
  <si>
    <t>County</t>
  </si>
  <si>
    <t>Total</t>
  </si>
  <si>
    <t>Share</t>
  </si>
  <si>
    <r>
      <t xml:space="preserve">Source: </t>
    </r>
    <r>
      <rPr>
        <sz val="9"/>
        <color theme="1"/>
        <rFont val="Arial"/>
        <family val="2"/>
      </rPr>
      <t>American Community Survey (ACS), 5-year Summary File Tables B16004 (2021); C16001 (2010, 2015, 2021). Calculations by Population Research Center, Portland State University (askprc@pdx.edu).</t>
    </r>
  </si>
  <si>
    <r>
      <t xml:space="preserve">Notes: </t>
    </r>
    <r>
      <rPr>
        <sz val="9"/>
        <color theme="1"/>
        <rFont val="Arial"/>
        <family val="2"/>
      </rPr>
      <t>Limited English Proficiency (LEP) defined as speaking a primary language other than English in the household and individually speaking English less than very well. Spanish speakers for Gilliam County in 2021 are extrapolated using growth rate from 2010-2015 (Table C16001).</t>
    </r>
  </si>
  <si>
    <t>Iu Mien/Yao</t>
  </si>
  <si>
    <t>Karen</t>
  </si>
  <si>
    <t>Amharic</t>
  </si>
  <si>
    <t>Chuukese</t>
  </si>
  <si>
    <t>Italian</t>
  </si>
  <si>
    <t>Laotian</t>
  </si>
  <si>
    <t>Telugu</t>
  </si>
  <si>
    <t>Tongan</t>
  </si>
  <si>
    <t>Oromo</t>
  </si>
  <si>
    <t>Burmese</t>
  </si>
  <si>
    <t>Tamil</t>
  </si>
  <si>
    <t>Greek</t>
  </si>
  <si>
    <t>Serbian/Croatian/Bosnian</t>
  </si>
  <si>
    <t>Bengali</t>
  </si>
  <si>
    <t>Nepali</t>
  </si>
  <si>
    <t>Marathi</t>
  </si>
  <si>
    <t>Armenian</t>
  </si>
  <si>
    <t>Haitian</t>
  </si>
  <si>
    <t>Chin</t>
  </si>
  <si>
    <t>Tibetan</t>
  </si>
  <si>
    <t>Tigrinya</t>
  </si>
  <si>
    <t>Malayalam</t>
  </si>
  <si>
    <t>Turkish</t>
  </si>
  <si>
    <t>Indonesian/Malay</t>
  </si>
  <si>
    <t>Cebuano/Bisayan</t>
  </si>
  <si>
    <t>Dutch/Afrikaans</t>
  </si>
  <si>
    <t>Danish</t>
  </si>
  <si>
    <t>Hebrew</t>
  </si>
  <si>
    <t>Sinhalese</t>
  </si>
  <si>
    <t>Urdu</t>
  </si>
  <si>
    <t>Hungarian</t>
  </si>
  <si>
    <t>Pashto/Afghan</t>
  </si>
  <si>
    <t>Polish</t>
  </si>
  <si>
    <t>Samoan</t>
  </si>
  <si>
    <t>500+</t>
  </si>
  <si>
    <t>100-299</t>
  </si>
  <si>
    <t>300-499</t>
  </si>
  <si>
    <t>Languages, by number of speakers:</t>
  </si>
  <si>
    <t>Area/Rank</t>
  </si>
  <si>
    <t>Primary non-English languages spoken at home by persons with Limited English Proficiency: all languages spoken by 100 or more persons age 5+, by size category.</t>
  </si>
  <si>
    <t>Population Research Center</t>
  </si>
  <si>
    <t>Portland State University</t>
  </si>
  <si>
    <t>Estimated Speakers:</t>
  </si>
  <si>
    <t>5-year Trend:</t>
  </si>
  <si>
    <t>Language</t>
  </si>
  <si>
    <t>Rank:</t>
  </si>
  <si>
    <t>Change</t>
  </si>
  <si>
    <t>Growth</t>
  </si>
  <si>
    <t>Extrapolation</t>
  </si>
  <si>
    <t>Persian/Farsi/Dari</t>
  </si>
  <si>
    <t>Cambodian/Khmer</t>
  </si>
  <si>
    <t>Tagalog/Filipino</t>
  </si>
  <si>
    <t>Area</t>
  </si>
  <si>
    <t>Trends in LEP Population by Language Spoken at Home: Oregon and Counties, 2010-2021</t>
  </si>
  <si>
    <t>Primary non-English languages spoken at home by persons with Limited English Proficiency</t>
  </si>
  <si>
    <t>Ukrainian</t>
  </si>
  <si>
    <t>January 30, 2023</t>
  </si>
  <si>
    <t>Dakota/Lakota/Nakota/Siouan</t>
  </si>
  <si>
    <t>Bulgarian/Macedonian</t>
  </si>
  <si>
    <t>Total:</t>
  </si>
  <si>
    <t>    Speak only English</t>
  </si>
  <si>
    <t>    Spanish:</t>
  </si>
  <si>
    <t>        Speak English "very well"</t>
  </si>
  <si>
    <t>        Speak English less than "very well"</t>
  </si>
  <si>
    <t>    French, Haitian, or Cajun:</t>
  </si>
  <si>
    <t>    German or other West Germanic languages:</t>
  </si>
  <si>
    <t>    Russian, Polish, or other Slavic languages:</t>
  </si>
  <si>
    <t>    Other Indo-European languages:</t>
  </si>
  <si>
    <t>    Korean:</t>
  </si>
  <si>
    <t>    Chinese (incl. Mandarin, Cantonese):</t>
  </si>
  <si>
    <t>    Vietnamese:</t>
  </si>
  <si>
    <t>    Tagalog (incl. Filipino):</t>
  </si>
  <si>
    <t>    Other Asian and Pacific Island languages:</t>
  </si>
  <si>
    <t>    Arabic:</t>
  </si>
  <si>
    <t>    Other and unspecified languages:</t>
  </si>
  <si>
    <t>C16001LANGUAGE SPOKEN AT HOME FOR THE POPULATION 5 YEARS AND OVER</t>
  </si>
  <si>
    <t>2021: ACS 5-Year Estimates Detailed Tables</t>
  </si>
  <si>
    <t>Universe: Population 5 years and over</t>
  </si>
  <si>
    <t>    Spanish or Spanish Creole:</t>
  </si>
  <si>
    <t>    French (incl. Patois, Cajun):</t>
  </si>
  <si>
    <t>    French Creole:</t>
  </si>
  <si>
    <t>    Italian:</t>
  </si>
  <si>
    <t>    Portuguese or Portuguese Creole:</t>
  </si>
  <si>
    <t>    German:</t>
  </si>
  <si>
    <t>    Yiddish:</t>
  </si>
  <si>
    <t>    Other West Germanic languages:</t>
  </si>
  <si>
    <t>    Scandinavian languages:</t>
  </si>
  <si>
    <t>    Greek:</t>
  </si>
  <si>
    <t>    Russian:</t>
  </si>
  <si>
    <t>    Polish:</t>
  </si>
  <si>
    <t>    Serbo-Croatian:</t>
  </si>
  <si>
    <t>    Other Slavic languages:</t>
  </si>
  <si>
    <t>    Armenian:</t>
  </si>
  <si>
    <t>    Persian:</t>
  </si>
  <si>
    <t>    Gujarati:</t>
  </si>
  <si>
    <t>    Hindi:</t>
  </si>
  <si>
    <t>    Urdu:</t>
  </si>
  <si>
    <t>    Other Indic languages:</t>
  </si>
  <si>
    <t>    Chinese:</t>
  </si>
  <si>
    <t>    Japanese:</t>
  </si>
  <si>
    <t>    Mon-Khmer, Cambodian:</t>
  </si>
  <si>
    <t>    Hmong:</t>
  </si>
  <si>
    <t>    Thai:</t>
  </si>
  <si>
    <t>    Laotian:</t>
  </si>
  <si>
    <t>    Other Asian languages:</t>
  </si>
  <si>
    <t>    Tagalog:</t>
  </si>
  <si>
    <t>    Other Pacific Island languages:</t>
  </si>
  <si>
    <t>    Navajo:</t>
  </si>
  <si>
    <t>    Other Native North American languages:</t>
  </si>
  <si>
    <t>    Hungarian:</t>
  </si>
  <si>
    <t>    Hebrew:</t>
  </si>
  <si>
    <t>    African languages:</t>
  </si>
  <si>
    <t>Oregon</t>
  </si>
  <si>
    <t>Baker County, Oregon</t>
  </si>
  <si>
    <t>Benton County, Oregon</t>
  </si>
  <si>
    <t>Clackamas County, Oregon</t>
  </si>
  <si>
    <t>Clatsop County, Oregon</t>
  </si>
  <si>
    <t>Columbia County, Oregon</t>
  </si>
  <si>
    <t>Coos County, Oregon</t>
  </si>
  <si>
    <t>Crook County, Oregon</t>
  </si>
  <si>
    <t>Curry County, Oregon</t>
  </si>
  <si>
    <t>Deschutes County, Oregon</t>
  </si>
  <si>
    <t>Douglas County, Oregon</t>
  </si>
  <si>
    <t>Gilliam County, Oregon</t>
  </si>
  <si>
    <t>Grant County, Oregon</t>
  </si>
  <si>
    <t>Harney County, Oregon</t>
  </si>
  <si>
    <t>Hood River County, Oregon</t>
  </si>
  <si>
    <t>Jackson County, Oregon</t>
  </si>
  <si>
    <t>Jefferson County, Oregon</t>
  </si>
  <si>
    <t>Josephine County, Oregon</t>
  </si>
  <si>
    <t>Klamath County, Oregon</t>
  </si>
  <si>
    <t>Lake County, Oregon</t>
  </si>
  <si>
    <t>Lane County, Oregon</t>
  </si>
  <si>
    <t>Lincoln County, Oregon</t>
  </si>
  <si>
    <t>Linn County, Oregon</t>
  </si>
  <si>
    <t>Malheur County, Oregon</t>
  </si>
  <si>
    <t>Marion County, Oregon</t>
  </si>
  <si>
    <t>Morrow County, Oregon</t>
  </si>
  <si>
    <t>Multnomah County, Oregon</t>
  </si>
  <si>
    <t>Polk County, Oregon</t>
  </si>
  <si>
    <t>Sherman County, Oregon</t>
  </si>
  <si>
    <t>Tillamook County, Oregon</t>
  </si>
  <si>
    <t>Umatilla County, Oregon</t>
  </si>
  <si>
    <t>Union County, Oregon</t>
  </si>
  <si>
    <t>Wallowa County, Oregon</t>
  </si>
  <si>
    <t>Wasco County, Oregon</t>
  </si>
  <si>
    <t>Washington County, Oregon</t>
  </si>
  <si>
    <t>Wheeler County, Oregon</t>
  </si>
  <si>
    <t>Yamhill County, Oregon</t>
  </si>
  <si>
    <t>Estimate</t>
  </si>
  <si>
    <t>B16001LANGUAGE SPOKEN AT HOME BY ABILITY TO SPEAK ENGLISH FOR THE POPULATION 5 YEARS AND OVER</t>
  </si>
  <si>
    <t>2015: ACS 5-Year Estimates Detailed Tables</t>
  </si>
  <si>
    <t>    French (incl. Cajun):</t>
  </si>
  <si>
    <t>    Haitian:</t>
  </si>
  <si>
    <t>    Portuguese:</t>
  </si>
  <si>
    <t>    Yiddish, Pennsylvania Dutch or other West Germanic languages:</t>
  </si>
  <si>
    <t>    Ukrainian or other Slavic languages:</t>
  </si>
  <si>
    <t>    Persian (incl. Farsi, Dari):</t>
  </si>
  <si>
    <t>    Punjabi:</t>
  </si>
  <si>
    <t>    Bengali:</t>
  </si>
  <si>
    <t>    Nepali, Marathi, or other Indic languages:</t>
  </si>
  <si>
    <t>    Telugu:</t>
  </si>
  <si>
    <t>    Tamil:</t>
  </si>
  <si>
    <t>    Malayalam, Kannada, or other Dravidian languages:</t>
  </si>
  <si>
    <t>    Khmer:</t>
  </si>
  <si>
    <t>    Thai, Lao, or other Tai-Kadai languages:</t>
  </si>
  <si>
    <t>    Other languages of Asia:</t>
  </si>
  <si>
    <t>    Ilocano, Samoan, Hawaiian, or other Austronesian languages:</t>
  </si>
  <si>
    <t>    Amharic, Somali, or other Afro-Asiatic languages:</t>
  </si>
  <si>
    <t>    Yoruba, Twi, Igbo, or other languages of Western Africa:</t>
  </si>
  <si>
    <t>    Swahili or other languages of Central, Eastern, and Southern Africa:</t>
  </si>
  <si>
    <t>    Other Native languages of North America:</t>
  </si>
  <si>
    <t>tables reproduced from data.census.gov</t>
  </si>
  <si>
    <t>BAKER</t>
  </si>
  <si>
    <t>BENTON</t>
  </si>
  <si>
    <t>Primary non-English languages spoken at home by persons with Limited English Proficiency: top 10 for each county, if spoken by 100 or more persons.</t>
  </si>
  <si>
    <t>Primary non-English languages spoken at home by persons with Limited English Proficiency: top 5 for each county.</t>
  </si>
  <si>
    <t>Finnish</t>
  </si>
  <si>
    <t>Yiddish</t>
  </si>
  <si>
    <t>Sahaptin</t>
  </si>
  <si>
    <t>indicates no estimate available</t>
  </si>
  <si>
    <t>Dari</t>
  </si>
  <si>
    <t>Farsi</t>
  </si>
  <si>
    <t>Simplified</t>
  </si>
  <si>
    <t>Traditional</t>
  </si>
  <si>
    <t>Share of Population by Place of Birth for Selected Foreign Born Population: Oregon and Counties, 2010-2021</t>
  </si>
  <si>
    <t>Spanish + LEP</t>
  </si>
  <si>
    <t>Sioux</t>
  </si>
  <si>
    <t>Farsi/Dari</t>
  </si>
  <si>
    <t>Tagalog</t>
  </si>
  <si>
    <t>Khmer</t>
  </si>
  <si>
    <t>Persian areas:</t>
  </si>
  <si>
    <t>Chinese areas:</t>
  </si>
  <si>
    <r>
      <t xml:space="preserve">Source: </t>
    </r>
    <r>
      <rPr>
        <sz val="9"/>
        <color theme="1"/>
        <rFont val="Arial"/>
        <family val="2"/>
      </rPr>
      <t>American Community Survey (ACS), 5-year Summary File Tables B05006 (2015, 2020). Calculations by Population Research Center, Portland State University (askprc@pdx.edu).</t>
    </r>
  </si>
  <si>
    <r>
      <t xml:space="preserve">Notes: </t>
    </r>
    <r>
      <rPr>
        <sz val="9"/>
        <color theme="1"/>
        <rFont val="Arial"/>
        <family val="2"/>
      </rPr>
      <t>Shares for Chinese language refer to proportion of population born in China (simplified), or Taiwan or Hong Kong (traditional). Shares for Persian languages refer to proportion of population born in Afghanistan (Dari) or Iran or Tajikistan/other Central Asia (Farsi). Data for Washington, Multnomah, and Clackamas counties pertains to period 2016-2020 only. Other counties reflect combined populations in 2010-15 and 2016-20 due to low sample counts in order to improve reliability.</t>
    </r>
  </si>
  <si>
    <r>
      <t xml:space="preserve">Notes: </t>
    </r>
    <r>
      <rPr>
        <sz val="9"/>
        <color theme="1"/>
        <rFont val="Arial"/>
        <family val="2"/>
      </rPr>
      <t>Limited English Proficiency defined as speaking a primary language other than English in the household and individually speaking English less than very well. Tables are consistent with latest 5-year ACS publication B16001 (State level) and C16001 (County level). Spanish speakers for Gilliam County in 2021 are extrapolated using growth rate from 2010-2015. Languages groups not shown include nonspecific responses or languages that cannot be disaggregated further from Census language data.</t>
    </r>
  </si>
  <si>
    <r>
      <t xml:space="preserve">Notes: </t>
    </r>
    <r>
      <rPr>
        <sz val="9"/>
        <color theme="1"/>
        <rFont val="Arial"/>
        <family val="2"/>
      </rPr>
      <t>Languages with less than 100 speakers not shown. Notes: Limited English Proficiency defined as speaking a primary language other than English in the household and individually speaking English less than very well. Tables are consistent with latest 5-year ACS publication B16001 (State level) and C16001 (County level). Spanish speakers for Gilliam County in 2021 are extrapolated using growth rate from 2010-2015. Languages groups not shown include nonspecific responses or languages that cannot be disaggregated further from Census language data.</t>
    </r>
  </si>
  <si>
    <t>Chinese</t>
  </si>
  <si>
    <t>March 8, 2023</t>
  </si>
  <si>
    <t>Chinese/Cantonese/Mandarin/Min/Yue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</si>
</sst>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theme="1"/>
      <name val="Arial"/>
      <family val="2"/>
    </font>
    <font>
      <sz val="10"/>
      <color theme="1"/>
      <name val="Arial"/>
      <family val="2"/>
    </font>
    <font>
      <sz val="10"/>
      <color theme="1"/>
      <name val="Segoe UI"/>
      <family val="2"/>
    </font>
    <font>
      <b/>
      <sz val="12"/>
      <name val="Arial"/>
      <family val="2"/>
    </font>
    <font>
      <i/>
      <sz val="10"/>
      <color theme="1"/>
      <name val="Arial"/>
      <family val="2"/>
    </font>
    <font>
      <i/>
      <sz val="9"/>
      <color theme="1"/>
      <name val="Arial"/>
      <family val="2"/>
    </font>
    <font>
      <sz val="9"/>
      <color theme="1"/>
      <name val="Arial"/>
      <family val="2"/>
    </font>
    <font>
      <b/>
      <sz val="12"/>
      <color theme="1"/>
      <name val="Arial"/>
      <family val="2"/>
    </font>
    <font>
      <b/>
      <sz val="10"/>
      <color theme="1"/>
      <name val="Arial"/>
      <family val="2"/>
    </font>
    <font>
      <sz val="10"/>
      <color rgb="FF4B636E"/>
      <name val="Arial"/>
      <family val="2"/>
    </font>
  </fonts>
  <fills count="3">
    <fill>
      <patternFill patternType="none"/>
    </fill>
    <fill>
      <patternFill patternType="gray125"/>
    </fill>
    <fill>
      <patternFill patternType="gray125">
        <bgColor auto="1"/>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111">
    <xf numFmtId="0" fontId="0" fillId="0" borderId="0" xfId="0"/>
    <xf numFmtId="3" fontId="0" fillId="0" borderId="0" xfId="0" applyNumberFormat="1"/>
    <xf numFmtId="0" fontId="0" fillId="0" borderId="0" xfId="0" applyAlignment="1">
      <alignment wrapText="1"/>
    </xf>
    <xf numFmtId="0" fontId="3" fillId="0" borderId="0" xfId="2" applyFont="1" applyAlignment="1">
      <alignment vertical="top"/>
    </xf>
    <xf numFmtId="0" fontId="1" fillId="0" borderId="0" xfId="2" applyFont="1"/>
    <xf numFmtId="0" fontId="0" fillId="0" borderId="3" xfId="0" applyBorder="1" applyAlignment="1">
      <alignment wrapText="1"/>
    </xf>
    <xf numFmtId="0" fontId="0" fillId="0" borderId="4" xfId="0" applyBorder="1"/>
    <xf numFmtId="0" fontId="0" fillId="0" borderId="6" xfId="0" applyBorder="1" applyAlignment="1">
      <alignment wrapText="1"/>
    </xf>
    <xf numFmtId="3" fontId="0" fillId="0" borderId="7" xfId="0" applyNumberFormat="1" applyBorder="1"/>
    <xf numFmtId="0" fontId="0" fillId="0" borderId="7" xfId="0" applyBorder="1"/>
    <xf numFmtId="0" fontId="0" fillId="0" borderId="8" xfId="0" applyBorder="1" applyAlignment="1">
      <alignment wrapText="1"/>
    </xf>
    <xf numFmtId="3" fontId="0" fillId="0" borderId="9" xfId="0" applyNumberFormat="1" applyBorder="1"/>
    <xf numFmtId="0" fontId="0" fillId="2" borderId="3" xfId="0" applyFill="1" applyBorder="1" applyAlignment="1">
      <alignment wrapText="1"/>
    </xf>
    <xf numFmtId="0" fontId="0" fillId="2" borderId="4" xfId="0" applyFill="1" applyBorder="1"/>
    <xf numFmtId="0" fontId="0" fillId="2" borderId="6" xfId="0" applyFill="1" applyBorder="1" applyAlignment="1">
      <alignment wrapText="1"/>
    </xf>
    <xf numFmtId="0" fontId="0" fillId="2" borderId="7" xfId="0" applyFill="1" applyBorder="1"/>
    <xf numFmtId="3" fontId="0" fillId="2" borderId="7" xfId="0" applyNumberFormat="1" applyFill="1" applyBorder="1"/>
    <xf numFmtId="0" fontId="0" fillId="0" borderId="9" xfId="0" applyBorder="1"/>
    <xf numFmtId="0" fontId="0" fillId="2" borderId="8" xfId="0" applyFill="1" applyBorder="1" applyAlignment="1">
      <alignment wrapText="1"/>
    </xf>
    <xf numFmtId="0" fontId="0" fillId="2" borderId="9" xfId="0" applyFill="1" applyBorder="1"/>
    <xf numFmtId="0" fontId="0" fillId="0" borderId="10" xfId="0" applyBorder="1"/>
    <xf numFmtId="0" fontId="0" fillId="0" borderId="11" xfId="0" applyBorder="1"/>
    <xf numFmtId="0" fontId="0" fillId="0" borderId="12" xfId="0" applyBorder="1"/>
    <xf numFmtId="3" fontId="0" fillId="0" borderId="4" xfId="0" applyNumberFormat="1" applyBorder="1"/>
    <xf numFmtId="0" fontId="1" fillId="1" borderId="5" xfId="2" applyFont="1" applyFill="1" applyBorder="1" applyAlignment="1">
      <alignment horizontal="right" wrapText="1"/>
    </xf>
    <xf numFmtId="0" fontId="0" fillId="0" borderId="5" xfId="0" applyBorder="1"/>
    <xf numFmtId="0" fontId="0" fillId="0" borderId="1" xfId="0" applyBorder="1" applyAlignment="1">
      <alignment wrapText="1"/>
    </xf>
    <xf numFmtId="3" fontId="0" fillId="0" borderId="2" xfId="0" applyNumberFormat="1" applyBorder="1"/>
    <xf numFmtId="0" fontId="4" fillId="0" borderId="0" xfId="0" applyFont="1" applyAlignment="1">
      <alignment horizontal="right"/>
    </xf>
    <xf numFmtId="3" fontId="0" fillId="0" borderId="0" xfId="0" quotePrefix="1" applyNumberFormat="1" applyAlignment="1">
      <alignment horizontal="right"/>
    </xf>
    <xf numFmtId="0" fontId="0" fillId="0" borderId="0" xfId="0" applyAlignment="1">
      <alignment horizontal="right"/>
    </xf>
    <xf numFmtId="0" fontId="5" fillId="0" borderId="0" xfId="0" applyFont="1" applyBorder="1" applyAlignment="1">
      <alignment horizontal="left" wrapText="1"/>
    </xf>
    <xf numFmtId="0" fontId="5" fillId="0" borderId="0" xfId="0" applyFont="1" applyAlignment="1">
      <alignment wrapText="1"/>
    </xf>
    <xf numFmtId="0" fontId="5" fillId="0" borderId="0" xfId="0" applyFont="1" applyBorder="1" applyAlignment="1">
      <alignment wrapText="1"/>
    </xf>
    <xf numFmtId="0" fontId="5" fillId="0" borderId="0" xfId="0" applyFont="1" applyBorder="1" applyAlignment="1">
      <alignment vertical="top" wrapText="1"/>
    </xf>
    <xf numFmtId="0" fontId="0" fillId="0" borderId="3" xfId="0" applyFont="1" applyBorder="1"/>
    <xf numFmtId="0" fontId="0" fillId="0" borderId="8" xfId="0" applyFont="1" applyBorder="1"/>
    <xf numFmtId="0" fontId="0" fillId="0" borderId="14" xfId="0" applyFont="1" applyBorder="1"/>
    <xf numFmtId="0" fontId="0" fillId="0" borderId="9" xfId="0" applyFont="1" applyBorder="1"/>
    <xf numFmtId="0" fontId="0" fillId="0" borderId="6" xfId="0" applyFont="1" applyBorder="1"/>
    <xf numFmtId="0" fontId="0" fillId="0" borderId="0" xfId="0" applyFont="1" applyBorder="1"/>
    <xf numFmtId="164" fontId="0" fillId="0" borderId="0" xfId="1" applyNumberFormat="1" applyFont="1" applyBorder="1"/>
    <xf numFmtId="164" fontId="0" fillId="0" borderId="14" xfId="1" applyNumberFormat="1" applyFont="1" applyBorder="1"/>
    <xf numFmtId="0" fontId="7" fillId="0" borderId="0" xfId="0" applyFont="1"/>
    <xf numFmtId="0" fontId="8" fillId="0" borderId="13" xfId="0" applyFont="1" applyBorder="1"/>
    <xf numFmtId="3" fontId="0" fillId="0" borderId="4" xfId="0" applyNumberFormat="1" applyFont="1" applyBorder="1"/>
    <xf numFmtId="3" fontId="0" fillId="0" borderId="7" xfId="0" applyNumberFormat="1" applyFont="1" applyBorder="1"/>
    <xf numFmtId="3" fontId="0" fillId="0" borderId="0" xfId="0" applyNumberFormat="1" applyFont="1" applyBorder="1"/>
    <xf numFmtId="0" fontId="8" fillId="0" borderId="1" xfId="0" applyFont="1" applyBorder="1"/>
    <xf numFmtId="3" fontId="0" fillId="0" borderId="9" xfId="0" applyNumberFormat="1" applyFont="1" applyBorder="1"/>
    <xf numFmtId="0" fontId="0" fillId="0" borderId="0" xfId="2" applyFont="1"/>
    <xf numFmtId="0" fontId="5" fillId="0" borderId="13" xfId="0" applyFont="1" applyBorder="1" applyAlignment="1">
      <alignment wrapText="1"/>
    </xf>
    <xf numFmtId="0" fontId="0" fillId="0" borderId="0" xfId="0" applyBorder="1"/>
    <xf numFmtId="0" fontId="8" fillId="0" borderId="3" xfId="0" applyFont="1" applyBorder="1"/>
    <xf numFmtId="3" fontId="8" fillId="0" borderId="4" xfId="0" applyNumberFormat="1" applyFont="1" applyBorder="1"/>
    <xf numFmtId="0" fontId="0" fillId="0" borderId="3" xfId="0" applyBorder="1"/>
    <xf numFmtId="0" fontId="0" fillId="0" borderId="13" xfId="0" applyBorder="1"/>
    <xf numFmtId="0" fontId="0" fillId="0" borderId="8" xfId="0" applyBorder="1"/>
    <xf numFmtId="0" fontId="0" fillId="0" borderId="14" xfId="0" applyBorder="1"/>
    <xf numFmtId="164" fontId="0" fillId="0" borderId="13" xfId="1" applyNumberFormat="1" applyFont="1" applyBorder="1"/>
    <xf numFmtId="0" fontId="0" fillId="0" borderId="6" xfId="0" applyBorder="1"/>
    <xf numFmtId="0" fontId="8" fillId="0" borderId="8" xfId="0" applyFont="1" applyBorder="1"/>
    <xf numFmtId="0" fontId="8" fillId="0" borderId="14" xfId="0" applyFont="1" applyBorder="1"/>
    <xf numFmtId="0" fontId="8" fillId="0" borderId="14" xfId="0" quotePrefix="1" applyFont="1" applyBorder="1"/>
    <xf numFmtId="0" fontId="8" fillId="0" borderId="9" xfId="0" applyFont="1" applyBorder="1"/>
    <xf numFmtId="0" fontId="8" fillId="0" borderId="6" xfId="0" applyFont="1" applyBorder="1"/>
    <xf numFmtId="0" fontId="8" fillId="0" borderId="0" xfId="0" applyFont="1" applyBorder="1"/>
    <xf numFmtId="3" fontId="8" fillId="0" borderId="0" xfId="0" applyNumberFormat="1" applyFont="1" applyBorder="1"/>
    <xf numFmtId="3" fontId="8" fillId="0" borderId="7" xfId="0" applyNumberFormat="1" applyFont="1" applyBorder="1"/>
    <xf numFmtId="0" fontId="9" fillId="0" borderId="0" xfId="0" applyFont="1" applyAlignment="1">
      <alignment vertical="center"/>
    </xf>
    <xf numFmtId="0" fontId="7" fillId="0" borderId="0" xfId="0" applyFont="1" applyAlignment="1">
      <alignment vertical="center"/>
    </xf>
    <xf numFmtId="0" fontId="4" fillId="0" borderId="0" xfId="0" applyFont="1"/>
    <xf numFmtId="0" fontId="5" fillId="0" borderId="0" xfId="0" applyFont="1" applyBorder="1" applyAlignment="1">
      <alignment horizontal="left" wrapText="1"/>
    </xf>
    <xf numFmtId="0" fontId="5" fillId="0" borderId="13" xfId="0" applyFont="1" applyBorder="1" applyAlignment="1">
      <alignment vertical="top" wrapText="1"/>
    </xf>
    <xf numFmtId="0" fontId="0" fillId="0" borderId="5" xfId="0" applyFill="1" applyBorder="1" applyAlignment="1"/>
    <xf numFmtId="0" fontId="0" fillId="0" borderId="1" xfId="0" applyFill="1" applyBorder="1" applyAlignment="1"/>
    <xf numFmtId="3" fontId="0" fillId="0" borderId="2" xfId="0" applyNumberFormat="1" applyFill="1" applyBorder="1" applyAlignment="1"/>
    <xf numFmtId="0" fontId="0" fillId="0" borderId="10" xfId="0" applyFill="1" applyBorder="1" applyAlignment="1"/>
    <xf numFmtId="0" fontId="0" fillId="0" borderId="3" xfId="0" applyFill="1" applyBorder="1" applyAlignment="1"/>
    <xf numFmtId="0" fontId="0" fillId="0" borderId="4" xfId="0" applyFill="1" applyBorder="1" applyAlignment="1"/>
    <xf numFmtId="0" fontId="0" fillId="0" borderId="11" xfId="0" applyFill="1" applyBorder="1" applyAlignment="1"/>
    <xf numFmtId="0" fontId="0" fillId="0" borderId="6" xfId="0" applyFill="1" applyBorder="1" applyAlignment="1"/>
    <xf numFmtId="3" fontId="0" fillId="0" borderId="7" xfId="0" applyNumberFormat="1" applyFill="1" applyBorder="1" applyAlignment="1"/>
    <xf numFmtId="0" fontId="0" fillId="0" borderId="7" xfId="0" applyFill="1" applyBorder="1" applyAlignment="1"/>
    <xf numFmtId="0" fontId="0" fillId="0" borderId="12" xfId="0" applyFill="1" applyBorder="1" applyAlignment="1"/>
    <xf numFmtId="0" fontId="0" fillId="0" borderId="8" xfId="0" applyFill="1" applyBorder="1" applyAlignment="1"/>
    <xf numFmtId="0" fontId="0" fillId="0" borderId="9" xfId="0" applyFill="1" applyBorder="1" applyAlignment="1"/>
    <xf numFmtId="3" fontId="0" fillId="0" borderId="9" xfId="0" applyNumberFormat="1" applyFill="1" applyBorder="1" applyAlignment="1"/>
    <xf numFmtId="3" fontId="0" fillId="0" borderId="4" xfId="0" applyNumberFormat="1" applyFill="1" applyBorder="1" applyAlignment="1"/>
    <xf numFmtId="164" fontId="0" fillId="0" borderId="7" xfId="1" applyNumberFormat="1" applyFont="1" applyBorder="1"/>
    <xf numFmtId="164" fontId="0" fillId="0" borderId="9" xfId="1" applyNumberFormat="1" applyFont="1" applyBorder="1"/>
    <xf numFmtId="9" fontId="0" fillId="0" borderId="6" xfId="1" applyFont="1" applyBorder="1"/>
    <xf numFmtId="9" fontId="0" fillId="0" borderId="7" xfId="1" applyFont="1" applyBorder="1"/>
    <xf numFmtId="9" fontId="0" fillId="0" borderId="0" xfId="1" applyFont="1" applyBorder="1"/>
    <xf numFmtId="9" fontId="0" fillId="0" borderId="8" xfId="1" applyFont="1" applyBorder="1"/>
    <xf numFmtId="9" fontId="0" fillId="0" borderId="9" xfId="1" applyFont="1" applyBorder="1"/>
    <xf numFmtId="9" fontId="0" fillId="0" borderId="14" xfId="1" applyFont="1" applyBorder="1"/>
    <xf numFmtId="0" fontId="5" fillId="0" borderId="0" xfId="0" applyFont="1" applyBorder="1" applyAlignment="1">
      <alignment vertical="center" wrapText="1"/>
    </xf>
    <xf numFmtId="0" fontId="5" fillId="0" borderId="0" xfId="0" applyFont="1" applyBorder="1" applyAlignment="1">
      <alignment horizontal="left" vertical="top" wrapText="1"/>
    </xf>
    <xf numFmtId="0" fontId="1" fillId="0" borderId="3" xfId="2" quotePrefix="1" applyFont="1" applyBorder="1" applyAlignment="1">
      <alignment horizontal="center"/>
    </xf>
    <xf numFmtId="0" fontId="1" fillId="0" borderId="4" xfId="2" quotePrefix="1" applyFont="1" applyBorder="1" applyAlignment="1">
      <alignment horizontal="center"/>
    </xf>
    <xf numFmtId="0" fontId="5" fillId="0" borderId="13" xfId="0" applyFont="1" applyBorder="1" applyAlignment="1">
      <alignment horizontal="left" wrapText="1"/>
    </xf>
    <xf numFmtId="0" fontId="5" fillId="0" borderId="13" xfId="0" applyFont="1" applyBorder="1" applyAlignment="1">
      <alignment horizontal="left" vertical="top" wrapText="1"/>
    </xf>
    <xf numFmtId="0" fontId="0" fillId="0" borderId="3" xfId="0" applyFont="1" applyBorder="1" applyAlignment="1">
      <alignment horizontal="center"/>
    </xf>
    <xf numFmtId="0" fontId="0" fillId="0" borderId="4" xfId="0" applyFont="1" applyBorder="1" applyAlignment="1">
      <alignment horizontal="center"/>
    </xf>
    <xf numFmtId="0" fontId="5" fillId="0" borderId="0" xfId="0" applyFont="1" applyBorder="1" applyAlignment="1">
      <alignment horizontal="left" wrapText="1"/>
    </xf>
    <xf numFmtId="0" fontId="8" fillId="0" borderId="15" xfId="0" applyFont="1" applyBorder="1" applyAlignment="1">
      <alignment horizontal="center"/>
    </xf>
    <xf numFmtId="0" fontId="8" fillId="0" borderId="2" xfId="0"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0" fillId="0" borderId="13" xfId="0" applyFont="1" applyBorder="1" applyAlignment="1">
      <alignment horizontal="center"/>
    </xf>
  </cellXfs>
  <cellStyles count="3">
    <cellStyle name="Normal" xfId="0" builtinId="0"/>
    <cellStyle name="Normal 2" xfId="2" xr:uid="{571CAA02-58D0-4651-9CC2-FCC2A61CA4B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9D99-0530-4DAE-ABA9-C34C8670F2B0}">
  <sheetPr>
    <pageSetUpPr fitToPage="1"/>
  </sheetPr>
  <dimension ref="B1:V84"/>
  <sheetViews>
    <sheetView showGridLines="0" tabSelected="1" zoomScaleNormal="100" zoomScaleSheetLayoutView="85" workbookViewId="0"/>
  </sheetViews>
  <sheetFormatPr defaultRowHeight="12.75" x14ac:dyDescent="0.2"/>
  <cols>
    <col min="1" max="1" width="1.85546875" customWidth="1"/>
    <col min="2" max="2" width="13.7109375" bestFit="1" customWidth="1"/>
    <col min="3" max="3" width="11.7109375" style="2" customWidth="1"/>
    <col min="4" max="4" width="7.85546875" customWidth="1"/>
    <col min="5" max="5" width="11.7109375" style="2" customWidth="1"/>
    <col min="6" max="6" width="7.85546875" customWidth="1"/>
    <col min="7" max="7" width="11.7109375" style="2" customWidth="1"/>
    <col min="8" max="8" width="7.85546875" customWidth="1"/>
    <col min="9" max="9" width="11.7109375" style="2" customWidth="1"/>
    <col min="10" max="10" width="7.85546875" customWidth="1"/>
    <col min="11" max="11" width="11.7109375" style="2" customWidth="1"/>
    <col min="12" max="12" width="7.85546875" customWidth="1"/>
    <col min="13" max="13" width="11.7109375" style="2" customWidth="1"/>
    <col min="14" max="14" width="7.85546875" customWidth="1"/>
    <col min="15" max="15" width="11.7109375" style="2" customWidth="1"/>
    <col min="16" max="16" width="7.85546875" customWidth="1"/>
    <col min="17" max="17" width="11.7109375" style="2" customWidth="1"/>
    <col min="18" max="18" width="7.85546875" customWidth="1"/>
    <col min="19" max="19" width="11.7109375" style="2" customWidth="1"/>
    <col min="20" max="20" width="7.85546875" customWidth="1"/>
    <col min="21" max="21" width="11.7109375" style="2" customWidth="1"/>
    <col min="22" max="22" width="7.85546875" customWidth="1"/>
  </cols>
  <sheetData>
    <row r="1" spans="2:22" ht="15.75" x14ac:dyDescent="0.2">
      <c r="B1" s="3" t="s">
        <v>51</v>
      </c>
      <c r="S1" s="24"/>
      <c r="T1" s="4" t="s">
        <v>62</v>
      </c>
    </row>
    <row r="2" spans="2:22" x14ac:dyDescent="0.2">
      <c r="B2" s="50" t="s">
        <v>284</v>
      </c>
      <c r="D2" s="1"/>
      <c r="F2" s="1"/>
      <c r="H2" s="1"/>
      <c r="J2" s="1"/>
      <c r="L2" s="1"/>
      <c r="N2" s="1"/>
      <c r="P2" s="1"/>
      <c r="R2" s="1"/>
      <c r="T2" s="1"/>
      <c r="V2" s="1"/>
    </row>
    <row r="3" spans="2:22" x14ac:dyDescent="0.2">
      <c r="B3" s="4"/>
      <c r="C3" s="99" t="s">
        <v>52</v>
      </c>
      <c r="D3" s="100"/>
      <c r="E3" s="99" t="s">
        <v>53</v>
      </c>
      <c r="F3" s="100"/>
      <c r="G3" s="99" t="s">
        <v>54</v>
      </c>
      <c r="H3" s="100"/>
      <c r="I3" s="99" t="s">
        <v>55</v>
      </c>
      <c r="J3" s="100"/>
      <c r="K3" s="99" t="s">
        <v>56</v>
      </c>
      <c r="L3" s="100"/>
      <c r="M3" s="99" t="s">
        <v>57</v>
      </c>
      <c r="N3" s="100"/>
      <c r="O3" s="99" t="s">
        <v>58</v>
      </c>
      <c r="P3" s="100"/>
      <c r="Q3" s="99" t="s">
        <v>59</v>
      </c>
      <c r="R3" s="100"/>
      <c r="S3" s="99" t="s">
        <v>60</v>
      </c>
      <c r="T3" s="100"/>
      <c r="U3" s="99" t="s">
        <v>61</v>
      </c>
      <c r="V3" s="100"/>
    </row>
    <row r="4" spans="2:22" x14ac:dyDescent="0.2">
      <c r="B4" s="25" t="s">
        <v>50</v>
      </c>
      <c r="C4" s="26" t="s">
        <v>33</v>
      </c>
      <c r="D4" s="27">
        <v>126370</v>
      </c>
      <c r="E4" s="26" t="s">
        <v>37</v>
      </c>
      <c r="F4" s="27">
        <v>16439</v>
      </c>
      <c r="G4" s="26" t="s">
        <v>306</v>
      </c>
      <c r="H4" s="27">
        <v>15222</v>
      </c>
      <c r="I4" s="26" t="s">
        <v>38</v>
      </c>
      <c r="J4" s="27">
        <v>8719</v>
      </c>
      <c r="K4" s="26" t="s">
        <v>34</v>
      </c>
      <c r="L4" s="27">
        <v>5102</v>
      </c>
      <c r="M4" s="26" t="s">
        <v>298</v>
      </c>
      <c r="N4" s="27">
        <v>3078</v>
      </c>
      <c r="O4" s="26" t="s">
        <v>36</v>
      </c>
      <c r="P4" s="27">
        <v>3054</v>
      </c>
      <c r="Q4" s="26" t="s">
        <v>39</v>
      </c>
      <c r="R4" s="27">
        <v>2955</v>
      </c>
      <c r="S4" s="26" t="s">
        <v>164</v>
      </c>
      <c r="T4" s="27">
        <v>2539</v>
      </c>
      <c r="U4" s="26" t="s">
        <v>42</v>
      </c>
      <c r="V4" s="27">
        <v>1961</v>
      </c>
    </row>
    <row r="5" spans="2:22" x14ac:dyDescent="0.2">
      <c r="B5" s="20" t="s">
        <v>64</v>
      </c>
      <c r="C5" s="5" t="s">
        <v>33</v>
      </c>
      <c r="D5" s="6">
        <v>108</v>
      </c>
      <c r="E5" s="12"/>
      <c r="F5" s="13"/>
      <c r="G5" s="12"/>
      <c r="H5" s="13"/>
      <c r="I5" s="12"/>
      <c r="J5" s="13"/>
      <c r="K5" s="12"/>
      <c r="L5" s="13"/>
      <c r="M5" s="12"/>
      <c r="N5" s="13"/>
      <c r="O5" s="12"/>
      <c r="P5" s="13"/>
      <c r="Q5" s="12"/>
      <c r="R5" s="13"/>
      <c r="S5" s="12"/>
      <c r="T5" s="13"/>
      <c r="U5" s="12"/>
      <c r="V5" s="13"/>
    </row>
    <row r="6" spans="2:22" x14ac:dyDescent="0.2">
      <c r="B6" s="21" t="s">
        <v>65</v>
      </c>
      <c r="C6" s="7" t="s">
        <v>306</v>
      </c>
      <c r="D6" s="8">
        <v>1326</v>
      </c>
      <c r="E6" s="7" t="s">
        <v>33</v>
      </c>
      <c r="F6" s="8">
        <v>1235</v>
      </c>
      <c r="G6" s="7" t="s">
        <v>34</v>
      </c>
      <c r="H6" s="9">
        <v>462</v>
      </c>
      <c r="I6" s="7" t="s">
        <v>35</v>
      </c>
      <c r="J6" s="9">
        <v>138</v>
      </c>
      <c r="K6" s="7" t="s">
        <v>36</v>
      </c>
      <c r="L6" s="9">
        <v>124</v>
      </c>
      <c r="M6" s="14"/>
      <c r="N6" s="15"/>
      <c r="O6" s="14"/>
      <c r="P6" s="15"/>
      <c r="Q6" s="14"/>
      <c r="R6" s="15"/>
      <c r="S6" s="14"/>
      <c r="T6" s="15"/>
      <c r="U6" s="14"/>
      <c r="V6" s="15"/>
    </row>
    <row r="7" spans="2:22" x14ac:dyDescent="0.2">
      <c r="B7" s="21" t="s">
        <v>66</v>
      </c>
      <c r="C7" s="7" t="s">
        <v>33</v>
      </c>
      <c r="D7" s="8">
        <v>7514</v>
      </c>
      <c r="E7" s="7" t="s">
        <v>306</v>
      </c>
      <c r="F7" s="8">
        <v>1798</v>
      </c>
      <c r="G7" s="7" t="s">
        <v>38</v>
      </c>
      <c r="H7" s="9">
        <v>853</v>
      </c>
      <c r="I7" s="7" t="s">
        <v>164</v>
      </c>
      <c r="J7" s="9">
        <v>796</v>
      </c>
      <c r="K7" s="7" t="s">
        <v>37</v>
      </c>
      <c r="L7" s="9">
        <v>774</v>
      </c>
      <c r="M7" s="7" t="s">
        <v>34</v>
      </c>
      <c r="N7" s="9">
        <v>718</v>
      </c>
      <c r="O7" s="7" t="s">
        <v>36</v>
      </c>
      <c r="P7" s="9">
        <v>334</v>
      </c>
      <c r="Q7" s="7" t="s">
        <v>49</v>
      </c>
      <c r="R7" s="9">
        <v>325</v>
      </c>
      <c r="S7" s="7" t="s">
        <v>39</v>
      </c>
      <c r="T7" s="9">
        <v>268</v>
      </c>
      <c r="U7" s="7" t="s">
        <v>35</v>
      </c>
      <c r="V7" s="9">
        <v>261</v>
      </c>
    </row>
    <row r="8" spans="2:22" x14ac:dyDescent="0.2">
      <c r="B8" s="21" t="s">
        <v>67</v>
      </c>
      <c r="C8" s="7" t="s">
        <v>33</v>
      </c>
      <c r="D8" s="9">
        <v>631</v>
      </c>
      <c r="E8" s="14"/>
      <c r="F8" s="15"/>
      <c r="G8" s="14"/>
      <c r="H8" s="15"/>
      <c r="I8" s="14"/>
      <c r="J8" s="15"/>
      <c r="K8" s="14"/>
      <c r="L8" s="15"/>
      <c r="M8" s="14"/>
      <c r="N8" s="15"/>
      <c r="O8" s="14"/>
      <c r="P8" s="15"/>
      <c r="Q8" s="14"/>
      <c r="R8" s="15"/>
      <c r="S8" s="14"/>
      <c r="T8" s="15"/>
      <c r="U8" s="14"/>
      <c r="V8" s="15"/>
    </row>
    <row r="9" spans="2:22" x14ac:dyDescent="0.2">
      <c r="B9" s="22" t="s">
        <v>68</v>
      </c>
      <c r="C9" s="10" t="s">
        <v>33</v>
      </c>
      <c r="D9" s="17">
        <v>108</v>
      </c>
      <c r="E9" s="18"/>
      <c r="F9" s="19"/>
      <c r="G9" s="18"/>
      <c r="H9" s="19"/>
      <c r="I9" s="18"/>
      <c r="J9" s="19"/>
      <c r="K9" s="18"/>
      <c r="L9" s="19"/>
      <c r="M9" s="18"/>
      <c r="N9" s="19"/>
      <c r="O9" s="18"/>
      <c r="P9" s="19"/>
      <c r="Q9" s="18"/>
      <c r="R9" s="19"/>
      <c r="S9" s="18"/>
      <c r="T9" s="19"/>
      <c r="U9" s="18"/>
      <c r="V9" s="19"/>
    </row>
    <row r="10" spans="2:22" x14ac:dyDescent="0.2">
      <c r="B10" s="20" t="s">
        <v>69</v>
      </c>
      <c r="C10" s="5" t="s">
        <v>33</v>
      </c>
      <c r="D10" s="6">
        <v>378</v>
      </c>
      <c r="E10" s="5" t="s">
        <v>298</v>
      </c>
      <c r="F10" s="6">
        <v>103</v>
      </c>
      <c r="G10" s="12"/>
      <c r="H10" s="13"/>
      <c r="I10" s="12"/>
      <c r="J10" s="13"/>
      <c r="K10" s="12"/>
      <c r="L10" s="13"/>
      <c r="M10" s="12"/>
      <c r="N10" s="13"/>
      <c r="O10" s="12"/>
      <c r="P10" s="13"/>
      <c r="Q10" s="12"/>
      <c r="R10" s="13"/>
      <c r="S10" s="12"/>
      <c r="T10" s="13"/>
      <c r="U10" s="12"/>
      <c r="V10" s="13"/>
    </row>
    <row r="11" spans="2:22" x14ac:dyDescent="0.2">
      <c r="B11" s="21" t="s">
        <v>70</v>
      </c>
      <c r="C11" s="7" t="s">
        <v>33</v>
      </c>
      <c r="D11" s="9">
        <v>74</v>
      </c>
      <c r="E11" s="14"/>
      <c r="F11" s="15"/>
      <c r="G11" s="14"/>
      <c r="H11" s="15"/>
      <c r="I11" s="14"/>
      <c r="J11" s="15"/>
      <c r="K11" s="14"/>
      <c r="L11" s="15"/>
      <c r="M11" s="14"/>
      <c r="N11" s="15"/>
      <c r="O11" s="14"/>
      <c r="P11" s="15"/>
      <c r="Q11" s="14"/>
      <c r="R11" s="15"/>
      <c r="S11" s="14"/>
      <c r="T11" s="15"/>
      <c r="U11" s="14"/>
      <c r="V11" s="15"/>
    </row>
    <row r="12" spans="2:22" x14ac:dyDescent="0.2">
      <c r="B12" s="21" t="s">
        <v>71</v>
      </c>
      <c r="C12" s="7" t="s">
        <v>33</v>
      </c>
      <c r="D12" s="9">
        <v>488</v>
      </c>
      <c r="E12" s="14"/>
      <c r="F12" s="15"/>
      <c r="G12" s="14"/>
      <c r="H12" s="15"/>
      <c r="I12" s="14"/>
      <c r="J12" s="15"/>
      <c r="K12" s="14"/>
      <c r="L12" s="15"/>
      <c r="M12" s="14"/>
      <c r="N12" s="15"/>
      <c r="O12" s="14"/>
      <c r="P12" s="15"/>
      <c r="Q12" s="14"/>
      <c r="R12" s="15"/>
      <c r="S12" s="14"/>
      <c r="T12" s="15"/>
      <c r="U12" s="14"/>
      <c r="V12" s="15"/>
    </row>
    <row r="13" spans="2:22" x14ac:dyDescent="0.2">
      <c r="B13" s="21" t="s">
        <v>72</v>
      </c>
      <c r="C13" s="7" t="s">
        <v>33</v>
      </c>
      <c r="D13" s="8">
        <v>3006</v>
      </c>
      <c r="E13" s="7" t="s">
        <v>306</v>
      </c>
      <c r="F13" s="9">
        <v>221</v>
      </c>
      <c r="G13" s="7" t="s">
        <v>40</v>
      </c>
      <c r="H13" s="9">
        <v>148</v>
      </c>
      <c r="I13" s="7" t="s">
        <v>298</v>
      </c>
      <c r="J13" s="9">
        <v>129</v>
      </c>
      <c r="K13" s="14"/>
      <c r="L13" s="15"/>
      <c r="M13" s="14"/>
      <c r="N13" s="15"/>
      <c r="O13" s="14"/>
      <c r="P13" s="15"/>
      <c r="Q13" s="14"/>
      <c r="R13" s="15"/>
      <c r="S13" s="14"/>
      <c r="T13" s="15"/>
      <c r="U13" s="14"/>
      <c r="V13" s="15"/>
    </row>
    <row r="14" spans="2:22" x14ac:dyDescent="0.2">
      <c r="B14" s="22" t="s">
        <v>73</v>
      </c>
      <c r="C14" s="10" t="s">
        <v>33</v>
      </c>
      <c r="D14" s="17">
        <v>645</v>
      </c>
      <c r="E14" s="18"/>
      <c r="F14" s="19"/>
      <c r="G14" s="18"/>
      <c r="H14" s="19"/>
      <c r="I14" s="18"/>
      <c r="J14" s="19"/>
      <c r="K14" s="18"/>
      <c r="L14" s="19"/>
      <c r="M14" s="18"/>
      <c r="N14" s="19"/>
      <c r="O14" s="18"/>
      <c r="P14" s="19"/>
      <c r="Q14" s="18"/>
      <c r="R14" s="19"/>
      <c r="S14" s="18"/>
      <c r="T14" s="19"/>
      <c r="U14" s="18"/>
      <c r="V14" s="19"/>
    </row>
    <row r="15" spans="2:22" x14ac:dyDescent="0.2">
      <c r="B15" s="20" t="s">
        <v>74</v>
      </c>
      <c r="C15" s="5" t="s">
        <v>33</v>
      </c>
      <c r="D15" s="6">
        <v>25</v>
      </c>
      <c r="E15" s="12"/>
      <c r="F15" s="13"/>
      <c r="G15" s="12"/>
      <c r="H15" s="13"/>
      <c r="I15" s="12"/>
      <c r="J15" s="13"/>
      <c r="K15" s="12"/>
      <c r="L15" s="13"/>
      <c r="M15" s="12"/>
      <c r="N15" s="13"/>
      <c r="O15" s="12"/>
      <c r="P15" s="13"/>
      <c r="Q15" s="12"/>
      <c r="R15" s="13"/>
      <c r="S15" s="12"/>
      <c r="T15" s="13"/>
      <c r="U15" s="12"/>
      <c r="V15" s="13"/>
    </row>
    <row r="16" spans="2:22" x14ac:dyDescent="0.2">
      <c r="B16" s="21" t="s">
        <v>75</v>
      </c>
      <c r="C16" s="7" t="s">
        <v>33</v>
      </c>
      <c r="D16" s="9">
        <v>62</v>
      </c>
      <c r="E16" s="14"/>
      <c r="F16" s="15"/>
      <c r="G16" s="14"/>
      <c r="H16" s="15"/>
      <c r="I16" s="14"/>
      <c r="J16" s="15"/>
      <c r="K16" s="14"/>
      <c r="L16" s="15"/>
      <c r="M16" s="14"/>
      <c r="N16" s="15"/>
      <c r="O16" s="14"/>
      <c r="P16" s="15"/>
      <c r="Q16" s="14"/>
      <c r="R16" s="15"/>
      <c r="S16" s="14"/>
      <c r="T16" s="15"/>
      <c r="U16" s="14"/>
      <c r="V16" s="15"/>
    </row>
    <row r="17" spans="2:22" x14ac:dyDescent="0.2">
      <c r="B17" s="21" t="s">
        <v>76</v>
      </c>
      <c r="C17" s="7" t="s">
        <v>33</v>
      </c>
      <c r="D17" s="9">
        <v>58</v>
      </c>
      <c r="E17" s="14"/>
      <c r="F17" s="15"/>
      <c r="G17" s="14"/>
      <c r="H17" s="15"/>
      <c r="I17" s="14"/>
      <c r="J17" s="15"/>
      <c r="K17" s="14"/>
      <c r="L17" s="15"/>
      <c r="M17" s="14"/>
      <c r="N17" s="15"/>
      <c r="O17" s="14"/>
      <c r="P17" s="15"/>
      <c r="Q17" s="14"/>
      <c r="R17" s="15"/>
      <c r="S17" s="14"/>
      <c r="T17" s="15"/>
      <c r="U17" s="14"/>
      <c r="V17" s="15"/>
    </row>
    <row r="18" spans="2:22" x14ac:dyDescent="0.2">
      <c r="B18" s="21" t="s">
        <v>77</v>
      </c>
      <c r="C18" s="7" t="s">
        <v>33</v>
      </c>
      <c r="D18" s="8">
        <v>3032</v>
      </c>
      <c r="E18" s="14"/>
      <c r="F18" s="15"/>
      <c r="G18" s="14"/>
      <c r="H18" s="15"/>
      <c r="I18" s="14"/>
      <c r="J18" s="15"/>
      <c r="K18" s="14"/>
      <c r="L18" s="15"/>
      <c r="M18" s="14"/>
      <c r="N18" s="15"/>
      <c r="O18" s="14"/>
      <c r="P18" s="15"/>
      <c r="Q18" s="14"/>
      <c r="R18" s="15"/>
      <c r="S18" s="14"/>
      <c r="T18" s="15"/>
      <c r="U18" s="14"/>
      <c r="V18" s="15"/>
    </row>
    <row r="19" spans="2:22" x14ac:dyDescent="0.2">
      <c r="B19" s="22" t="s">
        <v>78</v>
      </c>
      <c r="C19" s="10" t="s">
        <v>33</v>
      </c>
      <c r="D19" s="11">
        <v>5344</v>
      </c>
      <c r="E19" s="10" t="s">
        <v>298</v>
      </c>
      <c r="F19" s="17">
        <v>257</v>
      </c>
      <c r="G19" s="10" t="s">
        <v>306</v>
      </c>
      <c r="H19" s="17">
        <v>238</v>
      </c>
      <c r="I19" s="10" t="s">
        <v>42</v>
      </c>
      <c r="J19" s="17">
        <v>129</v>
      </c>
      <c r="K19" s="14"/>
      <c r="L19" s="15"/>
      <c r="M19" s="18"/>
      <c r="N19" s="19"/>
      <c r="O19" s="18"/>
      <c r="P19" s="19"/>
      <c r="Q19" s="18"/>
      <c r="R19" s="19"/>
      <c r="S19" s="18"/>
      <c r="T19" s="19"/>
      <c r="U19" s="18"/>
      <c r="V19" s="19"/>
    </row>
    <row r="20" spans="2:22" x14ac:dyDescent="0.2">
      <c r="B20" s="20" t="s">
        <v>79</v>
      </c>
      <c r="C20" s="5" t="s">
        <v>33</v>
      </c>
      <c r="D20" s="23">
        <v>1098</v>
      </c>
      <c r="E20" s="12"/>
      <c r="F20" s="13"/>
      <c r="G20" s="12"/>
      <c r="H20" s="13"/>
      <c r="I20" s="12"/>
      <c r="J20" s="13"/>
      <c r="K20" s="12"/>
      <c r="L20" s="13"/>
      <c r="M20" s="12"/>
      <c r="N20" s="13"/>
      <c r="O20" s="12"/>
      <c r="P20" s="13"/>
      <c r="Q20" s="12"/>
      <c r="R20" s="13"/>
      <c r="S20" s="12"/>
      <c r="T20" s="13"/>
      <c r="U20" s="12"/>
      <c r="V20" s="13"/>
    </row>
    <row r="21" spans="2:22" x14ac:dyDescent="0.2">
      <c r="B21" s="21" t="s">
        <v>80</v>
      </c>
      <c r="C21" s="7" t="s">
        <v>33</v>
      </c>
      <c r="D21" s="9">
        <v>934</v>
      </c>
      <c r="E21" s="14"/>
      <c r="F21" s="15"/>
      <c r="G21" s="14"/>
      <c r="H21" s="15"/>
      <c r="I21" s="14"/>
      <c r="J21" s="15"/>
      <c r="K21" s="14"/>
      <c r="L21" s="15"/>
      <c r="M21" s="14"/>
      <c r="N21" s="15"/>
      <c r="O21" s="14"/>
      <c r="P21" s="15"/>
      <c r="Q21" s="14"/>
      <c r="R21" s="15"/>
      <c r="S21" s="14"/>
      <c r="T21" s="15"/>
      <c r="U21" s="14"/>
      <c r="V21" s="15"/>
    </row>
    <row r="22" spans="2:22" x14ac:dyDescent="0.2">
      <c r="B22" s="21" t="s">
        <v>81</v>
      </c>
      <c r="C22" s="7" t="s">
        <v>33</v>
      </c>
      <c r="D22" s="8">
        <v>1669</v>
      </c>
      <c r="E22" s="14"/>
      <c r="F22" s="15"/>
      <c r="G22" s="14"/>
      <c r="H22" s="15"/>
      <c r="I22" s="14"/>
      <c r="J22" s="15"/>
      <c r="K22" s="14"/>
      <c r="L22" s="15"/>
      <c r="M22" s="14"/>
      <c r="N22" s="15"/>
      <c r="O22" s="14"/>
      <c r="P22" s="15"/>
      <c r="Q22" s="14"/>
      <c r="R22" s="15"/>
      <c r="S22" s="14"/>
      <c r="T22" s="15"/>
      <c r="U22" s="14"/>
      <c r="V22" s="15"/>
    </row>
    <row r="23" spans="2:22" x14ac:dyDescent="0.2">
      <c r="B23" s="21" t="s">
        <v>82</v>
      </c>
      <c r="C23" s="7" t="s">
        <v>33</v>
      </c>
      <c r="D23" s="9">
        <v>256</v>
      </c>
      <c r="E23" s="14"/>
      <c r="F23" s="15"/>
      <c r="G23" s="14"/>
      <c r="H23" s="15"/>
      <c r="I23" s="14"/>
      <c r="J23" s="15"/>
      <c r="K23" s="14"/>
      <c r="L23" s="15"/>
      <c r="M23" s="14"/>
      <c r="N23" s="15"/>
      <c r="O23" s="14"/>
      <c r="P23" s="15"/>
      <c r="Q23" s="14"/>
      <c r="R23" s="15"/>
      <c r="S23" s="14"/>
      <c r="T23" s="15"/>
      <c r="U23" s="14"/>
      <c r="V23" s="15"/>
    </row>
    <row r="24" spans="2:22" x14ac:dyDescent="0.2">
      <c r="B24" s="22" t="s">
        <v>83</v>
      </c>
      <c r="C24" s="10" t="s">
        <v>33</v>
      </c>
      <c r="D24" s="11">
        <v>4739</v>
      </c>
      <c r="E24" s="10" t="s">
        <v>306</v>
      </c>
      <c r="F24" s="17">
        <v>1163</v>
      </c>
      <c r="G24" s="10" t="s">
        <v>39</v>
      </c>
      <c r="H24" s="17">
        <v>341</v>
      </c>
      <c r="I24" s="10" t="s">
        <v>34</v>
      </c>
      <c r="J24" s="17">
        <v>280</v>
      </c>
      <c r="K24" s="10" t="s">
        <v>40</v>
      </c>
      <c r="L24" s="17">
        <v>238</v>
      </c>
      <c r="M24" s="10" t="s">
        <v>37</v>
      </c>
      <c r="N24" s="17">
        <v>223</v>
      </c>
      <c r="O24" s="10" t="s">
        <v>113</v>
      </c>
      <c r="P24" s="17">
        <v>213</v>
      </c>
      <c r="Q24" s="10" t="s">
        <v>298</v>
      </c>
      <c r="R24" s="17">
        <v>153</v>
      </c>
      <c r="S24" s="10" t="s">
        <v>139</v>
      </c>
      <c r="T24" s="17">
        <v>131</v>
      </c>
      <c r="U24" s="10" t="s">
        <v>35</v>
      </c>
      <c r="V24" s="17">
        <v>109</v>
      </c>
    </row>
    <row r="25" spans="2:22" x14ac:dyDescent="0.2">
      <c r="B25" s="20" t="s">
        <v>84</v>
      </c>
      <c r="C25" s="5" t="s">
        <v>33</v>
      </c>
      <c r="D25" s="6">
        <v>943</v>
      </c>
      <c r="E25" s="12"/>
      <c r="F25" s="13"/>
      <c r="G25" s="12"/>
      <c r="H25" s="13"/>
      <c r="I25" s="12"/>
      <c r="J25" s="13"/>
      <c r="K25" s="12"/>
      <c r="L25" s="13"/>
      <c r="M25" s="12"/>
      <c r="N25" s="13"/>
      <c r="O25" s="12"/>
      <c r="P25" s="13"/>
      <c r="Q25" s="12"/>
      <c r="R25" s="13"/>
      <c r="S25" s="12"/>
      <c r="T25" s="13"/>
      <c r="U25" s="12"/>
      <c r="V25" s="13"/>
    </row>
    <row r="26" spans="2:22" x14ac:dyDescent="0.2">
      <c r="B26" s="21" t="s">
        <v>85</v>
      </c>
      <c r="C26" s="7" t="s">
        <v>33</v>
      </c>
      <c r="D26" s="8">
        <v>2660</v>
      </c>
      <c r="E26" s="7" t="s">
        <v>306</v>
      </c>
      <c r="F26" s="9">
        <v>191</v>
      </c>
      <c r="G26" s="14"/>
      <c r="H26" s="15"/>
      <c r="I26" s="14"/>
      <c r="J26" s="15"/>
      <c r="K26" s="14"/>
      <c r="L26" s="15"/>
      <c r="M26" s="14"/>
      <c r="N26" s="15"/>
      <c r="O26" s="14"/>
      <c r="P26" s="15"/>
      <c r="Q26" s="14"/>
      <c r="R26" s="15"/>
      <c r="S26" s="14"/>
      <c r="T26" s="15"/>
      <c r="U26" s="14"/>
      <c r="V26" s="15"/>
    </row>
    <row r="27" spans="2:22" x14ac:dyDescent="0.2">
      <c r="B27" s="21" t="s">
        <v>86</v>
      </c>
      <c r="C27" s="7" t="s">
        <v>33</v>
      </c>
      <c r="D27" s="8">
        <v>2274</v>
      </c>
      <c r="E27" s="14"/>
      <c r="F27" s="15"/>
      <c r="G27" s="14"/>
      <c r="H27" s="15"/>
      <c r="I27" s="14"/>
      <c r="J27" s="15"/>
      <c r="K27" s="14"/>
      <c r="L27" s="15"/>
      <c r="M27" s="14"/>
      <c r="N27" s="15"/>
      <c r="O27" s="14"/>
      <c r="P27" s="15"/>
      <c r="Q27" s="14"/>
      <c r="R27" s="15"/>
      <c r="S27" s="14"/>
      <c r="T27" s="15"/>
      <c r="U27" s="14"/>
      <c r="V27" s="15"/>
    </row>
    <row r="28" spans="2:22" x14ac:dyDescent="0.2">
      <c r="B28" s="21" t="s">
        <v>87</v>
      </c>
      <c r="C28" s="7" t="s">
        <v>33</v>
      </c>
      <c r="D28" s="8">
        <v>27406</v>
      </c>
      <c r="E28" s="7" t="s">
        <v>38</v>
      </c>
      <c r="F28" s="8">
        <v>1137</v>
      </c>
      <c r="G28" s="7" t="s">
        <v>306</v>
      </c>
      <c r="H28" s="9">
        <v>592</v>
      </c>
      <c r="I28" s="7" t="s">
        <v>37</v>
      </c>
      <c r="J28" s="9">
        <v>466</v>
      </c>
      <c r="K28" s="7" t="s">
        <v>44</v>
      </c>
      <c r="L28" s="9">
        <v>357</v>
      </c>
      <c r="M28" s="7" t="s">
        <v>39</v>
      </c>
      <c r="N28" s="9">
        <v>239</v>
      </c>
      <c r="O28" s="7" t="s">
        <v>164</v>
      </c>
      <c r="P28" s="9">
        <v>199</v>
      </c>
      <c r="Q28" s="7" t="s">
        <v>118</v>
      </c>
      <c r="R28" s="9">
        <v>186</v>
      </c>
      <c r="S28" s="7" t="s">
        <v>42</v>
      </c>
      <c r="T28" s="9">
        <v>182</v>
      </c>
      <c r="U28" s="7" t="s">
        <v>34</v>
      </c>
      <c r="V28" s="9">
        <v>148</v>
      </c>
    </row>
    <row r="29" spans="2:22" x14ac:dyDescent="0.2">
      <c r="B29" s="22" t="s">
        <v>88</v>
      </c>
      <c r="C29" s="10" t="s">
        <v>33</v>
      </c>
      <c r="D29" s="11">
        <v>1594</v>
      </c>
      <c r="E29" s="18"/>
      <c r="F29" s="19"/>
      <c r="G29" s="18"/>
      <c r="H29" s="19"/>
      <c r="I29" s="18"/>
      <c r="J29" s="19"/>
      <c r="K29" s="18"/>
      <c r="L29" s="19"/>
      <c r="M29" s="18"/>
      <c r="N29" s="19"/>
      <c r="O29" s="18"/>
      <c r="P29" s="19"/>
      <c r="Q29" s="18"/>
      <c r="R29" s="19"/>
      <c r="S29" s="18"/>
      <c r="T29" s="19"/>
      <c r="U29" s="18"/>
      <c r="V29" s="19"/>
    </row>
    <row r="30" spans="2:22" x14ac:dyDescent="0.2">
      <c r="B30" s="20" t="s">
        <v>89</v>
      </c>
      <c r="C30" s="5" t="s">
        <v>33</v>
      </c>
      <c r="D30" s="23">
        <v>21052</v>
      </c>
      <c r="E30" s="5" t="s">
        <v>37</v>
      </c>
      <c r="F30" s="23">
        <v>10168</v>
      </c>
      <c r="G30" s="5" t="s">
        <v>306</v>
      </c>
      <c r="H30" s="23">
        <v>6114</v>
      </c>
      <c r="I30" s="5" t="s">
        <v>38</v>
      </c>
      <c r="J30" s="23">
        <v>5103</v>
      </c>
      <c r="K30" s="5" t="s">
        <v>36</v>
      </c>
      <c r="L30" s="23">
        <v>1452</v>
      </c>
      <c r="M30" s="5" t="s">
        <v>164</v>
      </c>
      <c r="N30" s="23">
        <v>1319</v>
      </c>
      <c r="O30" s="5" t="s">
        <v>47</v>
      </c>
      <c r="P30" s="23">
        <v>987</v>
      </c>
      <c r="Q30" s="5" t="s">
        <v>49</v>
      </c>
      <c r="R30" s="6">
        <v>922</v>
      </c>
      <c r="S30" s="5" t="s">
        <v>39</v>
      </c>
      <c r="T30" s="6">
        <v>827</v>
      </c>
      <c r="U30" s="5" t="s">
        <v>35</v>
      </c>
      <c r="V30" s="6">
        <v>732</v>
      </c>
    </row>
    <row r="31" spans="2:22" x14ac:dyDescent="0.2">
      <c r="B31" s="21" t="s">
        <v>90</v>
      </c>
      <c r="C31" s="7" t="s">
        <v>33</v>
      </c>
      <c r="D31" s="8">
        <v>2204</v>
      </c>
      <c r="E31" s="7" t="s">
        <v>48</v>
      </c>
      <c r="F31" s="9">
        <v>227</v>
      </c>
      <c r="G31" s="7" t="s">
        <v>306</v>
      </c>
      <c r="H31" s="9">
        <v>169</v>
      </c>
      <c r="I31" s="7" t="s">
        <v>38</v>
      </c>
      <c r="J31" s="9">
        <v>148</v>
      </c>
      <c r="K31" s="7" t="s">
        <v>44</v>
      </c>
      <c r="L31" s="9">
        <v>135</v>
      </c>
      <c r="M31" s="7" t="s">
        <v>42</v>
      </c>
      <c r="N31" s="9">
        <v>132</v>
      </c>
      <c r="O31" s="7" t="s">
        <v>39</v>
      </c>
      <c r="P31" s="9">
        <v>131</v>
      </c>
      <c r="Q31" s="7" t="s">
        <v>37</v>
      </c>
      <c r="R31" s="9">
        <v>127</v>
      </c>
      <c r="S31" s="14"/>
      <c r="T31" s="15"/>
      <c r="U31" s="14"/>
      <c r="V31" s="15"/>
    </row>
    <row r="32" spans="2:22" x14ac:dyDescent="0.2">
      <c r="B32" s="21" t="s">
        <v>91</v>
      </c>
      <c r="C32" s="7" t="s">
        <v>33</v>
      </c>
      <c r="D32" s="8">
        <v>8</v>
      </c>
      <c r="E32" s="14"/>
      <c r="F32" s="15"/>
      <c r="G32" s="14"/>
      <c r="H32" s="15"/>
      <c r="I32" s="14"/>
      <c r="J32" s="15"/>
      <c r="K32" s="14"/>
      <c r="L32" s="15"/>
      <c r="M32" s="14"/>
      <c r="N32" s="15"/>
      <c r="O32" s="14"/>
      <c r="P32" s="15"/>
      <c r="Q32" s="14"/>
      <c r="R32" s="15"/>
      <c r="S32" s="14"/>
      <c r="T32" s="15"/>
      <c r="U32" s="14"/>
      <c r="V32" s="15"/>
    </row>
    <row r="33" spans="2:22" x14ac:dyDescent="0.2">
      <c r="B33" s="21" t="s">
        <v>92</v>
      </c>
      <c r="C33" s="7" t="s">
        <v>33</v>
      </c>
      <c r="D33" s="8">
        <v>1150</v>
      </c>
      <c r="E33" s="14"/>
      <c r="F33" s="15"/>
      <c r="G33" s="14"/>
      <c r="H33" s="15"/>
      <c r="I33" s="14"/>
      <c r="J33" s="15"/>
      <c r="K33" s="14"/>
      <c r="L33" s="15"/>
      <c r="M33" s="14"/>
      <c r="N33" s="15"/>
      <c r="O33" s="14"/>
      <c r="P33" s="15"/>
      <c r="Q33" s="14"/>
      <c r="R33" s="15"/>
      <c r="S33" s="14"/>
      <c r="T33" s="15"/>
      <c r="U33" s="14"/>
      <c r="V33" s="15"/>
    </row>
    <row r="34" spans="2:22" x14ac:dyDescent="0.2">
      <c r="B34" s="22" t="s">
        <v>93</v>
      </c>
      <c r="C34" s="10" t="s">
        <v>33</v>
      </c>
      <c r="D34" s="11">
        <v>5988</v>
      </c>
      <c r="E34" s="18"/>
      <c r="F34" s="19"/>
      <c r="G34" s="18"/>
      <c r="H34" s="19"/>
      <c r="I34" s="18"/>
      <c r="J34" s="19"/>
      <c r="K34" s="18"/>
      <c r="L34" s="19"/>
      <c r="M34" s="18"/>
      <c r="N34" s="19"/>
      <c r="O34" s="18"/>
      <c r="P34" s="19"/>
      <c r="Q34" s="18"/>
      <c r="R34" s="19"/>
      <c r="S34" s="18"/>
      <c r="T34" s="19"/>
      <c r="U34" s="18"/>
      <c r="V34" s="19"/>
    </row>
    <row r="35" spans="2:22" x14ac:dyDescent="0.2">
      <c r="B35" s="21" t="s">
        <v>94</v>
      </c>
      <c r="C35" s="7" t="s">
        <v>33</v>
      </c>
      <c r="D35" s="8">
        <v>92</v>
      </c>
      <c r="E35" s="14"/>
      <c r="F35" s="15"/>
      <c r="G35" s="14"/>
      <c r="H35" s="15"/>
      <c r="I35" s="14"/>
      <c r="J35" s="15"/>
      <c r="K35" s="14"/>
      <c r="L35" s="15"/>
      <c r="M35" s="14"/>
      <c r="N35" s="15"/>
      <c r="O35" s="14"/>
      <c r="P35" s="15"/>
      <c r="Q35" s="14"/>
      <c r="R35" s="15"/>
      <c r="S35" s="14"/>
      <c r="T35" s="15"/>
      <c r="U35" s="14"/>
      <c r="V35" s="15"/>
    </row>
    <row r="36" spans="2:22" x14ac:dyDescent="0.2">
      <c r="B36" s="21" t="s">
        <v>95</v>
      </c>
      <c r="C36" s="7" t="s">
        <v>33</v>
      </c>
      <c r="D36" s="8">
        <v>35</v>
      </c>
      <c r="E36" s="14"/>
      <c r="F36" s="16"/>
      <c r="G36" s="14"/>
      <c r="H36" s="16"/>
      <c r="I36" s="14"/>
      <c r="J36" s="16"/>
      <c r="K36" s="14"/>
      <c r="L36" s="16"/>
      <c r="M36" s="14"/>
      <c r="N36" s="16"/>
      <c r="O36" s="14"/>
      <c r="P36" s="16"/>
      <c r="Q36" s="14"/>
      <c r="R36" s="15"/>
      <c r="S36" s="14"/>
      <c r="T36" s="15"/>
      <c r="U36" s="14"/>
      <c r="V36" s="15"/>
    </row>
    <row r="37" spans="2:22" x14ac:dyDescent="0.2">
      <c r="B37" s="21" t="s">
        <v>96</v>
      </c>
      <c r="C37" s="7" t="s">
        <v>33</v>
      </c>
      <c r="D37" s="8">
        <v>1363</v>
      </c>
      <c r="E37" s="14"/>
      <c r="F37" s="16"/>
      <c r="G37" s="14"/>
      <c r="H37" s="16"/>
      <c r="I37" s="14"/>
      <c r="J37" s="16"/>
      <c r="K37" s="14"/>
      <c r="L37" s="16"/>
      <c r="M37" s="14"/>
      <c r="N37" s="16"/>
      <c r="O37" s="14"/>
      <c r="P37" s="16"/>
      <c r="Q37" s="14"/>
      <c r="R37" s="15"/>
      <c r="S37" s="14"/>
      <c r="T37" s="15"/>
      <c r="U37" s="14"/>
      <c r="V37" s="15"/>
    </row>
    <row r="38" spans="2:22" x14ac:dyDescent="0.2">
      <c r="B38" s="21" t="s">
        <v>97</v>
      </c>
      <c r="C38" s="7" t="s">
        <v>33</v>
      </c>
      <c r="D38" s="8">
        <v>23934</v>
      </c>
      <c r="E38" s="7" t="s">
        <v>37</v>
      </c>
      <c r="F38" s="8">
        <v>4082</v>
      </c>
      <c r="G38" s="7" t="s">
        <v>306</v>
      </c>
      <c r="H38" s="8">
        <v>2921</v>
      </c>
      <c r="I38" s="7" t="s">
        <v>34</v>
      </c>
      <c r="J38" s="8">
        <v>2670</v>
      </c>
      <c r="K38" s="7" t="s">
        <v>38</v>
      </c>
      <c r="L38" s="8">
        <v>1089</v>
      </c>
      <c r="M38" s="7" t="s">
        <v>298</v>
      </c>
      <c r="N38" s="8">
        <v>1038</v>
      </c>
      <c r="O38" s="7" t="s">
        <v>36</v>
      </c>
      <c r="P38" s="8">
        <v>1031</v>
      </c>
      <c r="Q38" s="7" t="s">
        <v>297</v>
      </c>
      <c r="R38" s="9">
        <v>842</v>
      </c>
      <c r="S38" s="7" t="s">
        <v>39</v>
      </c>
      <c r="T38" s="9">
        <v>794</v>
      </c>
      <c r="U38" s="7" t="s">
        <v>299</v>
      </c>
      <c r="V38" s="9">
        <v>675</v>
      </c>
    </row>
    <row r="39" spans="2:22" x14ac:dyDescent="0.2">
      <c r="B39" s="21" t="s">
        <v>98</v>
      </c>
      <c r="C39" s="7" t="s">
        <v>33</v>
      </c>
      <c r="D39" s="8">
        <v>14</v>
      </c>
      <c r="E39" s="14"/>
      <c r="F39" s="15"/>
      <c r="G39" s="14"/>
      <c r="H39" s="15"/>
      <c r="I39" s="14"/>
      <c r="J39" s="15"/>
      <c r="K39" s="14"/>
      <c r="L39" s="15"/>
      <c r="M39" s="14"/>
      <c r="N39" s="15"/>
      <c r="O39" s="14"/>
      <c r="P39" s="15"/>
      <c r="Q39" s="14"/>
      <c r="R39" s="15"/>
      <c r="S39" s="14"/>
      <c r="T39" s="15"/>
      <c r="U39" s="14"/>
      <c r="V39" s="15"/>
    </row>
    <row r="40" spans="2:22" x14ac:dyDescent="0.2">
      <c r="B40" s="22" t="s">
        <v>99</v>
      </c>
      <c r="C40" s="10" t="s">
        <v>33</v>
      </c>
      <c r="D40" s="11">
        <v>4274</v>
      </c>
      <c r="E40" s="10" t="s">
        <v>306</v>
      </c>
      <c r="F40" s="17">
        <v>155</v>
      </c>
      <c r="G40" s="10" t="s">
        <v>37</v>
      </c>
      <c r="H40" s="17">
        <v>137</v>
      </c>
      <c r="I40" s="10" t="s">
        <v>42</v>
      </c>
      <c r="J40" s="17">
        <v>109</v>
      </c>
      <c r="K40" s="10" t="s">
        <v>298</v>
      </c>
      <c r="L40" s="17">
        <v>100</v>
      </c>
      <c r="M40" s="18"/>
      <c r="N40" s="19"/>
      <c r="O40" s="18"/>
      <c r="P40" s="19"/>
      <c r="Q40" s="18"/>
      <c r="R40" s="19"/>
      <c r="S40" s="18"/>
      <c r="T40" s="19"/>
      <c r="U40" s="18"/>
      <c r="V40" s="19"/>
    </row>
    <row r="41" spans="2:22" ht="12.75" customHeight="1" x14ac:dyDescent="0.2">
      <c r="B41" s="101" t="s">
        <v>101</v>
      </c>
      <c r="C41" s="101"/>
      <c r="D41" s="101"/>
      <c r="E41" s="101"/>
      <c r="F41" s="101"/>
      <c r="G41" s="101"/>
      <c r="H41" s="101"/>
      <c r="I41" s="101"/>
      <c r="J41" s="101"/>
      <c r="K41" s="101"/>
      <c r="L41" s="101"/>
      <c r="M41" s="101"/>
      <c r="N41" s="101"/>
      <c r="O41" s="101"/>
      <c r="P41" s="101"/>
      <c r="Q41" s="101"/>
    </row>
    <row r="42" spans="2:22" ht="12.75" customHeight="1" x14ac:dyDescent="0.2">
      <c r="B42" s="98" t="s">
        <v>304</v>
      </c>
      <c r="C42" s="98"/>
      <c r="D42" s="98"/>
      <c r="E42" s="98"/>
      <c r="F42" s="98"/>
      <c r="G42" s="98"/>
      <c r="H42" s="98"/>
      <c r="I42" s="98"/>
      <c r="J42" s="98"/>
      <c r="K42" s="98"/>
      <c r="L42" s="98"/>
      <c r="M42" s="98"/>
      <c r="N42" s="98"/>
      <c r="O42" s="98"/>
      <c r="P42" s="98"/>
      <c r="Q42" s="34"/>
      <c r="V42" s="30"/>
    </row>
    <row r="43" spans="2:22" ht="12.75" customHeight="1" x14ac:dyDescent="0.2">
      <c r="B43" s="98"/>
      <c r="C43" s="98"/>
      <c r="D43" s="98"/>
      <c r="E43" s="98"/>
      <c r="F43" s="98"/>
      <c r="G43" s="98"/>
      <c r="H43" s="98"/>
      <c r="I43" s="98"/>
      <c r="J43" s="98"/>
      <c r="K43" s="98"/>
      <c r="L43" s="98"/>
      <c r="M43" s="98"/>
      <c r="N43" s="98"/>
      <c r="O43" s="98"/>
      <c r="P43" s="98"/>
      <c r="Q43" s="34"/>
      <c r="R43" s="1"/>
      <c r="T43" s="1"/>
      <c r="V43" s="28" t="s">
        <v>100</v>
      </c>
    </row>
    <row r="44" spans="2:22" x14ac:dyDescent="0.2">
      <c r="B44" s="98"/>
      <c r="C44" s="98"/>
      <c r="D44" s="98"/>
      <c r="E44" s="98"/>
      <c r="F44" s="98"/>
      <c r="G44" s="98"/>
      <c r="H44" s="98"/>
      <c r="I44" s="98"/>
      <c r="J44" s="98"/>
      <c r="K44" s="98"/>
      <c r="L44" s="98"/>
      <c r="M44" s="98"/>
      <c r="N44" s="98"/>
      <c r="O44" s="98"/>
      <c r="P44" s="98"/>
      <c r="Q44" s="34"/>
      <c r="V44" s="29" t="s">
        <v>307</v>
      </c>
    </row>
    <row r="45" spans="2:22" x14ac:dyDescent="0.2">
      <c r="B45" s="98"/>
      <c r="C45" s="98"/>
      <c r="D45" s="98"/>
      <c r="E45" s="98"/>
      <c r="F45" s="98"/>
      <c r="G45" s="98"/>
      <c r="H45" s="98"/>
      <c r="I45" s="98"/>
      <c r="J45" s="98"/>
      <c r="K45" s="98"/>
      <c r="L45" s="98"/>
      <c r="M45" s="98"/>
      <c r="N45" s="98"/>
      <c r="O45" s="98"/>
      <c r="P45" s="98"/>
    </row>
    <row r="47" spans="2:22" x14ac:dyDescent="0.2">
      <c r="D47" s="1"/>
      <c r="F47" s="1"/>
      <c r="H47" s="1"/>
      <c r="J47" s="1"/>
      <c r="L47" s="1"/>
      <c r="N47" s="1"/>
      <c r="P47" s="1"/>
      <c r="R47" s="1"/>
      <c r="T47" s="1"/>
      <c r="V47" s="1"/>
    </row>
    <row r="48" spans="2:22" x14ac:dyDescent="0.2">
      <c r="D48" s="1"/>
      <c r="F48" s="1"/>
      <c r="H48" s="1"/>
      <c r="J48" s="1"/>
      <c r="L48" s="1"/>
      <c r="N48" s="1"/>
      <c r="P48" s="1"/>
      <c r="R48" s="1"/>
      <c r="T48" s="1"/>
      <c r="V48" s="1"/>
    </row>
    <row r="50" spans="4:6" x14ac:dyDescent="0.2">
      <c r="D50" s="1"/>
      <c r="F50" s="1"/>
    </row>
    <row r="51" spans="4:6" x14ac:dyDescent="0.2">
      <c r="D51" s="1"/>
      <c r="F51" s="1"/>
    </row>
    <row r="56" spans="4:6" x14ac:dyDescent="0.2">
      <c r="D56" s="1"/>
    </row>
    <row r="57" spans="4:6" x14ac:dyDescent="0.2">
      <c r="D57" s="1"/>
    </row>
    <row r="58" spans="4:6" x14ac:dyDescent="0.2">
      <c r="D58" s="1"/>
    </row>
    <row r="60" spans="4:6" x14ac:dyDescent="0.2">
      <c r="D60" s="1"/>
    </row>
    <row r="62" spans="4:6" x14ac:dyDescent="0.2">
      <c r="D62" s="1"/>
    </row>
    <row r="63" spans="4:6" x14ac:dyDescent="0.2">
      <c r="D63" s="1"/>
    </row>
    <row r="64" spans="4:6" x14ac:dyDescent="0.2">
      <c r="D64" s="1"/>
    </row>
    <row r="65" spans="4:16" x14ac:dyDescent="0.2">
      <c r="D65" s="1"/>
    </row>
    <row r="66" spans="4:16" x14ac:dyDescent="0.2">
      <c r="D66" s="1"/>
      <c r="F66" s="1"/>
    </row>
    <row r="67" spans="4:16" x14ac:dyDescent="0.2">
      <c r="D67" s="1"/>
    </row>
    <row r="68" spans="4:16" x14ac:dyDescent="0.2">
      <c r="D68" s="1"/>
      <c r="F68" s="1"/>
      <c r="H68" s="1"/>
      <c r="J68" s="1"/>
      <c r="L68" s="1"/>
      <c r="N68" s="1"/>
      <c r="P68" s="1"/>
    </row>
    <row r="69" spans="4:16" x14ac:dyDescent="0.2">
      <c r="D69" s="1"/>
    </row>
    <row r="70" spans="4:16" x14ac:dyDescent="0.2">
      <c r="D70" s="1"/>
    </row>
    <row r="71" spans="4:16" x14ac:dyDescent="0.2">
      <c r="D71" s="1"/>
    </row>
    <row r="72" spans="4:16" x14ac:dyDescent="0.2">
      <c r="D72" s="1"/>
      <c r="F72" s="1"/>
    </row>
    <row r="73" spans="4:16" x14ac:dyDescent="0.2">
      <c r="D73" s="1"/>
    </row>
    <row r="74" spans="4:16" x14ac:dyDescent="0.2">
      <c r="D74" s="1"/>
      <c r="F74" s="1"/>
      <c r="H74" s="1"/>
      <c r="J74" s="1"/>
      <c r="L74" s="1"/>
      <c r="N74" s="1"/>
    </row>
    <row r="75" spans="4:16" x14ac:dyDescent="0.2">
      <c r="D75" s="1"/>
    </row>
    <row r="76" spans="4:16" x14ac:dyDescent="0.2">
      <c r="D76" s="1"/>
    </row>
    <row r="77" spans="4:16" x14ac:dyDescent="0.2">
      <c r="D77" s="1"/>
    </row>
    <row r="78" spans="4:16" x14ac:dyDescent="0.2">
      <c r="D78" s="1"/>
    </row>
    <row r="79" spans="4:16" x14ac:dyDescent="0.2">
      <c r="D79" s="1"/>
    </row>
    <row r="80" spans="4:16" x14ac:dyDescent="0.2">
      <c r="D80" s="1"/>
      <c r="F80" s="1"/>
      <c r="H80" s="1"/>
      <c r="J80" s="1"/>
      <c r="L80" s="1"/>
      <c r="N80" s="1"/>
      <c r="P80" s="1"/>
    </row>
    <row r="81" spans="4:16" x14ac:dyDescent="0.2">
      <c r="D81" s="1"/>
      <c r="F81" s="1"/>
      <c r="H81" s="1"/>
      <c r="J81" s="1"/>
      <c r="L81" s="1"/>
      <c r="N81" s="1"/>
      <c r="P81" s="1"/>
    </row>
    <row r="82" spans="4:16" x14ac:dyDescent="0.2">
      <c r="D82" s="1"/>
      <c r="F82" s="1"/>
      <c r="H82" s="1"/>
      <c r="J82" s="1"/>
      <c r="L82" s="1"/>
      <c r="N82" s="1"/>
      <c r="P82" s="1"/>
    </row>
    <row r="83" spans="4:16" x14ac:dyDescent="0.2">
      <c r="D83" s="1"/>
    </row>
    <row r="84" spans="4:16" x14ac:dyDescent="0.2">
      <c r="D84" s="1"/>
    </row>
  </sheetData>
  <mergeCells count="12">
    <mergeCell ref="B42:P45"/>
    <mergeCell ref="O3:P3"/>
    <mergeCell ref="Q3:R3"/>
    <mergeCell ref="S3:T3"/>
    <mergeCell ref="U3:V3"/>
    <mergeCell ref="B41:Q41"/>
    <mergeCell ref="C3:D3"/>
    <mergeCell ref="E3:F3"/>
    <mergeCell ref="G3:H3"/>
    <mergeCell ref="I3:J3"/>
    <mergeCell ref="K3:L3"/>
    <mergeCell ref="M3:N3"/>
  </mergeCells>
  <pageMargins left="0.25" right="0.25" top="0.75" bottom="0.75" header="0.3" footer="0.3"/>
  <pageSetup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A3E29-4164-42A5-91C6-032204A6E1EA}">
  <sheetPr>
    <pageSetUpPr fitToPage="1"/>
  </sheetPr>
  <dimension ref="B1:AJ84"/>
  <sheetViews>
    <sheetView showGridLines="0" zoomScaleNormal="100" zoomScaleSheetLayoutView="100" zoomScalePageLayoutView="70" workbookViewId="0"/>
  </sheetViews>
  <sheetFormatPr defaultRowHeight="12.75" x14ac:dyDescent="0.2"/>
  <cols>
    <col min="1" max="1" width="1.85546875" customWidth="1"/>
    <col min="2" max="2" width="11.7109375" style="2" customWidth="1"/>
    <col min="3" max="3" width="10.85546875" customWidth="1"/>
    <col min="4" max="4" width="10" style="2" customWidth="1"/>
    <col min="5" max="5" width="15.85546875" customWidth="1"/>
    <col min="6" max="6" width="10" style="2" customWidth="1"/>
    <col min="7" max="7" width="15.85546875" customWidth="1"/>
    <col min="8" max="8" width="10" style="2" customWidth="1"/>
    <col min="9" max="9" width="15.85546875" customWidth="1"/>
    <col min="10" max="10" width="10" customWidth="1"/>
    <col min="11" max="11" width="15.85546875" customWidth="1"/>
    <col min="12" max="12" width="10" customWidth="1"/>
  </cols>
  <sheetData>
    <row r="1" spans="2:24" ht="15.75" x14ac:dyDescent="0.2">
      <c r="B1" s="3" t="s">
        <v>51</v>
      </c>
      <c r="G1" s="1"/>
    </row>
    <row r="2" spans="2:24" x14ac:dyDescent="0.2">
      <c r="B2" s="50" t="s">
        <v>285</v>
      </c>
      <c r="C2" s="1"/>
      <c r="E2" s="1"/>
      <c r="G2" s="1"/>
      <c r="I2" s="1"/>
      <c r="J2" s="24"/>
      <c r="K2" s="50" t="s">
        <v>289</v>
      </c>
    </row>
    <row r="3" spans="2:24" x14ac:dyDescent="0.2">
      <c r="C3" s="99" t="s">
        <v>52</v>
      </c>
      <c r="D3" s="100"/>
      <c r="E3" s="99" t="s">
        <v>53</v>
      </c>
      <c r="F3" s="100"/>
      <c r="G3" s="99" t="s">
        <v>54</v>
      </c>
      <c r="H3" s="100"/>
      <c r="I3" s="99" t="s">
        <v>55</v>
      </c>
      <c r="J3" s="100"/>
      <c r="K3" s="99" t="s">
        <v>56</v>
      </c>
      <c r="L3" s="100"/>
    </row>
    <row r="4" spans="2:24" x14ac:dyDescent="0.2">
      <c r="B4" s="74" t="s">
        <v>50</v>
      </c>
      <c r="C4" s="75" t="s">
        <v>33</v>
      </c>
      <c r="D4" s="76">
        <v>126370</v>
      </c>
      <c r="E4" s="75" t="s">
        <v>37</v>
      </c>
      <c r="F4" s="76">
        <v>16439</v>
      </c>
      <c r="G4" s="75" t="s">
        <v>306</v>
      </c>
      <c r="H4" s="76">
        <v>15222</v>
      </c>
      <c r="I4" s="75" t="s">
        <v>38</v>
      </c>
      <c r="J4" s="76">
        <v>8719</v>
      </c>
      <c r="K4" s="75" t="s">
        <v>34</v>
      </c>
      <c r="L4" s="76">
        <v>5102</v>
      </c>
    </row>
    <row r="5" spans="2:24" x14ac:dyDescent="0.2">
      <c r="B5" s="77" t="s">
        <v>64</v>
      </c>
      <c r="C5" s="78" t="s">
        <v>33</v>
      </c>
      <c r="D5" s="79">
        <v>108</v>
      </c>
      <c r="E5" s="78" t="s">
        <v>35</v>
      </c>
      <c r="F5" s="79">
        <v>8</v>
      </c>
      <c r="G5" s="78" t="s">
        <v>34</v>
      </c>
      <c r="H5" s="79">
        <v>7</v>
      </c>
      <c r="I5" s="78" t="s">
        <v>41</v>
      </c>
      <c r="J5" s="79">
        <v>4</v>
      </c>
      <c r="K5" s="78" t="s">
        <v>42</v>
      </c>
      <c r="L5" s="79">
        <v>2</v>
      </c>
    </row>
    <row r="6" spans="2:24" x14ac:dyDescent="0.2">
      <c r="B6" s="80" t="s">
        <v>65</v>
      </c>
      <c r="C6" s="81" t="s">
        <v>306</v>
      </c>
      <c r="D6" s="82">
        <v>1326</v>
      </c>
      <c r="E6" s="81" t="s">
        <v>33</v>
      </c>
      <c r="F6" s="82">
        <v>1235</v>
      </c>
      <c r="G6" s="81" t="s">
        <v>34</v>
      </c>
      <c r="H6" s="83">
        <v>462</v>
      </c>
      <c r="I6" s="81" t="s">
        <v>35</v>
      </c>
      <c r="J6" s="83">
        <v>138</v>
      </c>
      <c r="K6" s="81" t="s">
        <v>36</v>
      </c>
      <c r="L6" s="83">
        <v>124</v>
      </c>
      <c r="R6" s="1"/>
      <c r="T6" s="1"/>
      <c r="V6" s="1"/>
      <c r="X6" s="1"/>
    </row>
    <row r="7" spans="2:24" x14ac:dyDescent="0.2">
      <c r="B7" s="80" t="s">
        <v>66</v>
      </c>
      <c r="C7" s="81" t="s">
        <v>33</v>
      </c>
      <c r="D7" s="82">
        <v>7514</v>
      </c>
      <c r="E7" s="81" t="s">
        <v>306</v>
      </c>
      <c r="F7" s="82">
        <v>1798</v>
      </c>
      <c r="G7" s="81" t="s">
        <v>38</v>
      </c>
      <c r="H7" s="83">
        <v>853</v>
      </c>
      <c r="I7" s="81" t="s">
        <v>164</v>
      </c>
      <c r="J7" s="83">
        <v>796</v>
      </c>
      <c r="K7" s="81" t="s">
        <v>37</v>
      </c>
      <c r="L7" s="83">
        <v>774</v>
      </c>
    </row>
    <row r="8" spans="2:24" x14ac:dyDescent="0.2">
      <c r="B8" s="80" t="s">
        <v>67</v>
      </c>
      <c r="C8" s="81" t="s">
        <v>33</v>
      </c>
      <c r="D8" s="83">
        <v>631</v>
      </c>
      <c r="E8" s="81" t="s">
        <v>42</v>
      </c>
      <c r="F8" s="83">
        <v>86</v>
      </c>
      <c r="G8" s="81" t="s">
        <v>286</v>
      </c>
      <c r="H8" s="83">
        <v>57</v>
      </c>
      <c r="I8" s="81" t="s">
        <v>306</v>
      </c>
      <c r="J8" s="83">
        <v>38</v>
      </c>
      <c r="K8" s="81" t="s">
        <v>37</v>
      </c>
      <c r="L8" s="83">
        <v>25</v>
      </c>
      <c r="P8" s="1"/>
      <c r="R8" s="1"/>
    </row>
    <row r="9" spans="2:24" x14ac:dyDescent="0.2">
      <c r="B9" s="84" t="s">
        <v>68</v>
      </c>
      <c r="C9" s="85" t="s">
        <v>33</v>
      </c>
      <c r="D9" s="86">
        <v>108</v>
      </c>
      <c r="E9" s="85" t="s">
        <v>306</v>
      </c>
      <c r="F9" s="86">
        <v>52</v>
      </c>
      <c r="G9" s="85" t="s">
        <v>298</v>
      </c>
      <c r="H9" s="86">
        <v>44</v>
      </c>
      <c r="I9" s="85" t="s">
        <v>35</v>
      </c>
      <c r="J9" s="86">
        <v>18</v>
      </c>
      <c r="K9" s="85" t="s">
        <v>299</v>
      </c>
      <c r="L9" s="86">
        <v>15</v>
      </c>
      <c r="P9" s="1"/>
      <c r="R9" s="1"/>
    </row>
    <row r="10" spans="2:24" x14ac:dyDescent="0.2">
      <c r="B10" s="77" t="s">
        <v>69</v>
      </c>
      <c r="C10" s="78" t="s">
        <v>33</v>
      </c>
      <c r="D10" s="79">
        <v>378</v>
      </c>
      <c r="E10" s="78" t="s">
        <v>298</v>
      </c>
      <c r="F10" s="79">
        <v>103</v>
      </c>
      <c r="G10" s="78" t="s">
        <v>37</v>
      </c>
      <c r="H10" s="79">
        <v>82</v>
      </c>
      <c r="I10" s="78" t="s">
        <v>41</v>
      </c>
      <c r="J10" s="79">
        <v>57</v>
      </c>
      <c r="K10" s="78" t="s">
        <v>39</v>
      </c>
      <c r="L10" s="79">
        <v>52</v>
      </c>
    </row>
    <row r="11" spans="2:24" x14ac:dyDescent="0.2">
      <c r="B11" s="80" t="s">
        <v>70</v>
      </c>
      <c r="C11" s="81" t="s">
        <v>33</v>
      </c>
      <c r="D11" s="83">
        <v>74</v>
      </c>
      <c r="E11" s="81" t="s">
        <v>42</v>
      </c>
      <c r="F11" s="83">
        <v>31</v>
      </c>
      <c r="G11" s="81" t="s">
        <v>134</v>
      </c>
      <c r="H11" s="83">
        <v>3</v>
      </c>
      <c r="I11" s="81" t="s">
        <v>287</v>
      </c>
      <c r="J11" s="83">
        <v>1</v>
      </c>
      <c r="K11" s="14"/>
      <c r="L11" s="15"/>
    </row>
    <row r="12" spans="2:24" x14ac:dyDescent="0.2">
      <c r="B12" s="80" t="s">
        <v>71</v>
      </c>
      <c r="C12" s="81" t="s">
        <v>33</v>
      </c>
      <c r="D12" s="83">
        <v>488</v>
      </c>
      <c r="E12" s="81" t="s">
        <v>306</v>
      </c>
      <c r="F12" s="83">
        <v>79</v>
      </c>
      <c r="G12" s="81" t="s">
        <v>41</v>
      </c>
      <c r="H12" s="83">
        <v>35</v>
      </c>
      <c r="I12" s="81" t="s">
        <v>298</v>
      </c>
      <c r="J12" s="83">
        <v>31</v>
      </c>
      <c r="K12" s="81" t="s">
        <v>141</v>
      </c>
      <c r="L12" s="83">
        <v>26</v>
      </c>
    </row>
    <row r="13" spans="2:24" x14ac:dyDescent="0.2">
      <c r="B13" s="80" t="s">
        <v>72</v>
      </c>
      <c r="C13" s="81" t="s">
        <v>33</v>
      </c>
      <c r="D13" s="82">
        <v>3006</v>
      </c>
      <c r="E13" s="81" t="s">
        <v>306</v>
      </c>
      <c r="F13" s="83">
        <v>221</v>
      </c>
      <c r="G13" s="81" t="s">
        <v>40</v>
      </c>
      <c r="H13" s="83">
        <v>148</v>
      </c>
      <c r="I13" s="81" t="s">
        <v>298</v>
      </c>
      <c r="J13" s="83">
        <v>129</v>
      </c>
      <c r="K13" s="81" t="s">
        <v>41</v>
      </c>
      <c r="L13" s="83">
        <v>89</v>
      </c>
    </row>
    <row r="14" spans="2:24" x14ac:dyDescent="0.2">
      <c r="B14" s="84" t="s">
        <v>73</v>
      </c>
      <c r="C14" s="85" t="s">
        <v>33</v>
      </c>
      <c r="D14" s="86">
        <v>645</v>
      </c>
      <c r="E14" s="85" t="s">
        <v>42</v>
      </c>
      <c r="F14" s="86">
        <v>80</v>
      </c>
      <c r="G14" s="85" t="s">
        <v>298</v>
      </c>
      <c r="H14" s="86">
        <v>63</v>
      </c>
      <c r="I14" s="85" t="s">
        <v>43</v>
      </c>
      <c r="J14" s="86">
        <v>45</v>
      </c>
      <c r="K14" s="85" t="s">
        <v>40</v>
      </c>
      <c r="L14" s="86">
        <v>42</v>
      </c>
    </row>
    <row r="15" spans="2:24" x14ac:dyDescent="0.2">
      <c r="B15" s="77" t="s">
        <v>74</v>
      </c>
      <c r="C15" s="78" t="s">
        <v>33</v>
      </c>
      <c r="D15" s="79">
        <v>25</v>
      </c>
      <c r="E15" s="14"/>
      <c r="F15" s="15"/>
      <c r="G15" s="14"/>
      <c r="H15" s="15"/>
      <c r="I15" s="14"/>
      <c r="J15" s="15"/>
      <c r="K15" s="14"/>
      <c r="L15" s="15"/>
      <c r="P15" s="1"/>
    </row>
    <row r="16" spans="2:24" x14ac:dyDescent="0.2">
      <c r="B16" s="80" t="s">
        <v>75</v>
      </c>
      <c r="C16" s="81" t="s">
        <v>33</v>
      </c>
      <c r="D16" s="83">
        <v>62</v>
      </c>
      <c r="E16" s="81" t="s">
        <v>38</v>
      </c>
      <c r="F16" s="83">
        <v>5</v>
      </c>
      <c r="G16" s="81" t="s">
        <v>306</v>
      </c>
      <c r="H16" s="83">
        <v>5</v>
      </c>
      <c r="I16" s="81" t="s">
        <v>40</v>
      </c>
      <c r="J16" s="83">
        <v>3</v>
      </c>
      <c r="K16" s="81" t="s">
        <v>135</v>
      </c>
      <c r="L16" s="83">
        <v>3</v>
      </c>
    </row>
    <row r="17" spans="2:36" x14ac:dyDescent="0.2">
      <c r="B17" s="80" t="s">
        <v>76</v>
      </c>
      <c r="C17" s="81" t="s">
        <v>33</v>
      </c>
      <c r="D17" s="83">
        <v>58</v>
      </c>
      <c r="E17" s="81" t="s">
        <v>37</v>
      </c>
      <c r="F17" s="83">
        <v>6</v>
      </c>
      <c r="G17" s="81" t="s">
        <v>43</v>
      </c>
      <c r="H17" s="83">
        <v>3</v>
      </c>
      <c r="I17" s="81" t="s">
        <v>122</v>
      </c>
      <c r="J17" s="83">
        <v>2</v>
      </c>
      <c r="K17" s="81" t="s">
        <v>123</v>
      </c>
      <c r="L17" s="83">
        <v>2</v>
      </c>
    </row>
    <row r="18" spans="2:36" x14ac:dyDescent="0.2">
      <c r="B18" s="80" t="s">
        <v>77</v>
      </c>
      <c r="C18" s="81" t="s">
        <v>33</v>
      </c>
      <c r="D18" s="82">
        <v>3032</v>
      </c>
      <c r="E18" s="81" t="s">
        <v>39</v>
      </c>
      <c r="F18" s="83">
        <v>28</v>
      </c>
      <c r="G18" s="81" t="s">
        <v>34</v>
      </c>
      <c r="H18" s="83">
        <v>22</v>
      </c>
      <c r="I18" s="81" t="s">
        <v>37</v>
      </c>
      <c r="J18" s="83">
        <v>19</v>
      </c>
      <c r="K18" s="81" t="s">
        <v>298</v>
      </c>
      <c r="L18" s="83">
        <v>13</v>
      </c>
    </row>
    <row r="19" spans="2:36" x14ac:dyDescent="0.2">
      <c r="B19" s="84" t="s">
        <v>78</v>
      </c>
      <c r="C19" s="85" t="s">
        <v>33</v>
      </c>
      <c r="D19" s="87">
        <v>5344</v>
      </c>
      <c r="E19" s="85" t="s">
        <v>298</v>
      </c>
      <c r="F19" s="86">
        <v>257</v>
      </c>
      <c r="G19" s="85" t="s">
        <v>306</v>
      </c>
      <c r="H19" s="86">
        <v>238</v>
      </c>
      <c r="I19" s="85" t="s">
        <v>42</v>
      </c>
      <c r="J19" s="86">
        <v>129</v>
      </c>
      <c r="K19" s="81" t="s">
        <v>40</v>
      </c>
      <c r="L19" s="83">
        <v>71</v>
      </c>
    </row>
    <row r="20" spans="2:36" x14ac:dyDescent="0.2">
      <c r="B20" s="77" t="s">
        <v>79</v>
      </c>
      <c r="C20" s="78" t="s">
        <v>33</v>
      </c>
      <c r="D20" s="88">
        <v>1098</v>
      </c>
      <c r="E20" s="78" t="s">
        <v>47</v>
      </c>
      <c r="F20" s="79">
        <v>25</v>
      </c>
      <c r="G20" s="78" t="s">
        <v>42</v>
      </c>
      <c r="H20" s="79">
        <v>12</v>
      </c>
      <c r="I20" s="78" t="s">
        <v>111</v>
      </c>
      <c r="J20" s="79">
        <v>11</v>
      </c>
      <c r="K20" s="78" t="s">
        <v>117</v>
      </c>
      <c r="L20" s="79">
        <v>6</v>
      </c>
      <c r="P20" s="1"/>
    </row>
    <row r="21" spans="2:36" x14ac:dyDescent="0.2">
      <c r="B21" s="80" t="s">
        <v>80</v>
      </c>
      <c r="C21" s="81" t="s">
        <v>33</v>
      </c>
      <c r="D21" s="83">
        <v>934</v>
      </c>
      <c r="E21" s="81" t="s">
        <v>38</v>
      </c>
      <c r="F21" s="83">
        <v>83</v>
      </c>
      <c r="G21" s="81" t="s">
        <v>37</v>
      </c>
      <c r="H21" s="83">
        <v>52</v>
      </c>
      <c r="I21" s="81" t="s">
        <v>299</v>
      </c>
      <c r="J21" s="83">
        <v>37</v>
      </c>
      <c r="K21" s="81" t="s">
        <v>42</v>
      </c>
      <c r="L21" s="83">
        <v>37</v>
      </c>
      <c r="P21" s="1"/>
    </row>
    <row r="22" spans="2:36" x14ac:dyDescent="0.2">
      <c r="B22" s="80" t="s">
        <v>81</v>
      </c>
      <c r="C22" s="81" t="s">
        <v>33</v>
      </c>
      <c r="D22" s="82">
        <v>1669</v>
      </c>
      <c r="E22" s="81" t="s">
        <v>38</v>
      </c>
      <c r="F22" s="83">
        <v>32</v>
      </c>
      <c r="G22" s="81" t="s">
        <v>298</v>
      </c>
      <c r="H22" s="83">
        <v>27</v>
      </c>
      <c r="I22" s="81" t="s">
        <v>42</v>
      </c>
      <c r="J22" s="83">
        <v>27</v>
      </c>
      <c r="K22" s="81" t="s">
        <v>306</v>
      </c>
      <c r="L22" s="83">
        <v>19</v>
      </c>
      <c r="P22" s="1"/>
    </row>
    <row r="23" spans="2:36" x14ac:dyDescent="0.2">
      <c r="B23" s="80" t="s">
        <v>82</v>
      </c>
      <c r="C23" s="81" t="s">
        <v>33</v>
      </c>
      <c r="D23" s="83">
        <v>256</v>
      </c>
      <c r="E23" s="81" t="s">
        <v>306</v>
      </c>
      <c r="F23" s="83">
        <v>9</v>
      </c>
      <c r="G23" s="14"/>
      <c r="H23" s="15"/>
      <c r="I23" s="14"/>
      <c r="J23" s="15"/>
      <c r="K23" s="14"/>
      <c r="L23" s="15"/>
    </row>
    <row r="24" spans="2:36" x14ac:dyDescent="0.2">
      <c r="B24" s="84" t="s">
        <v>83</v>
      </c>
      <c r="C24" s="85" t="s">
        <v>33</v>
      </c>
      <c r="D24" s="87">
        <v>4739</v>
      </c>
      <c r="E24" s="85" t="s">
        <v>306</v>
      </c>
      <c r="F24" s="86">
        <v>1163</v>
      </c>
      <c r="G24" s="85" t="s">
        <v>39</v>
      </c>
      <c r="H24" s="86">
        <v>341</v>
      </c>
      <c r="I24" s="85" t="s">
        <v>34</v>
      </c>
      <c r="J24" s="86">
        <v>280</v>
      </c>
      <c r="K24" s="85" t="s">
        <v>40</v>
      </c>
      <c r="L24" s="86">
        <v>238</v>
      </c>
      <c r="P24" s="1"/>
    </row>
    <row r="25" spans="2:36" x14ac:dyDescent="0.2">
      <c r="B25" s="77" t="s">
        <v>84</v>
      </c>
      <c r="C25" s="78" t="s">
        <v>33</v>
      </c>
      <c r="D25" s="79">
        <v>943</v>
      </c>
      <c r="E25" s="78" t="s">
        <v>34</v>
      </c>
      <c r="F25" s="79">
        <v>43</v>
      </c>
      <c r="G25" s="78" t="s">
        <v>298</v>
      </c>
      <c r="H25" s="79">
        <v>39</v>
      </c>
      <c r="I25" s="78" t="s">
        <v>39</v>
      </c>
      <c r="J25" s="79">
        <v>36</v>
      </c>
      <c r="K25" s="78" t="s">
        <v>306</v>
      </c>
      <c r="L25" s="79">
        <v>31</v>
      </c>
    </row>
    <row r="26" spans="2:36" x14ac:dyDescent="0.2">
      <c r="B26" s="80" t="s">
        <v>85</v>
      </c>
      <c r="C26" s="81" t="s">
        <v>33</v>
      </c>
      <c r="D26" s="82">
        <v>2660</v>
      </c>
      <c r="E26" s="81" t="s">
        <v>306</v>
      </c>
      <c r="F26" s="83">
        <v>191</v>
      </c>
      <c r="G26" s="81" t="s">
        <v>43</v>
      </c>
      <c r="H26" s="83">
        <v>76</v>
      </c>
      <c r="I26" s="81" t="s">
        <v>42</v>
      </c>
      <c r="J26" s="83">
        <v>61</v>
      </c>
      <c r="K26" s="81" t="s">
        <v>298</v>
      </c>
      <c r="L26" s="83">
        <v>61</v>
      </c>
      <c r="P26" s="1"/>
      <c r="R26" s="1"/>
    </row>
    <row r="27" spans="2:36" x14ac:dyDescent="0.2">
      <c r="B27" s="80" t="s">
        <v>86</v>
      </c>
      <c r="C27" s="81" t="s">
        <v>33</v>
      </c>
      <c r="D27" s="82">
        <v>2274</v>
      </c>
      <c r="E27" s="81" t="s">
        <v>39</v>
      </c>
      <c r="F27" s="83">
        <v>15</v>
      </c>
      <c r="G27" s="81" t="s">
        <v>114</v>
      </c>
      <c r="H27" s="83">
        <v>7</v>
      </c>
      <c r="I27" s="81" t="s">
        <v>37</v>
      </c>
      <c r="J27" s="83">
        <v>7</v>
      </c>
      <c r="K27" s="81" t="s">
        <v>131</v>
      </c>
      <c r="L27" s="83">
        <v>5</v>
      </c>
    </row>
    <row r="28" spans="2:36" x14ac:dyDescent="0.2">
      <c r="B28" s="80" t="s">
        <v>87</v>
      </c>
      <c r="C28" s="81" t="s">
        <v>33</v>
      </c>
      <c r="D28" s="82">
        <v>27406</v>
      </c>
      <c r="E28" s="81" t="s">
        <v>38</v>
      </c>
      <c r="F28" s="82">
        <v>1137</v>
      </c>
      <c r="G28" s="81" t="s">
        <v>306</v>
      </c>
      <c r="H28" s="83">
        <v>592</v>
      </c>
      <c r="I28" s="81" t="s">
        <v>37</v>
      </c>
      <c r="J28" s="83">
        <v>466</v>
      </c>
      <c r="K28" s="81" t="s">
        <v>44</v>
      </c>
      <c r="L28" s="83">
        <v>357</v>
      </c>
      <c r="P28" s="1"/>
    </row>
    <row r="29" spans="2:36" x14ac:dyDescent="0.2">
      <c r="B29" s="84" t="s">
        <v>88</v>
      </c>
      <c r="C29" s="85" t="s">
        <v>33</v>
      </c>
      <c r="D29" s="87">
        <v>1594</v>
      </c>
      <c r="E29" s="85" t="s">
        <v>136</v>
      </c>
      <c r="F29" s="86">
        <v>50</v>
      </c>
      <c r="G29" s="85" t="s">
        <v>298</v>
      </c>
      <c r="H29" s="86">
        <v>5</v>
      </c>
      <c r="I29" s="85" t="s">
        <v>47</v>
      </c>
      <c r="J29" s="86">
        <v>1</v>
      </c>
      <c r="K29" s="14"/>
      <c r="L29" s="15"/>
      <c r="P29" s="1"/>
    </row>
    <row r="30" spans="2:36" x14ac:dyDescent="0.2">
      <c r="B30" s="77" t="s">
        <v>89</v>
      </c>
      <c r="C30" s="78" t="s">
        <v>33</v>
      </c>
      <c r="D30" s="88">
        <v>21052</v>
      </c>
      <c r="E30" s="78" t="s">
        <v>37</v>
      </c>
      <c r="F30" s="88">
        <v>10168</v>
      </c>
      <c r="G30" s="78" t="s">
        <v>306</v>
      </c>
      <c r="H30" s="88">
        <v>6114</v>
      </c>
      <c r="I30" s="78" t="s">
        <v>38</v>
      </c>
      <c r="J30" s="88">
        <v>5103</v>
      </c>
      <c r="K30" s="78" t="s">
        <v>36</v>
      </c>
      <c r="L30" s="88">
        <v>1452</v>
      </c>
      <c r="N30" s="1"/>
      <c r="P30" s="1"/>
      <c r="R30" s="1"/>
      <c r="Z30" s="1"/>
      <c r="AB30" s="1"/>
      <c r="AD30" s="1"/>
      <c r="AF30" s="1"/>
      <c r="AH30" s="1"/>
      <c r="AJ30" s="1"/>
    </row>
    <row r="31" spans="2:36" x14ac:dyDescent="0.2">
      <c r="B31" s="80" t="s">
        <v>90</v>
      </c>
      <c r="C31" s="81" t="s">
        <v>33</v>
      </c>
      <c r="D31" s="82">
        <v>2204</v>
      </c>
      <c r="E31" s="81" t="s">
        <v>48</v>
      </c>
      <c r="F31" s="83">
        <v>227</v>
      </c>
      <c r="G31" s="81" t="s">
        <v>306</v>
      </c>
      <c r="H31" s="83">
        <v>169</v>
      </c>
      <c r="I31" s="81" t="s">
        <v>38</v>
      </c>
      <c r="J31" s="83">
        <v>148</v>
      </c>
      <c r="K31" s="81" t="s">
        <v>44</v>
      </c>
      <c r="L31" s="83">
        <v>135</v>
      </c>
      <c r="N31" s="1"/>
      <c r="P31" s="1"/>
      <c r="R31" s="1"/>
      <c r="T31" s="1"/>
      <c r="V31" s="1"/>
      <c r="X31" s="1"/>
    </row>
    <row r="32" spans="2:36" x14ac:dyDescent="0.2">
      <c r="B32" s="80" t="s">
        <v>91</v>
      </c>
      <c r="C32" s="81" t="s">
        <v>33</v>
      </c>
      <c r="D32" s="82">
        <v>8</v>
      </c>
      <c r="E32" s="14"/>
      <c r="F32" s="15"/>
      <c r="G32" s="14"/>
      <c r="H32" s="15"/>
      <c r="I32" s="14"/>
      <c r="J32" s="15"/>
      <c r="K32" s="14"/>
      <c r="L32" s="15"/>
      <c r="P32" s="1"/>
      <c r="R32" s="1"/>
      <c r="T32" s="1"/>
      <c r="V32" s="1"/>
      <c r="X32" s="1"/>
    </row>
    <row r="33" spans="2:24" x14ac:dyDescent="0.2">
      <c r="B33" s="80" t="s">
        <v>92</v>
      </c>
      <c r="C33" s="81" t="s">
        <v>33</v>
      </c>
      <c r="D33" s="82">
        <v>1150</v>
      </c>
      <c r="E33" s="81" t="s">
        <v>39</v>
      </c>
      <c r="F33" s="83">
        <v>24</v>
      </c>
      <c r="G33" s="81" t="s">
        <v>40</v>
      </c>
      <c r="H33" s="83">
        <v>9</v>
      </c>
      <c r="I33" s="81" t="s">
        <v>298</v>
      </c>
      <c r="J33" s="83">
        <v>4</v>
      </c>
      <c r="K33" s="81" t="s">
        <v>34</v>
      </c>
      <c r="L33" s="83">
        <v>4</v>
      </c>
      <c r="P33" s="1"/>
    </row>
    <row r="34" spans="2:24" x14ac:dyDescent="0.2">
      <c r="B34" s="84" t="s">
        <v>93</v>
      </c>
      <c r="C34" s="85" t="s">
        <v>33</v>
      </c>
      <c r="D34" s="87">
        <v>5988</v>
      </c>
      <c r="E34" s="85" t="s">
        <v>120</v>
      </c>
      <c r="F34" s="86">
        <v>45</v>
      </c>
      <c r="G34" s="85" t="s">
        <v>288</v>
      </c>
      <c r="H34" s="86">
        <v>31</v>
      </c>
      <c r="I34" s="85" t="s">
        <v>40</v>
      </c>
      <c r="J34" s="86">
        <v>28</v>
      </c>
      <c r="K34" s="85" t="s">
        <v>37</v>
      </c>
      <c r="L34" s="86">
        <v>24</v>
      </c>
    </row>
    <row r="35" spans="2:24" x14ac:dyDescent="0.2">
      <c r="B35" s="80" t="s">
        <v>94</v>
      </c>
      <c r="C35" s="81" t="s">
        <v>33</v>
      </c>
      <c r="D35" s="82">
        <v>92</v>
      </c>
      <c r="E35" s="81" t="s">
        <v>42</v>
      </c>
      <c r="F35" s="83">
        <v>27</v>
      </c>
      <c r="G35" s="81" t="s">
        <v>306</v>
      </c>
      <c r="H35" s="83">
        <v>21</v>
      </c>
      <c r="I35" s="81" t="s">
        <v>37</v>
      </c>
      <c r="J35" s="83">
        <v>16</v>
      </c>
      <c r="K35" s="81" t="s">
        <v>298</v>
      </c>
      <c r="L35" s="83">
        <v>9</v>
      </c>
      <c r="P35" s="1"/>
    </row>
    <row r="36" spans="2:24" x14ac:dyDescent="0.2">
      <c r="B36" s="80" t="s">
        <v>95</v>
      </c>
      <c r="C36" s="81" t="s">
        <v>33</v>
      </c>
      <c r="D36" s="82">
        <v>35</v>
      </c>
      <c r="E36" s="81" t="s">
        <v>298</v>
      </c>
      <c r="F36" s="82">
        <v>4</v>
      </c>
      <c r="G36" s="81" t="s">
        <v>297</v>
      </c>
      <c r="H36" s="82">
        <v>2</v>
      </c>
      <c r="I36" s="81" t="s">
        <v>49</v>
      </c>
      <c r="J36" s="82">
        <v>2</v>
      </c>
      <c r="K36" s="81" t="s">
        <v>39</v>
      </c>
      <c r="L36" s="82">
        <v>1</v>
      </c>
      <c r="P36" s="1"/>
    </row>
    <row r="37" spans="2:24" x14ac:dyDescent="0.2">
      <c r="B37" s="80" t="s">
        <v>96</v>
      </c>
      <c r="C37" s="81" t="s">
        <v>33</v>
      </c>
      <c r="D37" s="82">
        <v>1363</v>
      </c>
      <c r="E37" s="81" t="s">
        <v>298</v>
      </c>
      <c r="F37" s="82">
        <v>52</v>
      </c>
      <c r="G37" s="81" t="s">
        <v>42</v>
      </c>
      <c r="H37" s="82">
        <v>35</v>
      </c>
      <c r="I37" s="81" t="s">
        <v>138</v>
      </c>
      <c r="J37" s="82">
        <v>15</v>
      </c>
      <c r="K37" s="81" t="s">
        <v>39</v>
      </c>
      <c r="L37" s="82">
        <v>12</v>
      </c>
    </row>
    <row r="38" spans="2:24" x14ac:dyDescent="0.2">
      <c r="B38" s="80" t="s">
        <v>97</v>
      </c>
      <c r="C38" s="81" t="s">
        <v>33</v>
      </c>
      <c r="D38" s="82">
        <v>23934</v>
      </c>
      <c r="E38" s="81" t="s">
        <v>37</v>
      </c>
      <c r="F38" s="82">
        <v>4082</v>
      </c>
      <c r="G38" s="81" t="s">
        <v>306</v>
      </c>
      <c r="H38" s="82">
        <v>2921</v>
      </c>
      <c r="I38" s="81" t="s">
        <v>34</v>
      </c>
      <c r="J38" s="82">
        <v>2670</v>
      </c>
      <c r="K38" s="81" t="s">
        <v>38</v>
      </c>
      <c r="L38" s="82">
        <v>1089</v>
      </c>
      <c r="N38" s="1"/>
      <c r="P38" s="1"/>
    </row>
    <row r="39" spans="2:24" x14ac:dyDescent="0.2">
      <c r="B39" s="80" t="s">
        <v>98</v>
      </c>
      <c r="C39" s="81" t="s">
        <v>33</v>
      </c>
      <c r="D39" s="82">
        <v>14</v>
      </c>
      <c r="E39" s="81" t="s">
        <v>306</v>
      </c>
      <c r="F39" s="83">
        <v>2</v>
      </c>
      <c r="G39" s="81" t="s">
        <v>37</v>
      </c>
      <c r="H39" s="83">
        <v>1</v>
      </c>
      <c r="I39" s="81" t="s">
        <v>34</v>
      </c>
      <c r="J39" s="83">
        <v>1</v>
      </c>
      <c r="K39" s="81" t="s">
        <v>42</v>
      </c>
      <c r="L39" s="83">
        <v>1</v>
      </c>
      <c r="P39" s="1"/>
    </row>
    <row r="40" spans="2:24" x14ac:dyDescent="0.2">
      <c r="B40" s="84" t="s">
        <v>99</v>
      </c>
      <c r="C40" s="85" t="s">
        <v>33</v>
      </c>
      <c r="D40" s="87">
        <v>4274</v>
      </c>
      <c r="E40" s="85" t="s">
        <v>306</v>
      </c>
      <c r="F40" s="86">
        <v>155</v>
      </c>
      <c r="G40" s="85" t="s">
        <v>37</v>
      </c>
      <c r="H40" s="86">
        <v>137</v>
      </c>
      <c r="I40" s="85" t="s">
        <v>42</v>
      </c>
      <c r="J40" s="86">
        <v>109</v>
      </c>
      <c r="K40" s="85" t="s">
        <v>298</v>
      </c>
      <c r="L40" s="86">
        <v>100</v>
      </c>
      <c r="P40" s="1"/>
      <c r="R40" s="1"/>
      <c r="T40" s="1"/>
      <c r="V40" s="1"/>
      <c r="X40" s="1"/>
    </row>
    <row r="41" spans="2:24" ht="12.75" customHeight="1" x14ac:dyDescent="0.2">
      <c r="B41" s="102" t="s">
        <v>101</v>
      </c>
      <c r="C41" s="102"/>
      <c r="D41" s="102"/>
      <c r="E41" s="102"/>
      <c r="F41" s="102"/>
      <c r="G41" s="102"/>
      <c r="H41" s="102"/>
      <c r="I41" s="73"/>
      <c r="J41" s="73"/>
      <c r="K41" s="73"/>
      <c r="L41" s="30"/>
    </row>
    <row r="42" spans="2:24" ht="12.75" customHeight="1" x14ac:dyDescent="0.2">
      <c r="B42" s="98"/>
      <c r="C42" s="98"/>
      <c r="D42" s="98"/>
      <c r="E42" s="98"/>
      <c r="F42" s="98"/>
      <c r="G42" s="98"/>
      <c r="H42" s="98"/>
      <c r="I42" s="34"/>
      <c r="J42" s="34"/>
      <c r="K42" s="34"/>
      <c r="L42" s="28" t="s">
        <v>100</v>
      </c>
      <c r="P42" s="1"/>
    </row>
    <row r="43" spans="2:24" ht="12.75" customHeight="1" x14ac:dyDescent="0.2">
      <c r="B43" s="34"/>
      <c r="C43" s="34"/>
      <c r="D43" s="34"/>
      <c r="E43" s="34"/>
      <c r="F43" s="34"/>
      <c r="G43" s="34"/>
      <c r="H43" s="34"/>
      <c r="I43" s="34"/>
      <c r="J43" s="34"/>
      <c r="K43" s="34"/>
      <c r="L43" s="29" t="s">
        <v>307</v>
      </c>
    </row>
    <row r="44" spans="2:24" ht="12.75" customHeight="1" x14ac:dyDescent="0.2">
      <c r="B44" s="98" t="s">
        <v>304</v>
      </c>
      <c r="C44" s="98"/>
      <c r="D44" s="98"/>
      <c r="E44" s="98"/>
      <c r="F44" s="98"/>
      <c r="G44" s="98"/>
      <c r="H44" s="98"/>
      <c r="I44" s="98"/>
      <c r="J44" s="98"/>
      <c r="K44" s="97"/>
      <c r="L44" s="97"/>
    </row>
    <row r="45" spans="2:24" x14ac:dyDescent="0.2">
      <c r="B45" s="98"/>
      <c r="C45" s="98"/>
      <c r="D45" s="98"/>
      <c r="E45" s="98"/>
      <c r="F45" s="98"/>
      <c r="G45" s="98"/>
      <c r="H45" s="98"/>
      <c r="I45" s="98"/>
      <c r="J45" s="98"/>
      <c r="K45" s="97"/>
      <c r="L45" s="97"/>
    </row>
    <row r="46" spans="2:24" x14ac:dyDescent="0.2">
      <c r="B46" s="98"/>
      <c r="C46" s="98"/>
      <c r="D46" s="98"/>
      <c r="E46" s="98"/>
      <c r="F46" s="98"/>
      <c r="G46" s="98"/>
      <c r="H46" s="98"/>
      <c r="I46" s="98"/>
      <c r="J46" s="98"/>
      <c r="K46" s="97"/>
      <c r="L46" s="97"/>
    </row>
    <row r="47" spans="2:24" x14ac:dyDescent="0.2">
      <c r="B47" s="98"/>
      <c r="C47" s="98"/>
      <c r="D47" s="98"/>
      <c r="E47" s="98"/>
      <c r="F47" s="98"/>
      <c r="G47" s="98"/>
      <c r="H47" s="98"/>
      <c r="I47" s="98"/>
      <c r="J47" s="98"/>
      <c r="K47" s="97"/>
      <c r="L47" s="97"/>
    </row>
    <row r="48" spans="2:24" x14ac:dyDescent="0.2">
      <c r="B48" s="98"/>
      <c r="C48" s="98"/>
      <c r="D48" s="98"/>
      <c r="E48" s="98"/>
      <c r="F48" s="98"/>
      <c r="G48" s="98"/>
      <c r="H48" s="98"/>
      <c r="I48" s="98"/>
      <c r="J48" s="98"/>
      <c r="K48" s="97"/>
      <c r="L48" s="97"/>
    </row>
    <row r="50" spans="3:9" s="2" customFormat="1" x14ac:dyDescent="0.2">
      <c r="C50"/>
      <c r="E50"/>
      <c r="G50"/>
      <c r="I50"/>
    </row>
    <row r="51" spans="3:9" s="2" customFormat="1" x14ac:dyDescent="0.2">
      <c r="C51"/>
      <c r="E51"/>
      <c r="G51"/>
      <c r="I51"/>
    </row>
    <row r="56" spans="3:9" s="2" customFormat="1" x14ac:dyDescent="0.2">
      <c r="C56"/>
      <c r="E56"/>
      <c r="G56"/>
      <c r="I56"/>
    </row>
    <row r="57" spans="3:9" s="2" customFormat="1" x14ac:dyDescent="0.2">
      <c r="C57"/>
      <c r="E57"/>
      <c r="G57"/>
      <c r="I57"/>
    </row>
    <row r="58" spans="3:9" s="2" customFormat="1" x14ac:dyDescent="0.2">
      <c r="C58"/>
      <c r="E58"/>
      <c r="G58"/>
      <c r="I58"/>
    </row>
    <row r="60" spans="3:9" s="2" customFormat="1" x14ac:dyDescent="0.2">
      <c r="C60"/>
      <c r="E60"/>
      <c r="G60"/>
      <c r="I60"/>
    </row>
    <row r="62" spans="3:9" s="2" customFormat="1" x14ac:dyDescent="0.2">
      <c r="C62"/>
      <c r="E62"/>
      <c r="G62"/>
      <c r="I62"/>
    </row>
    <row r="63" spans="3:9" s="2" customFormat="1" x14ac:dyDescent="0.2">
      <c r="C63"/>
      <c r="E63"/>
      <c r="G63"/>
      <c r="I63"/>
    </row>
    <row r="64" spans="3:9" s="2" customFormat="1" x14ac:dyDescent="0.2">
      <c r="C64"/>
      <c r="E64"/>
      <c r="G64"/>
      <c r="I64"/>
    </row>
    <row r="65" spans="3:9" s="2" customFormat="1" x14ac:dyDescent="0.2">
      <c r="C65"/>
      <c r="E65"/>
      <c r="G65"/>
      <c r="I65"/>
    </row>
    <row r="66" spans="3:9" s="2" customFormat="1" x14ac:dyDescent="0.2">
      <c r="C66"/>
      <c r="E66"/>
      <c r="G66"/>
      <c r="I66"/>
    </row>
    <row r="67" spans="3:9" s="2" customFormat="1" x14ac:dyDescent="0.2">
      <c r="C67"/>
      <c r="E67"/>
      <c r="G67"/>
      <c r="I67"/>
    </row>
    <row r="68" spans="3:9" s="2" customFormat="1" x14ac:dyDescent="0.2">
      <c r="C68" s="1"/>
      <c r="E68"/>
      <c r="G68"/>
      <c r="I68"/>
    </row>
    <row r="69" spans="3:9" s="2" customFormat="1" x14ac:dyDescent="0.2">
      <c r="C69"/>
      <c r="E69"/>
      <c r="G69"/>
      <c r="I69"/>
    </row>
    <row r="70" spans="3:9" s="2" customFormat="1" x14ac:dyDescent="0.2">
      <c r="C70"/>
      <c r="E70"/>
      <c r="G70"/>
      <c r="I70"/>
    </row>
    <row r="71" spans="3:9" s="2" customFormat="1" x14ac:dyDescent="0.2">
      <c r="C71"/>
      <c r="E71"/>
      <c r="G71"/>
      <c r="I71"/>
    </row>
    <row r="72" spans="3:9" s="2" customFormat="1" x14ac:dyDescent="0.2">
      <c r="C72"/>
      <c r="E72"/>
      <c r="G72"/>
      <c r="I72"/>
    </row>
    <row r="73" spans="3:9" s="2" customFormat="1" x14ac:dyDescent="0.2">
      <c r="C73"/>
      <c r="E73"/>
      <c r="G73"/>
      <c r="I73"/>
    </row>
    <row r="74" spans="3:9" s="2" customFormat="1" x14ac:dyDescent="0.2">
      <c r="C74"/>
      <c r="E74"/>
      <c r="G74"/>
      <c r="I74"/>
    </row>
    <row r="75" spans="3:9" s="2" customFormat="1" x14ac:dyDescent="0.2">
      <c r="C75"/>
      <c r="E75"/>
      <c r="G75"/>
      <c r="I75"/>
    </row>
    <row r="76" spans="3:9" s="2" customFormat="1" x14ac:dyDescent="0.2">
      <c r="C76"/>
      <c r="E76"/>
      <c r="G76"/>
      <c r="I76"/>
    </row>
    <row r="77" spans="3:9" s="2" customFormat="1" x14ac:dyDescent="0.2">
      <c r="C77"/>
      <c r="E77"/>
      <c r="G77"/>
      <c r="I77"/>
    </row>
    <row r="78" spans="3:9" s="2" customFormat="1" x14ac:dyDescent="0.2">
      <c r="C78"/>
      <c r="E78"/>
      <c r="G78"/>
      <c r="I78"/>
    </row>
    <row r="80" spans="3:9" s="2" customFormat="1" x14ac:dyDescent="0.2">
      <c r="C80"/>
      <c r="E80"/>
      <c r="G80"/>
      <c r="I80"/>
    </row>
    <row r="81" spans="3:9" s="2" customFormat="1" x14ac:dyDescent="0.2">
      <c r="C81" s="1"/>
      <c r="E81"/>
      <c r="G81"/>
      <c r="I81"/>
    </row>
    <row r="82" spans="3:9" s="2" customFormat="1" x14ac:dyDescent="0.2">
      <c r="C82" s="1"/>
      <c r="E82"/>
      <c r="G82"/>
      <c r="I82"/>
    </row>
    <row r="83" spans="3:9" s="2" customFormat="1" x14ac:dyDescent="0.2">
      <c r="C83"/>
      <c r="E83"/>
      <c r="G83"/>
      <c r="I83"/>
    </row>
    <row r="84" spans="3:9" s="2" customFormat="1" x14ac:dyDescent="0.2">
      <c r="C84"/>
      <c r="E84"/>
      <c r="G84"/>
      <c r="I84"/>
    </row>
  </sheetData>
  <mergeCells count="7">
    <mergeCell ref="K3:L3"/>
    <mergeCell ref="B41:H42"/>
    <mergeCell ref="B44:J48"/>
    <mergeCell ref="C3:D3"/>
    <mergeCell ref="E3:F3"/>
    <mergeCell ref="G3:H3"/>
    <mergeCell ref="I3:J3"/>
  </mergeCells>
  <pageMargins left="0.25" right="0.25" top="0.75" bottom="0.75"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73B3A-C52E-4CB7-9858-FF3C3619EDAF}">
  <dimension ref="B1:F52"/>
  <sheetViews>
    <sheetView showGridLines="0" zoomScaleNormal="100" workbookViewId="0"/>
  </sheetViews>
  <sheetFormatPr defaultRowHeight="12.75" x14ac:dyDescent="0.2"/>
  <cols>
    <col min="1" max="1" width="2.42578125" customWidth="1"/>
    <col min="2" max="2" width="17" customWidth="1"/>
    <col min="3" max="6" width="10.85546875" customWidth="1"/>
  </cols>
  <sheetData>
    <row r="1" spans="2:6" ht="15.75" x14ac:dyDescent="0.2">
      <c r="B1" s="3" t="s">
        <v>294</v>
      </c>
    </row>
    <row r="3" spans="2:6" x14ac:dyDescent="0.2">
      <c r="B3" s="35"/>
      <c r="C3" s="103" t="s">
        <v>300</v>
      </c>
      <c r="D3" s="104"/>
      <c r="E3" s="103" t="s">
        <v>301</v>
      </c>
      <c r="F3" s="104"/>
    </row>
    <row r="4" spans="2:6" x14ac:dyDescent="0.2">
      <c r="B4" s="36" t="s">
        <v>104</v>
      </c>
      <c r="C4" s="57" t="s">
        <v>290</v>
      </c>
      <c r="D4" s="17" t="s">
        <v>291</v>
      </c>
      <c r="E4" s="58" t="s">
        <v>292</v>
      </c>
      <c r="F4" s="17" t="s">
        <v>293</v>
      </c>
    </row>
    <row r="5" spans="2:6" x14ac:dyDescent="0.2">
      <c r="B5" s="60" t="s">
        <v>50</v>
      </c>
      <c r="C5" s="91">
        <v>0.10199999999999999</v>
      </c>
      <c r="D5" s="92">
        <v>0.89800000000000002</v>
      </c>
      <c r="E5" s="93">
        <v>0.79319850000000003</v>
      </c>
      <c r="F5" s="92">
        <v>0.2068015</v>
      </c>
    </row>
    <row r="6" spans="2:6" x14ac:dyDescent="0.2">
      <c r="B6" s="60" t="s">
        <v>282</v>
      </c>
      <c r="C6" s="91"/>
      <c r="D6" s="92"/>
      <c r="E6" s="93">
        <v>0.625</v>
      </c>
      <c r="F6" s="92">
        <v>0.375</v>
      </c>
    </row>
    <row r="7" spans="2:6" x14ac:dyDescent="0.2">
      <c r="B7" s="60" t="s">
        <v>283</v>
      </c>
      <c r="C7" s="91">
        <v>0</v>
      </c>
      <c r="D7" s="92">
        <v>1</v>
      </c>
      <c r="E7" s="93">
        <v>0.85748150000000001</v>
      </c>
      <c r="F7" s="92">
        <v>0.14251839999999999</v>
      </c>
    </row>
    <row r="8" spans="2:6" x14ac:dyDescent="0.2">
      <c r="B8" s="60" t="s">
        <v>0</v>
      </c>
      <c r="C8" s="91">
        <v>2.1999999999999999E-2</v>
      </c>
      <c r="D8" s="92">
        <v>0.97799999999999998</v>
      </c>
      <c r="E8" s="93">
        <v>0.77212080000000005</v>
      </c>
      <c r="F8" s="92">
        <v>0.2278792</v>
      </c>
    </row>
    <row r="9" spans="2:6" x14ac:dyDescent="0.2">
      <c r="B9" s="60" t="s">
        <v>1</v>
      </c>
      <c r="C9" s="91">
        <v>0</v>
      </c>
      <c r="D9" s="92">
        <v>1</v>
      </c>
      <c r="E9" s="93">
        <v>0.85436889999999999</v>
      </c>
      <c r="F9" s="92">
        <v>0.14563110000000001</v>
      </c>
    </row>
    <row r="10" spans="2:6" x14ac:dyDescent="0.2">
      <c r="B10" s="60" t="s">
        <v>2</v>
      </c>
      <c r="C10" s="91">
        <v>0</v>
      </c>
      <c r="D10" s="92">
        <v>1</v>
      </c>
      <c r="E10" s="93">
        <v>0.9378531</v>
      </c>
      <c r="F10" s="92">
        <v>6.2146899999999998E-2</v>
      </c>
    </row>
    <row r="11" spans="2:6" x14ac:dyDescent="0.2">
      <c r="B11" s="60" t="s">
        <v>3</v>
      </c>
      <c r="C11" s="91">
        <v>0</v>
      </c>
      <c r="D11" s="92">
        <v>1</v>
      </c>
      <c r="E11" s="93">
        <v>0.97986580000000001</v>
      </c>
      <c r="F11" s="92">
        <v>2.0134200000000001E-2</v>
      </c>
    </row>
    <row r="12" spans="2:6" x14ac:dyDescent="0.2">
      <c r="B12" s="60" t="s">
        <v>4</v>
      </c>
      <c r="C12" s="91"/>
      <c r="D12" s="92"/>
      <c r="E12" s="93">
        <v>0</v>
      </c>
      <c r="F12" s="92">
        <v>1</v>
      </c>
    </row>
    <row r="13" spans="2:6" x14ac:dyDescent="0.2">
      <c r="B13" s="60" t="s">
        <v>5</v>
      </c>
      <c r="C13" s="91">
        <v>0</v>
      </c>
      <c r="D13" s="92">
        <v>1</v>
      </c>
      <c r="E13" s="93">
        <v>0.4736842</v>
      </c>
      <c r="F13" s="92">
        <v>0.5263158</v>
      </c>
    </row>
    <row r="14" spans="2:6" x14ac:dyDescent="0.2">
      <c r="B14" s="60" t="s">
        <v>6</v>
      </c>
      <c r="C14" s="91">
        <v>0</v>
      </c>
      <c r="D14" s="92">
        <v>1</v>
      </c>
      <c r="E14" s="93">
        <v>0.84720329999999999</v>
      </c>
      <c r="F14" s="92">
        <v>0.15279670000000001</v>
      </c>
    </row>
    <row r="15" spans="2:6" x14ac:dyDescent="0.2">
      <c r="B15" s="60" t="s">
        <v>7</v>
      </c>
      <c r="C15" s="91">
        <v>0</v>
      </c>
      <c r="D15" s="92">
        <v>1</v>
      </c>
      <c r="E15" s="93">
        <v>0.68382350000000003</v>
      </c>
      <c r="F15" s="92">
        <v>0.31617650000000003</v>
      </c>
    </row>
    <row r="16" spans="2:6" x14ac:dyDescent="0.2">
      <c r="B16" s="60" t="s">
        <v>8</v>
      </c>
      <c r="C16" s="91"/>
      <c r="D16" s="92"/>
      <c r="E16" s="93">
        <v>1</v>
      </c>
      <c r="F16" s="92">
        <v>0</v>
      </c>
    </row>
    <row r="17" spans="2:6" x14ac:dyDescent="0.2">
      <c r="B17" s="60" t="s">
        <v>9</v>
      </c>
      <c r="C17" s="91">
        <v>0</v>
      </c>
      <c r="D17" s="92">
        <v>1</v>
      </c>
      <c r="E17" s="93">
        <v>0.18181820000000001</v>
      </c>
      <c r="F17" s="92">
        <v>0.81818179999999996</v>
      </c>
    </row>
    <row r="18" spans="2:6" x14ac:dyDescent="0.2">
      <c r="B18" s="60" t="s">
        <v>10</v>
      </c>
      <c r="C18" s="91"/>
      <c r="D18" s="92"/>
      <c r="E18" s="93">
        <v>0.54545460000000001</v>
      </c>
      <c r="F18" s="92">
        <v>0.45454549999999999</v>
      </c>
    </row>
    <row r="19" spans="2:6" x14ac:dyDescent="0.2">
      <c r="B19" s="60" t="s">
        <v>11</v>
      </c>
      <c r="C19" s="91">
        <v>0</v>
      </c>
      <c r="D19" s="92">
        <v>1</v>
      </c>
      <c r="E19" s="93">
        <v>0.38345859999999998</v>
      </c>
      <c r="F19" s="92">
        <v>0.61654129999999996</v>
      </c>
    </row>
    <row r="20" spans="2:6" x14ac:dyDescent="0.2">
      <c r="B20" s="60" t="s">
        <v>12</v>
      </c>
      <c r="C20" s="91">
        <v>0.26700000000000002</v>
      </c>
      <c r="D20" s="92">
        <v>0.73299999999999998</v>
      </c>
      <c r="E20" s="93">
        <v>0.80597010000000002</v>
      </c>
      <c r="F20" s="92">
        <v>0.19402990000000001</v>
      </c>
    </row>
    <row r="21" spans="2:6" x14ac:dyDescent="0.2">
      <c r="B21" s="60" t="s">
        <v>13</v>
      </c>
      <c r="C21" s="91">
        <v>0</v>
      </c>
      <c r="D21" s="92">
        <v>1</v>
      </c>
      <c r="E21" s="93">
        <v>1</v>
      </c>
      <c r="F21" s="92">
        <v>0</v>
      </c>
    </row>
    <row r="22" spans="2:6" x14ac:dyDescent="0.2">
      <c r="B22" s="60" t="s">
        <v>14</v>
      </c>
      <c r="C22" s="91">
        <v>0</v>
      </c>
      <c r="D22" s="92">
        <v>1</v>
      </c>
      <c r="E22" s="93">
        <v>0.80869570000000002</v>
      </c>
      <c r="F22" s="92">
        <v>0.19130430000000001</v>
      </c>
    </row>
    <row r="23" spans="2:6" x14ac:dyDescent="0.2">
      <c r="B23" s="60" t="s">
        <v>15</v>
      </c>
      <c r="C23" s="91"/>
      <c r="D23" s="92"/>
      <c r="E23" s="93">
        <v>0.72786890000000004</v>
      </c>
      <c r="F23" s="92">
        <v>0.27213110000000001</v>
      </c>
    </row>
    <row r="24" spans="2:6" x14ac:dyDescent="0.2">
      <c r="B24" s="60" t="s">
        <v>16</v>
      </c>
      <c r="C24" s="91"/>
      <c r="D24" s="92"/>
      <c r="E24" s="93">
        <v>1</v>
      </c>
      <c r="F24" s="92">
        <v>0</v>
      </c>
    </row>
    <row r="25" spans="2:6" x14ac:dyDescent="0.2">
      <c r="B25" s="60" t="s">
        <v>17</v>
      </c>
      <c r="C25" s="91">
        <v>0.06</v>
      </c>
      <c r="D25" s="92">
        <v>0.94</v>
      </c>
      <c r="E25" s="93">
        <v>0.8573558</v>
      </c>
      <c r="F25" s="92">
        <v>0.1426442</v>
      </c>
    </row>
    <row r="26" spans="2:6" x14ac:dyDescent="0.2">
      <c r="B26" s="60" t="s">
        <v>18</v>
      </c>
      <c r="C26" s="91"/>
      <c r="D26" s="92"/>
      <c r="E26" s="93">
        <v>0.81818179999999996</v>
      </c>
      <c r="F26" s="92">
        <v>0.18181820000000001</v>
      </c>
    </row>
    <row r="27" spans="2:6" x14ac:dyDescent="0.2">
      <c r="B27" s="60" t="s">
        <v>19</v>
      </c>
      <c r="C27" s="91"/>
      <c r="D27" s="92"/>
      <c r="E27" s="93">
        <v>0.77941179999999999</v>
      </c>
      <c r="F27" s="92">
        <v>0.22058820000000001</v>
      </c>
    </row>
    <row r="28" spans="2:6" x14ac:dyDescent="0.2">
      <c r="B28" s="60" t="s">
        <v>20</v>
      </c>
      <c r="C28" s="91">
        <v>0</v>
      </c>
      <c r="D28" s="92">
        <v>1</v>
      </c>
      <c r="E28" s="93">
        <v>0.64285709999999996</v>
      </c>
      <c r="F28" s="92">
        <v>0.35714289999999999</v>
      </c>
    </row>
    <row r="29" spans="2:6" x14ac:dyDescent="0.2">
      <c r="B29" s="60" t="s">
        <v>21</v>
      </c>
      <c r="C29" s="91">
        <v>0</v>
      </c>
      <c r="D29" s="92">
        <v>1</v>
      </c>
      <c r="E29" s="93">
        <v>0.84456850000000006</v>
      </c>
      <c r="F29" s="92">
        <v>0.1554315</v>
      </c>
    </row>
    <row r="30" spans="2:6" x14ac:dyDescent="0.2">
      <c r="B30" s="60" t="s">
        <v>22</v>
      </c>
      <c r="C30" s="91">
        <v>0</v>
      </c>
      <c r="D30" s="92">
        <v>1</v>
      </c>
      <c r="E30" s="93"/>
      <c r="F30" s="92"/>
    </row>
    <row r="31" spans="2:6" x14ac:dyDescent="0.2">
      <c r="B31" s="60" t="s">
        <v>23</v>
      </c>
      <c r="C31" s="91">
        <v>0.193</v>
      </c>
      <c r="D31" s="92">
        <v>0.80700000000000005</v>
      </c>
      <c r="E31" s="93">
        <v>0.86029990000000001</v>
      </c>
      <c r="F31" s="92">
        <v>0.13970009999999999</v>
      </c>
    </row>
    <row r="32" spans="2:6" x14ac:dyDescent="0.2">
      <c r="B32" s="60" t="s">
        <v>24</v>
      </c>
      <c r="C32" s="91">
        <v>0.78900000000000003</v>
      </c>
      <c r="D32" s="92">
        <v>0.21099999999999999</v>
      </c>
      <c r="E32" s="93">
        <v>0.73400679999999996</v>
      </c>
      <c r="F32" s="92">
        <v>0.26599329999999999</v>
      </c>
    </row>
    <row r="33" spans="2:6" x14ac:dyDescent="0.2">
      <c r="B33" s="60" t="s">
        <v>25</v>
      </c>
      <c r="C33" s="91"/>
      <c r="D33" s="92"/>
      <c r="E33" s="93">
        <v>1</v>
      </c>
      <c r="F33" s="92">
        <v>0</v>
      </c>
    </row>
    <row r="34" spans="2:6" x14ac:dyDescent="0.2">
      <c r="B34" s="60" t="s">
        <v>26</v>
      </c>
      <c r="C34" s="91"/>
      <c r="D34" s="92"/>
      <c r="E34" s="93">
        <v>0.5526316</v>
      </c>
      <c r="F34" s="92">
        <v>0.4473684</v>
      </c>
    </row>
    <row r="35" spans="2:6" x14ac:dyDescent="0.2">
      <c r="B35" s="60" t="s">
        <v>27</v>
      </c>
      <c r="C35" s="91"/>
      <c r="D35" s="92"/>
      <c r="E35" s="93">
        <v>0.98412699999999997</v>
      </c>
      <c r="F35" s="92">
        <v>1.5873000000000002E-2</v>
      </c>
    </row>
    <row r="36" spans="2:6" x14ac:dyDescent="0.2">
      <c r="B36" s="60" t="s">
        <v>63</v>
      </c>
      <c r="C36" s="91"/>
      <c r="D36" s="92"/>
      <c r="E36" s="93">
        <v>0.55629139999999999</v>
      </c>
      <c r="F36" s="92">
        <v>0.44370860000000001</v>
      </c>
    </row>
    <row r="37" spans="2:6" x14ac:dyDescent="0.2">
      <c r="B37" s="60" t="s">
        <v>28</v>
      </c>
      <c r="C37" s="91"/>
      <c r="D37" s="92"/>
      <c r="E37" s="93"/>
      <c r="F37" s="92"/>
    </row>
    <row r="38" spans="2:6" x14ac:dyDescent="0.2">
      <c r="B38" s="60" t="s">
        <v>29</v>
      </c>
      <c r="C38" s="91"/>
      <c r="D38" s="92"/>
      <c r="E38" s="93">
        <v>0.94017090000000003</v>
      </c>
      <c r="F38" s="92">
        <v>5.9829100000000003E-2</v>
      </c>
    </row>
    <row r="39" spans="2:6" x14ac:dyDescent="0.2">
      <c r="B39" s="60" t="s">
        <v>30</v>
      </c>
      <c r="C39" s="91">
        <v>0.13500000000000001</v>
      </c>
      <c r="D39" s="92">
        <v>0.86499999999999999</v>
      </c>
      <c r="E39" s="93">
        <v>0.69154450000000001</v>
      </c>
      <c r="F39" s="92">
        <v>0.30845549999999999</v>
      </c>
    </row>
    <row r="40" spans="2:6" x14ac:dyDescent="0.2">
      <c r="B40" s="60" t="s">
        <v>31</v>
      </c>
      <c r="C40" s="91"/>
      <c r="D40" s="92"/>
      <c r="E40" s="93">
        <v>0.75</v>
      </c>
      <c r="F40" s="92">
        <v>0.25</v>
      </c>
    </row>
    <row r="41" spans="2:6" x14ac:dyDescent="0.2">
      <c r="B41" s="57" t="s">
        <v>32</v>
      </c>
      <c r="C41" s="94">
        <v>0</v>
      </c>
      <c r="D41" s="95">
        <v>1</v>
      </c>
      <c r="E41" s="96">
        <v>0.79598659999999999</v>
      </c>
      <c r="F41" s="95">
        <v>0.20401340000000001</v>
      </c>
    </row>
    <row r="42" spans="2:6" ht="12.75" customHeight="1" x14ac:dyDescent="0.2">
      <c r="B42" s="101" t="s">
        <v>302</v>
      </c>
      <c r="C42" s="101"/>
      <c r="D42" s="101"/>
      <c r="E42" s="101"/>
      <c r="F42" s="101"/>
    </row>
    <row r="43" spans="2:6" x14ac:dyDescent="0.2">
      <c r="B43" s="105"/>
      <c r="C43" s="105"/>
      <c r="D43" s="105"/>
      <c r="E43" s="105"/>
      <c r="F43" s="105"/>
    </row>
    <row r="44" spans="2:6" x14ac:dyDescent="0.2">
      <c r="B44" s="105"/>
      <c r="C44" s="105"/>
      <c r="D44" s="105"/>
      <c r="E44" s="105"/>
      <c r="F44" s="105"/>
    </row>
    <row r="45" spans="2:6" ht="12.75" customHeight="1" x14ac:dyDescent="0.2">
      <c r="B45" s="98" t="s">
        <v>303</v>
      </c>
      <c r="C45" s="98"/>
      <c r="D45" s="98"/>
      <c r="E45" s="98"/>
      <c r="F45" s="98"/>
    </row>
    <row r="46" spans="2:6" x14ac:dyDescent="0.2">
      <c r="B46" s="98"/>
      <c r="C46" s="98"/>
      <c r="D46" s="98"/>
      <c r="E46" s="98"/>
      <c r="F46" s="98"/>
    </row>
    <row r="47" spans="2:6" x14ac:dyDescent="0.2">
      <c r="B47" s="98"/>
      <c r="C47" s="98"/>
      <c r="D47" s="98"/>
      <c r="E47" s="98"/>
      <c r="F47" s="98"/>
    </row>
    <row r="48" spans="2:6" x14ac:dyDescent="0.2">
      <c r="B48" s="98"/>
      <c r="C48" s="98"/>
      <c r="D48" s="98"/>
      <c r="E48" s="98"/>
      <c r="F48" s="98"/>
    </row>
    <row r="49" spans="2:6" x14ac:dyDescent="0.2">
      <c r="B49" s="98"/>
      <c r="C49" s="98"/>
      <c r="D49" s="98"/>
      <c r="E49" s="98"/>
      <c r="F49" s="98"/>
    </row>
    <row r="50" spans="2:6" x14ac:dyDescent="0.2">
      <c r="B50" s="98"/>
      <c r="C50" s="98"/>
      <c r="D50" s="98"/>
      <c r="E50" s="98"/>
      <c r="F50" s="98"/>
    </row>
    <row r="51" spans="2:6" x14ac:dyDescent="0.2">
      <c r="B51" s="98"/>
      <c r="C51" s="98"/>
      <c r="D51" s="98"/>
      <c r="E51" s="98"/>
      <c r="F51" s="98"/>
    </row>
    <row r="52" spans="2:6" x14ac:dyDescent="0.2">
      <c r="B52" s="34"/>
      <c r="C52" s="34"/>
      <c r="D52" s="34"/>
      <c r="E52" s="34"/>
    </row>
  </sheetData>
  <mergeCells count="4">
    <mergeCell ref="C3:D3"/>
    <mergeCell ref="E3:F3"/>
    <mergeCell ref="B42:F44"/>
    <mergeCell ref="B45:F51"/>
  </mergeCells>
  <pageMargins left="0.7" right="0.7" top="0.75" bottom="0.75" header="0.3" footer="0.3"/>
  <pageSetup paperSize="12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DD3D9-68F7-4983-B308-C57ABAB77518}">
  <dimension ref="B1:P184"/>
  <sheetViews>
    <sheetView showGridLines="0" zoomScaleNormal="100" zoomScaleSheetLayoutView="100" workbookViewId="0"/>
  </sheetViews>
  <sheetFormatPr defaultRowHeight="12.75" x14ac:dyDescent="0.2"/>
  <cols>
    <col min="1" max="1" width="2.5703125" customWidth="1"/>
    <col min="2" max="2" width="18.42578125" customWidth="1"/>
    <col min="3" max="3" width="22.85546875" customWidth="1"/>
    <col min="5" max="5" width="22.85546875" customWidth="1"/>
    <col min="7" max="7" width="22.85546875" customWidth="1"/>
    <col min="9" max="9" width="2.5703125" customWidth="1"/>
  </cols>
  <sheetData>
    <row r="1" spans="2:16" ht="15.75" x14ac:dyDescent="0.2">
      <c r="B1" s="3" t="s">
        <v>51</v>
      </c>
    </row>
    <row r="2" spans="2:16" x14ac:dyDescent="0.2">
      <c r="B2" s="50" t="s">
        <v>148</v>
      </c>
    </row>
    <row r="3" spans="2:16" x14ac:dyDescent="0.2">
      <c r="B3" s="48" t="s">
        <v>147</v>
      </c>
      <c r="C3" s="106" t="s">
        <v>146</v>
      </c>
      <c r="D3" s="106"/>
      <c r="E3" s="106"/>
      <c r="F3" s="106"/>
      <c r="G3" s="106"/>
      <c r="H3" s="107"/>
    </row>
    <row r="4" spans="2:16" x14ac:dyDescent="0.2">
      <c r="B4" s="53" t="s">
        <v>50</v>
      </c>
      <c r="C4" s="44" t="s">
        <v>144</v>
      </c>
      <c r="D4" s="45"/>
      <c r="E4" s="44" t="s">
        <v>145</v>
      </c>
      <c r="F4" s="45"/>
      <c r="G4" s="44" t="s">
        <v>143</v>
      </c>
      <c r="H4" s="45"/>
    </row>
    <row r="5" spans="2:16" x14ac:dyDescent="0.2">
      <c r="B5" s="39">
        <v>1</v>
      </c>
      <c r="C5" s="40" t="s">
        <v>141</v>
      </c>
      <c r="D5" s="46">
        <v>295</v>
      </c>
      <c r="E5" s="40" t="s">
        <v>45</v>
      </c>
      <c r="F5" s="46">
        <v>478</v>
      </c>
      <c r="G5" s="40" t="s">
        <v>33</v>
      </c>
      <c r="H5" s="46">
        <v>126370</v>
      </c>
    </row>
    <row r="6" spans="2:16" x14ac:dyDescent="0.2">
      <c r="B6" s="39">
        <v>2</v>
      </c>
      <c r="C6" s="40" t="s">
        <v>133</v>
      </c>
      <c r="D6" s="46">
        <v>273</v>
      </c>
      <c r="E6" s="40" t="s">
        <v>118</v>
      </c>
      <c r="F6" s="46">
        <v>471</v>
      </c>
      <c r="G6" s="47" t="s">
        <v>37</v>
      </c>
      <c r="H6" s="46">
        <v>16439</v>
      </c>
      <c r="J6" s="1"/>
      <c r="P6" s="1"/>
    </row>
    <row r="7" spans="2:16" x14ac:dyDescent="0.2">
      <c r="B7" s="39">
        <v>3</v>
      </c>
      <c r="C7" s="40" t="s">
        <v>136</v>
      </c>
      <c r="D7" s="46">
        <v>257</v>
      </c>
      <c r="E7" s="40" t="s">
        <v>43</v>
      </c>
      <c r="F7" s="46">
        <v>451</v>
      </c>
      <c r="G7" s="40" t="s">
        <v>306</v>
      </c>
      <c r="H7" s="46">
        <v>15222</v>
      </c>
      <c r="P7" s="1"/>
    </row>
    <row r="8" spans="2:16" x14ac:dyDescent="0.2">
      <c r="B8" s="39">
        <v>4</v>
      </c>
      <c r="C8" s="40" t="s">
        <v>124</v>
      </c>
      <c r="D8" s="46">
        <v>248</v>
      </c>
      <c r="E8" s="40" t="s">
        <v>122</v>
      </c>
      <c r="F8" s="46">
        <v>447</v>
      </c>
      <c r="G8" s="40" t="s">
        <v>38</v>
      </c>
      <c r="H8" s="46">
        <v>8719</v>
      </c>
      <c r="P8" s="1"/>
    </row>
    <row r="9" spans="2:16" x14ac:dyDescent="0.2">
      <c r="B9" s="39">
        <v>5</v>
      </c>
      <c r="C9" s="40" t="s">
        <v>134</v>
      </c>
      <c r="D9" s="46">
        <v>219</v>
      </c>
      <c r="E9" s="40" t="s">
        <v>119</v>
      </c>
      <c r="F9" s="46">
        <v>443</v>
      </c>
      <c r="G9" s="40" t="s">
        <v>34</v>
      </c>
      <c r="H9" s="46">
        <v>5102</v>
      </c>
      <c r="P9" s="1"/>
    </row>
    <row r="10" spans="2:16" x14ac:dyDescent="0.2">
      <c r="B10" s="39">
        <v>6</v>
      </c>
      <c r="C10" s="40" t="s">
        <v>139</v>
      </c>
      <c r="D10" s="46">
        <v>218</v>
      </c>
      <c r="E10" s="40" t="s">
        <v>117</v>
      </c>
      <c r="F10" s="46">
        <v>375</v>
      </c>
      <c r="G10" s="40" t="s">
        <v>298</v>
      </c>
      <c r="H10" s="46">
        <v>3078</v>
      </c>
      <c r="P10" s="1"/>
    </row>
    <row r="11" spans="2:16" x14ac:dyDescent="0.2">
      <c r="B11" s="39">
        <v>7</v>
      </c>
      <c r="C11" s="40" t="s">
        <v>129</v>
      </c>
      <c r="D11" s="46">
        <v>214</v>
      </c>
      <c r="E11" s="40" t="s">
        <v>121</v>
      </c>
      <c r="F11" s="46">
        <v>364</v>
      </c>
      <c r="G11" s="40" t="s">
        <v>36</v>
      </c>
      <c r="H11" s="46">
        <v>3054</v>
      </c>
      <c r="P11" s="1"/>
    </row>
    <row r="12" spans="2:16" x14ac:dyDescent="0.2">
      <c r="B12" s="39">
        <v>8</v>
      </c>
      <c r="C12" s="40" t="s">
        <v>132</v>
      </c>
      <c r="D12" s="46">
        <v>211</v>
      </c>
      <c r="E12" s="40" t="s">
        <v>120</v>
      </c>
      <c r="F12" s="46">
        <v>359</v>
      </c>
      <c r="G12" s="40" t="s">
        <v>39</v>
      </c>
      <c r="H12" s="46">
        <v>2955</v>
      </c>
      <c r="P12" s="1"/>
    </row>
    <row r="13" spans="2:16" x14ac:dyDescent="0.2">
      <c r="B13" s="39">
        <v>9</v>
      </c>
      <c r="C13" s="40" t="s">
        <v>125</v>
      </c>
      <c r="D13" s="46">
        <v>170</v>
      </c>
      <c r="E13" s="40" t="s">
        <v>46</v>
      </c>
      <c r="F13" s="46">
        <v>347</v>
      </c>
      <c r="G13" s="40" t="s">
        <v>164</v>
      </c>
      <c r="H13" s="46">
        <v>2539</v>
      </c>
      <c r="P13" s="1"/>
    </row>
    <row r="14" spans="2:16" x14ac:dyDescent="0.2">
      <c r="B14" s="39">
        <v>10</v>
      </c>
      <c r="C14" s="40" t="s">
        <v>130</v>
      </c>
      <c r="D14" s="46">
        <v>167</v>
      </c>
      <c r="E14" s="40"/>
      <c r="F14" s="46"/>
      <c r="G14" s="40" t="s">
        <v>42</v>
      </c>
      <c r="H14" s="46">
        <v>1961</v>
      </c>
      <c r="P14" s="1"/>
    </row>
    <row r="15" spans="2:16" x14ac:dyDescent="0.2">
      <c r="B15" s="39">
        <v>11</v>
      </c>
      <c r="C15" s="40" t="s">
        <v>128</v>
      </c>
      <c r="D15" s="46">
        <v>166</v>
      </c>
      <c r="E15" s="40"/>
      <c r="F15" s="46"/>
      <c r="G15" s="40" t="s">
        <v>35</v>
      </c>
      <c r="H15" s="46">
        <v>1763</v>
      </c>
      <c r="P15" s="1"/>
    </row>
    <row r="16" spans="2:16" x14ac:dyDescent="0.2">
      <c r="B16" s="39">
        <v>12</v>
      </c>
      <c r="C16" s="40" t="s">
        <v>127</v>
      </c>
      <c r="D16" s="46">
        <v>162</v>
      </c>
      <c r="E16" s="40"/>
      <c r="F16" s="46"/>
      <c r="G16" s="40" t="s">
        <v>49</v>
      </c>
      <c r="H16" s="46">
        <v>1758</v>
      </c>
      <c r="J16" s="1"/>
      <c r="P16" s="1"/>
    </row>
    <row r="17" spans="2:16" x14ac:dyDescent="0.2">
      <c r="B17" s="39">
        <v>13</v>
      </c>
      <c r="C17" s="40" t="s">
        <v>142</v>
      </c>
      <c r="D17" s="46">
        <v>153</v>
      </c>
      <c r="E17" s="40"/>
      <c r="F17" s="46"/>
      <c r="G17" s="40" t="s">
        <v>40</v>
      </c>
      <c r="H17" s="46">
        <v>1729</v>
      </c>
      <c r="P17" s="1"/>
    </row>
    <row r="18" spans="2:16" x14ac:dyDescent="0.2">
      <c r="B18" s="39">
        <v>14</v>
      </c>
      <c r="C18" s="40" t="s">
        <v>135</v>
      </c>
      <c r="D18" s="46">
        <v>147</v>
      </c>
      <c r="E18" s="40"/>
      <c r="F18" s="46"/>
      <c r="G18" s="40" t="s">
        <v>47</v>
      </c>
      <c r="H18" s="46">
        <v>1532</v>
      </c>
      <c r="J18" s="1"/>
      <c r="P18" s="1"/>
    </row>
    <row r="19" spans="2:16" x14ac:dyDescent="0.2">
      <c r="B19" s="39">
        <v>15</v>
      </c>
      <c r="C19" s="40" t="s">
        <v>126</v>
      </c>
      <c r="D19" s="46">
        <v>123</v>
      </c>
      <c r="E19" s="40"/>
      <c r="F19" s="46"/>
      <c r="G19" s="40" t="s">
        <v>297</v>
      </c>
      <c r="H19" s="46">
        <v>1514</v>
      </c>
      <c r="P19" s="1"/>
    </row>
    <row r="20" spans="2:16" x14ac:dyDescent="0.2">
      <c r="B20" s="39">
        <v>16</v>
      </c>
      <c r="C20" s="40" t="s">
        <v>137</v>
      </c>
      <c r="D20" s="46">
        <v>116</v>
      </c>
      <c r="E20" s="40"/>
      <c r="F20" s="46"/>
      <c r="G20" s="40" t="s">
        <v>299</v>
      </c>
      <c r="H20" s="46">
        <v>1356</v>
      </c>
      <c r="P20" s="1"/>
    </row>
    <row r="21" spans="2:16" x14ac:dyDescent="0.2">
      <c r="B21" s="39">
        <v>17</v>
      </c>
      <c r="C21" s="40" t="s">
        <v>138</v>
      </c>
      <c r="D21" s="46">
        <v>114</v>
      </c>
      <c r="E21" s="40"/>
      <c r="F21" s="46"/>
      <c r="G21" s="40" t="s">
        <v>48</v>
      </c>
      <c r="H21" s="46">
        <v>967</v>
      </c>
    </row>
    <row r="22" spans="2:16" x14ac:dyDescent="0.2">
      <c r="B22" s="39">
        <v>18</v>
      </c>
      <c r="C22" s="40" t="s">
        <v>296</v>
      </c>
      <c r="D22" s="46">
        <v>113</v>
      </c>
      <c r="E22" s="40"/>
      <c r="F22" s="46"/>
      <c r="G22" s="40" t="s">
        <v>113</v>
      </c>
      <c r="H22" s="46">
        <v>822</v>
      </c>
    </row>
    <row r="23" spans="2:16" x14ac:dyDescent="0.2">
      <c r="B23" s="39">
        <v>19</v>
      </c>
      <c r="C23" s="40" t="s">
        <v>140</v>
      </c>
      <c r="D23" s="46">
        <v>112</v>
      </c>
      <c r="E23" s="40"/>
      <c r="F23" s="46"/>
      <c r="G23" s="47" t="s">
        <v>112</v>
      </c>
      <c r="H23" s="46">
        <v>751</v>
      </c>
    </row>
    <row r="24" spans="2:16" x14ac:dyDescent="0.2">
      <c r="B24" s="39">
        <v>20</v>
      </c>
      <c r="C24" s="40" t="s">
        <v>167</v>
      </c>
      <c r="D24" s="46">
        <v>112</v>
      </c>
      <c r="E24" s="40"/>
      <c r="F24" s="46"/>
      <c r="G24" s="40" t="s">
        <v>111</v>
      </c>
      <c r="H24" s="46">
        <v>713</v>
      </c>
      <c r="J24" s="1"/>
    </row>
    <row r="25" spans="2:16" x14ac:dyDescent="0.2">
      <c r="B25" s="39">
        <v>21</v>
      </c>
      <c r="C25" s="40" t="s">
        <v>131</v>
      </c>
      <c r="D25" s="46">
        <v>112</v>
      </c>
      <c r="E25" s="40"/>
      <c r="F25" s="46"/>
      <c r="G25" s="47" t="s">
        <v>114</v>
      </c>
      <c r="H25" s="46">
        <v>656</v>
      </c>
    </row>
    <row r="26" spans="2:16" x14ac:dyDescent="0.2">
      <c r="B26" s="39">
        <v>22</v>
      </c>
      <c r="D26" s="46"/>
      <c r="E26" s="40"/>
      <c r="F26" s="46"/>
      <c r="G26" s="40" t="s">
        <v>115</v>
      </c>
      <c r="H26" s="46">
        <v>635</v>
      </c>
      <c r="J26" s="1"/>
    </row>
    <row r="27" spans="2:16" x14ac:dyDescent="0.2">
      <c r="B27" s="39">
        <v>23</v>
      </c>
      <c r="C27" s="40"/>
      <c r="D27" s="46"/>
      <c r="E27" s="40"/>
      <c r="F27" s="46"/>
      <c r="G27" s="40" t="s">
        <v>109</v>
      </c>
      <c r="H27" s="46">
        <v>564</v>
      </c>
      <c r="J27" s="1"/>
    </row>
    <row r="28" spans="2:16" x14ac:dyDescent="0.2">
      <c r="B28" s="39">
        <v>24</v>
      </c>
      <c r="C28" s="40"/>
      <c r="D28" s="46"/>
      <c r="E28" s="40"/>
      <c r="F28" s="46"/>
      <c r="G28" s="40" t="s">
        <v>44</v>
      </c>
      <c r="H28" s="46">
        <v>554</v>
      </c>
      <c r="J28" s="1"/>
    </row>
    <row r="29" spans="2:16" x14ac:dyDescent="0.2">
      <c r="B29" s="39">
        <v>25</v>
      </c>
      <c r="C29" s="40"/>
      <c r="D29" s="46"/>
      <c r="E29" s="40"/>
      <c r="F29" s="46"/>
      <c r="G29" s="40" t="s">
        <v>116</v>
      </c>
      <c r="H29" s="46">
        <v>543</v>
      </c>
      <c r="J29" s="1"/>
    </row>
    <row r="30" spans="2:16" x14ac:dyDescent="0.2">
      <c r="B30" s="39">
        <v>26</v>
      </c>
      <c r="C30" s="40"/>
      <c r="D30" s="46"/>
      <c r="E30" s="40"/>
      <c r="F30" s="46"/>
      <c r="G30" s="40" t="s">
        <v>110</v>
      </c>
      <c r="H30" s="46">
        <v>538</v>
      </c>
      <c r="J30" s="1"/>
    </row>
    <row r="31" spans="2:16" x14ac:dyDescent="0.2">
      <c r="B31" s="39">
        <v>27</v>
      </c>
      <c r="C31" s="40"/>
      <c r="D31" s="46"/>
      <c r="E31" s="40"/>
      <c r="F31" s="46"/>
      <c r="G31" s="47" t="s">
        <v>123</v>
      </c>
      <c r="H31" s="46">
        <v>519</v>
      </c>
      <c r="J31" s="1"/>
    </row>
    <row r="32" spans="2:16" x14ac:dyDescent="0.2">
      <c r="B32" s="39">
        <v>28</v>
      </c>
      <c r="C32" s="40"/>
      <c r="D32" s="46"/>
      <c r="E32" s="40"/>
      <c r="F32" s="46"/>
      <c r="G32" s="47" t="s">
        <v>41</v>
      </c>
      <c r="H32" s="46">
        <v>513</v>
      </c>
      <c r="J32" s="1"/>
    </row>
    <row r="33" spans="2:16" x14ac:dyDescent="0.2">
      <c r="B33" s="36"/>
      <c r="C33" s="37"/>
      <c r="D33" s="49"/>
      <c r="E33" s="37"/>
      <c r="F33" s="49"/>
      <c r="G33" s="37"/>
      <c r="H33" s="49"/>
    </row>
    <row r="34" spans="2:16" x14ac:dyDescent="0.2">
      <c r="B34" s="53" t="s">
        <v>64</v>
      </c>
      <c r="C34" s="44" t="s">
        <v>144</v>
      </c>
      <c r="D34" s="45"/>
      <c r="E34" s="44" t="s">
        <v>145</v>
      </c>
      <c r="F34" s="45"/>
      <c r="G34" s="44" t="s">
        <v>143</v>
      </c>
      <c r="H34" s="45"/>
    </row>
    <row r="35" spans="2:16" x14ac:dyDescent="0.2">
      <c r="B35" s="36">
        <v>1</v>
      </c>
      <c r="C35" s="37" t="s">
        <v>33</v>
      </c>
      <c r="D35" s="49">
        <v>108</v>
      </c>
      <c r="E35" s="37"/>
      <c r="F35" s="49"/>
      <c r="G35" s="37"/>
      <c r="H35" s="49"/>
    </row>
    <row r="36" spans="2:16" x14ac:dyDescent="0.2">
      <c r="B36" s="53" t="s">
        <v>65</v>
      </c>
      <c r="C36" s="44" t="s">
        <v>144</v>
      </c>
      <c r="D36" s="45"/>
      <c r="E36" s="44" t="s">
        <v>145</v>
      </c>
      <c r="F36" s="45"/>
      <c r="G36" s="44" t="s">
        <v>143</v>
      </c>
      <c r="H36" s="45"/>
      <c r="J36" s="1"/>
    </row>
    <row r="37" spans="2:16" x14ac:dyDescent="0.2">
      <c r="B37" s="39">
        <v>1</v>
      </c>
      <c r="C37" s="40" t="s">
        <v>35</v>
      </c>
      <c r="D37" s="46">
        <v>138</v>
      </c>
      <c r="E37" s="40" t="s">
        <v>34</v>
      </c>
      <c r="F37" s="46">
        <v>462</v>
      </c>
      <c r="G37" s="40" t="s">
        <v>306</v>
      </c>
      <c r="H37" s="46">
        <v>1326</v>
      </c>
      <c r="J37" s="1"/>
      <c r="P37" s="1"/>
    </row>
    <row r="38" spans="2:16" x14ac:dyDescent="0.2">
      <c r="B38" s="39">
        <v>2</v>
      </c>
      <c r="C38" s="40" t="s">
        <v>36</v>
      </c>
      <c r="D38" s="46">
        <v>124</v>
      </c>
      <c r="E38" s="40"/>
      <c r="F38" s="46"/>
      <c r="G38" s="40" t="s">
        <v>33</v>
      </c>
      <c r="H38" s="46">
        <v>1235</v>
      </c>
      <c r="P38" s="1"/>
    </row>
    <row r="39" spans="2:16" x14ac:dyDescent="0.2">
      <c r="B39" s="36"/>
      <c r="C39" s="37"/>
      <c r="D39" s="49"/>
      <c r="E39" s="37"/>
      <c r="F39" s="49"/>
      <c r="G39" s="37"/>
      <c r="H39" s="49"/>
    </row>
    <row r="40" spans="2:16" x14ac:dyDescent="0.2">
      <c r="B40" s="53" t="s">
        <v>66</v>
      </c>
      <c r="C40" s="44" t="s">
        <v>144</v>
      </c>
      <c r="D40" s="45"/>
      <c r="E40" s="44" t="s">
        <v>145</v>
      </c>
      <c r="F40" s="45"/>
      <c r="G40" s="44" t="s">
        <v>143</v>
      </c>
      <c r="H40" s="45"/>
    </row>
    <row r="41" spans="2:16" x14ac:dyDescent="0.2">
      <c r="B41" s="39">
        <v>1</v>
      </c>
      <c r="C41" s="40" t="s">
        <v>39</v>
      </c>
      <c r="D41" s="46">
        <v>268</v>
      </c>
      <c r="E41" s="40" t="s">
        <v>36</v>
      </c>
      <c r="F41" s="46">
        <v>334</v>
      </c>
      <c r="G41" s="40" t="s">
        <v>33</v>
      </c>
      <c r="H41" s="46">
        <v>7514</v>
      </c>
      <c r="J41" s="1"/>
      <c r="P41" s="1"/>
    </row>
    <row r="42" spans="2:16" x14ac:dyDescent="0.2">
      <c r="B42" s="39">
        <v>2</v>
      </c>
      <c r="C42" s="40" t="s">
        <v>35</v>
      </c>
      <c r="D42" s="46">
        <v>261</v>
      </c>
      <c r="E42" s="40" t="s">
        <v>49</v>
      </c>
      <c r="F42" s="46">
        <v>325</v>
      </c>
      <c r="G42" s="40" t="s">
        <v>306</v>
      </c>
      <c r="H42" s="46">
        <v>1798</v>
      </c>
      <c r="J42" s="1"/>
      <c r="P42" s="1"/>
    </row>
    <row r="43" spans="2:16" x14ac:dyDescent="0.2">
      <c r="B43" s="39">
        <v>3</v>
      </c>
      <c r="C43" s="40" t="s">
        <v>42</v>
      </c>
      <c r="D43" s="46">
        <v>245</v>
      </c>
      <c r="E43" s="40"/>
      <c r="F43" s="46"/>
      <c r="G43" s="40" t="s">
        <v>38</v>
      </c>
      <c r="H43" s="46">
        <v>853</v>
      </c>
    </row>
    <row r="44" spans="2:16" x14ac:dyDescent="0.2">
      <c r="B44" s="39">
        <v>4</v>
      </c>
      <c r="C44" s="40" t="s">
        <v>297</v>
      </c>
      <c r="D44" s="46">
        <v>244</v>
      </c>
      <c r="E44" s="40"/>
      <c r="F44" s="46"/>
      <c r="G44" s="40" t="s">
        <v>164</v>
      </c>
      <c r="H44" s="46">
        <v>796</v>
      </c>
    </row>
    <row r="45" spans="2:16" x14ac:dyDescent="0.2">
      <c r="B45" s="39">
        <v>5</v>
      </c>
      <c r="C45" s="40" t="s">
        <v>299</v>
      </c>
      <c r="D45" s="46">
        <v>217</v>
      </c>
      <c r="E45" s="40"/>
      <c r="F45" s="46"/>
      <c r="G45" s="40" t="s">
        <v>37</v>
      </c>
      <c r="H45" s="46">
        <v>774</v>
      </c>
    </row>
    <row r="46" spans="2:16" x14ac:dyDescent="0.2">
      <c r="B46" s="39">
        <v>6</v>
      </c>
      <c r="C46" s="40" t="s">
        <v>40</v>
      </c>
      <c r="D46" s="46">
        <v>195</v>
      </c>
      <c r="E46" s="40"/>
      <c r="F46" s="46"/>
      <c r="G46" s="47" t="s">
        <v>34</v>
      </c>
      <c r="H46" s="46">
        <v>718</v>
      </c>
    </row>
    <row r="47" spans="2:16" x14ac:dyDescent="0.2">
      <c r="B47" s="39">
        <v>7</v>
      </c>
      <c r="C47" s="40" t="s">
        <v>112</v>
      </c>
      <c r="D47" s="46">
        <v>192</v>
      </c>
      <c r="E47" s="40"/>
      <c r="F47" s="46"/>
      <c r="G47" s="40"/>
      <c r="H47" s="46"/>
    </row>
    <row r="48" spans="2:16" x14ac:dyDescent="0.2">
      <c r="B48" s="39">
        <v>8</v>
      </c>
      <c r="C48" s="40" t="s">
        <v>298</v>
      </c>
      <c r="D48" s="46">
        <v>187</v>
      </c>
      <c r="E48" s="40"/>
      <c r="F48" s="46"/>
      <c r="G48" s="47"/>
      <c r="H48" s="46"/>
    </row>
    <row r="49" spans="2:16" x14ac:dyDescent="0.2">
      <c r="B49" s="39">
        <v>9</v>
      </c>
      <c r="C49" s="40" t="s">
        <v>125</v>
      </c>
      <c r="D49" s="46">
        <v>147</v>
      </c>
      <c r="E49" s="40"/>
      <c r="F49" s="46"/>
      <c r="G49" s="40"/>
      <c r="H49" s="46"/>
    </row>
    <row r="50" spans="2:16" x14ac:dyDescent="0.2">
      <c r="B50" s="39">
        <v>10</v>
      </c>
      <c r="C50" s="40" t="s">
        <v>111</v>
      </c>
      <c r="D50" s="46">
        <v>110</v>
      </c>
      <c r="E50" s="40"/>
      <c r="F50" s="46"/>
      <c r="G50" s="40"/>
      <c r="H50" s="46"/>
    </row>
    <row r="51" spans="2:16" x14ac:dyDescent="0.2">
      <c r="B51" s="39">
        <v>11</v>
      </c>
      <c r="C51" s="40" t="s">
        <v>114</v>
      </c>
      <c r="D51" s="46">
        <v>103</v>
      </c>
      <c r="E51" s="40"/>
      <c r="F51" s="46"/>
      <c r="G51" s="47"/>
      <c r="H51" s="46"/>
    </row>
    <row r="52" spans="2:16" x14ac:dyDescent="0.2">
      <c r="B52" s="53" t="s">
        <v>67</v>
      </c>
      <c r="C52" s="44" t="s">
        <v>144</v>
      </c>
      <c r="D52" s="45"/>
      <c r="E52" s="44" t="s">
        <v>145</v>
      </c>
      <c r="F52" s="45"/>
      <c r="G52" s="44" t="s">
        <v>143</v>
      </c>
      <c r="H52" s="45"/>
    </row>
    <row r="53" spans="2:16" x14ac:dyDescent="0.2">
      <c r="B53" s="36">
        <v>1</v>
      </c>
      <c r="C53" s="37"/>
      <c r="D53" s="49"/>
      <c r="E53" s="37"/>
      <c r="F53" s="49"/>
      <c r="G53" s="37" t="s">
        <v>33</v>
      </c>
      <c r="H53" s="49">
        <v>631</v>
      </c>
    </row>
    <row r="54" spans="2:16" x14ac:dyDescent="0.2">
      <c r="B54" s="53" t="s">
        <v>68</v>
      </c>
      <c r="C54" s="44" t="s">
        <v>144</v>
      </c>
      <c r="D54" s="45"/>
      <c r="E54" s="44" t="s">
        <v>145</v>
      </c>
      <c r="F54" s="45"/>
      <c r="G54" s="44" t="s">
        <v>143</v>
      </c>
      <c r="H54" s="45"/>
    </row>
    <row r="55" spans="2:16" x14ac:dyDescent="0.2">
      <c r="B55" s="36">
        <v>1</v>
      </c>
      <c r="C55" s="37" t="s">
        <v>33</v>
      </c>
      <c r="D55" s="49">
        <v>108</v>
      </c>
      <c r="E55" s="37"/>
      <c r="F55" s="49"/>
      <c r="G55" s="37"/>
      <c r="H55" s="49"/>
    </row>
    <row r="56" spans="2:16" x14ac:dyDescent="0.2">
      <c r="B56" s="53" t="s">
        <v>69</v>
      </c>
      <c r="C56" s="44" t="s">
        <v>144</v>
      </c>
      <c r="D56" s="45"/>
      <c r="E56" s="44" t="s">
        <v>145</v>
      </c>
      <c r="F56" s="45"/>
      <c r="G56" s="44" t="s">
        <v>143</v>
      </c>
      <c r="H56" s="45"/>
    </row>
    <row r="57" spans="2:16" x14ac:dyDescent="0.2">
      <c r="B57" s="36">
        <v>1</v>
      </c>
      <c r="C57" s="37" t="s">
        <v>298</v>
      </c>
      <c r="D57" s="49">
        <v>103</v>
      </c>
      <c r="E57" s="37" t="s">
        <v>33</v>
      </c>
      <c r="F57" s="49">
        <v>378</v>
      </c>
      <c r="G57" s="37"/>
      <c r="H57" s="49"/>
    </row>
    <row r="58" spans="2:16" x14ac:dyDescent="0.2">
      <c r="B58" s="53" t="s">
        <v>70</v>
      </c>
      <c r="C58" s="44" t="s">
        <v>144</v>
      </c>
      <c r="D58" s="45"/>
      <c r="E58" s="44" t="s">
        <v>145</v>
      </c>
      <c r="F58" s="45"/>
      <c r="G58" s="44" t="s">
        <v>143</v>
      </c>
      <c r="H58" s="45"/>
    </row>
    <row r="59" spans="2:16" x14ac:dyDescent="0.2">
      <c r="B59" s="36">
        <v>1</v>
      </c>
      <c r="C59" s="37"/>
      <c r="D59" s="49"/>
      <c r="E59" s="37"/>
      <c r="F59" s="49"/>
      <c r="G59" s="37"/>
      <c r="H59" s="49"/>
    </row>
    <row r="60" spans="2:16" x14ac:dyDescent="0.2">
      <c r="B60" s="53" t="s">
        <v>71</v>
      </c>
      <c r="C60" s="44" t="s">
        <v>144</v>
      </c>
      <c r="D60" s="45"/>
      <c r="E60" s="44" t="s">
        <v>145</v>
      </c>
      <c r="F60" s="45"/>
      <c r="G60" s="44" t="s">
        <v>143</v>
      </c>
      <c r="H60" s="45"/>
    </row>
    <row r="61" spans="2:16" x14ac:dyDescent="0.2">
      <c r="B61" s="36">
        <v>1</v>
      </c>
      <c r="C61" s="37"/>
      <c r="D61" s="49"/>
      <c r="E61" s="37" t="s">
        <v>33</v>
      </c>
      <c r="F61" s="49">
        <v>488</v>
      </c>
      <c r="G61" s="37"/>
      <c r="H61" s="49"/>
    </row>
    <row r="62" spans="2:16" x14ac:dyDescent="0.2">
      <c r="B62" s="53" t="s">
        <v>72</v>
      </c>
      <c r="C62" s="44" t="s">
        <v>144</v>
      </c>
      <c r="D62" s="45"/>
      <c r="E62" s="44" t="s">
        <v>145</v>
      </c>
      <c r="F62" s="45"/>
      <c r="G62" s="44" t="s">
        <v>143</v>
      </c>
      <c r="H62" s="45"/>
    </row>
    <row r="63" spans="2:16" x14ac:dyDescent="0.2">
      <c r="B63" s="39">
        <v>1</v>
      </c>
      <c r="C63" s="40" t="s">
        <v>306</v>
      </c>
      <c r="D63" s="46">
        <v>221</v>
      </c>
      <c r="E63" s="40"/>
      <c r="F63" s="46"/>
      <c r="G63" s="40" t="s">
        <v>33</v>
      </c>
      <c r="H63" s="46">
        <v>3006</v>
      </c>
      <c r="J63" s="1"/>
      <c r="P63" s="1"/>
    </row>
    <row r="64" spans="2:16" x14ac:dyDescent="0.2">
      <c r="B64" s="39">
        <v>2</v>
      </c>
      <c r="C64" s="40" t="s">
        <v>40</v>
      </c>
      <c r="D64" s="46">
        <v>148</v>
      </c>
      <c r="E64" s="40"/>
      <c r="F64" s="46"/>
      <c r="G64" s="40"/>
      <c r="H64" s="46"/>
    </row>
    <row r="65" spans="2:16" x14ac:dyDescent="0.2">
      <c r="B65" s="36">
        <v>3</v>
      </c>
      <c r="C65" s="37" t="s">
        <v>298</v>
      </c>
      <c r="D65" s="49">
        <v>129</v>
      </c>
      <c r="E65" s="37"/>
      <c r="F65" s="49"/>
      <c r="G65" s="37"/>
      <c r="H65" s="49"/>
    </row>
    <row r="66" spans="2:16" x14ac:dyDescent="0.2">
      <c r="B66" s="53" t="s">
        <v>73</v>
      </c>
      <c r="C66" s="44" t="s">
        <v>144</v>
      </c>
      <c r="D66" s="45"/>
      <c r="E66" s="44" t="s">
        <v>145</v>
      </c>
      <c r="F66" s="45"/>
      <c r="G66" s="44" t="s">
        <v>143</v>
      </c>
      <c r="H66" s="45"/>
    </row>
    <row r="67" spans="2:16" x14ac:dyDescent="0.2">
      <c r="B67" s="36">
        <v>1</v>
      </c>
      <c r="C67" s="37"/>
      <c r="D67" s="49"/>
      <c r="E67" s="37"/>
      <c r="F67" s="49"/>
      <c r="G67" s="37" t="s">
        <v>33</v>
      </c>
      <c r="H67" s="49">
        <v>645</v>
      </c>
    </row>
    <row r="68" spans="2:16" x14ac:dyDescent="0.2">
      <c r="B68" s="53" t="s">
        <v>74</v>
      </c>
      <c r="C68" s="44" t="s">
        <v>144</v>
      </c>
      <c r="D68" s="45"/>
      <c r="E68" s="44" t="s">
        <v>145</v>
      </c>
      <c r="F68" s="45"/>
      <c r="G68" s="44" t="s">
        <v>143</v>
      </c>
      <c r="H68" s="45"/>
    </row>
    <row r="69" spans="2:16" x14ac:dyDescent="0.2">
      <c r="B69" s="36">
        <v>1</v>
      </c>
      <c r="C69" s="37"/>
      <c r="D69" s="49"/>
      <c r="E69" s="37"/>
      <c r="F69" s="49"/>
      <c r="G69" s="37"/>
      <c r="H69" s="49"/>
    </row>
    <row r="70" spans="2:16" x14ac:dyDescent="0.2">
      <c r="B70" s="53" t="s">
        <v>75</v>
      </c>
      <c r="C70" s="44" t="s">
        <v>144</v>
      </c>
      <c r="D70" s="45"/>
      <c r="E70" s="44" t="s">
        <v>145</v>
      </c>
      <c r="F70" s="45"/>
      <c r="G70" s="44" t="s">
        <v>143</v>
      </c>
      <c r="H70" s="45"/>
    </row>
    <row r="71" spans="2:16" x14ac:dyDescent="0.2">
      <c r="B71" s="36">
        <v>1</v>
      </c>
      <c r="C71" s="37"/>
      <c r="D71" s="49"/>
      <c r="E71" s="37"/>
      <c r="F71" s="49"/>
      <c r="G71" s="37"/>
      <c r="H71" s="49"/>
    </row>
    <row r="72" spans="2:16" x14ac:dyDescent="0.2">
      <c r="B72" s="53" t="s">
        <v>76</v>
      </c>
      <c r="C72" s="44" t="s">
        <v>144</v>
      </c>
      <c r="D72" s="45"/>
      <c r="E72" s="44" t="s">
        <v>145</v>
      </c>
      <c r="F72" s="45"/>
      <c r="G72" s="44" t="s">
        <v>143</v>
      </c>
      <c r="H72" s="45"/>
    </row>
    <row r="73" spans="2:16" x14ac:dyDescent="0.2">
      <c r="B73" s="36">
        <v>1</v>
      </c>
      <c r="C73" s="37"/>
      <c r="D73" s="49"/>
      <c r="E73" s="37"/>
      <c r="F73" s="49"/>
      <c r="G73" s="37"/>
      <c r="H73" s="49"/>
    </row>
    <row r="74" spans="2:16" x14ac:dyDescent="0.2">
      <c r="B74" s="53" t="s">
        <v>77</v>
      </c>
      <c r="C74" s="44" t="s">
        <v>144</v>
      </c>
      <c r="D74" s="45"/>
      <c r="E74" s="44" t="s">
        <v>145</v>
      </c>
      <c r="F74" s="45"/>
      <c r="G74" s="44" t="s">
        <v>143</v>
      </c>
      <c r="H74" s="45"/>
    </row>
    <row r="75" spans="2:16" x14ac:dyDescent="0.2">
      <c r="B75" s="36">
        <v>1</v>
      </c>
      <c r="C75" s="37"/>
      <c r="D75" s="49"/>
      <c r="E75" s="37"/>
      <c r="F75" s="49"/>
      <c r="G75" s="37" t="s">
        <v>33</v>
      </c>
      <c r="H75" s="49">
        <v>3032</v>
      </c>
      <c r="J75" s="1"/>
      <c r="P75" s="1"/>
    </row>
    <row r="76" spans="2:16" x14ac:dyDescent="0.2">
      <c r="B76" s="53" t="s">
        <v>78</v>
      </c>
      <c r="C76" s="44" t="s">
        <v>144</v>
      </c>
      <c r="D76" s="45"/>
      <c r="E76" s="44" t="s">
        <v>145</v>
      </c>
      <c r="F76" s="45"/>
      <c r="G76" s="44" t="s">
        <v>143</v>
      </c>
      <c r="H76" s="45"/>
    </row>
    <row r="77" spans="2:16" x14ac:dyDescent="0.2">
      <c r="B77" s="39">
        <v>1</v>
      </c>
      <c r="C77" s="40" t="s">
        <v>298</v>
      </c>
      <c r="D77" s="46">
        <v>257</v>
      </c>
      <c r="E77" s="40"/>
      <c r="F77" s="46"/>
      <c r="G77" s="40" t="s">
        <v>33</v>
      </c>
      <c r="H77" s="46">
        <v>5344</v>
      </c>
      <c r="J77" s="1"/>
      <c r="P77" s="1"/>
    </row>
    <row r="78" spans="2:16" x14ac:dyDescent="0.2">
      <c r="B78" s="39">
        <v>2</v>
      </c>
      <c r="C78" s="40" t="s">
        <v>306</v>
      </c>
      <c r="D78" s="46">
        <v>238</v>
      </c>
      <c r="E78" s="40"/>
      <c r="F78" s="46"/>
      <c r="G78" s="40"/>
      <c r="H78" s="46"/>
    </row>
    <row r="79" spans="2:16" x14ac:dyDescent="0.2">
      <c r="B79" s="36">
        <v>3</v>
      </c>
      <c r="C79" s="37" t="s">
        <v>42</v>
      </c>
      <c r="D79" s="49">
        <v>129</v>
      </c>
      <c r="E79" s="37"/>
      <c r="F79" s="49"/>
      <c r="G79" s="37"/>
      <c r="H79" s="49"/>
    </row>
    <row r="80" spans="2:16" x14ac:dyDescent="0.2">
      <c r="B80" s="53" t="s">
        <v>79</v>
      </c>
      <c r="C80" s="44" t="s">
        <v>144</v>
      </c>
      <c r="D80" s="45"/>
      <c r="E80" s="44" t="s">
        <v>145</v>
      </c>
      <c r="F80" s="45"/>
      <c r="G80" s="44" t="s">
        <v>143</v>
      </c>
      <c r="H80" s="45"/>
    </row>
    <row r="81" spans="2:16" x14ac:dyDescent="0.2">
      <c r="B81" s="36">
        <v>1</v>
      </c>
      <c r="C81" s="37"/>
      <c r="D81" s="49"/>
      <c r="E81" s="37"/>
      <c r="F81" s="49"/>
      <c r="G81" s="37" t="s">
        <v>33</v>
      </c>
      <c r="H81" s="49">
        <v>1098</v>
      </c>
      <c r="J81" s="1"/>
      <c r="P81" s="1"/>
    </row>
    <row r="82" spans="2:16" x14ac:dyDescent="0.2">
      <c r="B82" s="53" t="s">
        <v>80</v>
      </c>
      <c r="C82" s="44" t="s">
        <v>144</v>
      </c>
      <c r="D82" s="45"/>
      <c r="E82" s="44" t="s">
        <v>145</v>
      </c>
      <c r="F82" s="45"/>
      <c r="G82" s="44" t="s">
        <v>143</v>
      </c>
      <c r="H82" s="45"/>
    </row>
    <row r="83" spans="2:16" x14ac:dyDescent="0.2">
      <c r="B83" s="36">
        <v>1</v>
      </c>
      <c r="C83" s="37"/>
      <c r="D83" s="49"/>
      <c r="E83" s="37"/>
      <c r="F83" s="49"/>
      <c r="G83" s="37" t="s">
        <v>33</v>
      </c>
      <c r="H83" s="49">
        <v>934</v>
      </c>
    </row>
    <row r="84" spans="2:16" x14ac:dyDescent="0.2">
      <c r="B84" s="53" t="s">
        <v>81</v>
      </c>
      <c r="C84" s="44" t="s">
        <v>144</v>
      </c>
      <c r="D84" s="45"/>
      <c r="E84" s="44" t="s">
        <v>145</v>
      </c>
      <c r="F84" s="45"/>
      <c r="G84" s="44" t="s">
        <v>143</v>
      </c>
      <c r="H84" s="45"/>
    </row>
    <row r="85" spans="2:16" x14ac:dyDescent="0.2">
      <c r="B85" s="36">
        <v>1</v>
      </c>
      <c r="C85" s="37"/>
      <c r="D85" s="49"/>
      <c r="E85" s="37"/>
      <c r="F85" s="49"/>
      <c r="G85" s="37" t="s">
        <v>33</v>
      </c>
      <c r="H85" s="49">
        <v>1669</v>
      </c>
      <c r="J85" s="1"/>
      <c r="P85" s="1"/>
    </row>
    <row r="86" spans="2:16" x14ac:dyDescent="0.2">
      <c r="B86" s="65" t="s">
        <v>82</v>
      </c>
      <c r="C86" s="66" t="s">
        <v>144</v>
      </c>
      <c r="D86" s="46"/>
      <c r="E86" s="66" t="s">
        <v>145</v>
      </c>
      <c r="F86" s="46"/>
      <c r="G86" s="66" t="s">
        <v>143</v>
      </c>
      <c r="H86" s="46"/>
    </row>
    <row r="87" spans="2:16" x14ac:dyDescent="0.2">
      <c r="B87" s="36">
        <v>1</v>
      </c>
      <c r="C87" s="37" t="s">
        <v>33</v>
      </c>
      <c r="D87" s="49">
        <v>256</v>
      </c>
      <c r="E87" s="37"/>
      <c r="F87" s="49"/>
      <c r="G87" s="37"/>
      <c r="H87" s="49"/>
    </row>
    <row r="88" spans="2:16" x14ac:dyDescent="0.2">
      <c r="B88" s="53" t="s">
        <v>83</v>
      </c>
      <c r="C88" s="44" t="s">
        <v>144</v>
      </c>
      <c r="D88" s="45"/>
      <c r="E88" s="44" t="s">
        <v>145</v>
      </c>
      <c r="F88" s="45"/>
      <c r="G88" s="44" t="s">
        <v>143</v>
      </c>
      <c r="H88" s="45"/>
    </row>
    <row r="89" spans="2:16" x14ac:dyDescent="0.2">
      <c r="B89" s="39">
        <v>1</v>
      </c>
      <c r="C89" s="40" t="s">
        <v>34</v>
      </c>
      <c r="D89" s="46">
        <v>280</v>
      </c>
      <c r="E89" s="40" t="s">
        <v>39</v>
      </c>
      <c r="F89" s="46">
        <v>341</v>
      </c>
      <c r="G89" s="40" t="s">
        <v>33</v>
      </c>
      <c r="H89" s="46">
        <v>4739</v>
      </c>
      <c r="J89" s="1"/>
      <c r="P89" s="1"/>
    </row>
    <row r="90" spans="2:16" x14ac:dyDescent="0.2">
      <c r="B90" s="39">
        <v>2</v>
      </c>
      <c r="C90" s="40" t="s">
        <v>40</v>
      </c>
      <c r="D90" s="46">
        <v>238</v>
      </c>
      <c r="E90" s="40"/>
      <c r="F90" s="46"/>
      <c r="G90" s="40" t="s">
        <v>306</v>
      </c>
      <c r="H90" s="46">
        <v>1163</v>
      </c>
      <c r="P90" s="1"/>
    </row>
    <row r="91" spans="2:16" x14ac:dyDescent="0.2">
      <c r="B91" s="39">
        <v>3</v>
      </c>
      <c r="C91" s="40" t="s">
        <v>37</v>
      </c>
      <c r="D91" s="46">
        <v>223</v>
      </c>
      <c r="E91" s="40"/>
      <c r="F91" s="46"/>
      <c r="G91" s="40"/>
      <c r="H91" s="46"/>
    </row>
    <row r="92" spans="2:16" x14ac:dyDescent="0.2">
      <c r="B92" s="39">
        <v>4</v>
      </c>
      <c r="C92" s="40" t="s">
        <v>113</v>
      </c>
      <c r="D92" s="46">
        <v>213</v>
      </c>
      <c r="E92" s="40"/>
      <c r="F92" s="46"/>
      <c r="G92" s="40"/>
      <c r="H92" s="46"/>
    </row>
    <row r="93" spans="2:16" x14ac:dyDescent="0.2">
      <c r="B93" s="39">
        <v>5</v>
      </c>
      <c r="C93" s="40" t="s">
        <v>298</v>
      </c>
      <c r="D93" s="46">
        <v>153</v>
      </c>
      <c r="E93" s="40"/>
      <c r="F93" s="46"/>
      <c r="G93" s="40"/>
      <c r="H93" s="46"/>
    </row>
    <row r="94" spans="2:16" x14ac:dyDescent="0.2">
      <c r="B94" s="39">
        <v>6</v>
      </c>
      <c r="C94" s="40" t="s">
        <v>139</v>
      </c>
      <c r="D94" s="46">
        <v>131</v>
      </c>
      <c r="E94" s="40"/>
      <c r="F94" s="46"/>
      <c r="G94" s="40"/>
      <c r="H94" s="46"/>
    </row>
    <row r="95" spans="2:16" x14ac:dyDescent="0.2">
      <c r="B95" s="39">
        <v>7</v>
      </c>
      <c r="C95" s="40" t="s">
        <v>35</v>
      </c>
      <c r="D95" s="46">
        <v>109</v>
      </c>
      <c r="E95" s="40"/>
      <c r="F95" s="46"/>
      <c r="G95" s="47"/>
      <c r="H95" s="46"/>
    </row>
    <row r="96" spans="2:16" x14ac:dyDescent="0.2">
      <c r="B96" s="39">
        <v>8</v>
      </c>
      <c r="C96" s="40" t="s">
        <v>42</v>
      </c>
      <c r="D96" s="46">
        <v>108</v>
      </c>
      <c r="E96" s="40"/>
      <c r="F96" s="46"/>
      <c r="G96" s="40"/>
      <c r="H96" s="46"/>
    </row>
    <row r="97" spans="2:16" x14ac:dyDescent="0.2">
      <c r="B97" s="36"/>
      <c r="C97" s="37"/>
      <c r="D97" s="49"/>
      <c r="E97" s="37"/>
      <c r="F97" s="49"/>
      <c r="G97" s="37"/>
      <c r="H97" s="49"/>
    </row>
    <row r="98" spans="2:16" x14ac:dyDescent="0.2">
      <c r="B98" s="53" t="s">
        <v>84</v>
      </c>
      <c r="C98" s="44" t="s">
        <v>144</v>
      </c>
      <c r="D98" s="45"/>
      <c r="E98" s="44" t="s">
        <v>145</v>
      </c>
      <c r="F98" s="45"/>
      <c r="G98" s="44" t="s">
        <v>143</v>
      </c>
      <c r="H98" s="45"/>
    </row>
    <row r="99" spans="2:16" x14ac:dyDescent="0.2">
      <c r="B99" s="36">
        <v>1</v>
      </c>
      <c r="C99" s="37"/>
      <c r="D99" s="49"/>
      <c r="E99" s="37"/>
      <c r="F99" s="49"/>
      <c r="G99" s="37" t="s">
        <v>33</v>
      </c>
      <c r="H99" s="49">
        <v>943</v>
      </c>
    </row>
    <row r="100" spans="2:16" x14ac:dyDescent="0.2">
      <c r="B100" s="53" t="s">
        <v>85</v>
      </c>
      <c r="C100" s="44" t="s">
        <v>144</v>
      </c>
      <c r="D100" s="45"/>
      <c r="E100" s="44" t="s">
        <v>145</v>
      </c>
      <c r="F100" s="45"/>
      <c r="G100" s="44" t="s">
        <v>143</v>
      </c>
      <c r="H100" s="45"/>
    </row>
    <row r="101" spans="2:16" x14ac:dyDescent="0.2">
      <c r="B101" s="36">
        <v>1</v>
      </c>
      <c r="C101" s="37" t="s">
        <v>306</v>
      </c>
      <c r="D101" s="49">
        <v>191</v>
      </c>
      <c r="E101" s="37"/>
      <c r="F101" s="49"/>
      <c r="G101" s="37" t="s">
        <v>33</v>
      </c>
      <c r="H101" s="49">
        <v>2660</v>
      </c>
      <c r="P101" s="1"/>
    </row>
    <row r="102" spans="2:16" x14ac:dyDescent="0.2">
      <c r="B102" s="53" t="s">
        <v>86</v>
      </c>
      <c r="C102" s="44" t="s">
        <v>144</v>
      </c>
      <c r="D102" s="45"/>
      <c r="E102" s="44" t="s">
        <v>145</v>
      </c>
      <c r="F102" s="45"/>
      <c r="G102" s="44" t="s">
        <v>143</v>
      </c>
      <c r="H102" s="45"/>
      <c r="J102" s="1"/>
    </row>
    <row r="103" spans="2:16" x14ac:dyDescent="0.2">
      <c r="B103" s="36">
        <v>1</v>
      </c>
      <c r="C103" s="37"/>
      <c r="D103" s="49"/>
      <c r="E103" s="37"/>
      <c r="F103" s="49"/>
      <c r="G103" s="37" t="s">
        <v>33</v>
      </c>
      <c r="H103" s="49">
        <v>2274</v>
      </c>
      <c r="P103" s="1"/>
    </row>
    <row r="104" spans="2:16" x14ac:dyDescent="0.2">
      <c r="B104" s="53" t="s">
        <v>87</v>
      </c>
      <c r="C104" s="44" t="s">
        <v>144</v>
      </c>
      <c r="D104" s="45"/>
      <c r="E104" s="44" t="s">
        <v>145</v>
      </c>
      <c r="F104" s="45"/>
      <c r="G104" s="44" t="s">
        <v>143</v>
      </c>
      <c r="H104" s="45"/>
      <c r="J104" s="1"/>
    </row>
    <row r="105" spans="2:16" x14ac:dyDescent="0.2">
      <c r="B105" s="39">
        <v>1</v>
      </c>
      <c r="C105" s="40" t="s">
        <v>39</v>
      </c>
      <c r="D105" s="46">
        <v>239</v>
      </c>
      <c r="E105" s="40" t="s">
        <v>37</v>
      </c>
      <c r="F105" s="46">
        <v>466</v>
      </c>
      <c r="G105" s="40" t="s">
        <v>33</v>
      </c>
      <c r="H105" s="46">
        <v>27406</v>
      </c>
      <c r="P105" s="1"/>
    </row>
    <row r="106" spans="2:16" x14ac:dyDescent="0.2">
      <c r="B106" s="39">
        <v>2</v>
      </c>
      <c r="C106" s="40" t="s">
        <v>164</v>
      </c>
      <c r="D106" s="46">
        <v>199</v>
      </c>
      <c r="E106" s="40" t="s">
        <v>44</v>
      </c>
      <c r="F106" s="46">
        <v>357</v>
      </c>
      <c r="G106" s="40" t="s">
        <v>38</v>
      </c>
      <c r="H106" s="46">
        <v>1137</v>
      </c>
      <c r="J106" s="1"/>
      <c r="P106" s="1"/>
    </row>
    <row r="107" spans="2:16" x14ac:dyDescent="0.2">
      <c r="B107" s="39">
        <v>3</v>
      </c>
      <c r="C107" s="40" t="s">
        <v>118</v>
      </c>
      <c r="D107" s="46">
        <v>186</v>
      </c>
      <c r="E107" s="40"/>
      <c r="F107" s="46"/>
      <c r="G107" s="40" t="s">
        <v>306</v>
      </c>
      <c r="H107" s="46">
        <v>592</v>
      </c>
      <c r="J107" s="1"/>
    </row>
    <row r="108" spans="2:16" x14ac:dyDescent="0.2">
      <c r="B108" s="39">
        <v>4</v>
      </c>
      <c r="C108" s="40" t="s">
        <v>42</v>
      </c>
      <c r="D108" s="46">
        <v>182</v>
      </c>
      <c r="E108" s="40"/>
      <c r="F108" s="46"/>
      <c r="G108" s="40"/>
      <c r="H108" s="46"/>
    </row>
    <row r="109" spans="2:16" x14ac:dyDescent="0.2">
      <c r="B109" s="39">
        <v>5</v>
      </c>
      <c r="C109" s="40" t="s">
        <v>34</v>
      </c>
      <c r="D109" s="46">
        <v>148</v>
      </c>
      <c r="E109" s="40"/>
      <c r="F109" s="46"/>
      <c r="G109" s="40"/>
      <c r="H109" s="46"/>
    </row>
    <row r="110" spans="2:16" x14ac:dyDescent="0.2">
      <c r="B110" s="39">
        <v>6</v>
      </c>
      <c r="C110" s="40" t="s">
        <v>112</v>
      </c>
      <c r="D110" s="46">
        <v>143</v>
      </c>
      <c r="E110" s="40"/>
      <c r="F110" s="46"/>
      <c r="G110" s="47"/>
      <c r="H110" s="46"/>
    </row>
    <row r="111" spans="2:16" x14ac:dyDescent="0.2">
      <c r="B111" s="39">
        <v>7</v>
      </c>
      <c r="C111" s="40" t="s">
        <v>45</v>
      </c>
      <c r="D111" s="46">
        <v>133</v>
      </c>
      <c r="E111" s="40"/>
      <c r="F111" s="46"/>
      <c r="G111" s="40"/>
      <c r="H111" s="46"/>
    </row>
    <row r="112" spans="2:16" x14ac:dyDescent="0.2">
      <c r="B112" s="39">
        <v>8</v>
      </c>
      <c r="C112" s="40" t="s">
        <v>40</v>
      </c>
      <c r="D112" s="46">
        <v>126</v>
      </c>
      <c r="E112" s="40"/>
      <c r="F112" s="46"/>
      <c r="G112" s="40"/>
      <c r="H112" s="46"/>
    </row>
    <row r="113" spans="2:16" x14ac:dyDescent="0.2">
      <c r="B113" s="39">
        <v>9</v>
      </c>
      <c r="C113" s="40" t="s">
        <v>298</v>
      </c>
      <c r="D113" s="46">
        <v>118</v>
      </c>
      <c r="E113" s="40"/>
      <c r="F113" s="46"/>
      <c r="G113" s="40"/>
      <c r="H113" s="46"/>
    </row>
    <row r="114" spans="2:16" x14ac:dyDescent="0.2">
      <c r="B114" s="36">
        <v>10</v>
      </c>
      <c r="C114" s="37" t="s">
        <v>46</v>
      </c>
      <c r="D114" s="49">
        <v>113</v>
      </c>
      <c r="E114" s="37"/>
      <c r="F114" s="49"/>
      <c r="G114" s="37"/>
      <c r="H114" s="49"/>
    </row>
    <row r="115" spans="2:16" x14ac:dyDescent="0.2">
      <c r="B115" s="53" t="s">
        <v>88</v>
      </c>
      <c r="C115" s="44" t="s">
        <v>144</v>
      </c>
      <c r="D115" s="45"/>
      <c r="E115" s="44" t="s">
        <v>145</v>
      </c>
      <c r="F115" s="45"/>
      <c r="G115" s="44" t="s">
        <v>143</v>
      </c>
      <c r="H115" s="45"/>
    </row>
    <row r="116" spans="2:16" x14ac:dyDescent="0.2">
      <c r="B116" s="36">
        <v>1</v>
      </c>
      <c r="C116" s="37"/>
      <c r="D116" s="49"/>
      <c r="E116" s="37"/>
      <c r="F116" s="49"/>
      <c r="G116" s="37" t="s">
        <v>33</v>
      </c>
      <c r="H116" s="49">
        <v>1594</v>
      </c>
      <c r="P116" s="1"/>
    </row>
    <row r="117" spans="2:16" x14ac:dyDescent="0.2">
      <c r="B117" s="53" t="s">
        <v>89</v>
      </c>
      <c r="C117" s="44" t="s">
        <v>144</v>
      </c>
      <c r="D117" s="45"/>
      <c r="E117" s="44" t="s">
        <v>145</v>
      </c>
      <c r="F117" s="45"/>
      <c r="G117" s="44" t="s">
        <v>143</v>
      </c>
      <c r="H117" s="45"/>
      <c r="J117" s="1"/>
    </row>
    <row r="118" spans="2:16" x14ac:dyDescent="0.2">
      <c r="B118" s="39">
        <v>1</v>
      </c>
      <c r="C118" s="40" t="s">
        <v>45</v>
      </c>
      <c r="D118" s="46">
        <v>276</v>
      </c>
      <c r="E118" s="40" t="s">
        <v>111</v>
      </c>
      <c r="F118" s="46">
        <v>469</v>
      </c>
      <c r="G118" s="40" t="s">
        <v>33</v>
      </c>
      <c r="H118" s="46">
        <v>21052</v>
      </c>
      <c r="P118" s="1"/>
    </row>
    <row r="119" spans="2:16" x14ac:dyDescent="0.2">
      <c r="B119" s="39">
        <v>2</v>
      </c>
      <c r="C119" s="40" t="s">
        <v>299</v>
      </c>
      <c r="D119" s="46">
        <v>264</v>
      </c>
      <c r="E119" s="40" t="s">
        <v>116</v>
      </c>
      <c r="F119" s="46">
        <v>366</v>
      </c>
      <c r="G119" s="40" t="s">
        <v>37</v>
      </c>
      <c r="H119" s="46">
        <v>10168</v>
      </c>
      <c r="J119" s="1"/>
      <c r="P119" s="1"/>
    </row>
    <row r="120" spans="2:16" x14ac:dyDescent="0.2">
      <c r="B120" s="39">
        <v>3</v>
      </c>
      <c r="C120" s="40" t="s">
        <v>297</v>
      </c>
      <c r="D120" s="46">
        <v>262</v>
      </c>
      <c r="E120" s="40" t="s">
        <v>40</v>
      </c>
      <c r="F120" s="46">
        <v>360</v>
      </c>
      <c r="G120" s="40" t="s">
        <v>306</v>
      </c>
      <c r="H120" s="46">
        <v>6114</v>
      </c>
      <c r="J120" s="1"/>
      <c r="P120" s="1"/>
    </row>
    <row r="121" spans="2:16" x14ac:dyDescent="0.2">
      <c r="B121" s="39">
        <v>4</v>
      </c>
      <c r="C121" s="40" t="s">
        <v>112</v>
      </c>
      <c r="D121" s="46">
        <v>247</v>
      </c>
      <c r="E121" s="40" t="s">
        <v>123</v>
      </c>
      <c r="F121" s="46">
        <v>343</v>
      </c>
      <c r="G121" s="40" t="s">
        <v>38</v>
      </c>
      <c r="H121" s="46">
        <v>5103</v>
      </c>
      <c r="J121" s="1"/>
      <c r="P121" s="1"/>
    </row>
    <row r="122" spans="2:16" x14ac:dyDescent="0.2">
      <c r="B122" s="39">
        <v>5</v>
      </c>
      <c r="C122" s="40" t="s">
        <v>121</v>
      </c>
      <c r="D122" s="46">
        <v>218</v>
      </c>
      <c r="E122" s="40" t="s">
        <v>114</v>
      </c>
      <c r="F122" s="46">
        <v>338</v>
      </c>
      <c r="G122" s="40" t="s">
        <v>36</v>
      </c>
      <c r="H122" s="46">
        <v>1452</v>
      </c>
      <c r="J122" s="1"/>
      <c r="P122" s="1"/>
    </row>
    <row r="123" spans="2:16" x14ac:dyDescent="0.2">
      <c r="B123" s="39">
        <v>6</v>
      </c>
      <c r="C123" s="40" t="s">
        <v>120</v>
      </c>
      <c r="D123" s="46">
        <v>218</v>
      </c>
      <c r="E123" s="40" t="s">
        <v>117</v>
      </c>
      <c r="F123" s="46">
        <v>316</v>
      </c>
      <c r="G123" s="40" t="s">
        <v>164</v>
      </c>
      <c r="H123" s="46">
        <v>1319</v>
      </c>
      <c r="J123" s="1"/>
      <c r="P123" s="1"/>
    </row>
    <row r="124" spans="2:16" x14ac:dyDescent="0.2">
      <c r="B124" s="39">
        <v>7</v>
      </c>
      <c r="C124" s="40" t="s">
        <v>113</v>
      </c>
      <c r="D124" s="46">
        <v>204</v>
      </c>
      <c r="E124" s="40"/>
      <c r="F124" s="46"/>
      <c r="G124" s="47" t="s">
        <v>47</v>
      </c>
      <c r="H124" s="46">
        <v>987</v>
      </c>
      <c r="J124" s="1"/>
    </row>
    <row r="125" spans="2:16" x14ac:dyDescent="0.2">
      <c r="B125" s="39">
        <v>8</v>
      </c>
      <c r="C125" s="40" t="s">
        <v>48</v>
      </c>
      <c r="D125" s="46">
        <v>186</v>
      </c>
      <c r="E125" s="40"/>
      <c r="F125" s="46"/>
      <c r="G125" s="40" t="s">
        <v>49</v>
      </c>
      <c r="H125" s="46">
        <v>922</v>
      </c>
    </row>
    <row r="126" spans="2:16" x14ac:dyDescent="0.2">
      <c r="B126" s="39">
        <v>9</v>
      </c>
      <c r="C126" s="40" t="s">
        <v>42</v>
      </c>
      <c r="D126" s="46">
        <v>171</v>
      </c>
      <c r="E126" s="40"/>
      <c r="F126" s="46"/>
      <c r="G126" s="40" t="s">
        <v>39</v>
      </c>
      <c r="H126" s="46">
        <v>827</v>
      </c>
    </row>
    <row r="127" spans="2:16" x14ac:dyDescent="0.2">
      <c r="B127" s="39">
        <v>10</v>
      </c>
      <c r="C127" s="40" t="s">
        <v>129</v>
      </c>
      <c r="D127" s="46">
        <v>166</v>
      </c>
      <c r="E127" s="40"/>
      <c r="F127" s="46"/>
      <c r="G127" s="40" t="s">
        <v>35</v>
      </c>
      <c r="H127" s="46">
        <v>732</v>
      </c>
    </row>
    <row r="128" spans="2:16" x14ac:dyDescent="0.2">
      <c r="B128" s="39">
        <v>11</v>
      </c>
      <c r="C128" s="40" t="s">
        <v>128</v>
      </c>
      <c r="D128" s="46">
        <v>161</v>
      </c>
      <c r="E128" s="40"/>
      <c r="F128" s="46"/>
      <c r="G128" s="40" t="s">
        <v>34</v>
      </c>
      <c r="H128" s="46">
        <v>644</v>
      </c>
    </row>
    <row r="129" spans="2:16" x14ac:dyDescent="0.2">
      <c r="B129" s="39">
        <v>12</v>
      </c>
      <c r="C129" s="40" t="s">
        <v>127</v>
      </c>
      <c r="D129" s="46">
        <v>155</v>
      </c>
      <c r="E129" s="40"/>
      <c r="F129" s="46"/>
      <c r="G129" s="40" t="s">
        <v>298</v>
      </c>
      <c r="H129" s="46">
        <v>611</v>
      </c>
    </row>
    <row r="130" spans="2:16" x14ac:dyDescent="0.2">
      <c r="B130" s="39">
        <v>13</v>
      </c>
      <c r="C130" s="40" t="s">
        <v>118</v>
      </c>
      <c r="D130" s="46">
        <v>149</v>
      </c>
      <c r="E130" s="40"/>
      <c r="F130" s="46"/>
      <c r="G130" s="40" t="s">
        <v>109</v>
      </c>
      <c r="H130" s="46">
        <v>524</v>
      </c>
    </row>
    <row r="131" spans="2:16" x14ac:dyDescent="0.2">
      <c r="B131" s="39">
        <v>14</v>
      </c>
      <c r="C131" s="40" t="s">
        <v>136</v>
      </c>
      <c r="D131" s="46">
        <v>132</v>
      </c>
      <c r="E131" s="40"/>
      <c r="F131" s="46"/>
      <c r="G131" s="40" t="s">
        <v>110</v>
      </c>
      <c r="H131" s="46">
        <v>523</v>
      </c>
    </row>
    <row r="132" spans="2:16" x14ac:dyDescent="0.2">
      <c r="B132" s="39">
        <v>15</v>
      </c>
      <c r="C132" s="40" t="s">
        <v>296</v>
      </c>
      <c r="D132" s="46">
        <v>107</v>
      </c>
      <c r="E132" s="40"/>
      <c r="F132" s="46"/>
      <c r="G132" s="40"/>
      <c r="H132" s="46"/>
    </row>
    <row r="133" spans="2:16" x14ac:dyDescent="0.2">
      <c r="B133" s="36">
        <v>16</v>
      </c>
      <c r="C133" s="37" t="s">
        <v>126</v>
      </c>
      <c r="D133" s="49">
        <v>101</v>
      </c>
      <c r="E133" s="37"/>
      <c r="F133" s="49"/>
      <c r="G133" s="37"/>
      <c r="H133" s="49"/>
    </row>
    <row r="134" spans="2:16" x14ac:dyDescent="0.2">
      <c r="B134" s="53" t="s">
        <v>90</v>
      </c>
      <c r="C134" s="44" t="s">
        <v>144</v>
      </c>
      <c r="D134" s="45"/>
      <c r="E134" s="44" t="s">
        <v>145</v>
      </c>
      <c r="F134" s="45"/>
      <c r="G134" s="44" t="s">
        <v>143</v>
      </c>
      <c r="H134" s="45"/>
    </row>
    <row r="135" spans="2:16" x14ac:dyDescent="0.2">
      <c r="B135" s="39">
        <v>1</v>
      </c>
      <c r="C135" s="40" t="s">
        <v>48</v>
      </c>
      <c r="D135" s="46">
        <v>227</v>
      </c>
      <c r="E135" s="40"/>
      <c r="F135" s="46"/>
      <c r="G135" s="47" t="s">
        <v>33</v>
      </c>
      <c r="H135" s="46">
        <v>2204</v>
      </c>
      <c r="P135" s="1"/>
    </row>
    <row r="136" spans="2:16" x14ac:dyDescent="0.2">
      <c r="B136" s="39">
        <v>2</v>
      </c>
      <c r="C136" s="40" t="s">
        <v>306</v>
      </c>
      <c r="D136" s="46">
        <v>169</v>
      </c>
      <c r="E136" s="40"/>
      <c r="F136" s="46"/>
      <c r="G136" s="40"/>
      <c r="H136" s="46"/>
    </row>
    <row r="137" spans="2:16" x14ac:dyDescent="0.2">
      <c r="B137" s="39">
        <v>3</v>
      </c>
      <c r="C137" s="40" t="s">
        <v>38</v>
      </c>
      <c r="D137" s="46">
        <v>148</v>
      </c>
      <c r="E137" s="40"/>
      <c r="F137" s="46"/>
      <c r="G137" s="40"/>
      <c r="H137" s="46"/>
    </row>
    <row r="138" spans="2:16" x14ac:dyDescent="0.2">
      <c r="B138" s="39">
        <v>4</v>
      </c>
      <c r="C138" s="40" t="s">
        <v>44</v>
      </c>
      <c r="D138" s="46">
        <v>135</v>
      </c>
      <c r="E138" s="40"/>
      <c r="F138" s="46"/>
      <c r="G138" s="40"/>
      <c r="H138" s="46"/>
    </row>
    <row r="139" spans="2:16" x14ac:dyDescent="0.2">
      <c r="B139" s="39">
        <v>5</v>
      </c>
      <c r="C139" s="40" t="s">
        <v>42</v>
      </c>
      <c r="D139" s="46">
        <v>132</v>
      </c>
      <c r="E139" s="40"/>
      <c r="F139" s="46"/>
      <c r="G139" s="40"/>
      <c r="H139" s="46"/>
    </row>
    <row r="140" spans="2:16" x14ac:dyDescent="0.2">
      <c r="B140" s="39">
        <v>6</v>
      </c>
      <c r="C140" s="40" t="s">
        <v>39</v>
      </c>
      <c r="D140" s="68">
        <v>131</v>
      </c>
      <c r="E140" s="66"/>
      <c r="F140" s="68"/>
      <c r="G140" s="67"/>
      <c r="H140" s="68"/>
    </row>
    <row r="141" spans="2:16" x14ac:dyDescent="0.2">
      <c r="B141" s="36">
        <v>7</v>
      </c>
      <c r="C141" s="37" t="s">
        <v>37</v>
      </c>
      <c r="D141" s="49">
        <v>127</v>
      </c>
      <c r="E141" s="37"/>
      <c r="F141" s="49"/>
      <c r="G141" s="37"/>
      <c r="H141" s="49"/>
    </row>
    <row r="142" spans="2:16" x14ac:dyDescent="0.2">
      <c r="B142" s="53" t="s">
        <v>91</v>
      </c>
      <c r="C142" s="44" t="s">
        <v>144</v>
      </c>
      <c r="D142" s="54"/>
      <c r="E142" s="44" t="s">
        <v>145</v>
      </c>
      <c r="F142" s="54"/>
      <c r="G142" s="44" t="s">
        <v>143</v>
      </c>
      <c r="H142" s="54"/>
    </row>
    <row r="143" spans="2:16" x14ac:dyDescent="0.2">
      <c r="B143" s="36">
        <v>1</v>
      </c>
      <c r="C143" s="37"/>
      <c r="D143" s="49"/>
      <c r="E143" s="37"/>
      <c r="F143" s="49"/>
      <c r="G143" s="37"/>
      <c r="H143" s="49"/>
    </row>
    <row r="144" spans="2:16" x14ac:dyDescent="0.2">
      <c r="B144" s="53" t="s">
        <v>92</v>
      </c>
      <c r="C144" s="44" t="s">
        <v>144</v>
      </c>
      <c r="D144" s="54"/>
      <c r="E144" s="44" t="s">
        <v>145</v>
      </c>
      <c r="F144" s="54"/>
      <c r="G144" s="44" t="s">
        <v>143</v>
      </c>
      <c r="H144" s="54"/>
      <c r="J144" s="1"/>
    </row>
    <row r="145" spans="2:16" x14ac:dyDescent="0.2">
      <c r="B145" s="36">
        <v>1</v>
      </c>
      <c r="C145" s="37"/>
      <c r="D145" s="49"/>
      <c r="E145" s="37"/>
      <c r="F145" s="49"/>
      <c r="G145" s="37" t="s">
        <v>33</v>
      </c>
      <c r="H145" s="49">
        <v>1150</v>
      </c>
      <c r="P145" s="1"/>
    </row>
    <row r="146" spans="2:16" x14ac:dyDescent="0.2">
      <c r="B146" s="53" t="s">
        <v>93</v>
      </c>
      <c r="C146" s="44" t="s">
        <v>144</v>
      </c>
      <c r="D146" s="54"/>
      <c r="E146" s="44" t="s">
        <v>145</v>
      </c>
      <c r="F146" s="54"/>
      <c r="G146" s="44" t="s">
        <v>143</v>
      </c>
      <c r="H146" s="54"/>
    </row>
    <row r="147" spans="2:16" x14ac:dyDescent="0.2">
      <c r="B147" s="36">
        <v>1</v>
      </c>
      <c r="C147" s="37"/>
      <c r="D147" s="49"/>
      <c r="E147" s="37"/>
      <c r="F147" s="49"/>
      <c r="G147" s="37" t="s">
        <v>33</v>
      </c>
      <c r="H147" s="49">
        <v>5988</v>
      </c>
      <c r="P147" s="1"/>
    </row>
    <row r="148" spans="2:16" x14ac:dyDescent="0.2">
      <c r="B148" s="53" t="s">
        <v>94</v>
      </c>
      <c r="C148" s="44" t="s">
        <v>144</v>
      </c>
      <c r="D148" s="54"/>
      <c r="E148" s="44" t="s">
        <v>145</v>
      </c>
      <c r="F148" s="54"/>
      <c r="G148" s="44" t="s">
        <v>143</v>
      </c>
      <c r="H148" s="54"/>
      <c r="J148" s="72"/>
    </row>
    <row r="149" spans="2:16" x14ac:dyDescent="0.2">
      <c r="B149" s="36">
        <v>1</v>
      </c>
      <c r="C149" s="37"/>
      <c r="D149" s="49"/>
      <c r="E149" s="37"/>
      <c r="F149" s="49"/>
      <c r="G149" s="37"/>
      <c r="H149" s="49"/>
      <c r="J149" s="34"/>
    </row>
    <row r="150" spans="2:16" x14ac:dyDescent="0.2">
      <c r="B150" s="53" t="s">
        <v>95</v>
      </c>
      <c r="C150" s="44" t="s">
        <v>144</v>
      </c>
      <c r="D150" s="54"/>
      <c r="E150" s="44" t="s">
        <v>145</v>
      </c>
      <c r="F150" s="54"/>
      <c r="G150" s="44" t="s">
        <v>143</v>
      </c>
      <c r="H150" s="54"/>
      <c r="J150" s="34"/>
    </row>
    <row r="151" spans="2:16" x14ac:dyDescent="0.2">
      <c r="B151" s="36">
        <v>1</v>
      </c>
      <c r="C151" s="37"/>
      <c r="D151" s="49"/>
      <c r="E151" s="37"/>
      <c r="F151" s="49"/>
      <c r="G151" s="37"/>
      <c r="H151" s="49"/>
      <c r="J151" s="34"/>
    </row>
    <row r="152" spans="2:16" x14ac:dyDescent="0.2">
      <c r="B152" s="53" t="s">
        <v>96</v>
      </c>
      <c r="C152" s="44" t="s">
        <v>144</v>
      </c>
      <c r="D152" s="54"/>
      <c r="E152" s="44" t="s">
        <v>145</v>
      </c>
      <c r="F152" s="54"/>
      <c r="G152" s="44" t="s">
        <v>143</v>
      </c>
      <c r="H152" s="54"/>
      <c r="J152" s="2"/>
    </row>
    <row r="153" spans="2:16" x14ac:dyDescent="0.2">
      <c r="B153" s="36">
        <v>1</v>
      </c>
      <c r="C153" s="37"/>
      <c r="D153" s="49"/>
      <c r="E153" s="37"/>
      <c r="F153" s="49"/>
      <c r="G153" s="37" t="s">
        <v>33</v>
      </c>
      <c r="H153" s="49">
        <v>1363</v>
      </c>
      <c r="P153" s="1"/>
    </row>
    <row r="154" spans="2:16" x14ac:dyDescent="0.2">
      <c r="B154" s="53" t="s">
        <v>97</v>
      </c>
      <c r="C154" s="44" t="s">
        <v>144</v>
      </c>
      <c r="D154" s="54"/>
      <c r="E154" s="44" t="s">
        <v>145</v>
      </c>
      <c r="F154" s="54"/>
      <c r="G154" s="44" t="s">
        <v>143</v>
      </c>
      <c r="H154" s="54"/>
    </row>
    <row r="155" spans="2:16" x14ac:dyDescent="0.2">
      <c r="B155" s="39">
        <v>1</v>
      </c>
      <c r="C155" s="40" t="s">
        <v>113</v>
      </c>
      <c r="D155" s="46">
        <v>238</v>
      </c>
      <c r="E155" s="40" t="s">
        <v>122</v>
      </c>
      <c r="F155" s="46">
        <v>435</v>
      </c>
      <c r="G155" s="40" t="s">
        <v>33</v>
      </c>
      <c r="H155" s="46">
        <v>23934</v>
      </c>
      <c r="P155" s="1"/>
    </row>
    <row r="156" spans="2:16" x14ac:dyDescent="0.2">
      <c r="B156" s="39">
        <v>2</v>
      </c>
      <c r="C156" s="40" t="s">
        <v>124</v>
      </c>
      <c r="D156" s="46">
        <v>230</v>
      </c>
      <c r="E156" s="40" t="s">
        <v>47</v>
      </c>
      <c r="F156" s="46">
        <v>415</v>
      </c>
      <c r="G156" s="40" t="s">
        <v>37</v>
      </c>
      <c r="H156" s="46">
        <v>4082</v>
      </c>
      <c r="P156" s="1"/>
    </row>
    <row r="157" spans="2:16" x14ac:dyDescent="0.2">
      <c r="B157" s="39">
        <v>3</v>
      </c>
      <c r="C157" s="40" t="s">
        <v>35</v>
      </c>
      <c r="D157" s="46">
        <v>229</v>
      </c>
      <c r="E157" s="40" t="s">
        <v>48</v>
      </c>
      <c r="F157" s="46">
        <v>413</v>
      </c>
      <c r="G157" s="40" t="s">
        <v>306</v>
      </c>
      <c r="H157" s="46">
        <v>2921</v>
      </c>
      <c r="P157" s="1"/>
    </row>
    <row r="158" spans="2:16" x14ac:dyDescent="0.2">
      <c r="B158" s="39">
        <v>4</v>
      </c>
      <c r="C158" s="40" t="s">
        <v>46</v>
      </c>
      <c r="D158" s="46">
        <v>216</v>
      </c>
      <c r="E158" s="40" t="s">
        <v>49</v>
      </c>
      <c r="F158" s="46">
        <v>388</v>
      </c>
      <c r="G158" s="40" t="s">
        <v>34</v>
      </c>
      <c r="H158" s="46">
        <v>2670</v>
      </c>
      <c r="P158" s="1"/>
    </row>
    <row r="159" spans="2:16" x14ac:dyDescent="0.2">
      <c r="B159" s="39">
        <v>5</v>
      </c>
      <c r="C159" s="40" t="s">
        <v>43</v>
      </c>
      <c r="D159" s="46">
        <v>209</v>
      </c>
      <c r="E159" s="40" t="s">
        <v>119</v>
      </c>
      <c r="F159" s="46">
        <v>367</v>
      </c>
      <c r="G159" s="40" t="s">
        <v>38</v>
      </c>
      <c r="H159" s="46">
        <v>1089</v>
      </c>
      <c r="P159" s="1"/>
    </row>
    <row r="160" spans="2:16" x14ac:dyDescent="0.2">
      <c r="B160" s="39">
        <v>6</v>
      </c>
      <c r="C160" s="40" t="s">
        <v>130</v>
      </c>
      <c r="D160" s="46">
        <v>161</v>
      </c>
      <c r="E160" s="40" t="s">
        <v>40</v>
      </c>
      <c r="F160" s="46">
        <v>349</v>
      </c>
      <c r="G160" s="40" t="s">
        <v>298</v>
      </c>
      <c r="H160" s="46">
        <v>1038</v>
      </c>
      <c r="P160" s="1"/>
    </row>
    <row r="161" spans="2:16" x14ac:dyDescent="0.2">
      <c r="B161" s="39">
        <v>7</v>
      </c>
      <c r="C161" s="40" t="s">
        <v>123</v>
      </c>
      <c r="D161" s="46">
        <v>153</v>
      </c>
      <c r="E161" s="40" t="s">
        <v>42</v>
      </c>
      <c r="F161" s="46">
        <v>330</v>
      </c>
      <c r="G161" s="40" t="s">
        <v>36</v>
      </c>
      <c r="H161" s="46">
        <v>1031</v>
      </c>
      <c r="P161" s="1"/>
    </row>
    <row r="162" spans="2:16" x14ac:dyDescent="0.2">
      <c r="B162" s="39">
        <v>8</v>
      </c>
      <c r="C162" s="40" t="s">
        <v>112</v>
      </c>
      <c r="D162" s="46">
        <v>147</v>
      </c>
      <c r="E162" s="40"/>
      <c r="F162" s="46"/>
      <c r="G162" s="40" t="s">
        <v>297</v>
      </c>
      <c r="H162" s="46">
        <v>842</v>
      </c>
    </row>
    <row r="163" spans="2:16" x14ac:dyDescent="0.2">
      <c r="B163" s="39">
        <v>9</v>
      </c>
      <c r="C163" s="40" t="s">
        <v>114</v>
      </c>
      <c r="D163" s="46">
        <v>134</v>
      </c>
      <c r="E163" s="40"/>
      <c r="F163" s="46"/>
      <c r="G163" s="40" t="s">
        <v>39</v>
      </c>
      <c r="H163" s="46">
        <v>794</v>
      </c>
    </row>
    <row r="164" spans="2:16" x14ac:dyDescent="0.2">
      <c r="B164" s="39">
        <v>10</v>
      </c>
      <c r="C164" s="40" t="s">
        <v>116</v>
      </c>
      <c r="D164" s="46">
        <v>120</v>
      </c>
      <c r="E164" s="40"/>
      <c r="F164" s="46"/>
      <c r="G164" s="40" t="s">
        <v>299</v>
      </c>
      <c r="H164" s="46">
        <v>675</v>
      </c>
    </row>
    <row r="165" spans="2:16" x14ac:dyDescent="0.2">
      <c r="B165" s="39">
        <v>11</v>
      </c>
      <c r="C165" s="40" t="s">
        <v>121</v>
      </c>
      <c r="D165" s="46">
        <v>116</v>
      </c>
      <c r="E165" s="40"/>
      <c r="F165" s="46"/>
      <c r="G165" s="40" t="s">
        <v>115</v>
      </c>
      <c r="H165" s="46">
        <v>557</v>
      </c>
    </row>
    <row r="166" spans="2:16" x14ac:dyDescent="0.2">
      <c r="B166" s="39">
        <v>12</v>
      </c>
      <c r="C166" s="40" t="s">
        <v>164</v>
      </c>
      <c r="D166" s="46">
        <v>112</v>
      </c>
      <c r="E166" s="40"/>
      <c r="F166" s="46"/>
      <c r="G166" s="40"/>
      <c r="H166" s="46"/>
    </row>
    <row r="167" spans="2:16" x14ac:dyDescent="0.2">
      <c r="B167" s="39">
        <v>13</v>
      </c>
      <c r="C167" s="40" t="s">
        <v>41</v>
      </c>
      <c r="D167" s="46">
        <v>109</v>
      </c>
      <c r="E167" s="40"/>
      <c r="F167" s="46"/>
      <c r="G167" s="40"/>
      <c r="H167" s="46"/>
    </row>
    <row r="168" spans="2:16" x14ac:dyDescent="0.2">
      <c r="B168" s="53" t="s">
        <v>98</v>
      </c>
      <c r="C168" s="44" t="s">
        <v>144</v>
      </c>
      <c r="D168" s="54"/>
      <c r="E168" s="44" t="s">
        <v>145</v>
      </c>
      <c r="F168" s="54"/>
      <c r="G168" s="44" t="s">
        <v>143</v>
      </c>
      <c r="H168" s="54"/>
    </row>
    <row r="169" spans="2:16" x14ac:dyDescent="0.2">
      <c r="B169" s="36">
        <v>1</v>
      </c>
      <c r="C169" s="37"/>
      <c r="D169" s="49"/>
      <c r="E169" s="37"/>
      <c r="F169" s="49"/>
      <c r="G169" s="37"/>
      <c r="H169" s="49"/>
    </row>
    <row r="170" spans="2:16" x14ac:dyDescent="0.2">
      <c r="B170" s="53" t="s">
        <v>99</v>
      </c>
      <c r="C170" s="44" t="s">
        <v>144</v>
      </c>
      <c r="D170" s="45"/>
      <c r="E170" s="44" t="s">
        <v>145</v>
      </c>
      <c r="F170" s="45"/>
      <c r="G170" s="44" t="s">
        <v>143</v>
      </c>
      <c r="H170" s="45"/>
    </row>
    <row r="171" spans="2:16" x14ac:dyDescent="0.2">
      <c r="B171" s="39">
        <v>1</v>
      </c>
      <c r="C171" s="40" t="s">
        <v>306</v>
      </c>
      <c r="D171" s="46">
        <v>155</v>
      </c>
      <c r="E171" s="40"/>
      <c r="F171" s="46"/>
      <c r="G171" s="40" t="s">
        <v>33</v>
      </c>
      <c r="H171" s="46">
        <v>4274</v>
      </c>
      <c r="P171" s="1"/>
    </row>
    <row r="172" spans="2:16" x14ac:dyDescent="0.2">
      <c r="B172" s="39">
        <v>2</v>
      </c>
      <c r="C172" s="40" t="s">
        <v>37</v>
      </c>
      <c r="D172" s="46">
        <v>137</v>
      </c>
      <c r="E172" s="40"/>
      <c r="F172" s="46"/>
      <c r="G172" s="40"/>
      <c r="H172" s="46"/>
    </row>
    <row r="173" spans="2:16" x14ac:dyDescent="0.2">
      <c r="B173" s="39">
        <v>3</v>
      </c>
      <c r="C173" s="40" t="s">
        <v>42</v>
      </c>
      <c r="D173" s="46">
        <v>109</v>
      </c>
      <c r="E173" s="40"/>
      <c r="F173" s="46"/>
      <c r="G173" s="40"/>
      <c r="H173" s="46"/>
    </row>
    <row r="174" spans="2:16" x14ac:dyDescent="0.2">
      <c r="B174" s="36">
        <v>4</v>
      </c>
      <c r="C174" s="37" t="s">
        <v>298</v>
      </c>
      <c r="D174" s="49">
        <v>100</v>
      </c>
      <c r="E174" s="37"/>
      <c r="F174" s="49"/>
      <c r="G174" s="37"/>
      <c r="H174" s="49"/>
    </row>
    <row r="175" spans="2:16" ht="12.75" customHeight="1" x14ac:dyDescent="0.2">
      <c r="B175" s="101" t="s">
        <v>101</v>
      </c>
      <c r="C175" s="101"/>
      <c r="D175" s="101"/>
      <c r="E175" s="101"/>
      <c r="F175" s="101"/>
      <c r="G175" s="51"/>
      <c r="H175" s="51"/>
      <c r="I175" s="33"/>
    </row>
    <row r="176" spans="2:16" x14ac:dyDescent="0.2">
      <c r="B176" s="105"/>
      <c r="C176" s="105"/>
      <c r="D176" s="105"/>
      <c r="E176" s="105"/>
      <c r="F176" s="105"/>
      <c r="G176" s="33"/>
      <c r="H176" s="30"/>
      <c r="I176" s="31"/>
    </row>
    <row r="177" spans="2:9" ht="12.75" customHeight="1" x14ac:dyDescent="0.2">
      <c r="B177" s="98" t="s">
        <v>305</v>
      </c>
      <c r="C177" s="98"/>
      <c r="D177" s="98"/>
      <c r="E177" s="98"/>
      <c r="F177" s="98"/>
      <c r="G177" s="34"/>
      <c r="H177" s="28" t="s">
        <v>149</v>
      </c>
      <c r="I177" s="34"/>
    </row>
    <row r="178" spans="2:9" x14ac:dyDescent="0.2">
      <c r="B178" s="98"/>
      <c r="C178" s="98"/>
      <c r="D178" s="98"/>
      <c r="E178" s="98"/>
      <c r="F178" s="98"/>
      <c r="G178" s="34"/>
      <c r="H178" s="28" t="s">
        <v>150</v>
      </c>
      <c r="I178" s="34"/>
    </row>
    <row r="179" spans="2:9" x14ac:dyDescent="0.2">
      <c r="B179" s="98"/>
      <c r="C179" s="98"/>
      <c r="D179" s="98"/>
      <c r="E179" s="98"/>
      <c r="F179" s="98"/>
      <c r="G179" s="34"/>
      <c r="H179" s="29" t="s">
        <v>165</v>
      </c>
      <c r="I179" s="34"/>
    </row>
    <row r="180" spans="2:9" x14ac:dyDescent="0.2">
      <c r="B180" s="98"/>
      <c r="C180" s="98"/>
      <c r="D180" s="98"/>
      <c r="E180" s="98"/>
      <c r="F180" s="98"/>
      <c r="G180" s="34"/>
      <c r="I180" s="34"/>
    </row>
    <row r="181" spans="2:9" x14ac:dyDescent="0.2">
      <c r="B181" s="98"/>
      <c r="C181" s="98"/>
      <c r="D181" s="98"/>
      <c r="E181" s="98"/>
      <c r="F181" s="98"/>
      <c r="G181" s="34"/>
      <c r="H181" s="34"/>
    </row>
    <row r="182" spans="2:9" x14ac:dyDescent="0.2">
      <c r="B182" s="98"/>
      <c r="C182" s="98"/>
      <c r="D182" s="98"/>
      <c r="E182" s="98"/>
      <c r="F182" s="98"/>
      <c r="G182" s="34"/>
      <c r="H182" s="34"/>
    </row>
    <row r="183" spans="2:9" x14ac:dyDescent="0.2">
      <c r="B183" s="34"/>
      <c r="C183" s="34"/>
      <c r="D183" s="34"/>
      <c r="E183" s="34"/>
      <c r="F183" s="34"/>
      <c r="G183" s="34"/>
      <c r="H183" s="34"/>
    </row>
    <row r="184" spans="2:9" x14ac:dyDescent="0.2">
      <c r="B184" s="34"/>
      <c r="C184" s="34"/>
      <c r="D184" s="34"/>
      <c r="E184" s="34"/>
      <c r="F184" s="34"/>
      <c r="G184" s="34"/>
      <c r="H184" s="34"/>
    </row>
  </sheetData>
  <mergeCells count="3">
    <mergeCell ref="C3:H3"/>
    <mergeCell ref="B175:F176"/>
    <mergeCell ref="B177:F182"/>
  </mergeCells>
  <pageMargins left="0.7" right="0.7" top="0.75" bottom="0.75" header="0.3" footer="0.3"/>
  <pageSetup scale="67" orientation="portrait" r:id="rId1"/>
  <rowBreaks count="2" manualBreakCount="2">
    <brk id="69" min="1" max="10" man="1"/>
    <brk id="138"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68331-A725-4591-A0E1-6F3383F3B3AC}">
  <dimension ref="B1:J240"/>
  <sheetViews>
    <sheetView showGridLines="0" zoomScaleNormal="100" workbookViewId="0"/>
  </sheetViews>
  <sheetFormatPr defaultRowHeight="12.75" x14ac:dyDescent="0.2"/>
  <cols>
    <col min="1" max="1" width="3.28515625" customWidth="1"/>
    <col min="2" max="2" width="13.7109375" customWidth="1"/>
    <col min="3" max="3" width="6.140625" bestFit="1" customWidth="1"/>
    <col min="4" max="4" width="22.42578125" customWidth="1"/>
    <col min="10" max="10" width="13.28515625" bestFit="1" customWidth="1"/>
  </cols>
  <sheetData>
    <row r="1" spans="2:10" ht="15.75" x14ac:dyDescent="0.2">
      <c r="B1" s="3" t="s">
        <v>162</v>
      </c>
      <c r="C1" s="3"/>
    </row>
    <row r="2" spans="2:10" x14ac:dyDescent="0.2">
      <c r="B2" s="50" t="s">
        <v>163</v>
      </c>
      <c r="C2" s="50"/>
    </row>
    <row r="3" spans="2:10" x14ac:dyDescent="0.2">
      <c r="B3" s="53"/>
      <c r="C3" s="44"/>
      <c r="D3" s="44"/>
      <c r="E3" s="108" t="s">
        <v>151</v>
      </c>
      <c r="F3" s="108"/>
      <c r="G3" s="108"/>
      <c r="H3" s="108" t="s">
        <v>152</v>
      </c>
      <c r="I3" s="108"/>
      <c r="J3" s="109"/>
    </row>
    <row r="4" spans="2:10" x14ac:dyDescent="0.2">
      <c r="B4" s="61" t="s">
        <v>161</v>
      </c>
      <c r="C4" s="62" t="s">
        <v>154</v>
      </c>
      <c r="D4" s="62" t="s">
        <v>153</v>
      </c>
      <c r="E4" s="63">
        <v>2010</v>
      </c>
      <c r="F4" s="63">
        <v>2015</v>
      </c>
      <c r="G4" s="63">
        <v>2021</v>
      </c>
      <c r="H4" s="62" t="s">
        <v>155</v>
      </c>
      <c r="I4" s="62" t="s">
        <v>156</v>
      </c>
      <c r="J4" s="64" t="s">
        <v>157</v>
      </c>
    </row>
    <row r="5" spans="2:10" x14ac:dyDescent="0.2">
      <c r="B5" s="55" t="s">
        <v>50</v>
      </c>
      <c r="C5" s="56">
        <v>1</v>
      </c>
      <c r="D5" s="56" t="s">
        <v>33</v>
      </c>
      <c r="E5" s="56">
        <v>149145</v>
      </c>
      <c r="F5" s="56">
        <v>139841</v>
      </c>
      <c r="G5" s="56">
        <v>126370</v>
      </c>
      <c r="H5" s="56">
        <f t="shared" ref="H5:H68" si="0">G5-F5</f>
        <v>-13471</v>
      </c>
      <c r="I5" s="59">
        <f t="shared" ref="I5:I68" si="1">IFERROR(LN(G5/F5)/6,"")</f>
        <v>-1.6881991856802621E-2</v>
      </c>
      <c r="J5" s="6">
        <f t="shared" ref="J5:J68" si="2">IFERROR(ROUND(G5*EXP(I5*5),0),G5)</f>
        <v>116141</v>
      </c>
    </row>
    <row r="6" spans="2:10" x14ac:dyDescent="0.2">
      <c r="B6" s="60" t="s">
        <v>50</v>
      </c>
      <c r="C6" s="52">
        <v>2</v>
      </c>
      <c r="D6" s="52" t="s">
        <v>37</v>
      </c>
      <c r="E6" s="52">
        <v>13824</v>
      </c>
      <c r="F6" s="52">
        <v>15010</v>
      </c>
      <c r="G6" s="52">
        <v>16439</v>
      </c>
      <c r="H6" s="52">
        <f t="shared" si="0"/>
        <v>1429</v>
      </c>
      <c r="I6" s="41">
        <f t="shared" si="1"/>
        <v>1.5156652480333779E-2</v>
      </c>
      <c r="J6" s="9">
        <f t="shared" si="2"/>
        <v>17733</v>
      </c>
    </row>
    <row r="7" spans="2:10" x14ac:dyDescent="0.2">
      <c r="B7" s="60" t="s">
        <v>50</v>
      </c>
      <c r="C7" s="52">
        <v>3</v>
      </c>
      <c r="D7" s="52" t="s">
        <v>308</v>
      </c>
      <c r="E7" s="52">
        <v>11634</v>
      </c>
      <c r="F7" s="52">
        <v>15225</v>
      </c>
      <c r="G7" s="52">
        <v>15222</v>
      </c>
      <c r="H7" s="52">
        <f t="shared" si="0"/>
        <v>-3</v>
      </c>
      <c r="I7" s="41">
        <f t="shared" si="1"/>
        <v>-3.2843958460148139E-5</v>
      </c>
      <c r="J7" s="9">
        <f t="shared" si="2"/>
        <v>15220</v>
      </c>
    </row>
    <row r="8" spans="2:10" x14ac:dyDescent="0.2">
      <c r="B8" s="60" t="s">
        <v>50</v>
      </c>
      <c r="C8" s="52">
        <v>4</v>
      </c>
      <c r="D8" s="52" t="s">
        <v>38</v>
      </c>
      <c r="E8" s="52">
        <v>9919</v>
      </c>
      <c r="F8" s="52">
        <v>8802</v>
      </c>
      <c r="G8" s="52">
        <v>8719</v>
      </c>
      <c r="H8" s="52">
        <f t="shared" si="0"/>
        <v>-83</v>
      </c>
      <c r="I8" s="41">
        <f t="shared" si="1"/>
        <v>-1.57906932387028E-3</v>
      </c>
      <c r="J8" s="9">
        <f t="shared" si="2"/>
        <v>8650</v>
      </c>
    </row>
    <row r="9" spans="2:10" x14ac:dyDescent="0.2">
      <c r="B9" s="60" t="s">
        <v>50</v>
      </c>
      <c r="C9" s="52">
        <v>5</v>
      </c>
      <c r="D9" s="52" t="s">
        <v>34</v>
      </c>
      <c r="E9" s="52">
        <v>5426</v>
      </c>
      <c r="F9" s="52">
        <v>5490</v>
      </c>
      <c r="G9" s="52">
        <v>5102</v>
      </c>
      <c r="H9" s="52">
        <f t="shared" si="0"/>
        <v>-388</v>
      </c>
      <c r="I9" s="41">
        <f t="shared" si="1"/>
        <v>-1.2215939300303262E-2</v>
      </c>
      <c r="J9" s="9">
        <f t="shared" si="2"/>
        <v>4800</v>
      </c>
    </row>
    <row r="10" spans="2:10" x14ac:dyDescent="0.2">
      <c r="B10" s="60" t="s">
        <v>50</v>
      </c>
      <c r="C10" s="52">
        <v>6</v>
      </c>
      <c r="D10" s="52" t="s">
        <v>160</v>
      </c>
      <c r="E10" s="52">
        <v>2260</v>
      </c>
      <c r="F10" s="52">
        <v>2733</v>
      </c>
      <c r="G10" s="52">
        <v>3078</v>
      </c>
      <c r="H10" s="52">
        <f t="shared" si="0"/>
        <v>345</v>
      </c>
      <c r="I10" s="41">
        <f t="shared" si="1"/>
        <v>1.9813354745126084E-2</v>
      </c>
      <c r="J10" s="9">
        <f t="shared" si="2"/>
        <v>3399</v>
      </c>
    </row>
    <row r="11" spans="2:10" x14ac:dyDescent="0.2">
      <c r="B11" s="60" t="s">
        <v>50</v>
      </c>
      <c r="C11" s="52">
        <v>7</v>
      </c>
      <c r="D11" s="52" t="s">
        <v>36</v>
      </c>
      <c r="E11" s="52">
        <v>1940</v>
      </c>
      <c r="F11" s="52">
        <v>3116</v>
      </c>
      <c r="G11" s="52">
        <v>3054</v>
      </c>
      <c r="H11" s="52">
        <f t="shared" si="0"/>
        <v>-62</v>
      </c>
      <c r="I11" s="41">
        <f t="shared" si="1"/>
        <v>-3.3496535353435279E-3</v>
      </c>
      <c r="J11" s="9">
        <f t="shared" si="2"/>
        <v>3003</v>
      </c>
    </row>
    <row r="12" spans="2:10" x14ac:dyDescent="0.2">
      <c r="B12" s="60" t="s">
        <v>50</v>
      </c>
      <c r="C12" s="52">
        <v>8</v>
      </c>
      <c r="D12" s="52" t="s">
        <v>39</v>
      </c>
      <c r="E12" s="52">
        <v>3524</v>
      </c>
      <c r="F12" s="52">
        <v>3187</v>
      </c>
      <c r="G12" s="52">
        <v>2955</v>
      </c>
      <c r="H12" s="52">
        <f t="shared" si="0"/>
        <v>-232</v>
      </c>
      <c r="I12" s="41">
        <f t="shared" si="1"/>
        <v>-1.2596897429522963E-2</v>
      </c>
      <c r="J12" s="9">
        <f t="shared" si="2"/>
        <v>2775</v>
      </c>
    </row>
    <row r="13" spans="2:10" x14ac:dyDescent="0.2">
      <c r="B13" s="60" t="s">
        <v>50</v>
      </c>
      <c r="C13" s="52">
        <v>9</v>
      </c>
      <c r="D13" s="52" t="s">
        <v>164</v>
      </c>
      <c r="E13" s="52">
        <v>3194</v>
      </c>
      <c r="F13" s="52">
        <v>2567</v>
      </c>
      <c r="G13" s="52">
        <v>2539</v>
      </c>
      <c r="H13" s="52">
        <f t="shared" si="0"/>
        <v>-28</v>
      </c>
      <c r="I13" s="41">
        <f t="shared" si="1"/>
        <v>-1.8279331944103241E-3</v>
      </c>
      <c r="J13" s="9">
        <f t="shared" si="2"/>
        <v>2516</v>
      </c>
    </row>
    <row r="14" spans="2:10" x14ac:dyDescent="0.2">
      <c r="B14" s="60" t="s">
        <v>50</v>
      </c>
      <c r="C14" s="52">
        <v>10</v>
      </c>
      <c r="D14" s="52" t="s">
        <v>42</v>
      </c>
      <c r="E14" s="52">
        <v>1935</v>
      </c>
      <c r="F14" s="52">
        <v>1418</v>
      </c>
      <c r="G14" s="52">
        <v>1961</v>
      </c>
      <c r="H14" s="52">
        <f t="shared" si="0"/>
        <v>543</v>
      </c>
      <c r="I14" s="41">
        <f t="shared" si="1"/>
        <v>5.4034519850712247E-2</v>
      </c>
      <c r="J14" s="9">
        <f t="shared" si="2"/>
        <v>2569</v>
      </c>
    </row>
    <row r="15" spans="2:10" x14ac:dyDescent="0.2">
      <c r="B15" s="60" t="s">
        <v>50</v>
      </c>
      <c r="C15" s="52">
        <v>11</v>
      </c>
      <c r="D15" s="52" t="s">
        <v>35</v>
      </c>
      <c r="E15" s="52">
        <v>1036</v>
      </c>
      <c r="F15" s="52">
        <v>1404</v>
      </c>
      <c r="G15" s="52">
        <v>1763</v>
      </c>
      <c r="H15" s="52">
        <f t="shared" si="0"/>
        <v>359</v>
      </c>
      <c r="I15" s="41">
        <f t="shared" si="1"/>
        <v>3.7948599635352291E-2</v>
      </c>
      <c r="J15" s="9">
        <f t="shared" si="2"/>
        <v>2131</v>
      </c>
    </row>
    <row r="16" spans="2:10" x14ac:dyDescent="0.2">
      <c r="B16" s="60" t="s">
        <v>50</v>
      </c>
      <c r="C16" s="52">
        <v>12</v>
      </c>
      <c r="D16" s="52" t="s">
        <v>49</v>
      </c>
      <c r="E16" s="52">
        <v>1952</v>
      </c>
      <c r="F16" s="52">
        <v>2174</v>
      </c>
      <c r="G16" s="52">
        <v>1758</v>
      </c>
      <c r="H16" s="52">
        <f t="shared" si="0"/>
        <v>-416</v>
      </c>
      <c r="I16" s="41">
        <f t="shared" si="1"/>
        <v>-3.5398664906005413E-2</v>
      </c>
      <c r="J16" s="9">
        <f t="shared" si="2"/>
        <v>1473</v>
      </c>
    </row>
    <row r="17" spans="2:10" x14ac:dyDescent="0.2">
      <c r="B17" s="60" t="s">
        <v>50</v>
      </c>
      <c r="C17" s="52">
        <v>13</v>
      </c>
      <c r="D17" s="52" t="s">
        <v>40</v>
      </c>
      <c r="E17" s="52">
        <v>1495</v>
      </c>
      <c r="F17" s="52">
        <v>1483</v>
      </c>
      <c r="G17" s="52">
        <v>1729</v>
      </c>
      <c r="H17" s="52">
        <f t="shared" si="0"/>
        <v>246</v>
      </c>
      <c r="I17" s="41">
        <f t="shared" si="1"/>
        <v>2.5579357257559721E-2</v>
      </c>
      <c r="J17" s="9">
        <f t="shared" si="2"/>
        <v>1965</v>
      </c>
    </row>
    <row r="18" spans="2:10" x14ac:dyDescent="0.2">
      <c r="B18" s="60" t="s">
        <v>50</v>
      </c>
      <c r="C18" s="52">
        <v>14</v>
      </c>
      <c r="D18" s="52" t="s">
        <v>47</v>
      </c>
      <c r="E18" s="52">
        <v>1008</v>
      </c>
      <c r="F18" s="52">
        <v>1860</v>
      </c>
      <c r="G18" s="52">
        <v>1532</v>
      </c>
      <c r="H18" s="52">
        <f t="shared" si="0"/>
        <v>-328</v>
      </c>
      <c r="I18" s="41">
        <f t="shared" si="1"/>
        <v>-3.2333736067785064E-2</v>
      </c>
      <c r="J18" s="9">
        <f t="shared" si="2"/>
        <v>1303</v>
      </c>
    </row>
    <row r="19" spans="2:10" x14ac:dyDescent="0.2">
      <c r="B19" s="60" t="s">
        <v>50</v>
      </c>
      <c r="C19" s="52">
        <v>15</v>
      </c>
      <c r="D19" s="52" t="s">
        <v>158</v>
      </c>
      <c r="E19" s="52">
        <v>1051</v>
      </c>
      <c r="F19" s="52">
        <v>1473</v>
      </c>
      <c r="G19" s="52">
        <v>1514</v>
      </c>
      <c r="H19" s="52">
        <f t="shared" si="0"/>
        <v>41</v>
      </c>
      <c r="I19" s="41">
        <f t="shared" si="1"/>
        <v>4.5756695891272965E-3</v>
      </c>
      <c r="J19" s="9">
        <f t="shared" si="2"/>
        <v>1549</v>
      </c>
    </row>
    <row r="20" spans="2:10" x14ac:dyDescent="0.2">
      <c r="B20" s="60" t="s">
        <v>50</v>
      </c>
      <c r="C20" s="52">
        <v>16</v>
      </c>
      <c r="D20" s="52" t="s">
        <v>159</v>
      </c>
      <c r="E20" s="52">
        <v>1325</v>
      </c>
      <c r="F20" s="52">
        <v>1763</v>
      </c>
      <c r="G20" s="52">
        <v>1356</v>
      </c>
      <c r="H20" s="52">
        <f t="shared" si="0"/>
        <v>-407</v>
      </c>
      <c r="I20" s="41">
        <f t="shared" si="1"/>
        <v>-4.3746285649588219E-2</v>
      </c>
      <c r="J20" s="9">
        <f t="shared" si="2"/>
        <v>1090</v>
      </c>
    </row>
    <row r="21" spans="2:10" x14ac:dyDescent="0.2">
      <c r="B21" s="60" t="s">
        <v>50</v>
      </c>
      <c r="C21" s="52">
        <v>17</v>
      </c>
      <c r="D21" s="52" t="s">
        <v>48</v>
      </c>
      <c r="E21" s="52">
        <v>608</v>
      </c>
      <c r="F21" s="52">
        <v>851</v>
      </c>
      <c r="G21" s="52">
        <v>967</v>
      </c>
      <c r="H21" s="52">
        <f t="shared" si="0"/>
        <v>116</v>
      </c>
      <c r="I21" s="41">
        <f t="shared" si="1"/>
        <v>2.1297727813320035E-2</v>
      </c>
      <c r="J21" s="9">
        <f t="shared" si="2"/>
        <v>1076</v>
      </c>
    </row>
    <row r="22" spans="2:10" x14ac:dyDescent="0.2">
      <c r="B22" s="60" t="s">
        <v>50</v>
      </c>
      <c r="C22" s="52">
        <v>18</v>
      </c>
      <c r="D22" s="52" t="s">
        <v>113</v>
      </c>
      <c r="E22" s="52">
        <v>425</v>
      </c>
      <c r="F22" s="52">
        <v>335</v>
      </c>
      <c r="G22" s="52">
        <v>822</v>
      </c>
      <c r="H22" s="52">
        <f t="shared" si="0"/>
        <v>487</v>
      </c>
      <c r="I22" s="41">
        <f t="shared" si="1"/>
        <v>0.14960164387185224</v>
      </c>
      <c r="J22" s="9">
        <f t="shared" si="2"/>
        <v>1737</v>
      </c>
    </row>
    <row r="23" spans="2:10" x14ac:dyDescent="0.2">
      <c r="B23" s="60" t="s">
        <v>50</v>
      </c>
      <c r="C23" s="52">
        <v>19</v>
      </c>
      <c r="D23" s="52" t="s">
        <v>112</v>
      </c>
      <c r="E23" s="52">
        <v>0</v>
      </c>
      <c r="F23" s="52">
        <v>712</v>
      </c>
      <c r="G23" s="52">
        <v>751</v>
      </c>
      <c r="H23" s="52">
        <f t="shared" si="0"/>
        <v>39</v>
      </c>
      <c r="I23" s="41">
        <f t="shared" si="1"/>
        <v>8.8879567253598284E-3</v>
      </c>
      <c r="J23" s="9">
        <f t="shared" si="2"/>
        <v>785</v>
      </c>
    </row>
    <row r="24" spans="2:10" x14ac:dyDescent="0.2">
      <c r="B24" s="60" t="s">
        <v>50</v>
      </c>
      <c r="C24" s="52">
        <v>20</v>
      </c>
      <c r="D24" s="52" t="s">
        <v>111</v>
      </c>
      <c r="E24" s="52">
        <v>568</v>
      </c>
      <c r="F24" s="52">
        <v>804</v>
      </c>
      <c r="G24" s="52">
        <v>713</v>
      </c>
      <c r="H24" s="52">
        <f t="shared" si="0"/>
        <v>-91</v>
      </c>
      <c r="I24" s="41">
        <f t="shared" si="1"/>
        <v>-2.001964146077841E-2</v>
      </c>
      <c r="J24" s="9">
        <f t="shared" si="2"/>
        <v>645</v>
      </c>
    </row>
    <row r="25" spans="2:10" x14ac:dyDescent="0.2">
      <c r="B25" s="60" t="s">
        <v>50</v>
      </c>
      <c r="C25" s="52">
        <v>21</v>
      </c>
      <c r="D25" s="52" t="s">
        <v>114</v>
      </c>
      <c r="E25" s="52">
        <v>1201</v>
      </c>
      <c r="F25" s="52">
        <v>869</v>
      </c>
      <c r="G25" s="52">
        <v>656</v>
      </c>
      <c r="H25" s="52">
        <f t="shared" si="0"/>
        <v>-213</v>
      </c>
      <c r="I25" s="41">
        <f t="shared" si="1"/>
        <v>-4.686372272021716E-2</v>
      </c>
      <c r="J25" s="9">
        <f t="shared" si="2"/>
        <v>519</v>
      </c>
    </row>
    <row r="26" spans="2:10" x14ac:dyDescent="0.2">
      <c r="B26" s="60" t="s">
        <v>50</v>
      </c>
      <c r="C26" s="52">
        <v>22</v>
      </c>
      <c r="D26" s="52" t="s">
        <v>115</v>
      </c>
      <c r="E26" s="52">
        <v>410</v>
      </c>
      <c r="F26" s="52">
        <v>651</v>
      </c>
      <c r="G26" s="52">
        <v>635</v>
      </c>
      <c r="H26" s="52">
        <f t="shared" si="0"/>
        <v>-16</v>
      </c>
      <c r="I26" s="41">
        <f t="shared" si="1"/>
        <v>-4.147440552646273E-3</v>
      </c>
      <c r="J26" s="9">
        <f t="shared" si="2"/>
        <v>622</v>
      </c>
    </row>
    <row r="27" spans="2:10" x14ac:dyDescent="0.2">
      <c r="B27" s="60" t="s">
        <v>50</v>
      </c>
      <c r="C27" s="52">
        <v>23</v>
      </c>
      <c r="D27" s="52" t="s">
        <v>109</v>
      </c>
      <c r="E27" s="52">
        <v>538</v>
      </c>
      <c r="F27" s="52">
        <v>737</v>
      </c>
      <c r="G27" s="52">
        <v>564</v>
      </c>
      <c r="H27" s="52">
        <f t="shared" si="0"/>
        <v>-173</v>
      </c>
      <c r="I27" s="41">
        <f t="shared" si="1"/>
        <v>-4.4588940115212965E-2</v>
      </c>
      <c r="J27" s="9">
        <f t="shared" si="2"/>
        <v>451</v>
      </c>
    </row>
    <row r="28" spans="2:10" x14ac:dyDescent="0.2">
      <c r="B28" s="60" t="s">
        <v>50</v>
      </c>
      <c r="C28" s="52">
        <v>24</v>
      </c>
      <c r="D28" s="52" t="s">
        <v>44</v>
      </c>
      <c r="E28" s="52">
        <v>0</v>
      </c>
      <c r="F28" s="52">
        <v>0</v>
      </c>
      <c r="G28" s="52">
        <v>554</v>
      </c>
      <c r="H28" s="52">
        <f t="shared" si="0"/>
        <v>554</v>
      </c>
      <c r="I28" s="41" t="str">
        <f t="shared" si="1"/>
        <v/>
      </c>
      <c r="J28" s="9">
        <f t="shared" si="2"/>
        <v>554</v>
      </c>
    </row>
    <row r="29" spans="2:10" x14ac:dyDescent="0.2">
      <c r="B29" s="60" t="s">
        <v>50</v>
      </c>
      <c r="C29" s="52">
        <v>25</v>
      </c>
      <c r="D29" s="52" t="s">
        <v>116</v>
      </c>
      <c r="E29" s="52">
        <v>55</v>
      </c>
      <c r="F29" s="52">
        <v>471</v>
      </c>
      <c r="G29" s="52">
        <v>543</v>
      </c>
      <c r="H29" s="52">
        <f t="shared" si="0"/>
        <v>72</v>
      </c>
      <c r="I29" s="41">
        <f t="shared" si="1"/>
        <v>2.3708537652919609E-2</v>
      </c>
      <c r="J29" s="9">
        <f t="shared" si="2"/>
        <v>611</v>
      </c>
    </row>
    <row r="30" spans="2:10" x14ac:dyDescent="0.2">
      <c r="B30" s="60" t="s">
        <v>50</v>
      </c>
      <c r="C30" s="52">
        <v>26</v>
      </c>
      <c r="D30" s="52" t="s">
        <v>110</v>
      </c>
      <c r="E30" s="52">
        <v>0</v>
      </c>
      <c r="F30" s="52">
        <v>0</v>
      </c>
      <c r="G30" s="52">
        <v>538</v>
      </c>
      <c r="H30" s="52">
        <f t="shared" si="0"/>
        <v>538</v>
      </c>
      <c r="I30" s="41" t="str">
        <f t="shared" si="1"/>
        <v/>
      </c>
      <c r="J30" s="9">
        <f t="shared" si="2"/>
        <v>538</v>
      </c>
    </row>
    <row r="31" spans="2:10" x14ac:dyDescent="0.2">
      <c r="B31" s="60" t="s">
        <v>50</v>
      </c>
      <c r="C31" s="52">
        <v>27</v>
      </c>
      <c r="D31" s="52" t="s">
        <v>123</v>
      </c>
      <c r="E31" s="52">
        <v>106</v>
      </c>
      <c r="F31" s="52">
        <v>1274</v>
      </c>
      <c r="G31" s="52">
        <v>519</v>
      </c>
      <c r="H31" s="52">
        <f t="shared" si="0"/>
        <v>-755</v>
      </c>
      <c r="I31" s="41">
        <f t="shared" si="1"/>
        <v>-0.14966882549436999</v>
      </c>
      <c r="J31" s="9">
        <f t="shared" si="2"/>
        <v>246</v>
      </c>
    </row>
    <row r="32" spans="2:10" x14ac:dyDescent="0.2">
      <c r="B32" s="60" t="s">
        <v>50</v>
      </c>
      <c r="C32" s="52">
        <v>28</v>
      </c>
      <c r="D32" s="52" t="s">
        <v>41</v>
      </c>
      <c r="E32" s="52">
        <v>449</v>
      </c>
      <c r="F32" s="52">
        <v>711</v>
      </c>
      <c r="G32" s="52">
        <v>513</v>
      </c>
      <c r="H32" s="52">
        <f t="shared" si="0"/>
        <v>-198</v>
      </c>
      <c r="I32" s="41">
        <f t="shared" si="1"/>
        <v>-5.4399430772078566E-2</v>
      </c>
      <c r="J32" s="9">
        <f t="shared" si="2"/>
        <v>391</v>
      </c>
    </row>
    <row r="33" spans="2:10" x14ac:dyDescent="0.2">
      <c r="B33" s="60" t="s">
        <v>50</v>
      </c>
      <c r="C33" s="52">
        <v>29</v>
      </c>
      <c r="D33" s="52" t="s">
        <v>45</v>
      </c>
      <c r="E33" s="52">
        <v>375</v>
      </c>
      <c r="F33" s="52">
        <v>658</v>
      </c>
      <c r="G33" s="52">
        <v>478</v>
      </c>
      <c r="H33" s="52">
        <f t="shared" si="0"/>
        <v>-180</v>
      </c>
      <c r="I33" s="41">
        <f t="shared" si="1"/>
        <v>-5.3265699805643531E-2</v>
      </c>
      <c r="J33" s="9">
        <f t="shared" si="2"/>
        <v>366</v>
      </c>
    </row>
    <row r="34" spans="2:10" x14ac:dyDescent="0.2">
      <c r="B34" s="60" t="s">
        <v>50</v>
      </c>
      <c r="C34" s="52">
        <v>30</v>
      </c>
      <c r="D34" s="52" t="s">
        <v>118</v>
      </c>
      <c r="E34" s="52">
        <v>424</v>
      </c>
      <c r="F34" s="52">
        <v>658</v>
      </c>
      <c r="G34" s="52">
        <v>471</v>
      </c>
      <c r="H34" s="52">
        <f t="shared" si="0"/>
        <v>-187</v>
      </c>
      <c r="I34" s="41">
        <f t="shared" si="1"/>
        <v>-5.5724472884816585E-2</v>
      </c>
      <c r="J34" s="9">
        <f t="shared" si="2"/>
        <v>356</v>
      </c>
    </row>
    <row r="35" spans="2:10" x14ac:dyDescent="0.2">
      <c r="B35" s="60" t="s">
        <v>50</v>
      </c>
      <c r="C35" s="52">
        <v>31</v>
      </c>
      <c r="D35" s="52" t="s">
        <v>43</v>
      </c>
      <c r="E35" s="52">
        <v>193</v>
      </c>
      <c r="F35" s="52">
        <v>555</v>
      </c>
      <c r="G35" s="52">
        <v>451</v>
      </c>
      <c r="H35" s="52">
        <f t="shared" si="0"/>
        <v>-104</v>
      </c>
      <c r="I35" s="41">
        <f t="shared" si="1"/>
        <v>-3.4583462373959352E-2</v>
      </c>
      <c r="J35" s="9">
        <f t="shared" si="2"/>
        <v>379</v>
      </c>
    </row>
    <row r="36" spans="2:10" x14ac:dyDescent="0.2">
      <c r="B36" s="60" t="s">
        <v>50</v>
      </c>
      <c r="C36" s="52">
        <v>32</v>
      </c>
      <c r="D36" s="52" t="s">
        <v>122</v>
      </c>
      <c r="E36" s="52">
        <v>139</v>
      </c>
      <c r="F36" s="52">
        <v>266</v>
      </c>
      <c r="G36" s="52">
        <v>447</v>
      </c>
      <c r="H36" s="52">
        <f t="shared" si="0"/>
        <v>181</v>
      </c>
      <c r="I36" s="41">
        <f t="shared" si="1"/>
        <v>8.6510380971978287E-2</v>
      </c>
      <c r="J36" s="9">
        <f t="shared" si="2"/>
        <v>689</v>
      </c>
    </row>
    <row r="37" spans="2:10" x14ac:dyDescent="0.2">
      <c r="B37" s="60" t="s">
        <v>50</v>
      </c>
      <c r="C37" s="52">
        <v>33</v>
      </c>
      <c r="D37" s="52" t="s">
        <v>119</v>
      </c>
      <c r="E37" s="52">
        <v>131</v>
      </c>
      <c r="F37" s="52">
        <v>98</v>
      </c>
      <c r="G37" s="52">
        <v>443</v>
      </c>
      <c r="H37" s="52">
        <f t="shared" si="0"/>
        <v>345</v>
      </c>
      <c r="I37" s="41">
        <f t="shared" si="1"/>
        <v>0.25143371522909391</v>
      </c>
      <c r="J37" s="9">
        <f t="shared" si="2"/>
        <v>1557</v>
      </c>
    </row>
    <row r="38" spans="2:10" x14ac:dyDescent="0.2">
      <c r="B38" s="60" t="s">
        <v>50</v>
      </c>
      <c r="C38" s="52">
        <v>34</v>
      </c>
      <c r="D38" s="52" t="s">
        <v>117</v>
      </c>
      <c r="E38" s="52">
        <v>0</v>
      </c>
      <c r="F38" s="52">
        <v>0</v>
      </c>
      <c r="G38" s="52">
        <v>375</v>
      </c>
      <c r="H38" s="52">
        <f t="shared" si="0"/>
        <v>375</v>
      </c>
      <c r="I38" s="41" t="str">
        <f t="shared" si="1"/>
        <v/>
      </c>
      <c r="J38" s="9">
        <f t="shared" si="2"/>
        <v>375</v>
      </c>
    </row>
    <row r="39" spans="2:10" x14ac:dyDescent="0.2">
      <c r="B39" s="60" t="s">
        <v>50</v>
      </c>
      <c r="C39" s="52">
        <v>35</v>
      </c>
      <c r="D39" s="52" t="s">
        <v>121</v>
      </c>
      <c r="E39" s="52">
        <v>668</v>
      </c>
      <c r="F39" s="52">
        <v>670</v>
      </c>
      <c r="G39" s="52">
        <v>364</v>
      </c>
      <c r="H39" s="52">
        <f t="shared" si="0"/>
        <v>-306</v>
      </c>
      <c r="I39" s="41">
        <f t="shared" si="1"/>
        <v>-0.1016873074580452</v>
      </c>
      <c r="J39" s="9">
        <f t="shared" si="2"/>
        <v>219</v>
      </c>
    </row>
    <row r="40" spans="2:10" x14ac:dyDescent="0.2">
      <c r="B40" s="60" t="s">
        <v>50</v>
      </c>
      <c r="C40" s="52">
        <v>36</v>
      </c>
      <c r="D40" s="52" t="s">
        <v>120</v>
      </c>
      <c r="E40" s="52">
        <v>250</v>
      </c>
      <c r="F40" s="52">
        <v>147</v>
      </c>
      <c r="G40" s="52">
        <v>359</v>
      </c>
      <c r="H40" s="52">
        <f t="shared" si="0"/>
        <v>212</v>
      </c>
      <c r="I40" s="41">
        <f t="shared" si="1"/>
        <v>0.14881496695159041</v>
      </c>
      <c r="J40" s="9">
        <f t="shared" si="2"/>
        <v>756</v>
      </c>
    </row>
    <row r="41" spans="2:10" x14ac:dyDescent="0.2">
      <c r="B41" s="60" t="s">
        <v>50</v>
      </c>
      <c r="C41" s="52">
        <v>37</v>
      </c>
      <c r="D41" s="52" t="s">
        <v>46</v>
      </c>
      <c r="E41" s="52">
        <v>209</v>
      </c>
      <c r="F41" s="52">
        <v>159</v>
      </c>
      <c r="G41" s="52">
        <v>347</v>
      </c>
      <c r="H41" s="52">
        <f t="shared" si="0"/>
        <v>188</v>
      </c>
      <c r="I41" s="41">
        <f t="shared" si="1"/>
        <v>0.1300700962877713</v>
      </c>
      <c r="J41" s="9">
        <f t="shared" si="2"/>
        <v>665</v>
      </c>
    </row>
    <row r="42" spans="2:10" x14ac:dyDescent="0.2">
      <c r="B42" s="60" t="s">
        <v>50</v>
      </c>
      <c r="C42" s="52">
        <v>38</v>
      </c>
      <c r="D42" s="52" t="s">
        <v>141</v>
      </c>
      <c r="E42" s="52">
        <v>486</v>
      </c>
      <c r="F42" s="52">
        <v>251</v>
      </c>
      <c r="G42" s="52">
        <v>295</v>
      </c>
      <c r="H42" s="52">
        <f t="shared" si="0"/>
        <v>44</v>
      </c>
      <c r="I42" s="41">
        <f t="shared" si="1"/>
        <v>2.6920402868006E-2</v>
      </c>
      <c r="J42" s="9">
        <f t="shared" si="2"/>
        <v>338</v>
      </c>
    </row>
    <row r="43" spans="2:10" x14ac:dyDescent="0.2">
      <c r="B43" s="60" t="s">
        <v>50</v>
      </c>
      <c r="C43" s="52">
        <v>39</v>
      </c>
      <c r="D43" s="52" t="s">
        <v>133</v>
      </c>
      <c r="E43" s="52">
        <v>84</v>
      </c>
      <c r="F43" s="52">
        <v>105</v>
      </c>
      <c r="G43" s="52">
        <v>273</v>
      </c>
      <c r="H43" s="52">
        <f t="shared" si="0"/>
        <v>168</v>
      </c>
      <c r="I43" s="41">
        <f t="shared" si="1"/>
        <v>0.15925190750457272</v>
      </c>
      <c r="J43" s="9">
        <f t="shared" si="2"/>
        <v>605</v>
      </c>
    </row>
    <row r="44" spans="2:10" x14ac:dyDescent="0.2">
      <c r="B44" s="60" t="s">
        <v>50</v>
      </c>
      <c r="C44" s="52">
        <v>40</v>
      </c>
      <c r="D44" s="52" t="s">
        <v>136</v>
      </c>
      <c r="E44" s="52">
        <v>244</v>
      </c>
      <c r="F44" s="52">
        <v>76</v>
      </c>
      <c r="G44" s="52">
        <v>257</v>
      </c>
      <c r="H44" s="52">
        <f t="shared" si="0"/>
        <v>181</v>
      </c>
      <c r="I44" s="41">
        <f t="shared" si="1"/>
        <v>0.20305712410148147</v>
      </c>
      <c r="J44" s="9">
        <f t="shared" si="2"/>
        <v>709</v>
      </c>
    </row>
    <row r="45" spans="2:10" x14ac:dyDescent="0.2">
      <c r="B45" s="60" t="s">
        <v>50</v>
      </c>
      <c r="C45" s="52">
        <v>41</v>
      </c>
      <c r="D45" s="52" t="s">
        <v>124</v>
      </c>
      <c r="E45" s="52">
        <v>90</v>
      </c>
      <c r="F45" s="52">
        <v>124</v>
      </c>
      <c r="G45" s="52">
        <v>248</v>
      </c>
      <c r="H45" s="52">
        <f t="shared" si="0"/>
        <v>124</v>
      </c>
      <c r="I45" s="41">
        <f t="shared" si="1"/>
        <v>0.11552453009332421</v>
      </c>
      <c r="J45" s="9">
        <f t="shared" si="2"/>
        <v>442</v>
      </c>
    </row>
    <row r="46" spans="2:10" x14ac:dyDescent="0.2">
      <c r="B46" s="60" t="s">
        <v>50</v>
      </c>
      <c r="C46" s="52">
        <v>42</v>
      </c>
      <c r="D46" s="52" t="s">
        <v>134</v>
      </c>
      <c r="E46" s="52">
        <v>211</v>
      </c>
      <c r="F46" s="52">
        <v>170</v>
      </c>
      <c r="G46" s="52">
        <v>219</v>
      </c>
      <c r="H46" s="52">
        <f t="shared" si="0"/>
        <v>49</v>
      </c>
      <c r="I46" s="41">
        <f t="shared" si="1"/>
        <v>4.221221546103985E-2</v>
      </c>
      <c r="J46" s="9">
        <f t="shared" si="2"/>
        <v>270</v>
      </c>
    </row>
    <row r="47" spans="2:10" x14ac:dyDescent="0.2">
      <c r="B47" s="60" t="s">
        <v>50</v>
      </c>
      <c r="C47" s="52">
        <v>43</v>
      </c>
      <c r="D47" s="52" t="s">
        <v>139</v>
      </c>
      <c r="E47" s="52">
        <v>263</v>
      </c>
      <c r="F47" s="52">
        <v>225</v>
      </c>
      <c r="G47" s="52">
        <v>218</v>
      </c>
      <c r="H47" s="52">
        <f t="shared" si="0"/>
        <v>-7</v>
      </c>
      <c r="I47" s="41">
        <f t="shared" si="1"/>
        <v>-5.2675565692218498E-3</v>
      </c>
      <c r="J47" s="9">
        <f t="shared" si="2"/>
        <v>212</v>
      </c>
    </row>
    <row r="48" spans="2:10" x14ac:dyDescent="0.2">
      <c r="B48" s="60" t="s">
        <v>50</v>
      </c>
      <c r="C48" s="52">
        <v>44</v>
      </c>
      <c r="D48" s="52" t="s">
        <v>129</v>
      </c>
      <c r="E48" s="52">
        <v>0</v>
      </c>
      <c r="F48" s="52">
        <v>0</v>
      </c>
      <c r="G48" s="52">
        <v>214</v>
      </c>
      <c r="H48" s="52">
        <f t="shared" si="0"/>
        <v>214</v>
      </c>
      <c r="I48" s="41" t="str">
        <f t="shared" si="1"/>
        <v/>
      </c>
      <c r="J48" s="9">
        <f t="shared" si="2"/>
        <v>214</v>
      </c>
    </row>
    <row r="49" spans="2:10" x14ac:dyDescent="0.2">
      <c r="B49" s="60" t="s">
        <v>50</v>
      </c>
      <c r="C49" s="52">
        <v>45</v>
      </c>
      <c r="D49" s="52" t="s">
        <v>132</v>
      </c>
      <c r="E49" s="52">
        <v>162</v>
      </c>
      <c r="F49" s="52">
        <v>377</v>
      </c>
      <c r="G49" s="52">
        <v>211</v>
      </c>
      <c r="H49" s="52">
        <f t="shared" si="0"/>
        <v>-166</v>
      </c>
      <c r="I49" s="41">
        <f t="shared" si="1"/>
        <v>-9.6731175661990701E-2</v>
      </c>
      <c r="J49" s="9">
        <f t="shared" si="2"/>
        <v>130</v>
      </c>
    </row>
    <row r="50" spans="2:10" x14ac:dyDescent="0.2">
      <c r="B50" s="60" t="s">
        <v>50</v>
      </c>
      <c r="C50" s="52">
        <v>46</v>
      </c>
      <c r="D50" s="52" t="s">
        <v>125</v>
      </c>
      <c r="E50" s="52">
        <v>108</v>
      </c>
      <c r="F50" s="52">
        <v>147</v>
      </c>
      <c r="G50" s="52">
        <v>170</v>
      </c>
      <c r="H50" s="52">
        <f t="shared" si="0"/>
        <v>23</v>
      </c>
      <c r="I50" s="41">
        <f t="shared" si="1"/>
        <v>2.4227641711920905E-2</v>
      </c>
      <c r="J50" s="9">
        <f t="shared" si="2"/>
        <v>192</v>
      </c>
    </row>
    <row r="51" spans="2:10" x14ac:dyDescent="0.2">
      <c r="B51" s="60" t="s">
        <v>50</v>
      </c>
      <c r="C51" s="52">
        <v>47</v>
      </c>
      <c r="D51" s="52" t="s">
        <v>130</v>
      </c>
      <c r="E51" s="52">
        <v>67</v>
      </c>
      <c r="F51" s="52">
        <v>55</v>
      </c>
      <c r="G51" s="52">
        <v>167</v>
      </c>
      <c r="H51" s="52">
        <f t="shared" si="0"/>
        <v>112</v>
      </c>
      <c r="I51" s="41">
        <f t="shared" si="1"/>
        <v>0.185110104530714</v>
      </c>
      <c r="J51" s="9">
        <f t="shared" si="2"/>
        <v>421</v>
      </c>
    </row>
    <row r="52" spans="2:10" x14ac:dyDescent="0.2">
      <c r="B52" s="60" t="s">
        <v>50</v>
      </c>
      <c r="C52" s="52">
        <v>48</v>
      </c>
      <c r="D52" s="52" t="s">
        <v>128</v>
      </c>
      <c r="E52" s="52">
        <v>0</v>
      </c>
      <c r="F52" s="52">
        <v>0</v>
      </c>
      <c r="G52" s="52">
        <v>166</v>
      </c>
      <c r="H52" s="52">
        <f t="shared" si="0"/>
        <v>166</v>
      </c>
      <c r="I52" s="41" t="str">
        <f t="shared" si="1"/>
        <v/>
      </c>
      <c r="J52" s="9">
        <f t="shared" si="2"/>
        <v>166</v>
      </c>
    </row>
    <row r="53" spans="2:10" x14ac:dyDescent="0.2">
      <c r="B53" s="60" t="s">
        <v>50</v>
      </c>
      <c r="C53" s="52">
        <v>49</v>
      </c>
      <c r="D53" s="52" t="s">
        <v>127</v>
      </c>
      <c r="E53" s="52">
        <v>0</v>
      </c>
      <c r="F53" s="52">
        <v>0</v>
      </c>
      <c r="G53" s="52">
        <v>162</v>
      </c>
      <c r="H53" s="52">
        <f t="shared" si="0"/>
        <v>162</v>
      </c>
      <c r="I53" s="41" t="str">
        <f t="shared" si="1"/>
        <v/>
      </c>
      <c r="J53" s="9">
        <f t="shared" si="2"/>
        <v>162</v>
      </c>
    </row>
    <row r="54" spans="2:10" x14ac:dyDescent="0.2">
      <c r="B54" s="60" t="s">
        <v>50</v>
      </c>
      <c r="C54" s="52">
        <v>50</v>
      </c>
      <c r="D54" s="52" t="s">
        <v>142</v>
      </c>
      <c r="E54" s="52">
        <v>234</v>
      </c>
      <c r="F54" s="52">
        <v>321</v>
      </c>
      <c r="G54" s="52">
        <v>153</v>
      </c>
      <c r="H54" s="52">
        <f t="shared" si="0"/>
        <v>-168</v>
      </c>
      <c r="I54" s="41">
        <f t="shared" si="1"/>
        <v>-0.12350053362293006</v>
      </c>
      <c r="J54" s="9">
        <f t="shared" si="2"/>
        <v>83</v>
      </c>
    </row>
    <row r="55" spans="2:10" x14ac:dyDescent="0.2">
      <c r="B55" s="60" t="s">
        <v>50</v>
      </c>
      <c r="C55" s="52">
        <v>51</v>
      </c>
      <c r="D55" s="52" t="s">
        <v>135</v>
      </c>
      <c r="E55" s="52">
        <v>56</v>
      </c>
      <c r="F55" s="52">
        <v>101</v>
      </c>
      <c r="G55" s="52">
        <v>147</v>
      </c>
      <c r="H55" s="52">
        <f t="shared" si="0"/>
        <v>46</v>
      </c>
      <c r="I55" s="41">
        <f t="shared" si="1"/>
        <v>6.2552011656246145E-2</v>
      </c>
      <c r="J55" s="9">
        <f t="shared" si="2"/>
        <v>201</v>
      </c>
    </row>
    <row r="56" spans="2:10" x14ac:dyDescent="0.2">
      <c r="B56" s="60" t="s">
        <v>50</v>
      </c>
      <c r="C56" s="52">
        <v>52</v>
      </c>
      <c r="D56" s="52" t="s">
        <v>126</v>
      </c>
      <c r="E56" s="52">
        <v>54</v>
      </c>
      <c r="F56" s="52">
        <v>136</v>
      </c>
      <c r="G56" s="52">
        <v>123</v>
      </c>
      <c r="H56" s="52">
        <f t="shared" si="0"/>
        <v>-13</v>
      </c>
      <c r="I56" s="41">
        <f t="shared" si="1"/>
        <v>-1.6745088393939084E-2</v>
      </c>
      <c r="J56" s="9">
        <f t="shared" si="2"/>
        <v>113</v>
      </c>
    </row>
    <row r="57" spans="2:10" x14ac:dyDescent="0.2">
      <c r="B57" s="60" t="s">
        <v>50</v>
      </c>
      <c r="C57" s="52">
        <v>53</v>
      </c>
      <c r="D57" s="52" t="s">
        <v>137</v>
      </c>
      <c r="E57" s="52">
        <v>0</v>
      </c>
      <c r="F57" s="52">
        <v>175</v>
      </c>
      <c r="G57" s="52">
        <v>116</v>
      </c>
      <c r="H57" s="52">
        <f t="shared" si="0"/>
        <v>-59</v>
      </c>
      <c r="I57" s="41">
        <f t="shared" si="1"/>
        <v>-6.8532630469524916E-2</v>
      </c>
      <c r="J57" s="9">
        <f t="shared" si="2"/>
        <v>82</v>
      </c>
    </row>
    <row r="58" spans="2:10" x14ac:dyDescent="0.2">
      <c r="B58" s="60" t="s">
        <v>50</v>
      </c>
      <c r="C58" s="52">
        <v>54</v>
      </c>
      <c r="D58" s="52" t="s">
        <v>138</v>
      </c>
      <c r="E58" s="52">
        <v>79</v>
      </c>
      <c r="F58" s="52">
        <v>99</v>
      </c>
      <c r="G58" s="52">
        <v>114</v>
      </c>
      <c r="H58" s="52">
        <f t="shared" si="0"/>
        <v>15</v>
      </c>
      <c r="I58" s="41">
        <f t="shared" si="1"/>
        <v>2.3513099709984265E-2</v>
      </c>
      <c r="J58" s="9">
        <f t="shared" si="2"/>
        <v>128</v>
      </c>
    </row>
    <row r="59" spans="2:10" x14ac:dyDescent="0.2">
      <c r="B59" s="60" t="s">
        <v>50</v>
      </c>
      <c r="C59" s="52">
        <v>55</v>
      </c>
      <c r="D59" s="52" t="s">
        <v>166</v>
      </c>
      <c r="E59" s="52">
        <v>21</v>
      </c>
      <c r="F59" s="52">
        <v>65</v>
      </c>
      <c r="G59" s="52">
        <v>113</v>
      </c>
      <c r="H59" s="52">
        <f t="shared" si="0"/>
        <v>48</v>
      </c>
      <c r="I59" s="41">
        <f t="shared" si="1"/>
        <v>9.2166758136117244E-2</v>
      </c>
      <c r="J59" s="9">
        <f t="shared" si="2"/>
        <v>179</v>
      </c>
    </row>
    <row r="60" spans="2:10" x14ac:dyDescent="0.2">
      <c r="B60" s="60" t="s">
        <v>50</v>
      </c>
      <c r="C60" s="52">
        <v>56</v>
      </c>
      <c r="D60" s="52" t="s">
        <v>140</v>
      </c>
      <c r="E60" s="52">
        <v>19</v>
      </c>
      <c r="F60" s="52">
        <v>101</v>
      </c>
      <c r="G60" s="52">
        <v>112</v>
      </c>
      <c r="H60" s="52">
        <f t="shared" si="0"/>
        <v>11</v>
      </c>
      <c r="I60" s="41">
        <f t="shared" si="1"/>
        <v>1.7229725742305864E-2</v>
      </c>
      <c r="J60" s="9">
        <f t="shared" si="2"/>
        <v>122</v>
      </c>
    </row>
    <row r="61" spans="2:10" x14ac:dyDescent="0.2">
      <c r="B61" s="60" t="s">
        <v>50</v>
      </c>
      <c r="C61" s="52">
        <v>57</v>
      </c>
      <c r="D61" s="52" t="s">
        <v>167</v>
      </c>
      <c r="E61" s="52">
        <v>110</v>
      </c>
      <c r="F61" s="52">
        <v>209</v>
      </c>
      <c r="G61" s="52">
        <v>112</v>
      </c>
      <c r="H61" s="52">
        <f t="shared" si="0"/>
        <v>-97</v>
      </c>
      <c r="I61" s="41">
        <f t="shared" si="1"/>
        <v>-0.10397256344495275</v>
      </c>
      <c r="J61" s="9">
        <f t="shared" si="2"/>
        <v>67</v>
      </c>
    </row>
    <row r="62" spans="2:10" x14ac:dyDescent="0.2">
      <c r="B62" s="60" t="s">
        <v>50</v>
      </c>
      <c r="C62" s="52">
        <v>58</v>
      </c>
      <c r="D62" s="52" t="s">
        <v>131</v>
      </c>
      <c r="E62" s="52">
        <v>472</v>
      </c>
      <c r="F62" s="52">
        <v>105</v>
      </c>
      <c r="G62" s="52">
        <v>112</v>
      </c>
      <c r="H62" s="52">
        <f t="shared" si="0"/>
        <v>7</v>
      </c>
      <c r="I62" s="41">
        <f t="shared" si="1"/>
        <v>1.0756420189595195E-2</v>
      </c>
      <c r="J62" s="9">
        <f t="shared" si="2"/>
        <v>118</v>
      </c>
    </row>
    <row r="63" spans="2:10" x14ac:dyDescent="0.2">
      <c r="B63" s="60" t="s">
        <v>282</v>
      </c>
      <c r="C63" s="52">
        <v>1</v>
      </c>
      <c r="D63" s="52" t="s">
        <v>33</v>
      </c>
      <c r="E63" s="52">
        <v>0</v>
      </c>
      <c r="F63" s="52">
        <v>135</v>
      </c>
      <c r="G63" s="52">
        <v>108</v>
      </c>
      <c r="H63" s="52">
        <f t="shared" si="0"/>
        <v>-27</v>
      </c>
      <c r="I63" s="41">
        <f t="shared" si="1"/>
        <v>-3.7190591885701618E-2</v>
      </c>
      <c r="J63" s="9">
        <f t="shared" si="2"/>
        <v>90</v>
      </c>
    </row>
    <row r="64" spans="2:10" x14ac:dyDescent="0.2">
      <c r="B64" s="55" t="s">
        <v>283</v>
      </c>
      <c r="C64" s="56">
        <v>1</v>
      </c>
      <c r="D64" s="56" t="s">
        <v>308</v>
      </c>
      <c r="E64" s="56">
        <v>271</v>
      </c>
      <c r="F64" s="56">
        <v>668</v>
      </c>
      <c r="G64" s="56">
        <v>1326</v>
      </c>
      <c r="H64" s="56">
        <f t="shared" si="0"/>
        <v>658</v>
      </c>
      <c r="I64" s="59">
        <f t="shared" si="1"/>
        <v>0.11427233286819367</v>
      </c>
      <c r="J64" s="6">
        <f t="shared" si="2"/>
        <v>2348</v>
      </c>
    </row>
    <row r="65" spans="2:10" x14ac:dyDescent="0.2">
      <c r="B65" s="60" t="s">
        <v>283</v>
      </c>
      <c r="C65" s="52">
        <v>2</v>
      </c>
      <c r="D65" s="52" t="s">
        <v>33</v>
      </c>
      <c r="E65" s="52">
        <v>1341</v>
      </c>
      <c r="F65" s="52">
        <v>1257</v>
      </c>
      <c r="G65" s="52">
        <v>1235</v>
      </c>
      <c r="H65" s="52">
        <f t="shared" si="0"/>
        <v>-22</v>
      </c>
      <c r="I65" s="41">
        <f t="shared" si="1"/>
        <v>-2.9428265880283139E-3</v>
      </c>
      <c r="J65" s="9">
        <f t="shared" si="2"/>
        <v>1217</v>
      </c>
    </row>
    <row r="66" spans="2:10" x14ac:dyDescent="0.2">
      <c r="B66" s="60" t="s">
        <v>283</v>
      </c>
      <c r="C66" s="52">
        <v>3</v>
      </c>
      <c r="D66" s="52" t="s">
        <v>34</v>
      </c>
      <c r="E66" s="52">
        <v>213</v>
      </c>
      <c r="F66" s="52">
        <v>328</v>
      </c>
      <c r="G66" s="52">
        <v>462</v>
      </c>
      <c r="H66" s="52">
        <f t="shared" si="0"/>
        <v>134</v>
      </c>
      <c r="I66" s="41">
        <f t="shared" si="1"/>
        <v>5.7091880449599175E-2</v>
      </c>
      <c r="J66" s="9">
        <f t="shared" si="2"/>
        <v>615</v>
      </c>
    </row>
    <row r="67" spans="2:10" x14ac:dyDescent="0.2">
      <c r="B67" s="60" t="s">
        <v>283</v>
      </c>
      <c r="C67" s="52">
        <v>4</v>
      </c>
      <c r="D67" s="52" t="s">
        <v>35</v>
      </c>
      <c r="E67" s="52">
        <v>69</v>
      </c>
      <c r="F67" s="52">
        <v>118</v>
      </c>
      <c r="G67" s="52">
        <v>138</v>
      </c>
      <c r="H67" s="52">
        <f t="shared" si="0"/>
        <v>20</v>
      </c>
      <c r="I67" s="41">
        <f t="shared" si="1"/>
        <v>2.6094843448589988E-2</v>
      </c>
      <c r="J67" s="9">
        <f t="shared" si="2"/>
        <v>157</v>
      </c>
    </row>
    <row r="68" spans="2:10" x14ac:dyDescent="0.2">
      <c r="B68" s="60" t="s">
        <v>283</v>
      </c>
      <c r="C68" s="52">
        <v>5</v>
      </c>
      <c r="D68" s="52" t="s">
        <v>36</v>
      </c>
      <c r="E68" s="52">
        <v>127</v>
      </c>
      <c r="F68" s="52">
        <v>263</v>
      </c>
      <c r="G68" s="52">
        <v>124</v>
      </c>
      <c r="H68" s="52">
        <f t="shared" si="0"/>
        <v>-139</v>
      </c>
      <c r="I68" s="41">
        <f t="shared" si="1"/>
        <v>-0.1253120777621213</v>
      </c>
      <c r="J68" s="9">
        <f t="shared" si="2"/>
        <v>66</v>
      </c>
    </row>
    <row r="69" spans="2:10" x14ac:dyDescent="0.2">
      <c r="B69" s="60" t="s">
        <v>0</v>
      </c>
      <c r="C69" s="52">
        <v>1</v>
      </c>
      <c r="D69" s="52" t="s">
        <v>33</v>
      </c>
      <c r="E69" s="52">
        <v>9332</v>
      </c>
      <c r="F69" s="52">
        <v>8523</v>
      </c>
      <c r="G69" s="52">
        <v>7514</v>
      </c>
      <c r="H69" s="52">
        <f t="shared" ref="H69:H132" si="3">G69-F69</f>
        <v>-1009</v>
      </c>
      <c r="I69" s="41">
        <f t="shared" ref="I69:I132" si="4">IFERROR(LN(G69/F69)/6,"")</f>
        <v>-2.1000074064730576E-2</v>
      </c>
      <c r="J69" s="9">
        <f t="shared" ref="J69:J132" si="5">IFERROR(ROUND(G69*EXP(I69*5),0),G69)</f>
        <v>6765</v>
      </c>
    </row>
    <row r="70" spans="2:10" x14ac:dyDescent="0.2">
      <c r="B70" s="60" t="s">
        <v>0</v>
      </c>
      <c r="C70" s="52">
        <v>2</v>
      </c>
      <c r="D70" s="52" t="s">
        <v>308</v>
      </c>
      <c r="E70" s="52">
        <v>708</v>
      </c>
      <c r="F70" s="52">
        <v>1731</v>
      </c>
      <c r="G70" s="52">
        <v>1798</v>
      </c>
      <c r="H70" s="52">
        <f t="shared" si="3"/>
        <v>67</v>
      </c>
      <c r="I70" s="41">
        <f t="shared" si="4"/>
        <v>6.3292766425593833E-3</v>
      </c>
      <c r="J70" s="9">
        <f t="shared" si="5"/>
        <v>1856</v>
      </c>
    </row>
    <row r="71" spans="2:10" x14ac:dyDescent="0.2">
      <c r="B71" s="60" t="s">
        <v>0</v>
      </c>
      <c r="C71" s="52">
        <v>3</v>
      </c>
      <c r="D71" s="52" t="s">
        <v>38</v>
      </c>
      <c r="E71" s="52">
        <v>1005</v>
      </c>
      <c r="F71" s="52">
        <v>1447</v>
      </c>
      <c r="G71" s="52">
        <v>853</v>
      </c>
      <c r="H71" s="52">
        <f t="shared" si="3"/>
        <v>-594</v>
      </c>
      <c r="I71" s="41">
        <f t="shared" si="4"/>
        <v>-8.8081363189967468E-2</v>
      </c>
      <c r="J71" s="9">
        <f t="shared" si="5"/>
        <v>549</v>
      </c>
    </row>
    <row r="72" spans="2:10" x14ac:dyDescent="0.2">
      <c r="B72" s="60" t="s">
        <v>0</v>
      </c>
      <c r="C72" s="52">
        <v>4</v>
      </c>
      <c r="D72" s="52" t="s">
        <v>164</v>
      </c>
      <c r="E72" s="52">
        <v>899</v>
      </c>
      <c r="F72" s="52">
        <v>308</v>
      </c>
      <c r="G72" s="52">
        <v>796</v>
      </c>
      <c r="H72" s="52">
        <f t="shared" si="3"/>
        <v>488</v>
      </c>
      <c r="I72" s="41">
        <f t="shared" si="4"/>
        <v>0.15824990047846807</v>
      </c>
      <c r="J72" s="9">
        <f t="shared" si="5"/>
        <v>1756</v>
      </c>
    </row>
    <row r="73" spans="2:10" x14ac:dyDescent="0.2">
      <c r="B73" s="60" t="s">
        <v>0</v>
      </c>
      <c r="C73" s="52">
        <v>5</v>
      </c>
      <c r="D73" s="52" t="s">
        <v>37</v>
      </c>
      <c r="E73" s="52">
        <v>1091</v>
      </c>
      <c r="F73" s="52">
        <v>988</v>
      </c>
      <c r="G73" s="52">
        <v>774</v>
      </c>
      <c r="H73" s="52">
        <f t="shared" si="3"/>
        <v>-214</v>
      </c>
      <c r="I73" s="41">
        <f t="shared" si="4"/>
        <v>-4.0685137359690114E-2</v>
      </c>
      <c r="J73" s="9">
        <f t="shared" si="5"/>
        <v>632</v>
      </c>
    </row>
    <row r="74" spans="2:10" x14ac:dyDescent="0.2">
      <c r="B74" s="60" t="s">
        <v>0</v>
      </c>
      <c r="C74" s="52">
        <v>6</v>
      </c>
      <c r="D74" s="52" t="s">
        <v>34</v>
      </c>
      <c r="E74" s="52">
        <v>740</v>
      </c>
      <c r="F74" s="52">
        <v>735</v>
      </c>
      <c r="G74" s="52">
        <v>718</v>
      </c>
      <c r="H74" s="52">
        <f t="shared" si="3"/>
        <v>-17</v>
      </c>
      <c r="I74" s="41">
        <f t="shared" si="4"/>
        <v>-3.9001550274354122E-3</v>
      </c>
      <c r="J74" s="9">
        <f t="shared" si="5"/>
        <v>704</v>
      </c>
    </row>
    <row r="75" spans="2:10" x14ac:dyDescent="0.2">
      <c r="B75" s="60" t="s">
        <v>0</v>
      </c>
      <c r="C75" s="52">
        <v>7</v>
      </c>
      <c r="D75" s="52" t="s">
        <v>36</v>
      </c>
      <c r="E75" s="52">
        <v>111</v>
      </c>
      <c r="F75" s="52">
        <v>518</v>
      </c>
      <c r="G75" s="52">
        <v>334</v>
      </c>
      <c r="H75" s="52">
        <f t="shared" si="3"/>
        <v>-184</v>
      </c>
      <c r="I75" s="41">
        <f t="shared" si="4"/>
        <v>-7.3139041547130426E-2</v>
      </c>
      <c r="J75" s="9">
        <f t="shared" si="5"/>
        <v>232</v>
      </c>
    </row>
    <row r="76" spans="2:10" x14ac:dyDescent="0.2">
      <c r="B76" s="60" t="s">
        <v>0</v>
      </c>
      <c r="C76" s="52">
        <v>8</v>
      </c>
      <c r="D76" s="52" t="s">
        <v>49</v>
      </c>
      <c r="E76" s="52">
        <v>243</v>
      </c>
      <c r="F76" s="52">
        <v>220</v>
      </c>
      <c r="G76" s="52">
        <v>325</v>
      </c>
      <c r="H76" s="52">
        <f t="shared" si="3"/>
        <v>105</v>
      </c>
      <c r="I76" s="41">
        <f t="shared" si="4"/>
        <v>6.5032939329562653E-2</v>
      </c>
      <c r="J76" s="9">
        <f t="shared" si="5"/>
        <v>450</v>
      </c>
    </row>
    <row r="77" spans="2:10" x14ac:dyDescent="0.2">
      <c r="B77" s="60" t="s">
        <v>0</v>
      </c>
      <c r="C77" s="52">
        <v>9</v>
      </c>
      <c r="D77" s="52" t="s">
        <v>39</v>
      </c>
      <c r="E77" s="52">
        <v>152</v>
      </c>
      <c r="F77" s="52">
        <v>299</v>
      </c>
      <c r="G77" s="52">
        <v>268</v>
      </c>
      <c r="H77" s="52">
        <f t="shared" si="3"/>
        <v>-31</v>
      </c>
      <c r="I77" s="41">
        <f t="shared" si="4"/>
        <v>-1.8242765479971633E-2</v>
      </c>
      <c r="J77" s="9">
        <f t="shared" si="5"/>
        <v>245</v>
      </c>
    </row>
    <row r="78" spans="2:10" x14ac:dyDescent="0.2">
      <c r="B78" s="60" t="s">
        <v>0</v>
      </c>
      <c r="C78" s="52">
        <v>10</v>
      </c>
      <c r="D78" s="52" t="s">
        <v>35</v>
      </c>
      <c r="E78" s="52">
        <v>77</v>
      </c>
      <c r="F78" s="52">
        <v>66</v>
      </c>
      <c r="G78" s="52">
        <v>261</v>
      </c>
      <c r="H78" s="52">
        <f t="shared" si="3"/>
        <v>195</v>
      </c>
      <c r="I78" s="41">
        <f t="shared" si="4"/>
        <v>0.22914427754937797</v>
      </c>
      <c r="J78" s="9">
        <f t="shared" si="5"/>
        <v>821</v>
      </c>
    </row>
    <row r="79" spans="2:10" x14ac:dyDescent="0.2">
      <c r="B79" s="60" t="s">
        <v>0</v>
      </c>
      <c r="C79" s="52">
        <v>11</v>
      </c>
      <c r="D79" s="52" t="s">
        <v>42</v>
      </c>
      <c r="E79" s="52">
        <v>211</v>
      </c>
      <c r="F79" s="52">
        <v>159</v>
      </c>
      <c r="G79" s="52">
        <v>245</v>
      </c>
      <c r="H79" s="52">
        <f t="shared" si="3"/>
        <v>86</v>
      </c>
      <c r="I79" s="41">
        <f t="shared" si="4"/>
        <v>7.2059001387415916E-2</v>
      </c>
      <c r="J79" s="9">
        <f t="shared" si="5"/>
        <v>351</v>
      </c>
    </row>
    <row r="80" spans="2:10" x14ac:dyDescent="0.2">
      <c r="B80" s="60" t="s">
        <v>0</v>
      </c>
      <c r="C80" s="52">
        <v>12</v>
      </c>
      <c r="D80" s="52" t="s">
        <v>158</v>
      </c>
      <c r="E80" s="52">
        <v>213</v>
      </c>
      <c r="F80" s="52">
        <v>149</v>
      </c>
      <c r="G80" s="52">
        <v>244</v>
      </c>
      <c r="H80" s="52">
        <f t="shared" si="3"/>
        <v>95</v>
      </c>
      <c r="I80" s="41">
        <f t="shared" si="4"/>
        <v>8.2203653224623793E-2</v>
      </c>
      <c r="J80" s="9">
        <f t="shared" si="5"/>
        <v>368</v>
      </c>
    </row>
    <row r="81" spans="2:10" x14ac:dyDescent="0.2">
      <c r="B81" s="60" t="s">
        <v>0</v>
      </c>
      <c r="C81" s="52">
        <v>13</v>
      </c>
      <c r="D81" s="52" t="s">
        <v>159</v>
      </c>
      <c r="E81" s="52">
        <v>75</v>
      </c>
      <c r="F81" s="52">
        <v>192</v>
      </c>
      <c r="G81" s="52">
        <v>217</v>
      </c>
      <c r="H81" s="52">
        <f t="shared" si="3"/>
        <v>25</v>
      </c>
      <c r="I81" s="41">
        <f t="shared" si="4"/>
        <v>2.0400330252112988E-2</v>
      </c>
      <c r="J81" s="9">
        <f t="shared" si="5"/>
        <v>240</v>
      </c>
    </row>
    <row r="82" spans="2:10" x14ac:dyDescent="0.2">
      <c r="B82" s="60" t="s">
        <v>0</v>
      </c>
      <c r="C82" s="52">
        <v>14</v>
      </c>
      <c r="D82" s="52" t="s">
        <v>40</v>
      </c>
      <c r="E82" s="52">
        <v>186</v>
      </c>
      <c r="F82" s="52">
        <v>174</v>
      </c>
      <c r="G82" s="52">
        <v>195</v>
      </c>
      <c r="H82" s="52">
        <f t="shared" si="3"/>
        <v>21</v>
      </c>
      <c r="I82" s="41">
        <f t="shared" si="4"/>
        <v>1.899070989153628E-2</v>
      </c>
      <c r="J82" s="9">
        <f t="shared" si="5"/>
        <v>214</v>
      </c>
    </row>
    <row r="83" spans="2:10" x14ac:dyDescent="0.2">
      <c r="B83" s="60" t="s">
        <v>0</v>
      </c>
      <c r="C83" s="52">
        <v>15</v>
      </c>
      <c r="D83" s="52" t="s">
        <v>112</v>
      </c>
      <c r="E83" s="52">
        <v>0</v>
      </c>
      <c r="F83" s="52">
        <v>0</v>
      </c>
      <c r="G83" s="52">
        <v>192</v>
      </c>
      <c r="H83" s="52">
        <f t="shared" si="3"/>
        <v>192</v>
      </c>
      <c r="I83" s="41" t="str">
        <f t="shared" si="4"/>
        <v/>
      </c>
      <c r="J83" s="9">
        <f t="shared" si="5"/>
        <v>192</v>
      </c>
    </row>
    <row r="84" spans="2:10" x14ac:dyDescent="0.2">
      <c r="B84" s="60" t="s">
        <v>0</v>
      </c>
      <c r="C84" s="52">
        <v>16</v>
      </c>
      <c r="D84" s="52" t="s">
        <v>160</v>
      </c>
      <c r="E84" s="52">
        <v>397</v>
      </c>
      <c r="F84" s="52">
        <v>112</v>
      </c>
      <c r="G84" s="52">
        <v>187</v>
      </c>
      <c r="H84" s="52">
        <f t="shared" si="3"/>
        <v>75</v>
      </c>
      <c r="I84" s="41">
        <f t="shared" si="4"/>
        <v>8.5434957593248692E-2</v>
      </c>
      <c r="J84" s="9">
        <f t="shared" si="5"/>
        <v>287</v>
      </c>
    </row>
    <row r="85" spans="2:10" x14ac:dyDescent="0.2">
      <c r="B85" s="60" t="s">
        <v>0</v>
      </c>
      <c r="C85" s="52">
        <v>17</v>
      </c>
      <c r="D85" s="52" t="s">
        <v>125</v>
      </c>
      <c r="E85" s="52">
        <v>26</v>
      </c>
      <c r="F85" s="52">
        <v>53</v>
      </c>
      <c r="G85" s="52">
        <v>147</v>
      </c>
      <c r="H85" s="52">
        <f t="shared" si="3"/>
        <v>94</v>
      </c>
      <c r="I85" s="41">
        <f t="shared" si="4"/>
        <v>0.17002344553776907</v>
      </c>
      <c r="J85" s="9">
        <f t="shared" si="5"/>
        <v>344</v>
      </c>
    </row>
    <row r="86" spans="2:10" x14ac:dyDescent="0.2">
      <c r="B86" s="60" t="s">
        <v>0</v>
      </c>
      <c r="C86" s="52">
        <v>18</v>
      </c>
      <c r="D86" s="52" t="s">
        <v>111</v>
      </c>
      <c r="E86" s="52">
        <v>0</v>
      </c>
      <c r="F86" s="52">
        <v>0</v>
      </c>
      <c r="G86" s="52">
        <v>110</v>
      </c>
      <c r="H86" s="52">
        <f t="shared" si="3"/>
        <v>110</v>
      </c>
      <c r="I86" s="41" t="str">
        <f t="shared" si="4"/>
        <v/>
      </c>
      <c r="J86" s="9">
        <f t="shared" si="5"/>
        <v>110</v>
      </c>
    </row>
    <row r="87" spans="2:10" x14ac:dyDescent="0.2">
      <c r="B87" s="60" t="s">
        <v>0</v>
      </c>
      <c r="C87" s="52">
        <v>19</v>
      </c>
      <c r="D87" s="52" t="s">
        <v>114</v>
      </c>
      <c r="E87" s="52">
        <v>49</v>
      </c>
      <c r="F87" s="52">
        <v>147</v>
      </c>
      <c r="G87" s="52">
        <v>103</v>
      </c>
      <c r="H87" s="52">
        <f t="shared" si="3"/>
        <v>-44</v>
      </c>
      <c r="I87" s="41">
        <f t="shared" si="4"/>
        <v>-5.9283933091516756E-2</v>
      </c>
      <c r="J87" s="9">
        <f t="shared" si="5"/>
        <v>77</v>
      </c>
    </row>
    <row r="88" spans="2:10" x14ac:dyDescent="0.2">
      <c r="B88" s="60" t="s">
        <v>1</v>
      </c>
      <c r="C88" s="52">
        <v>1</v>
      </c>
      <c r="D88" s="52" t="s">
        <v>33</v>
      </c>
      <c r="E88" s="52">
        <v>688</v>
      </c>
      <c r="F88" s="52">
        <v>931</v>
      </c>
      <c r="G88" s="52">
        <v>631</v>
      </c>
      <c r="H88" s="52">
        <f t="shared" si="3"/>
        <v>-300</v>
      </c>
      <c r="I88" s="41">
        <f t="shared" si="4"/>
        <v>-6.4825569122642313E-2</v>
      </c>
      <c r="J88" s="9">
        <f t="shared" si="5"/>
        <v>456</v>
      </c>
    </row>
    <row r="89" spans="2:10" x14ac:dyDescent="0.2">
      <c r="B89" s="60" t="s">
        <v>2</v>
      </c>
      <c r="C89" s="52">
        <v>1</v>
      </c>
      <c r="D89" s="52" t="s">
        <v>33</v>
      </c>
      <c r="E89" s="52">
        <v>473</v>
      </c>
      <c r="F89" s="52">
        <v>488</v>
      </c>
      <c r="G89" s="52">
        <v>108</v>
      </c>
      <c r="H89" s="52">
        <f t="shared" si="3"/>
        <v>-380</v>
      </c>
      <c r="I89" s="41">
        <f t="shared" si="4"/>
        <v>-0.25136402978815459</v>
      </c>
      <c r="J89" s="9">
        <f t="shared" si="5"/>
        <v>31</v>
      </c>
    </row>
    <row r="90" spans="2:10" x14ac:dyDescent="0.2">
      <c r="B90" s="60" t="s">
        <v>3</v>
      </c>
      <c r="C90" s="52">
        <v>1</v>
      </c>
      <c r="D90" s="52" t="s">
        <v>33</v>
      </c>
      <c r="E90" s="52">
        <v>675</v>
      </c>
      <c r="F90" s="52">
        <v>624</v>
      </c>
      <c r="G90" s="52">
        <v>378</v>
      </c>
      <c r="H90" s="52">
        <f t="shared" si="3"/>
        <v>-246</v>
      </c>
      <c r="I90" s="41">
        <f t="shared" si="4"/>
        <v>-8.3542695458306671E-2</v>
      </c>
      <c r="J90" s="9">
        <f t="shared" si="5"/>
        <v>249</v>
      </c>
    </row>
    <row r="91" spans="2:10" x14ac:dyDescent="0.2">
      <c r="B91" s="60" t="s">
        <v>3</v>
      </c>
      <c r="C91" s="52">
        <v>2</v>
      </c>
      <c r="D91" s="52" t="s">
        <v>160</v>
      </c>
      <c r="E91" s="52">
        <v>13</v>
      </c>
      <c r="F91" s="52">
        <v>30</v>
      </c>
      <c r="G91" s="52">
        <v>103</v>
      </c>
      <c r="H91" s="52">
        <f t="shared" si="3"/>
        <v>73</v>
      </c>
      <c r="I91" s="41">
        <f t="shared" si="4"/>
        <v>0.20558860109458008</v>
      </c>
      <c r="J91" s="9">
        <f t="shared" si="5"/>
        <v>288</v>
      </c>
    </row>
    <row r="92" spans="2:10" x14ac:dyDescent="0.2">
      <c r="B92" s="60" t="s">
        <v>4</v>
      </c>
      <c r="C92" s="52">
        <v>1</v>
      </c>
      <c r="D92" s="52" t="s">
        <v>33</v>
      </c>
      <c r="E92" s="52">
        <v>535</v>
      </c>
      <c r="F92" s="52">
        <v>171</v>
      </c>
      <c r="G92" s="52">
        <v>74</v>
      </c>
      <c r="H92" s="52">
        <f t="shared" si="3"/>
        <v>-97</v>
      </c>
      <c r="I92" s="41">
        <f t="shared" si="4"/>
        <v>-0.13959974388308169</v>
      </c>
      <c r="J92" s="9">
        <f t="shared" si="5"/>
        <v>37</v>
      </c>
    </row>
    <row r="93" spans="2:10" x14ac:dyDescent="0.2">
      <c r="B93" s="60" t="s">
        <v>5</v>
      </c>
      <c r="C93" s="52">
        <v>1</v>
      </c>
      <c r="D93" s="52" t="s">
        <v>33</v>
      </c>
      <c r="E93" s="52">
        <v>78</v>
      </c>
      <c r="F93" s="52">
        <v>116</v>
      </c>
      <c r="G93" s="52">
        <v>488</v>
      </c>
      <c r="H93" s="52">
        <f t="shared" si="3"/>
        <v>372</v>
      </c>
      <c r="I93" s="41">
        <f t="shared" si="4"/>
        <v>0.23945420245779711</v>
      </c>
      <c r="J93" s="9">
        <f t="shared" si="5"/>
        <v>1616</v>
      </c>
    </row>
    <row r="94" spans="2:10" x14ac:dyDescent="0.2">
      <c r="B94" s="60" t="s">
        <v>6</v>
      </c>
      <c r="C94" s="52">
        <v>1</v>
      </c>
      <c r="D94" s="52" t="s">
        <v>33</v>
      </c>
      <c r="E94" s="52">
        <v>3599</v>
      </c>
      <c r="F94" s="52">
        <v>2771</v>
      </c>
      <c r="G94" s="52">
        <v>3006</v>
      </c>
      <c r="H94" s="52">
        <f t="shared" si="3"/>
        <v>235</v>
      </c>
      <c r="I94" s="41">
        <f t="shared" si="4"/>
        <v>1.3567004241656884E-2</v>
      </c>
      <c r="J94" s="9">
        <f t="shared" si="5"/>
        <v>3217</v>
      </c>
    </row>
    <row r="95" spans="2:10" x14ac:dyDescent="0.2">
      <c r="B95" s="60" t="s">
        <v>6</v>
      </c>
      <c r="C95" s="52">
        <v>2</v>
      </c>
      <c r="D95" s="52" t="s">
        <v>308</v>
      </c>
      <c r="E95" s="52">
        <v>181</v>
      </c>
      <c r="F95" s="52">
        <v>130</v>
      </c>
      <c r="G95" s="52">
        <v>221</v>
      </c>
      <c r="H95" s="52">
        <f t="shared" si="3"/>
        <v>91</v>
      </c>
      <c r="I95" s="41">
        <f t="shared" si="4"/>
        <v>8.8438041843695067E-2</v>
      </c>
      <c r="J95" s="9">
        <f t="shared" si="5"/>
        <v>344</v>
      </c>
    </row>
    <row r="96" spans="2:10" x14ac:dyDescent="0.2">
      <c r="B96" s="60" t="s">
        <v>6</v>
      </c>
      <c r="C96" s="52">
        <v>3</v>
      </c>
      <c r="D96" s="52" t="s">
        <v>40</v>
      </c>
      <c r="E96" s="52">
        <v>21</v>
      </c>
      <c r="F96" s="52">
        <v>46</v>
      </c>
      <c r="G96" s="52">
        <v>148</v>
      </c>
      <c r="H96" s="52">
        <f t="shared" si="3"/>
        <v>102</v>
      </c>
      <c r="I96" s="41">
        <f t="shared" si="4"/>
        <v>0.19476181287917002</v>
      </c>
      <c r="J96" s="9">
        <f t="shared" si="5"/>
        <v>392</v>
      </c>
    </row>
    <row r="97" spans="2:10" x14ac:dyDescent="0.2">
      <c r="B97" s="60" t="s">
        <v>6</v>
      </c>
      <c r="C97" s="52">
        <v>4</v>
      </c>
      <c r="D97" s="52" t="s">
        <v>160</v>
      </c>
      <c r="E97" s="52">
        <v>12</v>
      </c>
      <c r="F97" s="52">
        <v>12</v>
      </c>
      <c r="G97" s="52">
        <v>129</v>
      </c>
      <c r="H97" s="52">
        <f t="shared" si="3"/>
        <v>117</v>
      </c>
      <c r="I97" s="41">
        <f t="shared" si="4"/>
        <v>0.39581762576227858</v>
      </c>
      <c r="J97" s="9">
        <f t="shared" si="5"/>
        <v>933</v>
      </c>
    </row>
    <row r="98" spans="2:10" x14ac:dyDescent="0.2">
      <c r="B98" s="60" t="s">
        <v>7</v>
      </c>
      <c r="C98" s="52">
        <v>1</v>
      </c>
      <c r="D98" s="52" t="s">
        <v>33</v>
      </c>
      <c r="E98" s="52">
        <v>819</v>
      </c>
      <c r="F98" s="52">
        <v>862</v>
      </c>
      <c r="G98" s="52">
        <v>645</v>
      </c>
      <c r="H98" s="52">
        <f t="shared" si="3"/>
        <v>-217</v>
      </c>
      <c r="I98" s="41">
        <f t="shared" si="4"/>
        <v>-4.833415897798677E-2</v>
      </c>
      <c r="J98" s="9">
        <f t="shared" si="5"/>
        <v>507</v>
      </c>
    </row>
    <row r="99" spans="2:10" x14ac:dyDescent="0.2">
      <c r="B99" s="60" t="s">
        <v>8</v>
      </c>
      <c r="C99" s="52">
        <v>1</v>
      </c>
      <c r="D99" s="52" t="s">
        <v>33</v>
      </c>
      <c r="E99" s="52">
        <v>47</v>
      </c>
      <c r="F99" s="52">
        <v>34</v>
      </c>
      <c r="G99" s="52">
        <v>25</v>
      </c>
      <c r="H99" s="52">
        <f t="shared" si="3"/>
        <v>-9</v>
      </c>
      <c r="I99" s="41">
        <f t="shared" si="4"/>
        <v>-5.1247449957993428E-2</v>
      </c>
      <c r="J99" s="9">
        <f t="shared" si="5"/>
        <v>19</v>
      </c>
    </row>
    <row r="100" spans="2:10" x14ac:dyDescent="0.2">
      <c r="B100" s="60" t="s">
        <v>9</v>
      </c>
      <c r="C100" s="52">
        <v>1</v>
      </c>
      <c r="D100" s="52" t="s">
        <v>33</v>
      </c>
      <c r="E100" s="52">
        <v>17</v>
      </c>
      <c r="F100" s="52">
        <v>36</v>
      </c>
      <c r="G100" s="52">
        <v>62</v>
      </c>
      <c r="H100" s="52">
        <f t="shared" si="3"/>
        <v>26</v>
      </c>
      <c r="I100" s="41">
        <f t="shared" si="4"/>
        <v>9.0602574431496941E-2</v>
      </c>
      <c r="J100" s="9">
        <f t="shared" si="5"/>
        <v>98</v>
      </c>
    </row>
    <row r="101" spans="2:10" x14ac:dyDescent="0.2">
      <c r="B101" s="60" t="s">
        <v>10</v>
      </c>
      <c r="C101" s="52">
        <v>1</v>
      </c>
      <c r="D101" s="52" t="s">
        <v>33</v>
      </c>
      <c r="E101" s="52">
        <v>10</v>
      </c>
      <c r="F101" s="52">
        <v>53</v>
      </c>
      <c r="G101" s="52">
        <v>58</v>
      </c>
      <c r="H101" s="52">
        <f t="shared" si="3"/>
        <v>5</v>
      </c>
      <c r="I101" s="41">
        <f t="shared" si="4"/>
        <v>1.5025182832382912E-2</v>
      </c>
      <c r="J101" s="9">
        <f t="shared" si="5"/>
        <v>63</v>
      </c>
    </row>
    <row r="102" spans="2:10" x14ac:dyDescent="0.2">
      <c r="B102" s="60" t="s">
        <v>11</v>
      </c>
      <c r="C102" s="52">
        <v>1</v>
      </c>
      <c r="D102" s="52" t="s">
        <v>33</v>
      </c>
      <c r="E102" s="52">
        <v>3063</v>
      </c>
      <c r="F102" s="52">
        <v>2926</v>
      </c>
      <c r="G102" s="52">
        <v>3032</v>
      </c>
      <c r="H102" s="52">
        <f t="shared" si="3"/>
        <v>106</v>
      </c>
      <c r="I102" s="41">
        <f t="shared" si="4"/>
        <v>5.9310275303654401E-3</v>
      </c>
      <c r="J102" s="9">
        <f t="shared" si="5"/>
        <v>3123</v>
      </c>
    </row>
    <row r="103" spans="2:10" x14ac:dyDescent="0.2">
      <c r="B103" s="60" t="s">
        <v>12</v>
      </c>
      <c r="C103" s="52">
        <v>1</v>
      </c>
      <c r="D103" s="52" t="s">
        <v>33</v>
      </c>
      <c r="E103" s="52">
        <v>5360</v>
      </c>
      <c r="F103" s="52">
        <v>5734</v>
      </c>
      <c r="G103" s="52">
        <v>5344</v>
      </c>
      <c r="H103" s="52">
        <f t="shared" si="3"/>
        <v>-390</v>
      </c>
      <c r="I103" s="41">
        <f t="shared" si="4"/>
        <v>-1.1739821871138921E-2</v>
      </c>
      <c r="J103" s="9">
        <f t="shared" si="5"/>
        <v>5039</v>
      </c>
    </row>
    <row r="104" spans="2:10" x14ac:dyDescent="0.2">
      <c r="B104" s="60" t="s">
        <v>12</v>
      </c>
      <c r="C104" s="52">
        <v>2</v>
      </c>
      <c r="D104" s="52" t="s">
        <v>160</v>
      </c>
      <c r="E104" s="52">
        <v>20</v>
      </c>
      <c r="F104" s="52">
        <v>87</v>
      </c>
      <c r="G104" s="52">
        <v>257</v>
      </c>
      <c r="H104" s="52">
        <f t="shared" si="3"/>
        <v>170</v>
      </c>
      <c r="I104" s="41">
        <f t="shared" si="4"/>
        <v>0.18052799437343936</v>
      </c>
      <c r="J104" s="9">
        <f t="shared" si="5"/>
        <v>634</v>
      </c>
    </row>
    <row r="105" spans="2:10" x14ac:dyDescent="0.2">
      <c r="B105" s="60" t="s">
        <v>12</v>
      </c>
      <c r="C105" s="52">
        <v>3</v>
      </c>
      <c r="D105" s="52" t="s">
        <v>308</v>
      </c>
      <c r="E105" s="52">
        <v>101</v>
      </c>
      <c r="F105" s="52">
        <v>122</v>
      </c>
      <c r="G105" s="52">
        <v>238</v>
      </c>
      <c r="H105" s="52">
        <f t="shared" si="3"/>
        <v>116</v>
      </c>
      <c r="I105" s="41">
        <f t="shared" si="4"/>
        <v>0.11137493815636969</v>
      </c>
      <c r="J105" s="9">
        <f t="shared" si="5"/>
        <v>415</v>
      </c>
    </row>
    <row r="106" spans="2:10" x14ac:dyDescent="0.2">
      <c r="B106" s="60" t="s">
        <v>12</v>
      </c>
      <c r="C106" s="52">
        <v>4</v>
      </c>
      <c r="D106" s="52" t="s">
        <v>42</v>
      </c>
      <c r="E106" s="52">
        <v>132</v>
      </c>
      <c r="F106" s="52">
        <v>53</v>
      </c>
      <c r="G106" s="52">
        <v>129</v>
      </c>
      <c r="H106" s="52">
        <f t="shared" si="3"/>
        <v>76</v>
      </c>
      <c r="I106" s="41">
        <f t="shared" si="4"/>
        <v>0.14825341513492504</v>
      </c>
      <c r="J106" s="9">
        <f t="shared" si="5"/>
        <v>271</v>
      </c>
    </row>
    <row r="107" spans="2:10" x14ac:dyDescent="0.2">
      <c r="B107" s="60" t="s">
        <v>13</v>
      </c>
      <c r="C107" s="52">
        <v>1</v>
      </c>
      <c r="D107" s="52" t="s">
        <v>33</v>
      </c>
      <c r="E107" s="52">
        <v>1699</v>
      </c>
      <c r="F107" s="52">
        <v>854</v>
      </c>
      <c r="G107" s="52">
        <v>1098</v>
      </c>
      <c r="H107" s="52">
        <f t="shared" si="3"/>
        <v>244</v>
      </c>
      <c r="I107" s="41">
        <f t="shared" si="4"/>
        <v>4.1885738046817694E-2</v>
      </c>
      <c r="J107" s="9">
        <f t="shared" si="5"/>
        <v>1354</v>
      </c>
    </row>
    <row r="108" spans="2:10" x14ac:dyDescent="0.2">
      <c r="B108" s="60" t="s">
        <v>14</v>
      </c>
      <c r="C108" s="52">
        <v>1</v>
      </c>
      <c r="D108" s="52" t="s">
        <v>33</v>
      </c>
      <c r="E108" s="52">
        <v>816</v>
      </c>
      <c r="F108" s="52">
        <v>725</v>
      </c>
      <c r="G108" s="52">
        <v>934</v>
      </c>
      <c r="H108" s="52">
        <f t="shared" si="3"/>
        <v>209</v>
      </c>
      <c r="I108" s="41">
        <f t="shared" si="4"/>
        <v>4.2217463895694647E-2</v>
      </c>
      <c r="J108" s="9">
        <f t="shared" si="5"/>
        <v>1154</v>
      </c>
    </row>
    <row r="109" spans="2:10" x14ac:dyDescent="0.2">
      <c r="B109" s="60" t="s">
        <v>15</v>
      </c>
      <c r="C109" s="52">
        <v>1</v>
      </c>
      <c r="D109" s="52" t="s">
        <v>33</v>
      </c>
      <c r="E109" s="52">
        <v>1702</v>
      </c>
      <c r="F109" s="52">
        <v>1442</v>
      </c>
      <c r="G109" s="52">
        <v>1669</v>
      </c>
      <c r="H109" s="52">
        <f t="shared" si="3"/>
        <v>227</v>
      </c>
      <c r="I109" s="41">
        <f t="shared" si="4"/>
        <v>2.4365600969490104E-2</v>
      </c>
      <c r="J109" s="9">
        <f t="shared" si="5"/>
        <v>1885</v>
      </c>
    </row>
    <row r="110" spans="2:10" x14ac:dyDescent="0.2">
      <c r="B110" s="60" t="s">
        <v>16</v>
      </c>
      <c r="C110" s="52">
        <v>1</v>
      </c>
      <c r="D110" s="52" t="s">
        <v>33</v>
      </c>
      <c r="E110" s="52">
        <v>63</v>
      </c>
      <c r="F110" s="52">
        <v>153</v>
      </c>
      <c r="G110" s="52">
        <v>256</v>
      </c>
      <c r="H110" s="52">
        <f t="shared" si="3"/>
        <v>103</v>
      </c>
      <c r="I110" s="41">
        <f t="shared" si="4"/>
        <v>8.5789920514521167E-2</v>
      </c>
      <c r="J110" s="9">
        <f t="shared" si="5"/>
        <v>393</v>
      </c>
    </row>
    <row r="111" spans="2:10" x14ac:dyDescent="0.2">
      <c r="B111" s="60" t="s">
        <v>17</v>
      </c>
      <c r="C111" s="52">
        <v>1</v>
      </c>
      <c r="D111" s="52" t="s">
        <v>33</v>
      </c>
      <c r="E111" s="52">
        <v>6175</v>
      </c>
      <c r="F111" s="52">
        <v>5872</v>
      </c>
      <c r="G111" s="52">
        <v>4739</v>
      </c>
      <c r="H111" s="52">
        <f t="shared" si="3"/>
        <v>-1133</v>
      </c>
      <c r="I111" s="41">
        <f t="shared" si="4"/>
        <v>-3.5728191387793866E-2</v>
      </c>
      <c r="J111" s="9">
        <f t="shared" si="5"/>
        <v>3964</v>
      </c>
    </row>
    <row r="112" spans="2:10" x14ac:dyDescent="0.2">
      <c r="B112" s="60" t="s">
        <v>17</v>
      </c>
      <c r="C112" s="52">
        <v>2</v>
      </c>
      <c r="D112" s="52" t="s">
        <v>308</v>
      </c>
      <c r="E112" s="52">
        <v>763</v>
      </c>
      <c r="F112" s="52">
        <v>1566</v>
      </c>
      <c r="G112" s="52">
        <v>1163</v>
      </c>
      <c r="H112" s="52">
        <f t="shared" si="3"/>
        <v>-403</v>
      </c>
      <c r="I112" s="41">
        <f t="shared" si="4"/>
        <v>-4.9586954005347343E-2</v>
      </c>
      <c r="J112" s="9">
        <f t="shared" si="5"/>
        <v>908</v>
      </c>
    </row>
    <row r="113" spans="2:10" x14ac:dyDescent="0.2">
      <c r="B113" s="60" t="s">
        <v>17</v>
      </c>
      <c r="C113" s="52">
        <v>3</v>
      </c>
      <c r="D113" s="52" t="s">
        <v>39</v>
      </c>
      <c r="E113" s="52">
        <v>371</v>
      </c>
      <c r="F113" s="52">
        <v>306</v>
      </c>
      <c r="G113" s="52">
        <v>341</v>
      </c>
      <c r="H113" s="52">
        <f t="shared" si="3"/>
        <v>35</v>
      </c>
      <c r="I113" s="41">
        <f t="shared" si="4"/>
        <v>1.8049562555189341E-2</v>
      </c>
      <c r="J113" s="9">
        <f t="shared" si="5"/>
        <v>373</v>
      </c>
    </row>
    <row r="114" spans="2:10" x14ac:dyDescent="0.2">
      <c r="B114" s="60" t="s">
        <v>17</v>
      </c>
      <c r="C114" s="52">
        <v>4</v>
      </c>
      <c r="D114" s="52" t="s">
        <v>34</v>
      </c>
      <c r="E114" s="52">
        <v>485</v>
      </c>
      <c r="F114" s="52">
        <v>434</v>
      </c>
      <c r="G114" s="52">
        <v>280</v>
      </c>
      <c r="H114" s="52">
        <f t="shared" si="3"/>
        <v>-154</v>
      </c>
      <c r="I114" s="41">
        <f t="shared" si="4"/>
        <v>-7.3042488488525889E-2</v>
      </c>
      <c r="J114" s="9">
        <f t="shared" si="5"/>
        <v>194</v>
      </c>
    </row>
    <row r="115" spans="2:10" x14ac:dyDescent="0.2">
      <c r="B115" s="60" t="s">
        <v>17</v>
      </c>
      <c r="C115" s="52">
        <v>5</v>
      </c>
      <c r="D115" s="52" t="s">
        <v>40</v>
      </c>
      <c r="E115" s="52">
        <v>246</v>
      </c>
      <c r="F115" s="52">
        <v>59</v>
      </c>
      <c r="G115" s="52">
        <v>238</v>
      </c>
      <c r="H115" s="52">
        <f t="shared" si="3"/>
        <v>179</v>
      </c>
      <c r="I115" s="41">
        <f t="shared" si="4"/>
        <v>0.23245553829429255</v>
      </c>
      <c r="J115" s="9">
        <f t="shared" si="5"/>
        <v>761</v>
      </c>
    </row>
    <row r="116" spans="2:10" x14ac:dyDescent="0.2">
      <c r="B116" s="60" t="s">
        <v>17</v>
      </c>
      <c r="C116" s="52">
        <v>6</v>
      </c>
      <c r="D116" s="52" t="s">
        <v>37</v>
      </c>
      <c r="E116" s="52">
        <v>239</v>
      </c>
      <c r="F116" s="52">
        <v>201</v>
      </c>
      <c r="G116" s="52">
        <v>223</v>
      </c>
      <c r="H116" s="52">
        <f t="shared" si="3"/>
        <v>22</v>
      </c>
      <c r="I116" s="41">
        <f t="shared" si="4"/>
        <v>1.7311143900173825E-2</v>
      </c>
      <c r="J116" s="9">
        <f t="shared" si="5"/>
        <v>243</v>
      </c>
    </row>
    <row r="117" spans="2:10" x14ac:dyDescent="0.2">
      <c r="B117" s="60" t="s">
        <v>17</v>
      </c>
      <c r="C117" s="52">
        <v>7</v>
      </c>
      <c r="D117" s="52" t="s">
        <v>113</v>
      </c>
      <c r="E117" s="52">
        <v>38</v>
      </c>
      <c r="F117" s="52">
        <v>66</v>
      </c>
      <c r="G117" s="52">
        <v>213</v>
      </c>
      <c r="H117" s="52">
        <f t="shared" si="3"/>
        <v>147</v>
      </c>
      <c r="I117" s="41">
        <f t="shared" si="4"/>
        <v>0.19527290394716659</v>
      </c>
      <c r="J117" s="9">
        <f t="shared" si="5"/>
        <v>565</v>
      </c>
    </row>
    <row r="118" spans="2:10" x14ac:dyDescent="0.2">
      <c r="B118" s="60" t="s">
        <v>17</v>
      </c>
      <c r="C118" s="52">
        <v>8</v>
      </c>
      <c r="D118" s="52" t="s">
        <v>160</v>
      </c>
      <c r="E118" s="52">
        <v>114</v>
      </c>
      <c r="F118" s="52">
        <v>76</v>
      </c>
      <c r="G118" s="52">
        <v>153</v>
      </c>
      <c r="H118" s="52">
        <f t="shared" si="3"/>
        <v>77</v>
      </c>
      <c r="I118" s="41">
        <f t="shared" si="4"/>
        <v>0.11661743018435072</v>
      </c>
      <c r="J118" s="9">
        <f t="shared" si="5"/>
        <v>274</v>
      </c>
    </row>
    <row r="119" spans="2:10" x14ac:dyDescent="0.2">
      <c r="B119" s="60" t="s">
        <v>17</v>
      </c>
      <c r="C119" s="52">
        <v>9</v>
      </c>
      <c r="D119" s="52" t="s">
        <v>139</v>
      </c>
      <c r="E119" s="52">
        <v>15</v>
      </c>
      <c r="F119" s="52">
        <v>24</v>
      </c>
      <c r="G119" s="52">
        <v>131</v>
      </c>
      <c r="H119" s="52">
        <f t="shared" si="3"/>
        <v>107</v>
      </c>
      <c r="I119" s="41">
        <f t="shared" si="4"/>
        <v>0.28285724880886765</v>
      </c>
      <c r="J119" s="9">
        <f t="shared" si="5"/>
        <v>539</v>
      </c>
    </row>
    <row r="120" spans="2:10" x14ac:dyDescent="0.2">
      <c r="B120" s="60" t="s">
        <v>17</v>
      </c>
      <c r="C120" s="52">
        <v>10</v>
      </c>
      <c r="D120" s="52" t="s">
        <v>35</v>
      </c>
      <c r="E120" s="52">
        <v>24</v>
      </c>
      <c r="F120" s="52">
        <v>90</v>
      </c>
      <c r="G120" s="52">
        <v>109</v>
      </c>
      <c r="H120" s="52">
        <f t="shared" si="3"/>
        <v>19</v>
      </c>
      <c r="I120" s="41">
        <f t="shared" si="4"/>
        <v>3.1923035316479761E-2</v>
      </c>
      <c r="J120" s="9">
        <f t="shared" si="5"/>
        <v>128</v>
      </c>
    </row>
    <row r="121" spans="2:10" x14ac:dyDescent="0.2">
      <c r="B121" s="60" t="s">
        <v>17</v>
      </c>
      <c r="C121" s="52">
        <v>11</v>
      </c>
      <c r="D121" s="52" t="s">
        <v>42</v>
      </c>
      <c r="E121" s="52">
        <v>261</v>
      </c>
      <c r="F121" s="52">
        <v>148</v>
      </c>
      <c r="G121" s="52">
        <v>108</v>
      </c>
      <c r="H121" s="52">
        <f t="shared" si="3"/>
        <v>-40</v>
      </c>
      <c r="I121" s="41">
        <f t="shared" si="4"/>
        <v>-5.2513507773315898E-2</v>
      </c>
      <c r="J121" s="9">
        <f t="shared" si="5"/>
        <v>83</v>
      </c>
    </row>
    <row r="122" spans="2:10" x14ac:dyDescent="0.2">
      <c r="B122" s="60" t="s">
        <v>18</v>
      </c>
      <c r="C122" s="52">
        <v>1</v>
      </c>
      <c r="D122" s="52" t="s">
        <v>33</v>
      </c>
      <c r="E122" s="52">
        <v>1404</v>
      </c>
      <c r="F122" s="52">
        <v>1164</v>
      </c>
      <c r="G122" s="52">
        <v>943</v>
      </c>
      <c r="H122" s="52">
        <f t="shared" si="3"/>
        <v>-221</v>
      </c>
      <c r="I122" s="41">
        <f t="shared" si="4"/>
        <v>-3.5091890942987605E-2</v>
      </c>
      <c r="J122" s="9">
        <f t="shared" si="5"/>
        <v>791</v>
      </c>
    </row>
    <row r="123" spans="2:10" x14ac:dyDescent="0.2">
      <c r="B123" s="60" t="s">
        <v>19</v>
      </c>
      <c r="C123" s="52">
        <v>1</v>
      </c>
      <c r="D123" s="52" t="s">
        <v>33</v>
      </c>
      <c r="E123" s="52">
        <v>2331</v>
      </c>
      <c r="F123" s="52">
        <v>1714</v>
      </c>
      <c r="G123" s="52">
        <v>2660</v>
      </c>
      <c r="H123" s="52">
        <f t="shared" si="3"/>
        <v>946</v>
      </c>
      <c r="I123" s="41">
        <f t="shared" si="4"/>
        <v>7.324938376966994E-2</v>
      </c>
      <c r="J123" s="9">
        <f t="shared" si="5"/>
        <v>3837</v>
      </c>
    </row>
    <row r="124" spans="2:10" x14ac:dyDescent="0.2">
      <c r="B124" s="60" t="s">
        <v>19</v>
      </c>
      <c r="C124" s="52">
        <v>2</v>
      </c>
      <c r="D124" s="52" t="s">
        <v>308</v>
      </c>
      <c r="E124" s="52">
        <v>42</v>
      </c>
      <c r="F124" s="52">
        <v>4</v>
      </c>
      <c r="G124" s="52">
        <v>191</v>
      </c>
      <c r="H124" s="52">
        <f t="shared" si="3"/>
        <v>187</v>
      </c>
      <c r="I124" s="41">
        <f t="shared" si="4"/>
        <v>0.64432984448778985</v>
      </c>
      <c r="J124" s="9">
        <f t="shared" si="5"/>
        <v>4788</v>
      </c>
    </row>
    <row r="125" spans="2:10" x14ac:dyDescent="0.2">
      <c r="B125" s="60" t="s">
        <v>20</v>
      </c>
      <c r="C125" s="52">
        <v>1</v>
      </c>
      <c r="D125" s="52" t="s">
        <v>33</v>
      </c>
      <c r="E125" s="52">
        <v>2679</v>
      </c>
      <c r="F125" s="52">
        <v>2693</v>
      </c>
      <c r="G125" s="52">
        <v>2274</v>
      </c>
      <c r="H125" s="52">
        <f t="shared" si="3"/>
        <v>-419</v>
      </c>
      <c r="I125" s="41">
        <f t="shared" si="4"/>
        <v>-2.8185903083519589E-2</v>
      </c>
      <c r="J125" s="9">
        <f t="shared" si="5"/>
        <v>1975</v>
      </c>
    </row>
    <row r="126" spans="2:10" x14ac:dyDescent="0.2">
      <c r="B126" s="60" t="s">
        <v>21</v>
      </c>
      <c r="C126" s="52">
        <v>1</v>
      </c>
      <c r="D126" s="52" t="s">
        <v>33</v>
      </c>
      <c r="E126" s="52">
        <v>29398</v>
      </c>
      <c r="F126" s="52">
        <v>27117</v>
      </c>
      <c r="G126" s="52">
        <v>27406</v>
      </c>
      <c r="H126" s="52">
        <f t="shared" si="3"/>
        <v>289</v>
      </c>
      <c r="I126" s="41">
        <f t="shared" si="4"/>
        <v>1.7668550066042921E-3</v>
      </c>
      <c r="J126" s="9">
        <f t="shared" si="5"/>
        <v>27649</v>
      </c>
    </row>
    <row r="127" spans="2:10" x14ac:dyDescent="0.2">
      <c r="B127" s="60" t="s">
        <v>21</v>
      </c>
      <c r="C127" s="52">
        <v>2</v>
      </c>
      <c r="D127" s="52" t="s">
        <v>38</v>
      </c>
      <c r="E127" s="52">
        <v>1881</v>
      </c>
      <c r="F127" s="52">
        <v>1695</v>
      </c>
      <c r="G127" s="52">
        <v>1137</v>
      </c>
      <c r="H127" s="52">
        <f t="shared" si="3"/>
        <v>-558</v>
      </c>
      <c r="I127" s="41">
        <f t="shared" si="4"/>
        <v>-6.6548254344002439E-2</v>
      </c>
      <c r="J127" s="9">
        <f t="shared" si="5"/>
        <v>815</v>
      </c>
    </row>
    <row r="128" spans="2:10" x14ac:dyDescent="0.2">
      <c r="B128" s="60" t="s">
        <v>21</v>
      </c>
      <c r="C128" s="52">
        <v>3</v>
      </c>
      <c r="D128" s="52" t="s">
        <v>308</v>
      </c>
      <c r="E128" s="52">
        <v>637</v>
      </c>
      <c r="F128" s="52">
        <v>594</v>
      </c>
      <c r="G128" s="52">
        <v>592</v>
      </c>
      <c r="H128" s="52">
        <f t="shared" si="3"/>
        <v>-2</v>
      </c>
      <c r="I128" s="41">
        <f t="shared" si="4"/>
        <v>-5.6211407977320503E-4</v>
      </c>
      <c r="J128" s="9">
        <f t="shared" si="5"/>
        <v>590</v>
      </c>
    </row>
    <row r="129" spans="2:10" x14ac:dyDescent="0.2">
      <c r="B129" s="60" t="s">
        <v>21</v>
      </c>
      <c r="C129" s="52">
        <v>4</v>
      </c>
      <c r="D129" s="52" t="s">
        <v>37</v>
      </c>
      <c r="E129" s="52">
        <v>534</v>
      </c>
      <c r="F129" s="52">
        <v>409</v>
      </c>
      <c r="G129" s="52">
        <v>466</v>
      </c>
      <c r="H129" s="52">
        <f t="shared" si="3"/>
        <v>57</v>
      </c>
      <c r="I129" s="41">
        <f t="shared" si="4"/>
        <v>2.1745079680474025E-2</v>
      </c>
      <c r="J129" s="9">
        <f t="shared" si="5"/>
        <v>520</v>
      </c>
    </row>
    <row r="130" spans="2:10" x14ac:dyDescent="0.2">
      <c r="B130" s="60" t="s">
        <v>21</v>
      </c>
      <c r="C130" s="52">
        <v>5</v>
      </c>
      <c r="D130" s="52" t="s">
        <v>44</v>
      </c>
      <c r="E130" s="52">
        <v>0</v>
      </c>
      <c r="F130" s="52">
        <v>0</v>
      </c>
      <c r="G130" s="52">
        <v>357</v>
      </c>
      <c r="H130" s="52">
        <f t="shared" si="3"/>
        <v>357</v>
      </c>
      <c r="I130" s="41" t="str">
        <f t="shared" si="4"/>
        <v/>
      </c>
      <c r="J130" s="9">
        <f t="shared" si="5"/>
        <v>357</v>
      </c>
    </row>
    <row r="131" spans="2:10" x14ac:dyDescent="0.2">
      <c r="B131" s="60" t="s">
        <v>21</v>
      </c>
      <c r="C131" s="52">
        <v>6</v>
      </c>
      <c r="D131" s="52" t="s">
        <v>39</v>
      </c>
      <c r="E131" s="52">
        <v>86</v>
      </c>
      <c r="F131" s="52">
        <v>346</v>
      </c>
      <c r="G131" s="52">
        <v>239</v>
      </c>
      <c r="H131" s="52">
        <f t="shared" si="3"/>
        <v>-107</v>
      </c>
      <c r="I131" s="41">
        <f t="shared" si="4"/>
        <v>-6.1662537187702281E-2</v>
      </c>
      <c r="J131" s="9">
        <f t="shared" si="5"/>
        <v>176</v>
      </c>
    </row>
    <row r="132" spans="2:10" x14ac:dyDescent="0.2">
      <c r="B132" s="60" t="s">
        <v>21</v>
      </c>
      <c r="C132" s="52">
        <v>7</v>
      </c>
      <c r="D132" s="52" t="s">
        <v>164</v>
      </c>
      <c r="E132" s="52">
        <v>293</v>
      </c>
      <c r="F132" s="52">
        <v>89</v>
      </c>
      <c r="G132" s="52">
        <v>199</v>
      </c>
      <c r="H132" s="52">
        <f t="shared" si="3"/>
        <v>110</v>
      </c>
      <c r="I132" s="41">
        <f t="shared" si="4"/>
        <v>0.13411140916539208</v>
      </c>
      <c r="J132" s="9">
        <f t="shared" si="5"/>
        <v>389</v>
      </c>
    </row>
    <row r="133" spans="2:10" x14ac:dyDescent="0.2">
      <c r="B133" s="60" t="s">
        <v>21</v>
      </c>
      <c r="C133" s="52">
        <v>8</v>
      </c>
      <c r="D133" s="52" t="s">
        <v>118</v>
      </c>
      <c r="E133" s="52">
        <v>0</v>
      </c>
      <c r="F133" s="52">
        <v>0</v>
      </c>
      <c r="G133" s="52">
        <v>186</v>
      </c>
      <c r="H133" s="52">
        <f t="shared" ref="H133:H196" si="6">G133-F133</f>
        <v>186</v>
      </c>
      <c r="I133" s="41" t="str">
        <f t="shared" ref="I133:I196" si="7">IFERROR(LN(G133/F133)/6,"")</f>
        <v/>
      </c>
      <c r="J133" s="9">
        <f t="shared" ref="J133:J196" si="8">IFERROR(ROUND(G133*EXP(I133*5),0),G133)</f>
        <v>186</v>
      </c>
    </row>
    <row r="134" spans="2:10" x14ac:dyDescent="0.2">
      <c r="B134" s="60" t="s">
        <v>21</v>
      </c>
      <c r="C134" s="52">
        <v>9</v>
      </c>
      <c r="D134" s="52" t="s">
        <v>42</v>
      </c>
      <c r="E134" s="52">
        <v>77</v>
      </c>
      <c r="F134" s="52">
        <v>143</v>
      </c>
      <c r="G134" s="52">
        <v>182</v>
      </c>
      <c r="H134" s="52">
        <f t="shared" si="6"/>
        <v>39</v>
      </c>
      <c r="I134" s="41">
        <f t="shared" si="7"/>
        <v>4.0193676136148007E-2</v>
      </c>
      <c r="J134" s="9">
        <f t="shared" si="8"/>
        <v>223</v>
      </c>
    </row>
    <row r="135" spans="2:10" x14ac:dyDescent="0.2">
      <c r="B135" s="60" t="s">
        <v>21</v>
      </c>
      <c r="C135" s="52">
        <v>10</v>
      </c>
      <c r="D135" s="52" t="s">
        <v>34</v>
      </c>
      <c r="E135" s="52">
        <v>123</v>
      </c>
      <c r="F135" s="52">
        <v>191</v>
      </c>
      <c r="G135" s="52">
        <v>148</v>
      </c>
      <c r="H135" s="52">
        <f t="shared" si="6"/>
        <v>-43</v>
      </c>
      <c r="I135" s="41">
        <f t="shared" si="7"/>
        <v>-4.2510192380419122E-2</v>
      </c>
      <c r="J135" s="9">
        <f t="shared" si="8"/>
        <v>120</v>
      </c>
    </row>
    <row r="136" spans="2:10" x14ac:dyDescent="0.2">
      <c r="B136" s="60" t="s">
        <v>21</v>
      </c>
      <c r="C136" s="52">
        <v>11</v>
      </c>
      <c r="D136" s="52" t="s">
        <v>112</v>
      </c>
      <c r="E136" s="52">
        <v>0</v>
      </c>
      <c r="F136" s="52">
        <v>0</v>
      </c>
      <c r="G136" s="52">
        <v>143</v>
      </c>
      <c r="H136" s="52">
        <f t="shared" si="6"/>
        <v>143</v>
      </c>
      <c r="I136" s="41" t="str">
        <f t="shared" si="7"/>
        <v/>
      </c>
      <c r="J136" s="9">
        <f t="shared" si="8"/>
        <v>143</v>
      </c>
    </row>
    <row r="137" spans="2:10" x14ac:dyDescent="0.2">
      <c r="B137" s="60" t="s">
        <v>21</v>
      </c>
      <c r="C137" s="52">
        <v>12</v>
      </c>
      <c r="D137" s="52" t="s">
        <v>45</v>
      </c>
      <c r="E137" s="52">
        <v>24</v>
      </c>
      <c r="F137" s="52">
        <v>0</v>
      </c>
      <c r="G137" s="52">
        <v>133</v>
      </c>
      <c r="H137" s="52">
        <f t="shared" si="6"/>
        <v>133</v>
      </c>
      <c r="I137" s="41" t="str">
        <f t="shared" si="7"/>
        <v/>
      </c>
      <c r="J137" s="9">
        <f t="shared" si="8"/>
        <v>133</v>
      </c>
    </row>
    <row r="138" spans="2:10" x14ac:dyDescent="0.2">
      <c r="B138" s="60" t="s">
        <v>21</v>
      </c>
      <c r="C138" s="52">
        <v>13</v>
      </c>
      <c r="D138" s="52" t="s">
        <v>40</v>
      </c>
      <c r="E138" s="52">
        <v>14</v>
      </c>
      <c r="F138" s="52">
        <v>101</v>
      </c>
      <c r="G138" s="52">
        <v>126</v>
      </c>
      <c r="H138" s="52">
        <f t="shared" si="6"/>
        <v>25</v>
      </c>
      <c r="I138" s="41">
        <f t="shared" si="7"/>
        <v>3.6860231685036424E-2</v>
      </c>
      <c r="J138" s="9">
        <f t="shared" si="8"/>
        <v>151</v>
      </c>
    </row>
    <row r="139" spans="2:10" x14ac:dyDescent="0.2">
      <c r="B139" s="60" t="s">
        <v>21</v>
      </c>
      <c r="C139" s="52">
        <v>14</v>
      </c>
      <c r="D139" s="52" t="s">
        <v>160</v>
      </c>
      <c r="E139" s="52">
        <v>343</v>
      </c>
      <c r="F139" s="52">
        <v>235</v>
      </c>
      <c r="G139" s="52">
        <v>118</v>
      </c>
      <c r="H139" s="52">
        <f t="shared" si="6"/>
        <v>-117</v>
      </c>
      <c r="I139" s="41">
        <f t="shared" si="7"/>
        <v>-0.11481681494641571</v>
      </c>
      <c r="J139" s="9">
        <f t="shared" si="8"/>
        <v>66</v>
      </c>
    </row>
    <row r="140" spans="2:10" x14ac:dyDescent="0.2">
      <c r="B140" s="60" t="s">
        <v>21</v>
      </c>
      <c r="C140" s="52">
        <v>15</v>
      </c>
      <c r="D140" s="52" t="s">
        <v>46</v>
      </c>
      <c r="E140" s="52">
        <v>0</v>
      </c>
      <c r="F140" s="52">
        <v>0</v>
      </c>
      <c r="G140" s="52">
        <v>113</v>
      </c>
      <c r="H140" s="52">
        <f t="shared" si="6"/>
        <v>113</v>
      </c>
      <c r="I140" s="41" t="str">
        <f t="shared" si="7"/>
        <v/>
      </c>
      <c r="J140" s="9">
        <f t="shared" si="8"/>
        <v>113</v>
      </c>
    </row>
    <row r="141" spans="2:10" x14ac:dyDescent="0.2">
      <c r="B141" s="60" t="s">
        <v>22</v>
      </c>
      <c r="C141" s="52">
        <v>1</v>
      </c>
      <c r="D141" s="52" t="s">
        <v>33</v>
      </c>
      <c r="E141" s="52">
        <v>1439</v>
      </c>
      <c r="F141" s="52">
        <v>1626</v>
      </c>
      <c r="G141" s="52">
        <v>1594</v>
      </c>
      <c r="H141" s="52">
        <f t="shared" si="6"/>
        <v>-32</v>
      </c>
      <c r="I141" s="41">
        <f t="shared" si="7"/>
        <v>-3.3127384595992514E-3</v>
      </c>
      <c r="J141" s="9">
        <f t="shared" si="8"/>
        <v>1568</v>
      </c>
    </row>
    <row r="142" spans="2:10" x14ac:dyDescent="0.2">
      <c r="B142" s="60" t="s">
        <v>23</v>
      </c>
      <c r="C142" s="52">
        <v>1</v>
      </c>
      <c r="D142" s="52" t="s">
        <v>33</v>
      </c>
      <c r="E142" s="52">
        <v>28506</v>
      </c>
      <c r="F142" s="52">
        <v>26541</v>
      </c>
      <c r="G142" s="52">
        <v>21052</v>
      </c>
      <c r="H142" s="52">
        <f t="shared" si="6"/>
        <v>-5489</v>
      </c>
      <c r="I142" s="41">
        <f t="shared" si="7"/>
        <v>-3.8615856612971004E-2</v>
      </c>
      <c r="J142" s="9">
        <f t="shared" si="8"/>
        <v>17356</v>
      </c>
    </row>
    <row r="143" spans="2:10" x14ac:dyDescent="0.2">
      <c r="B143" s="60" t="s">
        <v>23</v>
      </c>
      <c r="C143" s="52">
        <v>2</v>
      </c>
      <c r="D143" s="52" t="s">
        <v>37</v>
      </c>
      <c r="E143" s="52">
        <v>8177</v>
      </c>
      <c r="F143" s="52">
        <v>9478</v>
      </c>
      <c r="G143" s="52">
        <v>10168</v>
      </c>
      <c r="H143" s="52">
        <f t="shared" si="6"/>
        <v>690</v>
      </c>
      <c r="I143" s="41">
        <f t="shared" si="7"/>
        <v>1.1712035056959403E-2</v>
      </c>
      <c r="J143" s="9">
        <f t="shared" si="8"/>
        <v>10781</v>
      </c>
    </row>
    <row r="144" spans="2:10" x14ac:dyDescent="0.2">
      <c r="B144" s="60" t="s">
        <v>23</v>
      </c>
      <c r="C144" s="52">
        <v>3</v>
      </c>
      <c r="D144" s="52" t="s">
        <v>308</v>
      </c>
      <c r="E144" s="52">
        <v>5509</v>
      </c>
      <c r="F144" s="52">
        <v>6479</v>
      </c>
      <c r="G144" s="52">
        <v>6114</v>
      </c>
      <c r="H144" s="52">
        <f t="shared" si="6"/>
        <v>-365</v>
      </c>
      <c r="I144" s="41">
        <f t="shared" si="7"/>
        <v>-9.6641589998629051E-3</v>
      </c>
      <c r="J144" s="9">
        <f t="shared" si="8"/>
        <v>5826</v>
      </c>
    </row>
    <row r="145" spans="2:10" x14ac:dyDescent="0.2">
      <c r="B145" s="60" t="s">
        <v>23</v>
      </c>
      <c r="C145" s="52">
        <v>4</v>
      </c>
      <c r="D145" s="52" t="s">
        <v>38</v>
      </c>
      <c r="E145" s="52">
        <v>5562</v>
      </c>
      <c r="F145" s="52">
        <v>4376</v>
      </c>
      <c r="G145" s="52">
        <v>5103</v>
      </c>
      <c r="H145" s="52">
        <f t="shared" si="6"/>
        <v>727</v>
      </c>
      <c r="I145" s="41">
        <f t="shared" si="7"/>
        <v>2.5615589493692376E-2</v>
      </c>
      <c r="J145" s="9">
        <f t="shared" si="8"/>
        <v>5800</v>
      </c>
    </row>
    <row r="146" spans="2:10" x14ac:dyDescent="0.2">
      <c r="B146" s="60" t="s">
        <v>23</v>
      </c>
      <c r="C146" s="52">
        <v>5</v>
      </c>
      <c r="D146" s="52" t="s">
        <v>36</v>
      </c>
      <c r="E146" s="52">
        <v>758</v>
      </c>
      <c r="F146" s="52">
        <v>933</v>
      </c>
      <c r="G146" s="52">
        <v>1452</v>
      </c>
      <c r="H146" s="52">
        <f t="shared" si="6"/>
        <v>519</v>
      </c>
      <c r="I146" s="41">
        <f t="shared" si="7"/>
        <v>7.3715332422899599E-2</v>
      </c>
      <c r="J146" s="9">
        <f t="shared" si="8"/>
        <v>2099</v>
      </c>
    </row>
    <row r="147" spans="2:10" x14ac:dyDescent="0.2">
      <c r="B147" s="60" t="s">
        <v>23</v>
      </c>
      <c r="C147" s="52">
        <v>6</v>
      </c>
      <c r="D147" s="52" t="s">
        <v>164</v>
      </c>
      <c r="E147" s="52">
        <v>1842</v>
      </c>
      <c r="F147" s="52">
        <v>2098</v>
      </c>
      <c r="G147" s="52">
        <v>1319</v>
      </c>
      <c r="H147" s="52">
        <f t="shared" si="6"/>
        <v>-779</v>
      </c>
      <c r="I147" s="41">
        <f t="shared" si="7"/>
        <v>-7.7351772706487978E-2</v>
      </c>
      <c r="J147" s="9">
        <f t="shared" si="8"/>
        <v>896</v>
      </c>
    </row>
    <row r="148" spans="2:10" x14ac:dyDescent="0.2">
      <c r="B148" s="60" t="s">
        <v>23</v>
      </c>
      <c r="C148" s="52">
        <v>7</v>
      </c>
      <c r="D148" s="52" t="s">
        <v>47</v>
      </c>
      <c r="E148" s="52">
        <v>552</v>
      </c>
      <c r="F148" s="52">
        <v>1304</v>
      </c>
      <c r="G148" s="52">
        <v>987</v>
      </c>
      <c r="H148" s="52">
        <f t="shared" si="6"/>
        <v>-317</v>
      </c>
      <c r="I148" s="41">
        <f t="shared" si="7"/>
        <v>-4.6420283842186105E-2</v>
      </c>
      <c r="J148" s="9">
        <f t="shared" si="8"/>
        <v>783</v>
      </c>
    </row>
    <row r="149" spans="2:10" x14ac:dyDescent="0.2">
      <c r="B149" s="60" t="s">
        <v>23</v>
      </c>
      <c r="C149" s="52">
        <v>8</v>
      </c>
      <c r="D149" s="52" t="s">
        <v>49</v>
      </c>
      <c r="E149" s="52">
        <v>1504</v>
      </c>
      <c r="F149" s="52">
        <v>1523</v>
      </c>
      <c r="G149" s="52">
        <v>922</v>
      </c>
      <c r="H149" s="52">
        <f t="shared" si="6"/>
        <v>-601</v>
      </c>
      <c r="I149" s="41">
        <f t="shared" si="7"/>
        <v>-8.364868822309468E-2</v>
      </c>
      <c r="J149" s="9">
        <f t="shared" si="8"/>
        <v>607</v>
      </c>
    </row>
    <row r="150" spans="2:10" x14ac:dyDescent="0.2">
      <c r="B150" s="60" t="s">
        <v>23</v>
      </c>
      <c r="C150" s="52">
        <v>9</v>
      </c>
      <c r="D150" s="52" t="s">
        <v>39</v>
      </c>
      <c r="E150" s="52">
        <v>964</v>
      </c>
      <c r="F150" s="52">
        <v>760</v>
      </c>
      <c r="G150" s="52">
        <v>827</v>
      </c>
      <c r="H150" s="52">
        <f t="shared" si="6"/>
        <v>67</v>
      </c>
      <c r="I150" s="41">
        <f t="shared" si="7"/>
        <v>1.4081043623885776E-2</v>
      </c>
      <c r="J150" s="9">
        <f t="shared" si="8"/>
        <v>887</v>
      </c>
    </row>
    <row r="151" spans="2:10" x14ac:dyDescent="0.2">
      <c r="B151" s="60" t="s">
        <v>23</v>
      </c>
      <c r="C151" s="52">
        <v>10</v>
      </c>
      <c r="D151" s="52" t="s">
        <v>35</v>
      </c>
      <c r="E151" s="52">
        <v>307</v>
      </c>
      <c r="F151" s="52">
        <v>425</v>
      </c>
      <c r="G151" s="52">
        <v>732</v>
      </c>
      <c r="H151" s="52">
        <f t="shared" si="6"/>
        <v>307</v>
      </c>
      <c r="I151" s="41">
        <f t="shared" si="7"/>
        <v>9.0615224172815798E-2</v>
      </c>
      <c r="J151" s="9">
        <f t="shared" si="8"/>
        <v>1152</v>
      </c>
    </row>
    <row r="152" spans="2:10" x14ac:dyDescent="0.2">
      <c r="B152" s="60" t="s">
        <v>23</v>
      </c>
      <c r="C152" s="52">
        <v>11</v>
      </c>
      <c r="D152" s="52" t="s">
        <v>34</v>
      </c>
      <c r="E152" s="52">
        <v>686</v>
      </c>
      <c r="F152" s="52">
        <v>901</v>
      </c>
      <c r="G152" s="52">
        <v>644</v>
      </c>
      <c r="H152" s="52">
        <f t="shared" si="6"/>
        <v>-257</v>
      </c>
      <c r="I152" s="41">
        <f t="shared" si="7"/>
        <v>-5.5967755250664046E-2</v>
      </c>
      <c r="J152" s="9">
        <f t="shared" si="8"/>
        <v>487</v>
      </c>
    </row>
    <row r="153" spans="2:10" x14ac:dyDescent="0.2">
      <c r="B153" s="60" t="s">
        <v>23</v>
      </c>
      <c r="C153" s="52">
        <v>12</v>
      </c>
      <c r="D153" s="52" t="s">
        <v>160</v>
      </c>
      <c r="E153" s="52">
        <v>668</v>
      </c>
      <c r="F153" s="52">
        <v>899</v>
      </c>
      <c r="G153" s="52">
        <v>611</v>
      </c>
      <c r="H153" s="52">
        <f t="shared" si="6"/>
        <v>-288</v>
      </c>
      <c r="I153" s="41">
        <f t="shared" si="7"/>
        <v>-6.4364345883337476E-2</v>
      </c>
      <c r="J153" s="9">
        <f t="shared" si="8"/>
        <v>443</v>
      </c>
    </row>
    <row r="154" spans="2:10" x14ac:dyDescent="0.2">
      <c r="B154" s="60" t="s">
        <v>23</v>
      </c>
      <c r="C154" s="52">
        <v>13</v>
      </c>
      <c r="D154" s="52" t="s">
        <v>109</v>
      </c>
      <c r="E154" s="52">
        <v>376</v>
      </c>
      <c r="F154" s="52">
        <v>638</v>
      </c>
      <c r="G154" s="52">
        <v>524</v>
      </c>
      <c r="H154" s="52">
        <f t="shared" si="6"/>
        <v>-114</v>
      </c>
      <c r="I154" s="41">
        <f t="shared" si="7"/>
        <v>-3.2807766503957961E-2</v>
      </c>
      <c r="J154" s="9">
        <f t="shared" si="8"/>
        <v>445</v>
      </c>
    </row>
    <row r="155" spans="2:10" x14ac:dyDescent="0.2">
      <c r="B155" s="60" t="s">
        <v>23</v>
      </c>
      <c r="C155" s="52">
        <v>14</v>
      </c>
      <c r="D155" s="52" t="s">
        <v>110</v>
      </c>
      <c r="E155" s="52">
        <v>0</v>
      </c>
      <c r="F155" s="52">
        <v>0</v>
      </c>
      <c r="G155" s="52">
        <v>523</v>
      </c>
      <c r="H155" s="52">
        <f t="shared" si="6"/>
        <v>523</v>
      </c>
      <c r="I155" s="41" t="str">
        <f t="shared" si="7"/>
        <v/>
      </c>
      <c r="J155" s="9">
        <f t="shared" si="8"/>
        <v>523</v>
      </c>
    </row>
    <row r="156" spans="2:10" x14ac:dyDescent="0.2">
      <c r="B156" s="60" t="s">
        <v>23</v>
      </c>
      <c r="C156" s="52">
        <v>15</v>
      </c>
      <c r="D156" s="52" t="s">
        <v>111</v>
      </c>
      <c r="E156" s="52">
        <v>555</v>
      </c>
      <c r="F156" s="52">
        <v>739</v>
      </c>
      <c r="G156" s="52">
        <v>469</v>
      </c>
      <c r="H156" s="52">
        <f t="shared" si="6"/>
        <v>-270</v>
      </c>
      <c r="I156" s="41">
        <f t="shared" si="7"/>
        <v>-7.5782525416987059E-2</v>
      </c>
      <c r="J156" s="9">
        <f t="shared" si="8"/>
        <v>321</v>
      </c>
    </row>
    <row r="157" spans="2:10" x14ac:dyDescent="0.2">
      <c r="B157" s="60" t="s">
        <v>23</v>
      </c>
      <c r="C157" s="52">
        <v>16</v>
      </c>
      <c r="D157" s="52" t="s">
        <v>116</v>
      </c>
      <c r="E157" s="52">
        <v>0</v>
      </c>
      <c r="F157" s="52">
        <v>286</v>
      </c>
      <c r="G157" s="52">
        <v>366</v>
      </c>
      <c r="H157" s="52">
        <f t="shared" si="6"/>
        <v>80</v>
      </c>
      <c r="I157" s="41">
        <f t="shared" si="7"/>
        <v>4.110692043025229E-2</v>
      </c>
      <c r="J157" s="9">
        <f t="shared" si="8"/>
        <v>450</v>
      </c>
    </row>
    <row r="158" spans="2:10" x14ac:dyDescent="0.2">
      <c r="B158" s="60" t="s">
        <v>23</v>
      </c>
      <c r="C158" s="52">
        <v>17</v>
      </c>
      <c r="D158" s="52" t="s">
        <v>40</v>
      </c>
      <c r="E158" s="52">
        <v>457</v>
      </c>
      <c r="F158" s="52">
        <v>351</v>
      </c>
      <c r="G158" s="52">
        <v>360</v>
      </c>
      <c r="H158" s="52">
        <f t="shared" si="6"/>
        <v>9</v>
      </c>
      <c r="I158" s="41">
        <f t="shared" si="7"/>
        <v>4.219634664048298E-3</v>
      </c>
      <c r="J158" s="9">
        <f t="shared" si="8"/>
        <v>368</v>
      </c>
    </row>
    <row r="159" spans="2:10" x14ac:dyDescent="0.2">
      <c r="B159" s="60" t="s">
        <v>23</v>
      </c>
      <c r="C159" s="52">
        <v>18</v>
      </c>
      <c r="D159" s="52" t="s">
        <v>123</v>
      </c>
      <c r="E159" s="52">
        <v>24</v>
      </c>
      <c r="F159" s="52">
        <v>1066</v>
      </c>
      <c r="G159" s="52">
        <v>343</v>
      </c>
      <c r="H159" s="52">
        <f t="shared" si="6"/>
        <v>-723</v>
      </c>
      <c r="I159" s="41">
        <f t="shared" si="7"/>
        <v>-0.18898969292664167</v>
      </c>
      <c r="J159" s="9">
        <f t="shared" si="8"/>
        <v>133</v>
      </c>
    </row>
    <row r="160" spans="2:10" x14ac:dyDescent="0.2">
      <c r="B160" s="60" t="s">
        <v>23</v>
      </c>
      <c r="C160" s="52">
        <v>19</v>
      </c>
      <c r="D160" s="52" t="s">
        <v>114</v>
      </c>
      <c r="E160" s="52">
        <v>698</v>
      </c>
      <c r="F160" s="52">
        <v>513</v>
      </c>
      <c r="G160" s="52">
        <v>338</v>
      </c>
      <c r="H160" s="52">
        <f t="shared" si="6"/>
        <v>-175</v>
      </c>
      <c r="I160" s="41">
        <f t="shared" si="7"/>
        <v>-6.953832494795846E-2</v>
      </c>
      <c r="J160" s="9">
        <f t="shared" si="8"/>
        <v>239</v>
      </c>
    </row>
    <row r="161" spans="2:10" x14ac:dyDescent="0.2">
      <c r="B161" s="60" t="s">
        <v>23</v>
      </c>
      <c r="C161" s="52">
        <v>20</v>
      </c>
      <c r="D161" s="52" t="s">
        <v>117</v>
      </c>
      <c r="E161" s="52">
        <v>0</v>
      </c>
      <c r="F161" s="52">
        <v>0</v>
      </c>
      <c r="G161" s="52">
        <v>316</v>
      </c>
      <c r="H161" s="52">
        <f t="shared" si="6"/>
        <v>316</v>
      </c>
      <c r="I161" s="41" t="str">
        <f t="shared" si="7"/>
        <v/>
      </c>
      <c r="J161" s="9">
        <f t="shared" si="8"/>
        <v>316</v>
      </c>
    </row>
    <row r="162" spans="2:10" x14ac:dyDescent="0.2">
      <c r="B162" s="60" t="s">
        <v>23</v>
      </c>
      <c r="C162" s="52">
        <v>21</v>
      </c>
      <c r="D162" s="52" t="s">
        <v>45</v>
      </c>
      <c r="E162" s="52">
        <v>229</v>
      </c>
      <c r="F162" s="52">
        <v>392</v>
      </c>
      <c r="G162" s="52">
        <v>276</v>
      </c>
      <c r="H162" s="52">
        <f t="shared" si="6"/>
        <v>-116</v>
      </c>
      <c r="I162" s="41">
        <f t="shared" si="7"/>
        <v>-5.8476829012218755E-2</v>
      </c>
      <c r="J162" s="9">
        <f t="shared" si="8"/>
        <v>206</v>
      </c>
    </row>
    <row r="163" spans="2:10" x14ac:dyDescent="0.2">
      <c r="B163" s="60" t="s">
        <v>23</v>
      </c>
      <c r="C163" s="52">
        <v>22</v>
      </c>
      <c r="D163" s="52" t="s">
        <v>159</v>
      </c>
      <c r="E163" s="52">
        <v>568</v>
      </c>
      <c r="F163" s="52">
        <v>536</v>
      </c>
      <c r="G163" s="52">
        <v>264</v>
      </c>
      <c r="H163" s="52">
        <f t="shared" si="6"/>
        <v>-272</v>
      </c>
      <c r="I163" s="41">
        <f t="shared" si="7"/>
        <v>-0.1180308429874143</v>
      </c>
      <c r="J163" s="9">
        <f t="shared" si="8"/>
        <v>146</v>
      </c>
    </row>
    <row r="164" spans="2:10" x14ac:dyDescent="0.2">
      <c r="B164" s="60" t="s">
        <v>23</v>
      </c>
      <c r="C164" s="52">
        <v>23</v>
      </c>
      <c r="D164" s="52" t="s">
        <v>158</v>
      </c>
      <c r="E164" s="52">
        <v>200</v>
      </c>
      <c r="F164" s="52">
        <v>244</v>
      </c>
      <c r="G164" s="52">
        <v>262</v>
      </c>
      <c r="H164" s="52">
        <f t="shared" si="6"/>
        <v>18</v>
      </c>
      <c r="I164" s="41">
        <f t="shared" si="7"/>
        <v>1.1862713077982492E-2</v>
      </c>
      <c r="J164" s="9">
        <f t="shared" si="8"/>
        <v>278</v>
      </c>
    </row>
    <row r="165" spans="2:10" x14ac:dyDescent="0.2">
      <c r="B165" s="60" t="s">
        <v>23</v>
      </c>
      <c r="C165" s="52">
        <v>24</v>
      </c>
      <c r="D165" s="52" t="s">
        <v>112</v>
      </c>
      <c r="E165" s="52">
        <v>0</v>
      </c>
      <c r="F165" s="52">
        <v>564</v>
      </c>
      <c r="G165" s="52">
        <v>247</v>
      </c>
      <c r="H165" s="52">
        <f t="shared" si="6"/>
        <v>-317</v>
      </c>
      <c r="I165" s="41">
        <f t="shared" si="7"/>
        <v>-0.13761098581168027</v>
      </c>
      <c r="J165" s="9">
        <f t="shared" si="8"/>
        <v>124</v>
      </c>
    </row>
    <row r="166" spans="2:10" x14ac:dyDescent="0.2">
      <c r="B166" s="60" t="s">
        <v>23</v>
      </c>
      <c r="C166" s="52">
        <v>25</v>
      </c>
      <c r="D166" s="52" t="s">
        <v>121</v>
      </c>
      <c r="E166" s="52">
        <v>446</v>
      </c>
      <c r="F166" s="52">
        <v>421</v>
      </c>
      <c r="G166" s="52">
        <v>218</v>
      </c>
      <c r="H166" s="52">
        <f t="shared" si="6"/>
        <v>-203</v>
      </c>
      <c r="I166" s="41">
        <f t="shared" si="7"/>
        <v>-0.10968962848221542</v>
      </c>
      <c r="J166" s="9">
        <f t="shared" si="8"/>
        <v>126</v>
      </c>
    </row>
    <row r="167" spans="2:10" x14ac:dyDescent="0.2">
      <c r="B167" s="60" t="s">
        <v>23</v>
      </c>
      <c r="C167" s="52">
        <v>26</v>
      </c>
      <c r="D167" s="52" t="s">
        <v>120</v>
      </c>
      <c r="E167" s="52">
        <v>174</v>
      </c>
      <c r="F167" s="52">
        <v>95</v>
      </c>
      <c r="G167" s="52">
        <v>218</v>
      </c>
      <c r="H167" s="52">
        <f t="shared" si="6"/>
        <v>123</v>
      </c>
      <c r="I167" s="41">
        <f t="shared" si="7"/>
        <v>0.13843636186475802</v>
      </c>
      <c r="J167" s="9">
        <f t="shared" si="8"/>
        <v>436</v>
      </c>
    </row>
    <row r="168" spans="2:10" x14ac:dyDescent="0.2">
      <c r="B168" s="60" t="s">
        <v>23</v>
      </c>
      <c r="C168" s="52">
        <v>27</v>
      </c>
      <c r="D168" s="52" t="s">
        <v>113</v>
      </c>
      <c r="E168" s="52">
        <v>143</v>
      </c>
      <c r="F168" s="52">
        <v>135</v>
      </c>
      <c r="G168" s="52">
        <v>204</v>
      </c>
      <c r="H168" s="52">
        <f t="shared" si="6"/>
        <v>69</v>
      </c>
      <c r="I168" s="41">
        <f t="shared" si="7"/>
        <v>6.8807535900964487E-2</v>
      </c>
      <c r="J168" s="9">
        <f t="shared" si="8"/>
        <v>288</v>
      </c>
    </row>
    <row r="169" spans="2:10" x14ac:dyDescent="0.2">
      <c r="B169" s="60" t="s">
        <v>23</v>
      </c>
      <c r="C169" s="52">
        <v>28</v>
      </c>
      <c r="D169" s="52" t="s">
        <v>48</v>
      </c>
      <c r="E169" s="52">
        <v>199</v>
      </c>
      <c r="F169" s="52">
        <v>258</v>
      </c>
      <c r="G169" s="52">
        <v>186</v>
      </c>
      <c r="H169" s="52">
        <f t="shared" si="6"/>
        <v>-72</v>
      </c>
      <c r="I169" s="41">
        <f t="shared" si="7"/>
        <v>-5.4535485201402702E-2</v>
      </c>
      <c r="J169" s="9">
        <f t="shared" si="8"/>
        <v>142</v>
      </c>
    </row>
    <row r="170" spans="2:10" x14ac:dyDescent="0.2">
      <c r="B170" s="60" t="s">
        <v>23</v>
      </c>
      <c r="C170" s="52">
        <v>29</v>
      </c>
      <c r="D170" s="52" t="s">
        <v>42</v>
      </c>
      <c r="E170" s="52">
        <v>438</v>
      </c>
      <c r="F170" s="52">
        <v>211</v>
      </c>
      <c r="G170" s="52">
        <v>171</v>
      </c>
      <c r="H170" s="52">
        <f t="shared" si="6"/>
        <v>-40</v>
      </c>
      <c r="I170" s="41">
        <f t="shared" si="7"/>
        <v>-3.5032429495567764E-2</v>
      </c>
      <c r="J170" s="9">
        <f t="shared" si="8"/>
        <v>144</v>
      </c>
    </row>
    <row r="171" spans="2:10" x14ac:dyDescent="0.2">
      <c r="B171" s="60" t="s">
        <v>23</v>
      </c>
      <c r="C171" s="52">
        <v>30</v>
      </c>
      <c r="D171" s="52" t="s">
        <v>129</v>
      </c>
      <c r="E171" s="52">
        <v>0</v>
      </c>
      <c r="F171" s="52">
        <v>0</v>
      </c>
      <c r="G171" s="52">
        <v>166</v>
      </c>
      <c r="H171" s="52">
        <f t="shared" si="6"/>
        <v>166</v>
      </c>
      <c r="I171" s="41" t="str">
        <f t="shared" si="7"/>
        <v/>
      </c>
      <c r="J171" s="9">
        <f t="shared" si="8"/>
        <v>166</v>
      </c>
    </row>
    <row r="172" spans="2:10" x14ac:dyDescent="0.2">
      <c r="B172" s="60" t="s">
        <v>23</v>
      </c>
      <c r="C172" s="52">
        <v>31</v>
      </c>
      <c r="D172" s="52" t="s">
        <v>128</v>
      </c>
      <c r="E172" s="52">
        <v>0</v>
      </c>
      <c r="F172" s="52">
        <v>0</v>
      </c>
      <c r="G172" s="52">
        <v>161</v>
      </c>
      <c r="H172" s="52">
        <f t="shared" si="6"/>
        <v>161</v>
      </c>
      <c r="I172" s="41" t="str">
        <f t="shared" si="7"/>
        <v/>
      </c>
      <c r="J172" s="9">
        <f t="shared" si="8"/>
        <v>161</v>
      </c>
    </row>
    <row r="173" spans="2:10" x14ac:dyDescent="0.2">
      <c r="B173" s="60" t="s">
        <v>23</v>
      </c>
      <c r="C173" s="52">
        <v>32</v>
      </c>
      <c r="D173" s="52" t="s">
        <v>127</v>
      </c>
      <c r="E173" s="52">
        <v>0</v>
      </c>
      <c r="F173" s="52">
        <v>0</v>
      </c>
      <c r="G173" s="52">
        <v>155</v>
      </c>
      <c r="H173" s="52">
        <f t="shared" si="6"/>
        <v>155</v>
      </c>
      <c r="I173" s="41" t="str">
        <f t="shared" si="7"/>
        <v/>
      </c>
      <c r="J173" s="9">
        <f t="shared" si="8"/>
        <v>155</v>
      </c>
    </row>
    <row r="174" spans="2:10" x14ac:dyDescent="0.2">
      <c r="B174" s="60" t="s">
        <v>23</v>
      </c>
      <c r="C174" s="52">
        <v>33</v>
      </c>
      <c r="D174" s="52" t="s">
        <v>118</v>
      </c>
      <c r="E174" s="52">
        <v>399</v>
      </c>
      <c r="F174" s="52">
        <v>441</v>
      </c>
      <c r="G174" s="52">
        <v>149</v>
      </c>
      <c r="H174" s="52">
        <f t="shared" si="6"/>
        <v>-292</v>
      </c>
      <c r="I174" s="41">
        <f t="shared" si="7"/>
        <v>-0.18084976158356447</v>
      </c>
      <c r="J174" s="9">
        <f t="shared" si="8"/>
        <v>60</v>
      </c>
    </row>
    <row r="175" spans="2:10" x14ac:dyDescent="0.2">
      <c r="B175" s="60" t="s">
        <v>23</v>
      </c>
      <c r="C175" s="52">
        <v>34</v>
      </c>
      <c r="D175" s="52" t="s">
        <v>136</v>
      </c>
      <c r="E175" s="52">
        <v>41</v>
      </c>
      <c r="F175" s="52">
        <v>9</v>
      </c>
      <c r="G175" s="52">
        <v>132</v>
      </c>
      <c r="H175" s="52">
        <f t="shared" si="6"/>
        <v>123</v>
      </c>
      <c r="I175" s="41">
        <f t="shared" si="7"/>
        <v>0.4475962242083586</v>
      </c>
      <c r="J175" s="9">
        <f t="shared" si="8"/>
        <v>1237</v>
      </c>
    </row>
    <row r="176" spans="2:10" x14ac:dyDescent="0.2">
      <c r="B176" s="60" t="s">
        <v>23</v>
      </c>
      <c r="C176" s="52">
        <v>35</v>
      </c>
      <c r="D176" s="52" t="s">
        <v>166</v>
      </c>
      <c r="E176" s="52">
        <v>0</v>
      </c>
      <c r="F176" s="52">
        <v>46</v>
      </c>
      <c r="G176" s="52">
        <v>107</v>
      </c>
      <c r="H176" s="52">
        <f t="shared" si="6"/>
        <v>61</v>
      </c>
      <c r="I176" s="41">
        <f t="shared" si="7"/>
        <v>0.14069790632880189</v>
      </c>
      <c r="J176" s="9">
        <f t="shared" si="8"/>
        <v>216</v>
      </c>
    </row>
    <row r="177" spans="2:10" x14ac:dyDescent="0.2">
      <c r="B177" s="60" t="s">
        <v>23</v>
      </c>
      <c r="C177" s="52">
        <v>36</v>
      </c>
      <c r="D177" s="52" t="s">
        <v>126</v>
      </c>
      <c r="E177" s="52">
        <v>54</v>
      </c>
      <c r="F177" s="52">
        <v>81</v>
      </c>
      <c r="G177" s="52">
        <v>101</v>
      </c>
      <c r="H177" s="52">
        <f t="shared" si="6"/>
        <v>20</v>
      </c>
      <c r="I177" s="41">
        <f t="shared" si="7"/>
        <v>3.6778560361470113E-2</v>
      </c>
      <c r="J177" s="9">
        <f t="shared" si="8"/>
        <v>121</v>
      </c>
    </row>
    <row r="178" spans="2:10" x14ac:dyDescent="0.2">
      <c r="B178" s="60" t="s">
        <v>24</v>
      </c>
      <c r="C178" s="52">
        <v>1</v>
      </c>
      <c r="D178" s="52" t="s">
        <v>33</v>
      </c>
      <c r="E178" s="52">
        <v>2782</v>
      </c>
      <c r="F178" s="52">
        <v>2462</v>
      </c>
      <c r="G178" s="52">
        <v>2204</v>
      </c>
      <c r="H178" s="52">
        <f t="shared" si="6"/>
        <v>-258</v>
      </c>
      <c r="I178" s="41">
        <f t="shared" si="7"/>
        <v>-1.8450022745265613E-2</v>
      </c>
      <c r="J178" s="9">
        <f t="shared" si="8"/>
        <v>2010</v>
      </c>
    </row>
    <row r="179" spans="2:10" x14ac:dyDescent="0.2">
      <c r="B179" s="60" t="s">
        <v>24</v>
      </c>
      <c r="C179" s="52">
        <v>2</v>
      </c>
      <c r="D179" s="52" t="s">
        <v>48</v>
      </c>
      <c r="E179" s="52">
        <v>4</v>
      </c>
      <c r="F179" s="52">
        <v>20</v>
      </c>
      <c r="G179" s="52">
        <v>227</v>
      </c>
      <c r="H179" s="52">
        <f t="shared" si="6"/>
        <v>207</v>
      </c>
      <c r="I179" s="41">
        <f t="shared" si="7"/>
        <v>0.40486962398790194</v>
      </c>
      <c r="J179" s="9">
        <f t="shared" si="8"/>
        <v>1719</v>
      </c>
    </row>
    <row r="180" spans="2:10" x14ac:dyDescent="0.2">
      <c r="B180" s="60" t="s">
        <v>24</v>
      </c>
      <c r="C180" s="52">
        <v>3</v>
      </c>
      <c r="D180" s="52" t="s">
        <v>308</v>
      </c>
      <c r="E180" s="52">
        <v>33</v>
      </c>
      <c r="F180" s="52">
        <v>244</v>
      </c>
      <c r="G180" s="52">
        <v>169</v>
      </c>
      <c r="H180" s="52">
        <f t="shared" si="6"/>
        <v>-75</v>
      </c>
      <c r="I180" s="41">
        <f t="shared" si="7"/>
        <v>-6.1211585061688056E-2</v>
      </c>
      <c r="J180" s="9">
        <f t="shared" si="8"/>
        <v>124</v>
      </c>
    </row>
    <row r="181" spans="2:10" x14ac:dyDescent="0.2">
      <c r="B181" s="60" t="s">
        <v>24</v>
      </c>
      <c r="C181" s="52">
        <v>4</v>
      </c>
      <c r="D181" s="52" t="s">
        <v>38</v>
      </c>
      <c r="E181" s="52">
        <v>41</v>
      </c>
      <c r="F181" s="52">
        <v>94</v>
      </c>
      <c r="G181" s="52">
        <v>148</v>
      </c>
      <c r="H181" s="52">
        <f t="shared" si="6"/>
        <v>54</v>
      </c>
      <c r="I181" s="41">
        <f t="shared" si="7"/>
        <v>7.5652915249018529E-2</v>
      </c>
      <c r="J181" s="9">
        <f t="shared" si="8"/>
        <v>216</v>
      </c>
    </row>
    <row r="182" spans="2:10" x14ac:dyDescent="0.2">
      <c r="B182" s="60" t="s">
        <v>24</v>
      </c>
      <c r="C182" s="52">
        <v>5</v>
      </c>
      <c r="D182" s="52" t="s">
        <v>44</v>
      </c>
      <c r="E182" s="52">
        <v>0</v>
      </c>
      <c r="F182" s="52">
        <v>0</v>
      </c>
      <c r="G182" s="52">
        <v>135</v>
      </c>
      <c r="H182" s="52">
        <f t="shared" si="6"/>
        <v>135</v>
      </c>
      <c r="I182" s="41" t="str">
        <f t="shared" si="7"/>
        <v/>
      </c>
      <c r="J182" s="9">
        <f t="shared" si="8"/>
        <v>135</v>
      </c>
    </row>
    <row r="183" spans="2:10" x14ac:dyDescent="0.2">
      <c r="B183" s="60" t="s">
        <v>24</v>
      </c>
      <c r="C183" s="52">
        <v>6</v>
      </c>
      <c r="D183" s="52" t="s">
        <v>42</v>
      </c>
      <c r="E183" s="52">
        <v>48</v>
      </c>
      <c r="F183" s="52">
        <v>23</v>
      </c>
      <c r="G183" s="52">
        <v>132</v>
      </c>
      <c r="H183" s="52">
        <f t="shared" si="6"/>
        <v>109</v>
      </c>
      <c r="I183" s="41">
        <f t="shared" si="7"/>
        <v>0.29121795110953685</v>
      </c>
      <c r="J183" s="9">
        <f t="shared" si="8"/>
        <v>566</v>
      </c>
    </row>
    <row r="184" spans="2:10" x14ac:dyDescent="0.2">
      <c r="B184" s="60" t="s">
        <v>24</v>
      </c>
      <c r="C184" s="52">
        <v>7</v>
      </c>
      <c r="D184" s="52" t="s">
        <v>39</v>
      </c>
      <c r="E184" s="52">
        <v>0</v>
      </c>
      <c r="F184" s="52">
        <v>34</v>
      </c>
      <c r="G184" s="52">
        <v>131</v>
      </c>
      <c r="H184" s="52">
        <f t="shared" si="6"/>
        <v>97</v>
      </c>
      <c r="I184" s="41">
        <f t="shared" si="7"/>
        <v>0.22480613309749839</v>
      </c>
      <c r="J184" s="9">
        <f t="shared" si="8"/>
        <v>403</v>
      </c>
    </row>
    <row r="185" spans="2:10" x14ac:dyDescent="0.2">
      <c r="B185" s="60" t="s">
        <v>24</v>
      </c>
      <c r="C185" s="52">
        <v>8</v>
      </c>
      <c r="D185" s="52" t="s">
        <v>37</v>
      </c>
      <c r="E185" s="52">
        <v>154</v>
      </c>
      <c r="F185" s="52">
        <v>32</v>
      </c>
      <c r="G185" s="52">
        <v>127</v>
      </c>
      <c r="H185" s="52">
        <f t="shared" si="6"/>
        <v>95</v>
      </c>
      <c r="I185" s="41">
        <f t="shared" si="7"/>
        <v>0.22974186394314411</v>
      </c>
      <c r="J185" s="9">
        <f t="shared" si="8"/>
        <v>401</v>
      </c>
    </row>
    <row r="186" spans="2:10" x14ac:dyDescent="0.2">
      <c r="B186" s="60" t="s">
        <v>25</v>
      </c>
      <c r="C186" s="52">
        <v>1</v>
      </c>
      <c r="D186" s="52" t="s">
        <v>33</v>
      </c>
      <c r="E186" s="52">
        <v>50</v>
      </c>
      <c r="F186" s="52">
        <v>40</v>
      </c>
      <c r="G186" s="52">
        <v>8</v>
      </c>
      <c r="H186" s="52">
        <f t="shared" si="6"/>
        <v>-32</v>
      </c>
      <c r="I186" s="41">
        <f t="shared" si="7"/>
        <v>-0.26823965207235007</v>
      </c>
      <c r="J186" s="9">
        <f t="shared" si="8"/>
        <v>2</v>
      </c>
    </row>
    <row r="187" spans="2:10" x14ac:dyDescent="0.2">
      <c r="B187" s="60" t="s">
        <v>26</v>
      </c>
      <c r="C187" s="52">
        <v>1</v>
      </c>
      <c r="D187" s="52" t="s">
        <v>33</v>
      </c>
      <c r="E187" s="52">
        <v>770</v>
      </c>
      <c r="F187" s="52">
        <v>618</v>
      </c>
      <c r="G187" s="52">
        <v>1150</v>
      </c>
      <c r="H187" s="52">
        <f t="shared" si="6"/>
        <v>532</v>
      </c>
      <c r="I187" s="41">
        <f t="shared" si="7"/>
        <v>0.10350479398326749</v>
      </c>
      <c r="J187" s="9">
        <f t="shared" si="8"/>
        <v>1930</v>
      </c>
    </row>
    <row r="188" spans="2:10" x14ac:dyDescent="0.2">
      <c r="B188" s="60" t="s">
        <v>27</v>
      </c>
      <c r="C188" s="52">
        <v>1</v>
      </c>
      <c r="D188" s="52" t="s">
        <v>33</v>
      </c>
      <c r="E188" s="52">
        <v>5455</v>
      </c>
      <c r="F188" s="52">
        <v>6657</v>
      </c>
      <c r="G188" s="52">
        <v>5988</v>
      </c>
      <c r="H188" s="52">
        <f t="shared" si="6"/>
        <v>-669</v>
      </c>
      <c r="I188" s="41">
        <f t="shared" si="7"/>
        <v>-1.7651911010197432E-2</v>
      </c>
      <c r="J188" s="9">
        <f t="shared" si="8"/>
        <v>5482</v>
      </c>
    </row>
    <row r="189" spans="2:10" x14ac:dyDescent="0.2">
      <c r="B189" s="60" t="s">
        <v>63</v>
      </c>
      <c r="C189" s="52">
        <v>1</v>
      </c>
      <c r="D189" s="52" t="s">
        <v>33</v>
      </c>
      <c r="E189" s="52">
        <v>332</v>
      </c>
      <c r="F189" s="52">
        <v>238</v>
      </c>
      <c r="G189" s="52">
        <v>92</v>
      </c>
      <c r="H189" s="52">
        <f t="shared" si="6"/>
        <v>-146</v>
      </c>
      <c r="I189" s="41">
        <f t="shared" si="7"/>
        <v>-0.15841368277040571</v>
      </c>
      <c r="J189" s="9">
        <f t="shared" si="8"/>
        <v>42</v>
      </c>
    </row>
    <row r="190" spans="2:10" x14ac:dyDescent="0.2">
      <c r="B190" s="60" t="s">
        <v>28</v>
      </c>
      <c r="C190" s="52">
        <v>1</v>
      </c>
      <c r="D190" s="52" t="s">
        <v>33</v>
      </c>
      <c r="E190" s="52">
        <v>19</v>
      </c>
      <c r="F190" s="52">
        <v>49</v>
      </c>
      <c r="G190" s="52">
        <v>35</v>
      </c>
      <c r="H190" s="52">
        <f t="shared" si="6"/>
        <v>-14</v>
      </c>
      <c r="I190" s="41">
        <f t="shared" si="7"/>
        <v>-5.6078706103535485E-2</v>
      </c>
      <c r="J190" s="9">
        <f t="shared" si="8"/>
        <v>26</v>
      </c>
    </row>
    <row r="191" spans="2:10" x14ac:dyDescent="0.2">
      <c r="B191" s="60" t="s">
        <v>29</v>
      </c>
      <c r="C191" s="52">
        <v>1</v>
      </c>
      <c r="D191" s="52" t="s">
        <v>33</v>
      </c>
      <c r="E191" s="52">
        <v>1705</v>
      </c>
      <c r="F191" s="52">
        <v>1590</v>
      </c>
      <c r="G191" s="52">
        <v>1363</v>
      </c>
      <c r="H191" s="52">
        <f t="shared" si="6"/>
        <v>-227</v>
      </c>
      <c r="I191" s="41">
        <f t="shared" si="7"/>
        <v>-2.5674310586290758E-2</v>
      </c>
      <c r="J191" s="9">
        <f t="shared" si="8"/>
        <v>1199</v>
      </c>
    </row>
    <row r="192" spans="2:10" x14ac:dyDescent="0.2">
      <c r="B192" s="60" t="s">
        <v>30</v>
      </c>
      <c r="C192" s="52">
        <v>1</v>
      </c>
      <c r="D192" s="52" t="s">
        <v>33</v>
      </c>
      <c r="E192" s="52">
        <v>30280</v>
      </c>
      <c r="F192" s="52">
        <v>28790</v>
      </c>
      <c r="G192" s="52">
        <v>23934</v>
      </c>
      <c r="H192" s="52">
        <f t="shared" si="6"/>
        <v>-4856</v>
      </c>
      <c r="I192" s="41">
        <f t="shared" si="7"/>
        <v>-3.0788010412126653E-2</v>
      </c>
      <c r="J192" s="9">
        <f t="shared" si="8"/>
        <v>20519</v>
      </c>
    </row>
    <row r="193" spans="2:10" x14ac:dyDescent="0.2">
      <c r="B193" s="60" t="s">
        <v>30</v>
      </c>
      <c r="C193" s="52">
        <v>2</v>
      </c>
      <c r="D193" s="52" t="s">
        <v>37</v>
      </c>
      <c r="E193" s="52">
        <v>3199</v>
      </c>
      <c r="F193" s="52">
        <v>3425</v>
      </c>
      <c r="G193" s="52">
        <v>4082</v>
      </c>
      <c r="H193" s="52">
        <f t="shared" si="6"/>
        <v>657</v>
      </c>
      <c r="I193" s="41">
        <f t="shared" si="7"/>
        <v>2.9247598778910745E-2</v>
      </c>
      <c r="J193" s="9">
        <f t="shared" si="8"/>
        <v>4725</v>
      </c>
    </row>
    <row r="194" spans="2:10" x14ac:dyDescent="0.2">
      <c r="B194" s="60" t="s">
        <v>30</v>
      </c>
      <c r="C194" s="52">
        <v>3</v>
      </c>
      <c r="D194" s="52" t="s">
        <v>308</v>
      </c>
      <c r="E194" s="52">
        <v>2866</v>
      </c>
      <c r="F194" s="52">
        <v>2933</v>
      </c>
      <c r="G194" s="52">
        <v>2921</v>
      </c>
      <c r="H194" s="52">
        <f t="shared" si="6"/>
        <v>-12</v>
      </c>
      <c r="I194" s="41">
        <f t="shared" si="7"/>
        <v>-6.832944316183489E-4</v>
      </c>
      <c r="J194" s="9">
        <f t="shared" si="8"/>
        <v>2911</v>
      </c>
    </row>
    <row r="195" spans="2:10" x14ac:dyDescent="0.2">
      <c r="B195" s="60" t="s">
        <v>30</v>
      </c>
      <c r="C195" s="52">
        <v>4</v>
      </c>
      <c r="D195" s="52" t="s">
        <v>34</v>
      </c>
      <c r="E195" s="52">
        <v>2728</v>
      </c>
      <c r="F195" s="52">
        <v>2427</v>
      </c>
      <c r="G195" s="52">
        <v>2670</v>
      </c>
      <c r="H195" s="52">
        <f t="shared" si="6"/>
        <v>243</v>
      </c>
      <c r="I195" s="41">
        <f t="shared" si="7"/>
        <v>1.590375761128229E-2</v>
      </c>
      <c r="J195" s="9">
        <f t="shared" si="8"/>
        <v>2891</v>
      </c>
    </row>
    <row r="196" spans="2:10" x14ac:dyDescent="0.2">
      <c r="B196" s="60" t="s">
        <v>30</v>
      </c>
      <c r="C196" s="52">
        <v>5</v>
      </c>
      <c r="D196" s="52" t="s">
        <v>38</v>
      </c>
      <c r="E196" s="52">
        <v>743</v>
      </c>
      <c r="F196" s="52">
        <v>885</v>
      </c>
      <c r="G196" s="52">
        <v>1089</v>
      </c>
      <c r="H196" s="52">
        <f t="shared" si="6"/>
        <v>204</v>
      </c>
      <c r="I196" s="41">
        <f t="shared" si="7"/>
        <v>3.4571246320838481E-2</v>
      </c>
      <c r="J196" s="9">
        <f t="shared" si="8"/>
        <v>1294</v>
      </c>
    </row>
    <row r="197" spans="2:10" x14ac:dyDescent="0.2">
      <c r="B197" s="60" t="s">
        <v>30</v>
      </c>
      <c r="C197" s="52">
        <v>6</v>
      </c>
      <c r="D197" s="52" t="s">
        <v>160</v>
      </c>
      <c r="E197" s="52">
        <v>435</v>
      </c>
      <c r="F197" s="52">
        <v>909</v>
      </c>
      <c r="G197" s="52">
        <v>1038</v>
      </c>
      <c r="H197" s="52">
        <f t="shared" ref="H197:H228" si="9">G197-F197</f>
        <v>129</v>
      </c>
      <c r="I197" s="41">
        <f t="shared" ref="I197:I228" si="10">IFERROR(LN(G197/F197)/6,"")</f>
        <v>2.2117661591392525E-2</v>
      </c>
      <c r="J197" s="9">
        <f t="shared" ref="J197:J228" si="11">IFERROR(ROUND(G197*EXP(I197*5),0),G197)</f>
        <v>1159</v>
      </c>
    </row>
    <row r="198" spans="2:10" x14ac:dyDescent="0.2">
      <c r="B198" s="60" t="s">
        <v>30</v>
      </c>
      <c r="C198" s="52">
        <v>7</v>
      </c>
      <c r="D198" s="52" t="s">
        <v>36</v>
      </c>
      <c r="E198" s="52">
        <v>512</v>
      </c>
      <c r="F198" s="52">
        <v>755</v>
      </c>
      <c r="G198" s="52">
        <v>1031</v>
      </c>
      <c r="H198" s="52">
        <f t="shared" si="9"/>
        <v>276</v>
      </c>
      <c r="I198" s="41">
        <f t="shared" si="10"/>
        <v>5.1927789127989198E-2</v>
      </c>
      <c r="J198" s="9">
        <f t="shared" si="11"/>
        <v>1337</v>
      </c>
    </row>
    <row r="199" spans="2:10" x14ac:dyDescent="0.2">
      <c r="B199" s="60" t="s">
        <v>30</v>
      </c>
      <c r="C199" s="52">
        <v>8</v>
      </c>
      <c r="D199" s="52" t="s">
        <v>158</v>
      </c>
      <c r="E199" s="52">
        <v>469</v>
      </c>
      <c r="F199" s="52">
        <v>841</v>
      </c>
      <c r="G199" s="52">
        <v>842</v>
      </c>
      <c r="H199" s="52">
        <f t="shared" si="9"/>
        <v>1</v>
      </c>
      <c r="I199" s="41">
        <f t="shared" si="10"/>
        <v>1.9805904489645222E-4</v>
      </c>
      <c r="J199" s="9">
        <f t="shared" si="11"/>
        <v>843</v>
      </c>
    </row>
    <row r="200" spans="2:10" x14ac:dyDescent="0.2">
      <c r="B200" s="60" t="s">
        <v>30</v>
      </c>
      <c r="C200" s="52">
        <v>9</v>
      </c>
      <c r="D200" s="52" t="s">
        <v>39</v>
      </c>
      <c r="E200" s="52">
        <v>1498</v>
      </c>
      <c r="F200" s="52">
        <v>1098</v>
      </c>
      <c r="G200" s="52">
        <v>794</v>
      </c>
      <c r="H200" s="52">
        <f t="shared" si="9"/>
        <v>-304</v>
      </c>
      <c r="I200" s="41">
        <f t="shared" si="10"/>
        <v>-5.4027026803723378E-2</v>
      </c>
      <c r="J200" s="9">
        <f t="shared" si="11"/>
        <v>606</v>
      </c>
    </row>
    <row r="201" spans="2:10" x14ac:dyDescent="0.2">
      <c r="B201" s="60" t="s">
        <v>30</v>
      </c>
      <c r="C201" s="52">
        <v>10</v>
      </c>
      <c r="D201" s="52" t="s">
        <v>159</v>
      </c>
      <c r="E201" s="52">
        <v>583</v>
      </c>
      <c r="F201" s="52">
        <v>869</v>
      </c>
      <c r="G201" s="52">
        <v>675</v>
      </c>
      <c r="H201" s="52">
        <f t="shared" si="9"/>
        <v>-194</v>
      </c>
      <c r="I201" s="41">
        <f t="shared" si="10"/>
        <v>-4.2105072398810367E-2</v>
      </c>
      <c r="J201" s="9">
        <f t="shared" si="11"/>
        <v>547</v>
      </c>
    </row>
    <row r="202" spans="2:10" x14ac:dyDescent="0.2">
      <c r="B202" s="60" t="s">
        <v>30</v>
      </c>
      <c r="C202" s="52">
        <v>11</v>
      </c>
      <c r="D202" s="52" t="s">
        <v>115</v>
      </c>
      <c r="E202" s="52">
        <v>385</v>
      </c>
      <c r="F202" s="52">
        <v>507</v>
      </c>
      <c r="G202" s="52">
        <v>557</v>
      </c>
      <c r="H202" s="52">
        <f t="shared" si="9"/>
        <v>50</v>
      </c>
      <c r="I202" s="41">
        <f t="shared" si="10"/>
        <v>1.5675706056016817E-2</v>
      </c>
      <c r="J202" s="9">
        <f t="shared" si="11"/>
        <v>602</v>
      </c>
    </row>
    <row r="203" spans="2:10" x14ac:dyDescent="0.2">
      <c r="B203" s="60" t="s">
        <v>30</v>
      </c>
      <c r="C203" s="52">
        <v>12</v>
      </c>
      <c r="D203" s="52" t="s">
        <v>122</v>
      </c>
      <c r="E203" s="52">
        <v>122</v>
      </c>
      <c r="F203" s="52">
        <v>148</v>
      </c>
      <c r="G203" s="52">
        <v>435</v>
      </c>
      <c r="H203" s="52">
        <f t="shared" si="9"/>
        <v>287</v>
      </c>
      <c r="I203" s="41">
        <f t="shared" si="10"/>
        <v>0.17968895955409483</v>
      </c>
      <c r="J203" s="9">
        <f t="shared" si="11"/>
        <v>1068</v>
      </c>
    </row>
    <row r="204" spans="2:10" x14ac:dyDescent="0.2">
      <c r="B204" s="60" t="s">
        <v>30</v>
      </c>
      <c r="C204" s="52">
        <v>13</v>
      </c>
      <c r="D204" s="52" t="s">
        <v>47</v>
      </c>
      <c r="E204" s="52">
        <v>429</v>
      </c>
      <c r="F204" s="52">
        <v>457</v>
      </c>
      <c r="G204" s="52">
        <v>415</v>
      </c>
      <c r="H204" s="52">
        <f t="shared" si="9"/>
        <v>-42</v>
      </c>
      <c r="I204" s="41">
        <f t="shared" si="10"/>
        <v>-1.6067478443917722E-2</v>
      </c>
      <c r="J204" s="9">
        <f t="shared" si="11"/>
        <v>383</v>
      </c>
    </row>
    <row r="205" spans="2:10" x14ac:dyDescent="0.2">
      <c r="B205" s="60" t="s">
        <v>30</v>
      </c>
      <c r="C205" s="52">
        <v>14</v>
      </c>
      <c r="D205" s="52" t="s">
        <v>48</v>
      </c>
      <c r="E205" s="52">
        <v>264</v>
      </c>
      <c r="F205" s="52">
        <v>443</v>
      </c>
      <c r="G205" s="52">
        <v>413</v>
      </c>
      <c r="H205" s="52">
        <f t="shared" si="9"/>
        <v>-30</v>
      </c>
      <c r="I205" s="41">
        <f t="shared" si="10"/>
        <v>-1.1687029514017145E-2</v>
      </c>
      <c r="J205" s="9">
        <f t="shared" si="11"/>
        <v>390</v>
      </c>
    </row>
    <row r="206" spans="2:10" x14ac:dyDescent="0.2">
      <c r="B206" s="60" t="s">
        <v>30</v>
      </c>
      <c r="C206" s="52">
        <v>15</v>
      </c>
      <c r="D206" s="52" t="s">
        <v>49</v>
      </c>
      <c r="E206" s="52">
        <v>180</v>
      </c>
      <c r="F206" s="52">
        <v>370</v>
      </c>
      <c r="G206" s="52">
        <v>388</v>
      </c>
      <c r="H206" s="52">
        <f t="shared" si="9"/>
        <v>18</v>
      </c>
      <c r="I206" s="41">
        <f t="shared" si="10"/>
        <v>7.91705566416721E-3</v>
      </c>
      <c r="J206" s="9">
        <f t="shared" si="11"/>
        <v>404</v>
      </c>
    </row>
    <row r="207" spans="2:10" x14ac:dyDescent="0.2">
      <c r="B207" s="60" t="s">
        <v>30</v>
      </c>
      <c r="C207" s="52">
        <v>16</v>
      </c>
      <c r="D207" s="52" t="s">
        <v>119</v>
      </c>
      <c r="E207" s="52">
        <v>89</v>
      </c>
      <c r="F207" s="52">
        <v>81</v>
      </c>
      <c r="G207" s="52">
        <v>367</v>
      </c>
      <c r="H207" s="52">
        <f t="shared" si="9"/>
        <v>286</v>
      </c>
      <c r="I207" s="41">
        <f t="shared" si="10"/>
        <v>0.25181878223035525</v>
      </c>
      <c r="J207" s="9">
        <f t="shared" si="11"/>
        <v>1293</v>
      </c>
    </row>
    <row r="208" spans="2:10" x14ac:dyDescent="0.2">
      <c r="B208" s="60" t="s">
        <v>30</v>
      </c>
      <c r="C208" s="52">
        <v>17</v>
      </c>
      <c r="D208" s="52" t="s">
        <v>40</v>
      </c>
      <c r="E208" s="52">
        <v>162</v>
      </c>
      <c r="F208" s="52">
        <v>326</v>
      </c>
      <c r="G208" s="52">
        <v>349</v>
      </c>
      <c r="H208" s="52">
        <f t="shared" si="9"/>
        <v>23</v>
      </c>
      <c r="I208" s="41">
        <f t="shared" si="10"/>
        <v>1.1362423472619926E-2</v>
      </c>
      <c r="J208" s="9">
        <f t="shared" si="11"/>
        <v>369</v>
      </c>
    </row>
    <row r="209" spans="2:10" x14ac:dyDescent="0.2">
      <c r="B209" s="60" t="s">
        <v>30</v>
      </c>
      <c r="C209" s="52">
        <v>18</v>
      </c>
      <c r="D209" s="52" t="s">
        <v>42</v>
      </c>
      <c r="E209" s="52">
        <v>212</v>
      </c>
      <c r="F209" s="52">
        <v>246</v>
      </c>
      <c r="G209" s="52">
        <v>330</v>
      </c>
      <c r="H209" s="52">
        <f t="shared" si="9"/>
        <v>84</v>
      </c>
      <c r="I209" s="41">
        <f t="shared" si="10"/>
        <v>4.8960186421360526E-2</v>
      </c>
      <c r="J209" s="9">
        <f t="shared" si="11"/>
        <v>422</v>
      </c>
    </row>
    <row r="210" spans="2:10" x14ac:dyDescent="0.2">
      <c r="B210" s="60" t="s">
        <v>30</v>
      </c>
      <c r="C210" s="52">
        <v>19</v>
      </c>
      <c r="D210" s="52" t="s">
        <v>113</v>
      </c>
      <c r="E210" s="52">
        <v>80</v>
      </c>
      <c r="F210" s="52">
        <v>54</v>
      </c>
      <c r="G210" s="52">
        <v>238</v>
      </c>
      <c r="H210" s="52">
        <f t="shared" si="9"/>
        <v>184</v>
      </c>
      <c r="I210" s="41">
        <f t="shared" si="10"/>
        <v>0.24721443785120004</v>
      </c>
      <c r="J210" s="9">
        <f t="shared" si="11"/>
        <v>819</v>
      </c>
    </row>
    <row r="211" spans="2:10" x14ac:dyDescent="0.2">
      <c r="B211" s="60" t="s">
        <v>30</v>
      </c>
      <c r="C211" s="52">
        <v>20</v>
      </c>
      <c r="D211" s="52" t="s">
        <v>124</v>
      </c>
      <c r="E211" s="52">
        <v>86</v>
      </c>
      <c r="F211" s="52">
        <v>123</v>
      </c>
      <c r="G211" s="52">
        <v>230</v>
      </c>
      <c r="H211" s="52">
        <f t="shared" si="9"/>
        <v>107</v>
      </c>
      <c r="I211" s="41">
        <f t="shared" si="10"/>
        <v>0.10431582559179631</v>
      </c>
      <c r="J211" s="9">
        <f t="shared" si="11"/>
        <v>387</v>
      </c>
    </row>
    <row r="212" spans="2:10" x14ac:dyDescent="0.2">
      <c r="B212" s="60" t="s">
        <v>30</v>
      </c>
      <c r="C212" s="52">
        <v>21</v>
      </c>
      <c r="D212" s="52" t="s">
        <v>35</v>
      </c>
      <c r="E212" s="52">
        <v>347</v>
      </c>
      <c r="F212" s="52">
        <v>418</v>
      </c>
      <c r="G212" s="52">
        <v>229</v>
      </c>
      <c r="H212" s="52">
        <f t="shared" si="9"/>
        <v>-189</v>
      </c>
      <c r="I212" s="41">
        <f t="shared" si="10"/>
        <v>-0.10029323816175277</v>
      </c>
      <c r="J212" s="9">
        <f t="shared" si="11"/>
        <v>139</v>
      </c>
    </row>
    <row r="213" spans="2:10" x14ac:dyDescent="0.2">
      <c r="B213" s="60" t="s">
        <v>30</v>
      </c>
      <c r="C213" s="52">
        <v>22</v>
      </c>
      <c r="D213" s="52" t="s">
        <v>46</v>
      </c>
      <c r="E213" s="52">
        <v>157</v>
      </c>
      <c r="F213" s="52">
        <v>147</v>
      </c>
      <c r="G213" s="52">
        <v>216</v>
      </c>
      <c r="H213" s="52">
        <f t="shared" si="9"/>
        <v>69</v>
      </c>
      <c r="I213" s="41">
        <f t="shared" si="10"/>
        <v>6.4140970150904794E-2</v>
      </c>
      <c r="J213" s="9">
        <f t="shared" si="11"/>
        <v>298</v>
      </c>
    </row>
    <row r="214" spans="2:10" x14ac:dyDescent="0.2">
      <c r="B214" s="60" t="s">
        <v>30</v>
      </c>
      <c r="C214" s="52">
        <v>23</v>
      </c>
      <c r="D214" s="52" t="s">
        <v>43</v>
      </c>
      <c r="E214" s="52">
        <v>79</v>
      </c>
      <c r="F214" s="52">
        <v>403</v>
      </c>
      <c r="G214" s="52">
        <v>209</v>
      </c>
      <c r="H214" s="52">
        <f t="shared" si="9"/>
        <v>-194</v>
      </c>
      <c r="I214" s="41">
        <f t="shared" si="10"/>
        <v>-0.109433718330312</v>
      </c>
      <c r="J214" s="9">
        <f t="shared" si="11"/>
        <v>121</v>
      </c>
    </row>
    <row r="215" spans="2:10" x14ac:dyDescent="0.2">
      <c r="B215" s="60" t="s">
        <v>30</v>
      </c>
      <c r="C215" s="52">
        <v>24</v>
      </c>
      <c r="D215" s="52" t="s">
        <v>130</v>
      </c>
      <c r="E215" s="52">
        <v>17</v>
      </c>
      <c r="F215" s="52">
        <v>53</v>
      </c>
      <c r="G215" s="52">
        <v>161</v>
      </c>
      <c r="H215" s="52">
        <f t="shared" si="9"/>
        <v>108</v>
      </c>
      <c r="I215" s="41">
        <f t="shared" si="10"/>
        <v>0.18518540857205687</v>
      </c>
      <c r="J215" s="9">
        <f t="shared" si="11"/>
        <v>406</v>
      </c>
    </row>
    <row r="216" spans="2:10" x14ac:dyDescent="0.2">
      <c r="B216" s="60" t="s">
        <v>30</v>
      </c>
      <c r="C216" s="52">
        <v>25</v>
      </c>
      <c r="D216" s="52" t="s">
        <v>123</v>
      </c>
      <c r="E216" s="52">
        <v>0</v>
      </c>
      <c r="F216" s="52">
        <v>112</v>
      </c>
      <c r="G216" s="52">
        <v>153</v>
      </c>
      <c r="H216" s="52">
        <f t="shared" si="9"/>
        <v>41</v>
      </c>
      <c r="I216" s="41">
        <f t="shared" si="10"/>
        <v>5.1989841682890163E-2</v>
      </c>
      <c r="J216" s="9">
        <f t="shared" si="11"/>
        <v>198</v>
      </c>
    </row>
    <row r="217" spans="2:10" x14ac:dyDescent="0.2">
      <c r="B217" s="60" t="s">
        <v>30</v>
      </c>
      <c r="C217" s="52">
        <v>26</v>
      </c>
      <c r="D217" s="52" t="s">
        <v>112</v>
      </c>
      <c r="E217" s="52">
        <v>0</v>
      </c>
      <c r="F217" s="52">
        <v>128</v>
      </c>
      <c r="G217" s="52">
        <v>147</v>
      </c>
      <c r="H217" s="52">
        <f t="shared" si="9"/>
        <v>19</v>
      </c>
      <c r="I217" s="41">
        <f t="shared" si="10"/>
        <v>2.3067053809853189E-2</v>
      </c>
      <c r="J217" s="9">
        <f t="shared" si="11"/>
        <v>165</v>
      </c>
    </row>
    <row r="218" spans="2:10" x14ac:dyDescent="0.2">
      <c r="B218" s="60" t="s">
        <v>30</v>
      </c>
      <c r="C218" s="52">
        <v>27</v>
      </c>
      <c r="D218" s="52" t="s">
        <v>114</v>
      </c>
      <c r="E218" s="52">
        <v>167</v>
      </c>
      <c r="F218" s="52">
        <v>97</v>
      </c>
      <c r="G218" s="52">
        <v>134</v>
      </c>
      <c r="H218" s="52">
        <f t="shared" si="9"/>
        <v>37</v>
      </c>
      <c r="I218" s="41">
        <f t="shared" si="10"/>
        <v>5.3854803574588085E-2</v>
      </c>
      <c r="J218" s="9">
        <f t="shared" si="11"/>
        <v>175</v>
      </c>
    </row>
    <row r="219" spans="2:10" x14ac:dyDescent="0.2">
      <c r="B219" s="60" t="s">
        <v>30</v>
      </c>
      <c r="C219" s="52">
        <v>28</v>
      </c>
      <c r="D219" s="52" t="s">
        <v>116</v>
      </c>
      <c r="E219" s="52">
        <v>52</v>
      </c>
      <c r="F219" s="52">
        <v>138</v>
      </c>
      <c r="G219" s="52">
        <v>120</v>
      </c>
      <c r="H219" s="52">
        <f t="shared" si="9"/>
        <v>-18</v>
      </c>
      <c r="I219" s="41">
        <f t="shared" si="10"/>
        <v>-2.3293657062526455E-2</v>
      </c>
      <c r="J219" s="9">
        <f t="shared" si="11"/>
        <v>107</v>
      </c>
    </row>
    <row r="220" spans="2:10" x14ac:dyDescent="0.2">
      <c r="B220" s="60" t="s">
        <v>30</v>
      </c>
      <c r="C220" s="52">
        <v>29</v>
      </c>
      <c r="D220" s="52" t="s">
        <v>121</v>
      </c>
      <c r="E220" s="52">
        <v>104</v>
      </c>
      <c r="F220" s="52">
        <v>117</v>
      </c>
      <c r="G220" s="52">
        <v>116</v>
      </c>
      <c r="H220" s="52">
        <f t="shared" si="9"/>
        <v>-1</v>
      </c>
      <c r="I220" s="41">
        <f t="shared" si="10"/>
        <v>-1.4306239485652403E-3</v>
      </c>
      <c r="J220" s="9">
        <f t="shared" si="11"/>
        <v>115</v>
      </c>
    </row>
    <row r="221" spans="2:10" x14ac:dyDescent="0.2">
      <c r="B221" s="60" t="s">
        <v>30</v>
      </c>
      <c r="C221" s="52">
        <v>30</v>
      </c>
      <c r="D221" s="52" t="s">
        <v>164</v>
      </c>
      <c r="E221" s="52">
        <v>69</v>
      </c>
      <c r="F221" s="52">
        <v>32</v>
      </c>
      <c r="G221" s="52">
        <v>112</v>
      </c>
      <c r="H221" s="52">
        <f t="shared" si="9"/>
        <v>80</v>
      </c>
      <c r="I221" s="41">
        <f t="shared" si="10"/>
        <v>0.20879382808256133</v>
      </c>
      <c r="J221" s="9">
        <f t="shared" si="11"/>
        <v>318</v>
      </c>
    </row>
    <row r="222" spans="2:10" x14ac:dyDescent="0.2">
      <c r="B222" s="60" t="s">
        <v>30</v>
      </c>
      <c r="C222" s="52">
        <v>31</v>
      </c>
      <c r="D222" s="52" t="s">
        <v>41</v>
      </c>
      <c r="E222" s="52">
        <v>134</v>
      </c>
      <c r="F222" s="52">
        <v>115</v>
      </c>
      <c r="G222" s="52">
        <v>109</v>
      </c>
      <c r="H222" s="52">
        <f t="shared" si="9"/>
        <v>-6</v>
      </c>
      <c r="I222" s="41">
        <f t="shared" si="10"/>
        <v>-8.930707689017733E-3</v>
      </c>
      <c r="J222" s="9">
        <f t="shared" si="11"/>
        <v>104</v>
      </c>
    </row>
    <row r="223" spans="2:10" x14ac:dyDescent="0.2">
      <c r="B223" s="60" t="s">
        <v>31</v>
      </c>
      <c r="C223" s="52">
        <v>1</v>
      </c>
      <c r="D223" s="52" t="s">
        <v>33</v>
      </c>
      <c r="E223" s="52">
        <v>7</v>
      </c>
      <c r="F223" s="52">
        <v>2</v>
      </c>
      <c r="G223" s="52">
        <v>14</v>
      </c>
      <c r="H223" s="52">
        <f t="shared" si="9"/>
        <v>12</v>
      </c>
      <c r="I223" s="41">
        <f t="shared" si="10"/>
        <v>0.32431835817588556</v>
      </c>
      <c r="J223" s="9">
        <f t="shared" si="11"/>
        <v>71</v>
      </c>
    </row>
    <row r="224" spans="2:10" x14ac:dyDescent="0.2">
      <c r="B224" s="60" t="s">
        <v>32</v>
      </c>
      <c r="C224" s="52">
        <v>1</v>
      </c>
      <c r="D224" s="52" t="s">
        <v>33</v>
      </c>
      <c r="E224" s="52">
        <v>5496</v>
      </c>
      <c r="F224" s="52">
        <v>4833</v>
      </c>
      <c r="G224" s="52">
        <v>4274</v>
      </c>
      <c r="H224" s="52">
        <f t="shared" si="9"/>
        <v>-559</v>
      </c>
      <c r="I224" s="41">
        <f t="shared" si="10"/>
        <v>-2.0486205994331857E-2</v>
      </c>
      <c r="J224" s="9">
        <f t="shared" si="11"/>
        <v>3858</v>
      </c>
    </row>
    <row r="225" spans="2:10" x14ac:dyDescent="0.2">
      <c r="B225" s="60" t="s">
        <v>32</v>
      </c>
      <c r="C225" s="52">
        <v>2</v>
      </c>
      <c r="D225" s="52" t="s">
        <v>308</v>
      </c>
      <c r="E225" s="52">
        <v>98</v>
      </c>
      <c r="F225" s="52">
        <v>85</v>
      </c>
      <c r="G225" s="52">
        <v>155</v>
      </c>
      <c r="H225" s="52">
        <f t="shared" si="9"/>
        <v>70</v>
      </c>
      <c r="I225" s="41">
        <f t="shared" si="10"/>
        <v>0.10012897673815502</v>
      </c>
      <c r="J225" s="9">
        <f t="shared" si="11"/>
        <v>256</v>
      </c>
    </row>
    <row r="226" spans="2:10" x14ac:dyDescent="0.2">
      <c r="B226" s="60" t="s">
        <v>32</v>
      </c>
      <c r="C226" s="52">
        <v>3</v>
      </c>
      <c r="D226" s="52" t="s">
        <v>37</v>
      </c>
      <c r="E226" s="52">
        <v>35</v>
      </c>
      <c r="F226" s="52">
        <v>0</v>
      </c>
      <c r="G226" s="52">
        <v>137</v>
      </c>
      <c r="H226" s="52">
        <f t="shared" si="9"/>
        <v>137</v>
      </c>
      <c r="I226" s="41" t="str">
        <f t="shared" si="10"/>
        <v/>
      </c>
      <c r="J226" s="9">
        <f t="shared" si="11"/>
        <v>137</v>
      </c>
    </row>
    <row r="227" spans="2:10" x14ac:dyDescent="0.2">
      <c r="B227" s="60" t="s">
        <v>32</v>
      </c>
      <c r="C227" s="52">
        <v>4</v>
      </c>
      <c r="D227" s="52" t="s">
        <v>42</v>
      </c>
      <c r="E227" s="52">
        <v>175</v>
      </c>
      <c r="F227" s="52">
        <v>42</v>
      </c>
      <c r="G227" s="52">
        <v>109</v>
      </c>
      <c r="H227" s="52">
        <f t="shared" si="9"/>
        <v>67</v>
      </c>
      <c r="I227" s="41">
        <f t="shared" si="10"/>
        <v>0.15894637732429592</v>
      </c>
      <c r="J227" s="9">
        <f t="shared" si="11"/>
        <v>241</v>
      </c>
    </row>
    <row r="228" spans="2:10" x14ac:dyDescent="0.2">
      <c r="B228" s="57" t="s">
        <v>32</v>
      </c>
      <c r="C228" s="58">
        <v>5</v>
      </c>
      <c r="D228" s="58" t="s">
        <v>160</v>
      </c>
      <c r="E228" s="58">
        <v>15</v>
      </c>
      <c r="F228" s="58">
        <v>42</v>
      </c>
      <c r="G228" s="58">
        <v>100</v>
      </c>
      <c r="H228" s="58">
        <f t="shared" si="9"/>
        <v>58</v>
      </c>
      <c r="I228" s="42">
        <f t="shared" si="10"/>
        <v>0.14458342795078719</v>
      </c>
      <c r="J228" s="17">
        <f t="shared" si="11"/>
        <v>206</v>
      </c>
    </row>
    <row r="229" spans="2:10" ht="12.75" customHeight="1" x14ac:dyDescent="0.2">
      <c r="B229" s="105" t="s">
        <v>101</v>
      </c>
      <c r="C229" s="105"/>
      <c r="D229" s="105"/>
      <c r="E229" s="105"/>
      <c r="F229" s="105"/>
      <c r="G229" s="105"/>
      <c r="H229" s="33"/>
    </row>
    <row r="230" spans="2:10" ht="12.75" customHeight="1" x14ac:dyDescent="0.2">
      <c r="B230" s="105"/>
      <c r="C230" s="105"/>
      <c r="D230" s="105"/>
      <c r="E230" s="105"/>
      <c r="F230" s="105"/>
      <c r="G230" s="105"/>
      <c r="H230" s="33"/>
      <c r="J230" s="30"/>
    </row>
    <row r="231" spans="2:10" x14ac:dyDescent="0.2">
      <c r="B231" s="105"/>
      <c r="C231" s="105"/>
      <c r="D231" s="105"/>
      <c r="E231" s="105"/>
      <c r="F231" s="105"/>
      <c r="G231" s="105"/>
      <c r="H231" s="33"/>
      <c r="J231" s="28" t="s">
        <v>149</v>
      </c>
    </row>
    <row r="232" spans="2:10" ht="12.75" customHeight="1" x14ac:dyDescent="0.2">
      <c r="B232" s="98" t="s">
        <v>305</v>
      </c>
      <c r="C232" s="98"/>
      <c r="D232" s="98"/>
      <c r="E232" s="98"/>
      <c r="F232" s="98"/>
      <c r="G232" s="98"/>
      <c r="J232" s="28" t="s">
        <v>150</v>
      </c>
    </row>
    <row r="233" spans="2:10" x14ac:dyDescent="0.2">
      <c r="B233" s="98"/>
      <c r="C233" s="98"/>
      <c r="D233" s="98"/>
      <c r="E233" s="98"/>
      <c r="F233" s="98"/>
      <c r="G233" s="98"/>
      <c r="J233" s="29" t="s">
        <v>165</v>
      </c>
    </row>
    <row r="234" spans="2:10" x14ac:dyDescent="0.2">
      <c r="B234" s="98"/>
      <c r="C234" s="98"/>
      <c r="D234" s="98"/>
      <c r="E234" s="98"/>
      <c r="F234" s="98"/>
      <c r="G234" s="98"/>
    </row>
    <row r="235" spans="2:10" x14ac:dyDescent="0.2">
      <c r="B235" s="98"/>
      <c r="C235" s="98"/>
      <c r="D235" s="98"/>
      <c r="E235" s="98"/>
      <c r="F235" s="98"/>
      <c r="G235" s="98"/>
    </row>
    <row r="236" spans="2:10" x14ac:dyDescent="0.2">
      <c r="B236" s="98"/>
      <c r="C236" s="98"/>
      <c r="D236" s="98"/>
      <c r="E236" s="98"/>
      <c r="F236" s="98"/>
      <c r="G236" s="98"/>
      <c r="H236" s="34"/>
    </row>
    <row r="237" spans="2:10" x14ac:dyDescent="0.2">
      <c r="B237" s="98"/>
      <c r="C237" s="98"/>
      <c r="D237" s="98"/>
      <c r="E237" s="98"/>
      <c r="F237" s="98"/>
      <c r="G237" s="98"/>
      <c r="H237" s="34"/>
    </row>
    <row r="238" spans="2:10" x14ac:dyDescent="0.2">
      <c r="B238" s="98"/>
      <c r="C238" s="98"/>
      <c r="D238" s="98"/>
      <c r="E238" s="98"/>
      <c r="F238" s="98"/>
      <c r="G238" s="98"/>
      <c r="H238" s="34"/>
    </row>
    <row r="239" spans="2:10" x14ac:dyDescent="0.2">
      <c r="B239" s="34"/>
      <c r="C239" s="34"/>
      <c r="D239" s="34"/>
      <c r="E239" s="34"/>
      <c r="F239" s="34"/>
      <c r="G239" s="34"/>
      <c r="H239" s="34"/>
    </row>
    <row r="240" spans="2:10" x14ac:dyDescent="0.2">
      <c r="B240" s="34"/>
      <c r="C240" s="34"/>
      <c r="D240" s="34"/>
      <c r="E240" s="34"/>
      <c r="F240" s="34"/>
      <c r="G240" s="34"/>
    </row>
  </sheetData>
  <mergeCells count="4">
    <mergeCell ref="E3:G3"/>
    <mergeCell ref="H3:J3"/>
    <mergeCell ref="B232:G238"/>
    <mergeCell ref="B229:G231"/>
  </mergeCells>
  <conditionalFormatting sqref="I5:I228">
    <cfRule type="colorScale" priority="4">
      <colorScale>
        <cfvo type="min"/>
        <cfvo type="percentile" val="50"/>
        <cfvo type="max"/>
        <color rgb="FFF8696B"/>
        <color rgb="FFFCFCFF"/>
        <color rgb="FF63BE7B"/>
      </colorScale>
    </cfRule>
  </conditionalFormatting>
  <pageMargins left="0.7" right="0.7" top="0.75" bottom="0.75" header="0.3" footer="0.3"/>
  <pageSetup scale="8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A269E-95FB-47E9-ABD0-4C6C04FCA280}">
  <dimension ref="B1:K47"/>
  <sheetViews>
    <sheetView workbookViewId="0"/>
  </sheetViews>
  <sheetFormatPr defaultRowHeight="12.75" x14ac:dyDescent="0.2"/>
  <cols>
    <col min="1" max="1" width="4.140625" customWidth="1"/>
    <col min="2" max="2" width="17.85546875" customWidth="1"/>
    <col min="3" max="4" width="13.85546875" customWidth="1"/>
    <col min="5" max="5" width="10.7109375" customWidth="1"/>
  </cols>
  <sheetData>
    <row r="1" spans="2:5" ht="15.75" x14ac:dyDescent="0.25">
      <c r="B1" s="43" t="s">
        <v>102</v>
      </c>
    </row>
    <row r="3" spans="2:5" x14ac:dyDescent="0.2">
      <c r="B3" s="35"/>
      <c r="C3" s="110" t="s">
        <v>103</v>
      </c>
      <c r="D3" s="110"/>
      <c r="E3" s="104"/>
    </row>
    <row r="4" spans="2:5" x14ac:dyDescent="0.2">
      <c r="B4" s="36" t="s">
        <v>104</v>
      </c>
      <c r="C4" s="37" t="s">
        <v>105</v>
      </c>
      <c r="D4" s="37" t="s">
        <v>295</v>
      </c>
      <c r="E4" s="38" t="s">
        <v>106</v>
      </c>
    </row>
    <row r="5" spans="2:5" x14ac:dyDescent="0.2">
      <c r="B5" s="39" t="s">
        <v>0</v>
      </c>
      <c r="C5" s="40">
        <v>328346</v>
      </c>
      <c r="D5" s="40">
        <v>6598</v>
      </c>
      <c r="E5" s="89">
        <f>D5/C5</f>
        <v>2.0094656246764084E-2</v>
      </c>
    </row>
    <row r="6" spans="2:5" x14ac:dyDescent="0.2">
      <c r="B6" s="39" t="s">
        <v>1</v>
      </c>
      <c r="C6" s="40">
        <v>33146</v>
      </c>
      <c r="D6" s="40">
        <v>517</v>
      </c>
      <c r="E6" s="89">
        <f t="shared" ref="E6:E38" si="0">D6/C6</f>
        <v>1.5597658842695952E-2</v>
      </c>
    </row>
    <row r="7" spans="2:5" x14ac:dyDescent="0.2">
      <c r="B7" s="39" t="s">
        <v>2</v>
      </c>
      <c r="C7" s="40">
        <v>41416</v>
      </c>
      <c r="D7" s="40">
        <v>108</v>
      </c>
      <c r="E7" s="89">
        <f t="shared" si="0"/>
        <v>2.6076878501062393E-3</v>
      </c>
    </row>
    <row r="8" spans="2:5" x14ac:dyDescent="0.2">
      <c r="B8" s="39" t="s">
        <v>3</v>
      </c>
      <c r="C8" s="40">
        <v>52699</v>
      </c>
      <c r="D8" s="40">
        <v>339</v>
      </c>
      <c r="E8" s="89">
        <f t="shared" si="0"/>
        <v>6.4327596349076834E-3</v>
      </c>
    </row>
    <row r="9" spans="2:5" x14ac:dyDescent="0.2">
      <c r="B9" s="39" t="s">
        <v>4</v>
      </c>
      <c r="C9" s="40">
        <v>19321</v>
      </c>
      <c r="D9" s="40">
        <v>74</v>
      </c>
      <c r="E9" s="89">
        <f t="shared" si="0"/>
        <v>3.8300295015785933E-3</v>
      </c>
    </row>
    <row r="10" spans="2:5" x14ac:dyDescent="0.2">
      <c r="B10" s="39" t="s">
        <v>5</v>
      </c>
      <c r="C10" s="40">
        <v>19902</v>
      </c>
      <c r="D10" s="40">
        <v>450</v>
      </c>
      <c r="E10" s="89">
        <f t="shared" si="0"/>
        <v>2.2610792885137173E-2</v>
      </c>
    </row>
    <row r="11" spans="2:5" x14ac:dyDescent="0.2">
      <c r="B11" s="39" t="s">
        <v>6</v>
      </c>
      <c r="C11" s="40">
        <v>156072</v>
      </c>
      <c r="D11" s="40">
        <v>2544</v>
      </c>
      <c r="E11" s="89">
        <f t="shared" si="0"/>
        <v>1.6300169152698753E-2</v>
      </c>
    </row>
    <row r="12" spans="2:5" x14ac:dyDescent="0.2">
      <c r="B12" s="39" t="s">
        <v>7</v>
      </c>
      <c r="C12" s="40">
        <v>89045</v>
      </c>
      <c r="D12" s="40">
        <v>561</v>
      </c>
      <c r="E12" s="89">
        <f t="shared" si="0"/>
        <v>6.3001852995676344E-3</v>
      </c>
    </row>
    <row r="13" spans="2:5" x14ac:dyDescent="0.2">
      <c r="B13" s="39" t="s">
        <v>8</v>
      </c>
      <c r="C13" s="40">
        <v>1617</v>
      </c>
      <c r="D13" s="40">
        <v>25</v>
      </c>
      <c r="E13" s="89">
        <f t="shared" si="0"/>
        <v>1.5460729746444033E-2</v>
      </c>
    </row>
    <row r="14" spans="2:5" x14ac:dyDescent="0.2">
      <c r="B14" s="39" t="s">
        <v>9</v>
      </c>
      <c r="C14" s="40">
        <v>5960</v>
      </c>
      <c r="D14" s="40">
        <v>49</v>
      </c>
      <c r="E14" s="89">
        <f t="shared" si="0"/>
        <v>8.2214765100671137E-3</v>
      </c>
    </row>
    <row r="15" spans="2:5" x14ac:dyDescent="0.2">
      <c r="B15" s="39" t="s">
        <v>10</v>
      </c>
      <c r="C15" s="40">
        <v>5932</v>
      </c>
      <c r="D15" s="40">
        <v>51</v>
      </c>
      <c r="E15" s="89">
        <f t="shared" si="0"/>
        <v>8.5974376264329067E-3</v>
      </c>
    </row>
    <row r="16" spans="2:5" x14ac:dyDescent="0.2">
      <c r="B16" s="39" t="s">
        <v>11</v>
      </c>
      <c r="C16" s="40">
        <v>18296</v>
      </c>
      <c r="D16" s="40">
        <v>2727</v>
      </c>
      <c r="E16" s="89">
        <f t="shared" si="0"/>
        <v>0.1490489724529952</v>
      </c>
    </row>
    <row r="17" spans="2:5" x14ac:dyDescent="0.2">
      <c r="B17" s="39" t="s">
        <v>12</v>
      </c>
      <c r="C17" s="40">
        <v>175853</v>
      </c>
      <c r="D17" s="40">
        <v>4709</v>
      </c>
      <c r="E17" s="89">
        <f t="shared" si="0"/>
        <v>2.6778047573825865E-2</v>
      </c>
    </row>
    <row r="18" spans="2:5" x14ac:dyDescent="0.2">
      <c r="B18" s="39" t="s">
        <v>13</v>
      </c>
      <c r="C18" s="40">
        <v>18526</v>
      </c>
      <c r="D18" s="40">
        <v>931</v>
      </c>
      <c r="E18" s="89">
        <f t="shared" si="0"/>
        <v>5.0253697506207493E-2</v>
      </c>
    </row>
    <row r="19" spans="2:5" x14ac:dyDescent="0.2">
      <c r="B19" s="39" t="s">
        <v>14</v>
      </c>
      <c r="C19" s="40">
        <v>70458</v>
      </c>
      <c r="D19" s="40">
        <v>792</v>
      </c>
      <c r="E19" s="89">
        <f t="shared" si="0"/>
        <v>1.1240739163757132E-2</v>
      </c>
    </row>
    <row r="20" spans="2:5" x14ac:dyDescent="0.2">
      <c r="B20" s="39" t="s">
        <v>15</v>
      </c>
      <c r="C20" s="40">
        <v>53864</v>
      </c>
      <c r="D20" s="40">
        <v>1575</v>
      </c>
      <c r="E20" s="89">
        <f t="shared" si="0"/>
        <v>2.9240308926184466E-2</v>
      </c>
    </row>
    <row r="21" spans="2:5" x14ac:dyDescent="0.2">
      <c r="B21" s="39" t="s">
        <v>16</v>
      </c>
      <c r="C21" s="40">
        <v>6548</v>
      </c>
      <c r="D21" s="40">
        <v>166</v>
      </c>
      <c r="E21" s="89">
        <f t="shared" si="0"/>
        <v>2.5351252290775811E-2</v>
      </c>
    </row>
    <row r="22" spans="2:5" x14ac:dyDescent="0.2">
      <c r="B22" s="39" t="s">
        <v>17</v>
      </c>
      <c r="C22" s="40">
        <v>310588</v>
      </c>
      <c r="D22" s="40">
        <v>4204</v>
      </c>
      <c r="E22" s="89">
        <f t="shared" si="0"/>
        <v>1.3535616314860844E-2</v>
      </c>
    </row>
    <row r="23" spans="2:5" x14ac:dyDescent="0.2">
      <c r="B23" s="39" t="s">
        <v>18</v>
      </c>
      <c r="C23" s="40">
        <v>41445</v>
      </c>
      <c r="D23" s="40">
        <v>913</v>
      </c>
      <c r="E23" s="89">
        <f t="shared" si="0"/>
        <v>2.20291953190976E-2</v>
      </c>
    </row>
    <row r="24" spans="2:5" x14ac:dyDescent="0.2">
      <c r="B24" s="39" t="s">
        <v>19</v>
      </c>
      <c r="C24" s="40">
        <v>98428</v>
      </c>
      <c r="D24" s="40">
        <v>2103</v>
      </c>
      <c r="E24" s="89">
        <f t="shared" si="0"/>
        <v>2.1365871499979681E-2</v>
      </c>
    </row>
    <row r="25" spans="2:5" x14ac:dyDescent="0.2">
      <c r="B25" s="39" t="s">
        <v>20</v>
      </c>
      <c r="C25" s="40">
        <v>23333</v>
      </c>
      <c r="D25" s="40">
        <v>1901</v>
      </c>
      <c r="E25" s="89">
        <f t="shared" si="0"/>
        <v>8.1472592465606647E-2</v>
      </c>
    </row>
    <row r="26" spans="2:5" x14ac:dyDescent="0.2">
      <c r="B26" s="39" t="s">
        <v>21</v>
      </c>
      <c r="C26" s="40">
        <v>259561</v>
      </c>
      <c r="D26" s="40">
        <v>23637</v>
      </c>
      <c r="E26" s="89">
        <f t="shared" si="0"/>
        <v>9.106529871590878E-2</v>
      </c>
    </row>
    <row r="27" spans="2:5" x14ac:dyDescent="0.2">
      <c r="B27" s="39" t="s">
        <v>22</v>
      </c>
      <c r="C27" s="40">
        <v>8678</v>
      </c>
      <c r="D27" s="40">
        <v>1453</v>
      </c>
      <c r="E27" s="89">
        <f t="shared" si="0"/>
        <v>0.16743489283244986</v>
      </c>
    </row>
    <row r="28" spans="2:5" x14ac:dyDescent="0.2">
      <c r="B28" s="39" t="s">
        <v>23</v>
      </c>
      <c r="C28" s="40">
        <v>659586</v>
      </c>
      <c r="D28" s="40">
        <v>18987</v>
      </c>
      <c r="E28" s="89">
        <f t="shared" si="0"/>
        <v>2.8786238640601831E-2</v>
      </c>
    </row>
    <row r="29" spans="2:5" x14ac:dyDescent="0.2">
      <c r="B29" s="39" t="s">
        <v>24</v>
      </c>
      <c r="C29" s="40">
        <v>66791</v>
      </c>
      <c r="D29" s="40">
        <v>2121</v>
      </c>
      <c r="E29" s="89">
        <f t="shared" si="0"/>
        <v>3.1755775478732165E-2</v>
      </c>
    </row>
    <row r="30" spans="2:5" x14ac:dyDescent="0.2">
      <c r="B30" s="39" t="s">
        <v>25</v>
      </c>
      <c r="C30" s="40">
        <v>1425</v>
      </c>
      <c r="D30" s="40">
        <v>8</v>
      </c>
      <c r="E30" s="89">
        <f t="shared" si="0"/>
        <v>5.6140350877192978E-3</v>
      </c>
    </row>
    <row r="31" spans="2:5" x14ac:dyDescent="0.2">
      <c r="B31" s="39" t="s">
        <v>26</v>
      </c>
      <c r="C31" s="40">
        <v>22008</v>
      </c>
      <c r="D31" s="40">
        <v>758</v>
      </c>
      <c r="E31" s="89">
        <f t="shared" si="0"/>
        <v>3.4442021083242458E-2</v>
      </c>
    </row>
    <row r="32" spans="2:5" x14ac:dyDescent="0.2">
      <c r="B32" s="39" t="s">
        <v>27</v>
      </c>
      <c r="C32" s="40">
        <v>59367</v>
      </c>
      <c r="D32" s="40">
        <v>4920</v>
      </c>
      <c r="E32" s="89">
        <f t="shared" si="0"/>
        <v>8.2874324119460302E-2</v>
      </c>
    </row>
    <row r="33" spans="2:11" x14ac:dyDescent="0.2">
      <c r="B33" s="39" t="s">
        <v>63</v>
      </c>
      <c r="C33" s="40">
        <v>20438</v>
      </c>
      <c r="D33" s="40">
        <v>92</v>
      </c>
      <c r="E33" s="89">
        <f t="shared" si="0"/>
        <v>4.5014189255308742E-3</v>
      </c>
    </row>
    <row r="34" spans="2:11" x14ac:dyDescent="0.2">
      <c r="B34" s="39" t="s">
        <v>28</v>
      </c>
      <c r="C34" s="40">
        <v>5961</v>
      </c>
      <c r="D34" s="40">
        <v>35</v>
      </c>
      <c r="E34" s="89">
        <f t="shared" si="0"/>
        <v>5.871498070793491E-3</v>
      </c>
    </row>
    <row r="35" spans="2:11" x14ac:dyDescent="0.2">
      <c r="B35" s="39" t="s">
        <v>29</v>
      </c>
      <c r="C35" s="40">
        <v>20649</v>
      </c>
      <c r="D35" s="40">
        <v>1202</v>
      </c>
      <c r="E35" s="89">
        <f t="shared" si="0"/>
        <v>5.8211051382633543E-2</v>
      </c>
    </row>
    <row r="36" spans="2:11" x14ac:dyDescent="0.2">
      <c r="B36" s="39" t="s">
        <v>30</v>
      </c>
      <c r="C36" s="40">
        <v>461425</v>
      </c>
      <c r="D36" s="40">
        <v>21342</v>
      </c>
      <c r="E36" s="89">
        <f t="shared" si="0"/>
        <v>4.6252370374383706E-2</v>
      </c>
    </row>
    <row r="37" spans="2:11" x14ac:dyDescent="0.2">
      <c r="B37" s="39" t="s">
        <v>31</v>
      </c>
      <c r="C37" s="40">
        <v>1200</v>
      </c>
      <c r="D37" s="40">
        <v>14</v>
      </c>
      <c r="E37" s="89">
        <f t="shared" si="0"/>
        <v>1.1666666666666667E-2</v>
      </c>
    </row>
    <row r="38" spans="2:11" x14ac:dyDescent="0.2">
      <c r="B38" s="36" t="s">
        <v>32</v>
      </c>
      <c r="C38" s="37">
        <v>83365</v>
      </c>
      <c r="D38" s="37">
        <v>3607</v>
      </c>
      <c r="E38" s="90">
        <f t="shared" si="0"/>
        <v>4.3267558327835423E-2</v>
      </c>
    </row>
    <row r="39" spans="2:11" ht="12.75" customHeight="1" x14ac:dyDescent="0.2">
      <c r="B39" s="101" t="s">
        <v>107</v>
      </c>
      <c r="C39" s="101"/>
      <c r="D39" s="101"/>
      <c r="E39" s="101"/>
      <c r="F39" s="33"/>
      <c r="G39" s="33"/>
      <c r="H39" s="33"/>
      <c r="I39" s="33"/>
      <c r="J39" s="33"/>
      <c r="K39" s="33"/>
    </row>
    <row r="40" spans="2:11" ht="12.75" customHeight="1" x14ac:dyDescent="0.2">
      <c r="B40" s="105"/>
      <c r="C40" s="105"/>
      <c r="D40" s="105"/>
      <c r="E40" s="105"/>
      <c r="F40" s="33"/>
      <c r="G40" s="33"/>
      <c r="H40" s="33"/>
      <c r="I40" s="33"/>
      <c r="J40" s="33"/>
      <c r="K40" s="33"/>
    </row>
    <row r="41" spans="2:11" ht="12.75" customHeight="1" x14ac:dyDescent="0.2">
      <c r="B41" s="105"/>
      <c r="C41" s="105"/>
      <c r="D41" s="105"/>
      <c r="E41" s="105"/>
      <c r="F41" s="33"/>
      <c r="G41" s="33"/>
      <c r="H41" s="33"/>
      <c r="I41" s="33"/>
      <c r="J41" s="33"/>
      <c r="K41" s="33"/>
    </row>
    <row r="42" spans="2:11" x14ac:dyDescent="0.2">
      <c r="B42" s="105"/>
      <c r="C42" s="105"/>
      <c r="D42" s="105"/>
      <c r="E42" s="105"/>
      <c r="F42" s="32"/>
      <c r="G42" s="32"/>
      <c r="H42" s="32"/>
      <c r="I42" s="32"/>
      <c r="J42" s="32"/>
      <c r="K42" s="32"/>
    </row>
    <row r="43" spans="2:11" ht="12.75" customHeight="1" x14ac:dyDescent="0.2">
      <c r="B43" s="98" t="s">
        <v>108</v>
      </c>
      <c r="C43" s="98"/>
      <c r="D43" s="98"/>
      <c r="E43" s="98"/>
      <c r="F43" s="33"/>
      <c r="G43" s="33"/>
      <c r="H43" s="33"/>
      <c r="I43" s="33"/>
      <c r="J43" s="33"/>
      <c r="K43" s="33"/>
    </row>
    <row r="44" spans="2:11" x14ac:dyDescent="0.2">
      <c r="B44" s="98"/>
      <c r="C44" s="98"/>
      <c r="D44" s="98"/>
      <c r="E44" s="98"/>
      <c r="F44" s="33"/>
      <c r="G44" s="33"/>
      <c r="H44" s="33"/>
      <c r="I44" s="33"/>
      <c r="J44" s="33"/>
      <c r="K44" s="33"/>
    </row>
    <row r="45" spans="2:11" x14ac:dyDescent="0.2">
      <c r="B45" s="98"/>
      <c r="C45" s="98"/>
      <c r="D45" s="98"/>
      <c r="E45" s="98"/>
      <c r="F45" s="33"/>
      <c r="G45" s="33"/>
      <c r="H45" s="33"/>
      <c r="I45" s="33"/>
      <c r="J45" s="33"/>
      <c r="K45" s="33"/>
    </row>
    <row r="46" spans="2:11" x14ac:dyDescent="0.2">
      <c r="B46" s="98"/>
      <c r="C46" s="98"/>
      <c r="D46" s="98"/>
      <c r="E46" s="98"/>
      <c r="F46" s="33"/>
      <c r="G46" s="33"/>
      <c r="H46" s="33"/>
      <c r="I46" s="33"/>
      <c r="J46" s="33"/>
      <c r="K46" s="33"/>
    </row>
    <row r="47" spans="2:11" x14ac:dyDescent="0.2">
      <c r="B47" s="98"/>
      <c r="C47" s="98"/>
      <c r="D47" s="98"/>
      <c r="E47" s="98"/>
      <c r="F47" s="33"/>
      <c r="G47" s="33"/>
      <c r="H47" s="33"/>
      <c r="I47" s="33"/>
      <c r="J47" s="33"/>
      <c r="K47" s="33"/>
    </row>
  </sheetData>
  <mergeCells count="3">
    <mergeCell ref="C3:E3"/>
    <mergeCell ref="B39:E42"/>
    <mergeCell ref="B43:E47"/>
  </mergeCells>
  <pageMargins left="0.7" right="0.7" top="0.75" bottom="0.75" header="0.3" footer="0.3"/>
  <pageSetup paperSize="12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E3125-C1D1-454F-8881-7ED4608CBF2B}">
  <dimension ref="B1:AM298"/>
  <sheetViews>
    <sheetView workbookViewId="0"/>
  </sheetViews>
  <sheetFormatPr defaultRowHeight="12.75" x14ac:dyDescent="0.2"/>
  <cols>
    <col min="1" max="1" width="3.140625" customWidth="1"/>
    <col min="2" max="2" width="40.85546875" bestFit="1" customWidth="1"/>
  </cols>
  <sheetData>
    <row r="1" spans="2:39" x14ac:dyDescent="0.2">
      <c r="B1" s="71" t="s">
        <v>281</v>
      </c>
    </row>
    <row r="3" spans="2:39" ht="15.75" x14ac:dyDescent="0.2">
      <c r="B3" s="70" t="s">
        <v>184</v>
      </c>
    </row>
    <row r="4" spans="2:39" x14ac:dyDescent="0.2">
      <c r="B4" s="69" t="s">
        <v>185</v>
      </c>
      <c r="C4" t="s">
        <v>221</v>
      </c>
      <c r="D4" t="s">
        <v>222</v>
      </c>
      <c r="E4" t="s">
        <v>223</v>
      </c>
      <c r="F4" t="s">
        <v>224</v>
      </c>
      <c r="G4" t="s">
        <v>225</v>
      </c>
      <c r="H4" t="s">
        <v>226</v>
      </c>
      <c r="I4" t="s">
        <v>227</v>
      </c>
      <c r="J4" t="s">
        <v>228</v>
      </c>
      <c r="K4" t="s">
        <v>229</v>
      </c>
      <c r="L4" t="s">
        <v>230</v>
      </c>
      <c r="M4" t="s">
        <v>231</v>
      </c>
      <c r="N4" t="s">
        <v>232</v>
      </c>
      <c r="O4" t="s">
        <v>233</v>
      </c>
      <c r="P4" t="s">
        <v>234</v>
      </c>
      <c r="Q4" t="s">
        <v>235</v>
      </c>
      <c r="R4" t="s">
        <v>236</v>
      </c>
      <c r="S4" t="s">
        <v>237</v>
      </c>
      <c r="T4" t="s">
        <v>238</v>
      </c>
      <c r="U4" t="s">
        <v>239</v>
      </c>
      <c r="V4" t="s">
        <v>240</v>
      </c>
      <c r="W4" t="s">
        <v>241</v>
      </c>
      <c r="X4" t="s">
        <v>242</v>
      </c>
      <c r="Y4" t="s">
        <v>243</v>
      </c>
      <c r="Z4" t="s">
        <v>244</v>
      </c>
      <c r="AA4" t="s">
        <v>245</v>
      </c>
      <c r="AB4" t="s">
        <v>246</v>
      </c>
      <c r="AC4" t="s">
        <v>247</v>
      </c>
      <c r="AD4" t="s">
        <v>248</v>
      </c>
      <c r="AE4" t="s">
        <v>249</v>
      </c>
      <c r="AF4" t="s">
        <v>250</v>
      </c>
      <c r="AG4" t="s">
        <v>251</v>
      </c>
      <c r="AH4" t="s">
        <v>252</v>
      </c>
      <c r="AI4" t="s">
        <v>253</v>
      </c>
      <c r="AJ4" t="s">
        <v>254</v>
      </c>
      <c r="AK4" t="s">
        <v>255</v>
      </c>
      <c r="AL4" t="s">
        <v>256</v>
      </c>
      <c r="AM4" t="s">
        <v>257</v>
      </c>
    </row>
    <row r="5" spans="2:39" x14ac:dyDescent="0.2">
      <c r="B5" s="69" t="s">
        <v>186</v>
      </c>
      <c r="C5" t="s">
        <v>258</v>
      </c>
      <c r="D5" t="s">
        <v>258</v>
      </c>
      <c r="E5" t="s">
        <v>258</v>
      </c>
      <c r="F5" t="s">
        <v>258</v>
      </c>
      <c r="G5" t="s">
        <v>258</v>
      </c>
      <c r="H5" t="s">
        <v>258</v>
      </c>
      <c r="I5" t="s">
        <v>258</v>
      </c>
      <c r="J5" t="s">
        <v>258</v>
      </c>
      <c r="K5" t="s">
        <v>258</v>
      </c>
      <c r="L5" t="s">
        <v>258</v>
      </c>
      <c r="M5" t="s">
        <v>258</v>
      </c>
      <c r="N5" t="s">
        <v>258</v>
      </c>
      <c r="O5" t="s">
        <v>258</v>
      </c>
      <c r="P5" t="s">
        <v>258</v>
      </c>
      <c r="Q5" t="s">
        <v>258</v>
      </c>
      <c r="R5" t="s">
        <v>258</v>
      </c>
      <c r="S5" t="s">
        <v>258</v>
      </c>
      <c r="T5" t="s">
        <v>258</v>
      </c>
      <c r="U5" t="s">
        <v>258</v>
      </c>
      <c r="V5" t="s">
        <v>258</v>
      </c>
      <c r="W5" t="s">
        <v>258</v>
      </c>
      <c r="X5" t="s">
        <v>258</v>
      </c>
      <c r="Y5" t="s">
        <v>258</v>
      </c>
      <c r="Z5" t="s">
        <v>258</v>
      </c>
      <c r="AA5" t="s">
        <v>258</v>
      </c>
      <c r="AB5" t="s">
        <v>258</v>
      </c>
      <c r="AC5" t="s">
        <v>258</v>
      </c>
      <c r="AD5" t="s">
        <v>258</v>
      </c>
      <c r="AE5" t="s">
        <v>258</v>
      </c>
      <c r="AF5" t="s">
        <v>258</v>
      </c>
      <c r="AG5" t="s">
        <v>258</v>
      </c>
      <c r="AH5" t="s">
        <v>258</v>
      </c>
      <c r="AI5" t="s">
        <v>258</v>
      </c>
      <c r="AJ5" t="s">
        <v>258</v>
      </c>
      <c r="AK5" t="s">
        <v>258</v>
      </c>
      <c r="AL5" t="s">
        <v>258</v>
      </c>
      <c r="AM5" t="s">
        <v>258</v>
      </c>
    </row>
    <row r="6" spans="2:39" x14ac:dyDescent="0.2">
      <c r="B6" t="s">
        <v>168</v>
      </c>
      <c r="C6">
        <v>3983562</v>
      </c>
      <c r="D6">
        <v>15684</v>
      </c>
      <c r="E6">
        <v>90932</v>
      </c>
      <c r="F6">
        <v>396817</v>
      </c>
      <c r="G6">
        <v>38824</v>
      </c>
      <c r="H6">
        <v>49582</v>
      </c>
      <c r="I6">
        <v>61535</v>
      </c>
      <c r="J6">
        <v>23108</v>
      </c>
      <c r="K6">
        <v>22401</v>
      </c>
      <c r="L6">
        <v>185311</v>
      </c>
      <c r="M6">
        <v>105097</v>
      </c>
      <c r="N6">
        <v>1914</v>
      </c>
      <c r="O6">
        <v>6919</v>
      </c>
      <c r="P6">
        <v>7102</v>
      </c>
      <c r="Q6">
        <v>22463</v>
      </c>
      <c r="R6">
        <v>209930</v>
      </c>
      <c r="S6">
        <v>22686</v>
      </c>
      <c r="T6">
        <v>83460</v>
      </c>
      <c r="U6">
        <v>64851</v>
      </c>
      <c r="V6">
        <v>7705</v>
      </c>
      <c r="W6">
        <v>362797</v>
      </c>
      <c r="X6">
        <v>47744</v>
      </c>
      <c r="Y6">
        <v>119645</v>
      </c>
      <c r="Z6">
        <v>29226</v>
      </c>
      <c r="AA6">
        <v>322050</v>
      </c>
      <c r="AB6">
        <v>11117</v>
      </c>
      <c r="AC6">
        <v>768902</v>
      </c>
      <c r="AD6">
        <v>81607</v>
      </c>
      <c r="AE6">
        <v>1679</v>
      </c>
      <c r="AF6">
        <v>25911</v>
      </c>
      <c r="AG6">
        <v>74321</v>
      </c>
      <c r="AH6">
        <v>24852</v>
      </c>
      <c r="AI6">
        <v>6984</v>
      </c>
      <c r="AJ6">
        <v>25033</v>
      </c>
      <c r="AK6">
        <v>562840</v>
      </c>
      <c r="AL6">
        <v>1364</v>
      </c>
      <c r="AM6">
        <v>101169</v>
      </c>
    </row>
    <row r="7" spans="2:39" x14ac:dyDescent="0.2">
      <c r="B7" t="s">
        <v>169</v>
      </c>
      <c r="C7">
        <v>3374934</v>
      </c>
      <c r="D7">
        <v>15173</v>
      </c>
      <c r="E7">
        <v>78520</v>
      </c>
      <c r="F7">
        <v>348351</v>
      </c>
      <c r="G7">
        <v>36344</v>
      </c>
      <c r="H7">
        <v>47934</v>
      </c>
      <c r="I7">
        <v>58329</v>
      </c>
      <c r="J7">
        <v>21942</v>
      </c>
      <c r="K7">
        <v>20901</v>
      </c>
      <c r="L7">
        <v>170448</v>
      </c>
      <c r="M7">
        <v>101104</v>
      </c>
      <c r="N7">
        <v>1858</v>
      </c>
      <c r="O7">
        <v>6666</v>
      </c>
      <c r="P7">
        <v>6738</v>
      </c>
      <c r="Q7">
        <v>15782</v>
      </c>
      <c r="R7">
        <v>187618</v>
      </c>
      <c r="S7">
        <v>18746</v>
      </c>
      <c r="T7">
        <v>79625</v>
      </c>
      <c r="U7">
        <v>58966</v>
      </c>
      <c r="V7">
        <v>7030</v>
      </c>
      <c r="W7">
        <v>332465</v>
      </c>
      <c r="X7">
        <v>44300</v>
      </c>
      <c r="Y7">
        <v>110386</v>
      </c>
      <c r="Z7">
        <v>21539</v>
      </c>
      <c r="AA7">
        <v>241103</v>
      </c>
      <c r="AB7">
        <v>7169</v>
      </c>
      <c r="AC7">
        <v>617867</v>
      </c>
      <c r="AD7">
        <v>71191</v>
      </c>
      <c r="AE7">
        <v>1606</v>
      </c>
      <c r="AF7">
        <v>23632</v>
      </c>
      <c r="AG7">
        <v>57548</v>
      </c>
      <c r="AH7">
        <v>23643</v>
      </c>
      <c r="AI7">
        <v>6757</v>
      </c>
      <c r="AJ7">
        <v>21188</v>
      </c>
      <c r="AK7">
        <v>422784</v>
      </c>
      <c r="AL7">
        <v>1260</v>
      </c>
      <c r="AM7">
        <v>88421</v>
      </c>
    </row>
    <row r="8" spans="2:39" x14ac:dyDescent="0.2">
      <c r="B8" t="s">
        <v>170</v>
      </c>
      <c r="C8">
        <v>353257</v>
      </c>
      <c r="D8">
        <v>367</v>
      </c>
      <c r="E8">
        <v>4460</v>
      </c>
      <c r="F8">
        <v>21902</v>
      </c>
      <c r="G8">
        <v>1691</v>
      </c>
      <c r="H8">
        <v>951</v>
      </c>
      <c r="I8">
        <v>2101</v>
      </c>
      <c r="J8">
        <v>997</v>
      </c>
      <c r="K8">
        <v>1080</v>
      </c>
      <c r="L8">
        <v>10215</v>
      </c>
      <c r="M8">
        <v>2344</v>
      </c>
      <c r="N8">
        <v>49</v>
      </c>
      <c r="O8">
        <v>184</v>
      </c>
      <c r="P8">
        <v>260</v>
      </c>
      <c r="Q8">
        <v>6389</v>
      </c>
      <c r="R8">
        <v>17125</v>
      </c>
      <c r="S8">
        <v>3348</v>
      </c>
      <c r="T8">
        <v>2363</v>
      </c>
      <c r="U8">
        <v>4960</v>
      </c>
      <c r="V8">
        <v>548</v>
      </c>
      <c r="W8">
        <v>16655</v>
      </c>
      <c r="X8">
        <v>2667</v>
      </c>
      <c r="Y8">
        <v>7372</v>
      </c>
      <c r="Z8">
        <v>7232</v>
      </c>
      <c r="AA8">
        <v>65619</v>
      </c>
      <c r="AB8">
        <v>3780</v>
      </c>
      <c r="AC8">
        <v>61384</v>
      </c>
      <c r="AD8">
        <v>7791</v>
      </c>
      <c r="AE8">
        <v>24</v>
      </c>
      <c r="AF8">
        <v>1914</v>
      </c>
      <c r="AG8">
        <v>15885</v>
      </c>
      <c r="AH8">
        <v>455</v>
      </c>
      <c r="AI8">
        <v>174</v>
      </c>
      <c r="AJ8">
        <v>3376</v>
      </c>
      <c r="AK8">
        <v>67195</v>
      </c>
      <c r="AL8">
        <v>80</v>
      </c>
      <c r="AM8">
        <v>10320</v>
      </c>
    </row>
    <row r="9" spans="2:39" x14ac:dyDescent="0.2">
      <c r="B9" t="s">
        <v>171</v>
      </c>
      <c r="C9">
        <v>226887</v>
      </c>
      <c r="D9">
        <v>259</v>
      </c>
      <c r="E9">
        <v>3225</v>
      </c>
      <c r="F9">
        <v>14388</v>
      </c>
      <c r="G9">
        <v>1060</v>
      </c>
      <c r="H9">
        <v>843</v>
      </c>
      <c r="I9">
        <v>1723</v>
      </c>
      <c r="J9">
        <v>923</v>
      </c>
      <c r="K9">
        <v>592</v>
      </c>
      <c r="L9">
        <v>7209</v>
      </c>
      <c r="M9">
        <v>1699</v>
      </c>
      <c r="N9">
        <v>49</v>
      </c>
      <c r="O9">
        <v>122</v>
      </c>
      <c r="P9">
        <v>202</v>
      </c>
      <c r="Q9">
        <v>3357</v>
      </c>
      <c r="R9">
        <v>11781</v>
      </c>
      <c r="S9">
        <v>2250</v>
      </c>
      <c r="T9">
        <v>1429</v>
      </c>
      <c r="U9">
        <v>3291</v>
      </c>
      <c r="V9">
        <v>292</v>
      </c>
      <c r="W9">
        <v>11916</v>
      </c>
      <c r="X9">
        <v>1724</v>
      </c>
      <c r="Y9">
        <v>4712</v>
      </c>
      <c r="Z9">
        <v>4958</v>
      </c>
      <c r="AA9">
        <v>38213</v>
      </c>
      <c r="AB9">
        <v>2186</v>
      </c>
      <c r="AC9">
        <v>40332</v>
      </c>
      <c r="AD9">
        <v>5587</v>
      </c>
      <c r="AE9">
        <v>16</v>
      </c>
      <c r="AF9">
        <v>764</v>
      </c>
      <c r="AG9">
        <v>9897</v>
      </c>
      <c r="AH9">
        <v>363</v>
      </c>
      <c r="AI9">
        <v>139</v>
      </c>
      <c r="AJ9">
        <v>2013</v>
      </c>
      <c r="AK9">
        <v>43261</v>
      </c>
      <c r="AL9">
        <v>66</v>
      </c>
      <c r="AM9">
        <v>6046</v>
      </c>
    </row>
    <row r="10" spans="2:39" x14ac:dyDescent="0.2">
      <c r="B10" t="s">
        <v>172</v>
      </c>
      <c r="C10">
        <v>126370</v>
      </c>
      <c r="D10">
        <v>108</v>
      </c>
      <c r="E10">
        <v>1235</v>
      </c>
      <c r="F10">
        <v>7514</v>
      </c>
      <c r="G10">
        <v>631</v>
      </c>
      <c r="H10">
        <v>108</v>
      </c>
      <c r="I10">
        <v>378</v>
      </c>
      <c r="J10">
        <v>74</v>
      </c>
      <c r="K10">
        <v>488</v>
      </c>
      <c r="L10">
        <v>3006</v>
      </c>
      <c r="M10">
        <v>645</v>
      </c>
      <c r="N10">
        <v>0</v>
      </c>
      <c r="O10">
        <v>62</v>
      </c>
      <c r="P10">
        <v>58</v>
      </c>
      <c r="Q10">
        <v>3032</v>
      </c>
      <c r="R10">
        <v>5344</v>
      </c>
      <c r="S10">
        <v>1098</v>
      </c>
      <c r="T10">
        <v>934</v>
      </c>
      <c r="U10">
        <v>1669</v>
      </c>
      <c r="V10">
        <v>256</v>
      </c>
      <c r="W10">
        <v>4739</v>
      </c>
      <c r="X10">
        <v>943</v>
      </c>
      <c r="Y10">
        <v>2660</v>
      </c>
      <c r="Z10">
        <v>2274</v>
      </c>
      <c r="AA10">
        <v>27406</v>
      </c>
      <c r="AB10">
        <v>1594</v>
      </c>
      <c r="AC10">
        <v>21052</v>
      </c>
      <c r="AD10">
        <v>2204</v>
      </c>
      <c r="AE10">
        <v>8</v>
      </c>
      <c r="AF10">
        <v>1150</v>
      </c>
      <c r="AG10">
        <v>5988</v>
      </c>
      <c r="AH10">
        <v>92</v>
      </c>
      <c r="AI10">
        <v>35</v>
      </c>
      <c r="AJ10">
        <v>1363</v>
      </c>
      <c r="AK10">
        <v>23934</v>
      </c>
      <c r="AL10">
        <v>14</v>
      </c>
      <c r="AM10">
        <v>4274</v>
      </c>
    </row>
    <row r="11" spans="2:39" x14ac:dyDescent="0.2">
      <c r="B11" t="s">
        <v>173</v>
      </c>
      <c r="C11">
        <v>12849</v>
      </c>
      <c r="D11">
        <v>40</v>
      </c>
      <c r="E11">
        <v>692</v>
      </c>
      <c r="F11">
        <v>1007</v>
      </c>
      <c r="G11">
        <v>101</v>
      </c>
      <c r="H11">
        <v>61</v>
      </c>
      <c r="I11">
        <v>35</v>
      </c>
      <c r="J11">
        <v>0</v>
      </c>
      <c r="K11">
        <v>32</v>
      </c>
      <c r="L11">
        <v>582</v>
      </c>
      <c r="M11">
        <v>150</v>
      </c>
      <c r="N11">
        <v>0</v>
      </c>
      <c r="O11">
        <v>4</v>
      </c>
      <c r="P11">
        <v>0</v>
      </c>
      <c r="Q11">
        <v>8</v>
      </c>
      <c r="R11">
        <v>339</v>
      </c>
      <c r="S11">
        <v>45</v>
      </c>
      <c r="T11">
        <v>106</v>
      </c>
      <c r="U11">
        <v>164</v>
      </c>
      <c r="V11">
        <v>8</v>
      </c>
      <c r="W11">
        <v>1408</v>
      </c>
      <c r="X11">
        <v>103</v>
      </c>
      <c r="Y11">
        <v>248</v>
      </c>
      <c r="Z11">
        <v>14</v>
      </c>
      <c r="AA11">
        <v>804</v>
      </c>
      <c r="AB11">
        <v>0</v>
      </c>
      <c r="AC11">
        <v>3932</v>
      </c>
      <c r="AD11">
        <v>63</v>
      </c>
      <c r="AE11">
        <v>2</v>
      </c>
      <c r="AF11">
        <v>28</v>
      </c>
      <c r="AG11">
        <v>102</v>
      </c>
      <c r="AH11">
        <v>31</v>
      </c>
      <c r="AI11">
        <v>0</v>
      </c>
      <c r="AJ11">
        <v>9</v>
      </c>
      <c r="AK11">
        <v>2577</v>
      </c>
      <c r="AL11">
        <v>0</v>
      </c>
      <c r="AM11">
        <v>154</v>
      </c>
    </row>
    <row r="12" spans="2:39" x14ac:dyDescent="0.2">
      <c r="B12" t="s">
        <v>171</v>
      </c>
      <c r="C12">
        <v>10997</v>
      </c>
      <c r="D12">
        <v>40</v>
      </c>
      <c r="E12">
        <v>638</v>
      </c>
      <c r="F12">
        <v>812</v>
      </c>
      <c r="G12">
        <v>95</v>
      </c>
      <c r="H12">
        <v>61</v>
      </c>
      <c r="I12">
        <v>24</v>
      </c>
      <c r="J12">
        <v>0</v>
      </c>
      <c r="K12">
        <v>32</v>
      </c>
      <c r="L12">
        <v>434</v>
      </c>
      <c r="M12">
        <v>108</v>
      </c>
      <c r="N12">
        <v>0</v>
      </c>
      <c r="O12">
        <v>1</v>
      </c>
      <c r="P12">
        <v>0</v>
      </c>
      <c r="Q12">
        <v>8</v>
      </c>
      <c r="R12">
        <v>266</v>
      </c>
      <c r="S12">
        <v>45</v>
      </c>
      <c r="T12">
        <v>95</v>
      </c>
      <c r="U12">
        <v>146</v>
      </c>
      <c r="V12">
        <v>8</v>
      </c>
      <c r="W12">
        <v>1150</v>
      </c>
      <c r="X12">
        <v>95</v>
      </c>
      <c r="Y12">
        <v>237</v>
      </c>
      <c r="Z12">
        <v>14</v>
      </c>
      <c r="AA12">
        <v>678</v>
      </c>
      <c r="AB12">
        <v>0</v>
      </c>
      <c r="AC12">
        <v>3471</v>
      </c>
      <c r="AD12">
        <v>39</v>
      </c>
      <c r="AE12">
        <v>2</v>
      </c>
      <c r="AF12">
        <v>19</v>
      </c>
      <c r="AG12">
        <v>74</v>
      </c>
      <c r="AH12">
        <v>29</v>
      </c>
      <c r="AI12">
        <v>0</v>
      </c>
      <c r="AJ12">
        <v>9</v>
      </c>
      <c r="AK12">
        <v>2228</v>
      </c>
      <c r="AL12">
        <v>0</v>
      </c>
      <c r="AM12">
        <v>139</v>
      </c>
    </row>
    <row r="13" spans="2:39" x14ac:dyDescent="0.2">
      <c r="B13" t="s">
        <v>172</v>
      </c>
      <c r="C13">
        <v>1852</v>
      </c>
      <c r="D13">
        <v>0</v>
      </c>
      <c r="E13">
        <v>54</v>
      </c>
      <c r="F13">
        <v>195</v>
      </c>
      <c r="G13">
        <v>6</v>
      </c>
      <c r="H13">
        <v>0</v>
      </c>
      <c r="I13">
        <v>11</v>
      </c>
      <c r="J13">
        <v>0</v>
      </c>
      <c r="K13">
        <v>0</v>
      </c>
      <c r="L13">
        <v>148</v>
      </c>
      <c r="M13">
        <v>42</v>
      </c>
      <c r="N13">
        <v>0</v>
      </c>
      <c r="O13">
        <v>3</v>
      </c>
      <c r="P13">
        <v>0</v>
      </c>
      <c r="Q13">
        <v>0</v>
      </c>
      <c r="R13">
        <v>73</v>
      </c>
      <c r="S13">
        <v>0</v>
      </c>
      <c r="T13">
        <v>11</v>
      </c>
      <c r="U13">
        <v>18</v>
      </c>
      <c r="V13">
        <v>0</v>
      </c>
      <c r="W13">
        <v>258</v>
      </c>
      <c r="X13">
        <v>8</v>
      </c>
      <c r="Y13">
        <v>11</v>
      </c>
      <c r="Z13">
        <v>0</v>
      </c>
      <c r="AA13">
        <v>126</v>
      </c>
      <c r="AB13">
        <v>0</v>
      </c>
      <c r="AC13">
        <v>461</v>
      </c>
      <c r="AD13">
        <v>24</v>
      </c>
      <c r="AE13">
        <v>0</v>
      </c>
      <c r="AF13">
        <v>9</v>
      </c>
      <c r="AG13">
        <v>28</v>
      </c>
      <c r="AH13">
        <v>2</v>
      </c>
      <c r="AI13">
        <v>0</v>
      </c>
      <c r="AJ13">
        <v>0</v>
      </c>
      <c r="AK13">
        <v>349</v>
      </c>
      <c r="AL13">
        <v>0</v>
      </c>
      <c r="AM13">
        <v>15</v>
      </c>
    </row>
    <row r="14" spans="2:39" x14ac:dyDescent="0.2">
      <c r="B14" t="s">
        <v>174</v>
      </c>
      <c r="C14">
        <v>17243</v>
      </c>
      <c r="D14">
        <v>29</v>
      </c>
      <c r="E14">
        <v>401</v>
      </c>
      <c r="F14">
        <v>1729</v>
      </c>
      <c r="G14">
        <v>169</v>
      </c>
      <c r="H14">
        <v>199</v>
      </c>
      <c r="I14">
        <v>259</v>
      </c>
      <c r="J14">
        <v>35</v>
      </c>
      <c r="K14">
        <v>80</v>
      </c>
      <c r="L14">
        <v>1006</v>
      </c>
      <c r="M14">
        <v>339</v>
      </c>
      <c r="N14">
        <v>0</v>
      </c>
      <c r="O14">
        <v>3</v>
      </c>
      <c r="P14">
        <v>37</v>
      </c>
      <c r="Q14">
        <v>86</v>
      </c>
      <c r="R14">
        <v>894</v>
      </c>
      <c r="S14">
        <v>47</v>
      </c>
      <c r="T14">
        <v>414</v>
      </c>
      <c r="U14">
        <v>70</v>
      </c>
      <c r="V14">
        <v>12</v>
      </c>
      <c r="W14">
        <v>1788</v>
      </c>
      <c r="X14">
        <v>157</v>
      </c>
      <c r="Y14">
        <v>432</v>
      </c>
      <c r="Z14">
        <v>19</v>
      </c>
      <c r="AA14">
        <v>973</v>
      </c>
      <c r="AB14">
        <v>9</v>
      </c>
      <c r="AC14">
        <v>4164</v>
      </c>
      <c r="AD14">
        <v>328</v>
      </c>
      <c r="AE14">
        <v>7</v>
      </c>
      <c r="AF14">
        <v>71</v>
      </c>
      <c r="AG14">
        <v>32</v>
      </c>
      <c r="AH14">
        <v>171</v>
      </c>
      <c r="AI14">
        <v>6</v>
      </c>
      <c r="AJ14">
        <v>129</v>
      </c>
      <c r="AK14">
        <v>2688</v>
      </c>
      <c r="AL14">
        <v>8</v>
      </c>
      <c r="AM14">
        <v>452</v>
      </c>
    </row>
    <row r="15" spans="2:39" x14ac:dyDescent="0.2">
      <c r="B15" t="s">
        <v>171</v>
      </c>
      <c r="C15">
        <v>15058</v>
      </c>
      <c r="D15">
        <v>27</v>
      </c>
      <c r="E15">
        <v>364</v>
      </c>
      <c r="F15">
        <v>1401</v>
      </c>
      <c r="G15">
        <v>83</v>
      </c>
      <c r="H15">
        <v>199</v>
      </c>
      <c r="I15">
        <v>238</v>
      </c>
      <c r="J15">
        <v>0</v>
      </c>
      <c r="K15">
        <v>69</v>
      </c>
      <c r="L15">
        <v>893</v>
      </c>
      <c r="M15">
        <v>259</v>
      </c>
      <c r="N15">
        <v>0</v>
      </c>
      <c r="O15">
        <v>3</v>
      </c>
      <c r="P15">
        <v>37</v>
      </c>
      <c r="Q15">
        <v>86</v>
      </c>
      <c r="R15">
        <v>765</v>
      </c>
      <c r="S15">
        <v>33</v>
      </c>
      <c r="T15">
        <v>377</v>
      </c>
      <c r="U15">
        <v>39</v>
      </c>
      <c r="V15">
        <v>12</v>
      </c>
      <c r="W15">
        <v>1661</v>
      </c>
      <c r="X15">
        <v>146</v>
      </c>
      <c r="Y15">
        <v>370</v>
      </c>
      <c r="Z15">
        <v>19</v>
      </c>
      <c r="AA15">
        <v>791</v>
      </c>
      <c r="AB15">
        <v>9</v>
      </c>
      <c r="AC15">
        <v>3976</v>
      </c>
      <c r="AD15">
        <v>195</v>
      </c>
      <c r="AE15">
        <v>7</v>
      </c>
      <c r="AF15">
        <v>71</v>
      </c>
      <c r="AG15">
        <v>32</v>
      </c>
      <c r="AH15">
        <v>141</v>
      </c>
      <c r="AI15">
        <v>6</v>
      </c>
      <c r="AJ15">
        <v>84</v>
      </c>
      <c r="AK15">
        <v>2315</v>
      </c>
      <c r="AL15">
        <v>7</v>
      </c>
      <c r="AM15">
        <v>343</v>
      </c>
    </row>
    <row r="16" spans="2:39" x14ac:dyDescent="0.2">
      <c r="B16" t="s">
        <v>172</v>
      </c>
      <c r="C16">
        <v>2185</v>
      </c>
      <c r="D16">
        <v>2</v>
      </c>
      <c r="E16">
        <v>37</v>
      </c>
      <c r="F16">
        <v>328</v>
      </c>
      <c r="G16">
        <v>86</v>
      </c>
      <c r="H16">
        <v>0</v>
      </c>
      <c r="I16">
        <v>21</v>
      </c>
      <c r="J16">
        <v>35</v>
      </c>
      <c r="K16">
        <v>11</v>
      </c>
      <c r="L16">
        <v>113</v>
      </c>
      <c r="M16">
        <v>80</v>
      </c>
      <c r="N16">
        <v>0</v>
      </c>
      <c r="O16">
        <v>0</v>
      </c>
      <c r="P16">
        <v>0</v>
      </c>
      <c r="Q16">
        <v>0</v>
      </c>
      <c r="R16">
        <v>129</v>
      </c>
      <c r="S16">
        <v>14</v>
      </c>
      <c r="T16">
        <v>37</v>
      </c>
      <c r="U16">
        <v>31</v>
      </c>
      <c r="V16">
        <v>0</v>
      </c>
      <c r="W16">
        <v>127</v>
      </c>
      <c r="X16">
        <v>11</v>
      </c>
      <c r="Y16">
        <v>62</v>
      </c>
      <c r="Z16">
        <v>0</v>
      </c>
      <c r="AA16">
        <v>182</v>
      </c>
      <c r="AB16">
        <v>0</v>
      </c>
      <c r="AC16">
        <v>188</v>
      </c>
      <c r="AD16">
        <v>133</v>
      </c>
      <c r="AE16">
        <v>0</v>
      </c>
      <c r="AF16">
        <v>0</v>
      </c>
      <c r="AG16">
        <v>0</v>
      </c>
      <c r="AH16">
        <v>30</v>
      </c>
      <c r="AI16">
        <v>0</v>
      </c>
      <c r="AJ16">
        <v>45</v>
      </c>
      <c r="AK16">
        <v>373</v>
      </c>
      <c r="AL16">
        <v>1</v>
      </c>
      <c r="AM16">
        <v>109</v>
      </c>
    </row>
    <row r="17" spans="2:39" x14ac:dyDescent="0.2">
      <c r="B17" t="s">
        <v>175</v>
      </c>
      <c r="C17">
        <v>33146</v>
      </c>
      <c r="D17">
        <v>19</v>
      </c>
      <c r="E17">
        <v>451</v>
      </c>
      <c r="F17">
        <v>5753</v>
      </c>
      <c r="G17">
        <v>14</v>
      </c>
      <c r="H17">
        <v>0</v>
      </c>
      <c r="I17">
        <v>69</v>
      </c>
      <c r="J17">
        <v>24</v>
      </c>
      <c r="K17">
        <v>117</v>
      </c>
      <c r="L17">
        <v>632</v>
      </c>
      <c r="M17">
        <v>149</v>
      </c>
      <c r="N17">
        <v>0</v>
      </c>
      <c r="O17">
        <v>15</v>
      </c>
      <c r="P17">
        <v>0</v>
      </c>
      <c r="Q17">
        <v>23</v>
      </c>
      <c r="R17">
        <v>517</v>
      </c>
      <c r="S17">
        <v>8</v>
      </c>
      <c r="T17">
        <v>124</v>
      </c>
      <c r="U17">
        <v>189</v>
      </c>
      <c r="V17">
        <v>2</v>
      </c>
      <c r="W17">
        <v>701</v>
      </c>
      <c r="X17">
        <v>0</v>
      </c>
      <c r="Y17">
        <v>144</v>
      </c>
      <c r="Z17">
        <v>18</v>
      </c>
      <c r="AA17">
        <v>4486</v>
      </c>
      <c r="AB17">
        <v>25</v>
      </c>
      <c r="AC17">
        <v>14452</v>
      </c>
      <c r="AD17">
        <v>236</v>
      </c>
      <c r="AE17">
        <v>0</v>
      </c>
      <c r="AF17">
        <v>9</v>
      </c>
      <c r="AG17">
        <v>21</v>
      </c>
      <c r="AH17">
        <v>28</v>
      </c>
      <c r="AI17">
        <v>0</v>
      </c>
      <c r="AJ17">
        <v>5</v>
      </c>
      <c r="AK17">
        <v>4816</v>
      </c>
      <c r="AL17">
        <v>2</v>
      </c>
      <c r="AM17">
        <v>97</v>
      </c>
    </row>
    <row r="18" spans="2:39" x14ac:dyDescent="0.2">
      <c r="B18" t="s">
        <v>171</v>
      </c>
      <c r="C18">
        <v>21029</v>
      </c>
      <c r="D18">
        <v>19</v>
      </c>
      <c r="E18">
        <v>339</v>
      </c>
      <c r="F18">
        <v>4084</v>
      </c>
      <c r="G18">
        <v>11</v>
      </c>
      <c r="H18">
        <v>0</v>
      </c>
      <c r="I18">
        <v>56</v>
      </c>
      <c r="J18">
        <v>24</v>
      </c>
      <c r="K18">
        <v>89</v>
      </c>
      <c r="L18">
        <v>632</v>
      </c>
      <c r="M18">
        <v>119</v>
      </c>
      <c r="N18">
        <v>0</v>
      </c>
      <c r="O18">
        <v>10</v>
      </c>
      <c r="P18">
        <v>0</v>
      </c>
      <c r="Q18">
        <v>11</v>
      </c>
      <c r="R18">
        <v>452</v>
      </c>
      <c r="S18">
        <v>8</v>
      </c>
      <c r="T18">
        <v>10</v>
      </c>
      <c r="U18">
        <v>145</v>
      </c>
      <c r="V18">
        <v>2</v>
      </c>
      <c r="W18">
        <v>576</v>
      </c>
      <c r="X18">
        <v>0</v>
      </c>
      <c r="Y18">
        <v>102</v>
      </c>
      <c r="Z18">
        <v>18</v>
      </c>
      <c r="AA18">
        <v>3150</v>
      </c>
      <c r="AB18">
        <v>25</v>
      </c>
      <c r="AC18">
        <v>7625</v>
      </c>
      <c r="AD18">
        <v>48</v>
      </c>
      <c r="AE18">
        <v>0</v>
      </c>
      <c r="AF18">
        <v>9</v>
      </c>
      <c r="AG18">
        <v>21</v>
      </c>
      <c r="AH18">
        <v>20</v>
      </c>
      <c r="AI18">
        <v>0</v>
      </c>
      <c r="AJ18">
        <v>5</v>
      </c>
      <c r="AK18">
        <v>3339</v>
      </c>
      <c r="AL18">
        <v>1</v>
      </c>
      <c r="AM18">
        <v>79</v>
      </c>
    </row>
    <row r="19" spans="2:39" x14ac:dyDescent="0.2">
      <c r="B19" t="s">
        <v>172</v>
      </c>
      <c r="C19">
        <v>12117</v>
      </c>
      <c r="D19">
        <v>0</v>
      </c>
      <c r="E19">
        <v>112</v>
      </c>
      <c r="F19">
        <v>1669</v>
      </c>
      <c r="G19">
        <v>3</v>
      </c>
      <c r="H19">
        <v>0</v>
      </c>
      <c r="I19">
        <v>13</v>
      </c>
      <c r="J19">
        <v>0</v>
      </c>
      <c r="K19">
        <v>28</v>
      </c>
      <c r="L19">
        <v>0</v>
      </c>
      <c r="M19">
        <v>30</v>
      </c>
      <c r="N19">
        <v>0</v>
      </c>
      <c r="O19">
        <v>5</v>
      </c>
      <c r="P19">
        <v>0</v>
      </c>
      <c r="Q19">
        <v>12</v>
      </c>
      <c r="R19">
        <v>65</v>
      </c>
      <c r="S19">
        <v>0</v>
      </c>
      <c r="T19">
        <v>114</v>
      </c>
      <c r="U19">
        <v>44</v>
      </c>
      <c r="V19">
        <v>0</v>
      </c>
      <c r="W19">
        <v>125</v>
      </c>
      <c r="X19">
        <v>0</v>
      </c>
      <c r="Y19">
        <v>42</v>
      </c>
      <c r="Z19">
        <v>0</v>
      </c>
      <c r="AA19">
        <v>1336</v>
      </c>
      <c r="AB19">
        <v>0</v>
      </c>
      <c r="AC19">
        <v>6827</v>
      </c>
      <c r="AD19">
        <v>188</v>
      </c>
      <c r="AE19">
        <v>0</v>
      </c>
      <c r="AF19">
        <v>0</v>
      </c>
      <c r="AG19">
        <v>0</v>
      </c>
      <c r="AH19">
        <v>8</v>
      </c>
      <c r="AI19">
        <v>0</v>
      </c>
      <c r="AJ19">
        <v>0</v>
      </c>
      <c r="AK19">
        <v>1477</v>
      </c>
      <c r="AL19">
        <v>1</v>
      </c>
      <c r="AM19">
        <v>18</v>
      </c>
    </row>
    <row r="20" spans="2:39" x14ac:dyDescent="0.2">
      <c r="B20" t="s">
        <v>176</v>
      </c>
      <c r="C20">
        <v>38684</v>
      </c>
      <c r="D20">
        <v>13</v>
      </c>
      <c r="E20">
        <v>836</v>
      </c>
      <c r="F20">
        <v>4665</v>
      </c>
      <c r="G20">
        <v>189</v>
      </c>
      <c r="H20">
        <v>43</v>
      </c>
      <c r="I20">
        <v>343</v>
      </c>
      <c r="J20">
        <v>16</v>
      </c>
      <c r="K20">
        <v>63</v>
      </c>
      <c r="L20">
        <v>652</v>
      </c>
      <c r="M20">
        <v>434</v>
      </c>
      <c r="N20">
        <v>0</v>
      </c>
      <c r="O20">
        <v>20</v>
      </c>
      <c r="P20">
        <v>10</v>
      </c>
      <c r="Q20">
        <v>13</v>
      </c>
      <c r="R20">
        <v>847</v>
      </c>
      <c r="S20">
        <v>7</v>
      </c>
      <c r="T20">
        <v>242</v>
      </c>
      <c r="U20">
        <v>72</v>
      </c>
      <c r="V20">
        <v>65</v>
      </c>
      <c r="W20">
        <v>1945</v>
      </c>
      <c r="X20">
        <v>115</v>
      </c>
      <c r="Y20">
        <v>305</v>
      </c>
      <c r="Z20">
        <v>134</v>
      </c>
      <c r="AA20">
        <v>979</v>
      </c>
      <c r="AB20">
        <v>6</v>
      </c>
      <c r="AC20">
        <v>9108</v>
      </c>
      <c r="AD20">
        <v>512</v>
      </c>
      <c r="AE20">
        <v>17</v>
      </c>
      <c r="AF20">
        <v>37</v>
      </c>
      <c r="AG20">
        <v>166</v>
      </c>
      <c r="AH20">
        <v>114</v>
      </c>
      <c r="AI20">
        <v>30</v>
      </c>
      <c r="AJ20">
        <v>58</v>
      </c>
      <c r="AK20">
        <v>16276</v>
      </c>
      <c r="AL20">
        <v>0</v>
      </c>
      <c r="AM20">
        <v>352</v>
      </c>
    </row>
    <row r="21" spans="2:39" x14ac:dyDescent="0.2">
      <c r="B21" t="s">
        <v>171</v>
      </c>
      <c r="C21">
        <v>29732</v>
      </c>
      <c r="D21">
        <v>8</v>
      </c>
      <c r="E21">
        <v>804</v>
      </c>
      <c r="F21">
        <v>3700</v>
      </c>
      <c r="G21">
        <v>182</v>
      </c>
      <c r="H21">
        <v>31</v>
      </c>
      <c r="I21">
        <v>236</v>
      </c>
      <c r="J21">
        <v>16</v>
      </c>
      <c r="K21">
        <v>27</v>
      </c>
      <c r="L21">
        <v>518</v>
      </c>
      <c r="M21">
        <v>344</v>
      </c>
      <c r="N21">
        <v>0</v>
      </c>
      <c r="O21">
        <v>13</v>
      </c>
      <c r="P21">
        <v>0</v>
      </c>
      <c r="Q21">
        <v>13</v>
      </c>
      <c r="R21">
        <v>631</v>
      </c>
      <c r="S21">
        <v>7</v>
      </c>
      <c r="T21">
        <v>234</v>
      </c>
      <c r="U21">
        <v>72</v>
      </c>
      <c r="V21">
        <v>65</v>
      </c>
      <c r="W21">
        <v>1513</v>
      </c>
      <c r="X21">
        <v>106</v>
      </c>
      <c r="Y21">
        <v>181</v>
      </c>
      <c r="Z21">
        <v>126</v>
      </c>
      <c r="AA21">
        <v>727</v>
      </c>
      <c r="AB21">
        <v>6</v>
      </c>
      <c r="AC21">
        <v>6653</v>
      </c>
      <c r="AD21">
        <v>275</v>
      </c>
      <c r="AE21">
        <v>17</v>
      </c>
      <c r="AF21">
        <v>32</v>
      </c>
      <c r="AG21">
        <v>102</v>
      </c>
      <c r="AH21">
        <v>109</v>
      </c>
      <c r="AI21">
        <v>19</v>
      </c>
      <c r="AJ21">
        <v>42</v>
      </c>
      <c r="AK21">
        <v>12657</v>
      </c>
      <c r="AL21">
        <v>0</v>
      </c>
      <c r="AM21">
        <v>266</v>
      </c>
    </row>
    <row r="22" spans="2:39" x14ac:dyDescent="0.2">
      <c r="B22" t="s">
        <v>172</v>
      </c>
      <c r="C22">
        <v>8952</v>
      </c>
      <c r="D22">
        <v>5</v>
      </c>
      <c r="E22">
        <v>32</v>
      </c>
      <c r="F22">
        <v>965</v>
      </c>
      <c r="G22">
        <v>7</v>
      </c>
      <c r="H22">
        <v>12</v>
      </c>
      <c r="I22">
        <v>107</v>
      </c>
      <c r="J22">
        <v>0</v>
      </c>
      <c r="K22">
        <v>36</v>
      </c>
      <c r="L22">
        <v>134</v>
      </c>
      <c r="M22">
        <v>90</v>
      </c>
      <c r="N22">
        <v>0</v>
      </c>
      <c r="O22">
        <v>7</v>
      </c>
      <c r="P22">
        <v>10</v>
      </c>
      <c r="Q22">
        <v>0</v>
      </c>
      <c r="R22">
        <v>216</v>
      </c>
      <c r="S22">
        <v>0</v>
      </c>
      <c r="T22">
        <v>8</v>
      </c>
      <c r="U22">
        <v>0</v>
      </c>
      <c r="V22">
        <v>0</v>
      </c>
      <c r="W22">
        <v>432</v>
      </c>
      <c r="X22">
        <v>9</v>
      </c>
      <c r="Y22">
        <v>124</v>
      </c>
      <c r="Z22">
        <v>8</v>
      </c>
      <c r="AA22">
        <v>252</v>
      </c>
      <c r="AB22">
        <v>0</v>
      </c>
      <c r="AC22">
        <v>2455</v>
      </c>
      <c r="AD22">
        <v>237</v>
      </c>
      <c r="AE22">
        <v>0</v>
      </c>
      <c r="AF22">
        <v>5</v>
      </c>
      <c r="AG22">
        <v>64</v>
      </c>
      <c r="AH22">
        <v>5</v>
      </c>
      <c r="AI22">
        <v>11</v>
      </c>
      <c r="AJ22">
        <v>16</v>
      </c>
      <c r="AK22">
        <v>3619</v>
      </c>
      <c r="AL22">
        <v>0</v>
      </c>
      <c r="AM22">
        <v>86</v>
      </c>
    </row>
    <row r="23" spans="2:39" x14ac:dyDescent="0.2">
      <c r="B23" t="s">
        <v>177</v>
      </c>
      <c r="C23">
        <v>11061</v>
      </c>
      <c r="D23">
        <v>7</v>
      </c>
      <c r="E23">
        <v>966</v>
      </c>
      <c r="F23">
        <v>1565</v>
      </c>
      <c r="G23">
        <v>8</v>
      </c>
      <c r="H23">
        <v>0</v>
      </c>
      <c r="I23">
        <v>16</v>
      </c>
      <c r="J23">
        <v>0</v>
      </c>
      <c r="K23">
        <v>0</v>
      </c>
      <c r="L23">
        <v>24</v>
      </c>
      <c r="M23">
        <v>58</v>
      </c>
      <c r="N23">
        <v>6</v>
      </c>
      <c r="O23">
        <v>1</v>
      </c>
      <c r="P23">
        <v>0</v>
      </c>
      <c r="Q23">
        <v>35</v>
      </c>
      <c r="R23">
        <v>199</v>
      </c>
      <c r="S23">
        <v>5</v>
      </c>
      <c r="T23">
        <v>1</v>
      </c>
      <c r="U23">
        <v>16</v>
      </c>
      <c r="V23">
        <v>0</v>
      </c>
      <c r="W23">
        <v>749</v>
      </c>
      <c r="X23">
        <v>70</v>
      </c>
      <c r="Y23">
        <v>23</v>
      </c>
      <c r="Z23">
        <v>3</v>
      </c>
      <c r="AA23">
        <v>497</v>
      </c>
      <c r="AB23">
        <v>0</v>
      </c>
      <c r="AC23">
        <v>1672</v>
      </c>
      <c r="AD23">
        <v>16</v>
      </c>
      <c r="AE23">
        <v>0</v>
      </c>
      <c r="AF23">
        <v>4</v>
      </c>
      <c r="AG23">
        <v>4</v>
      </c>
      <c r="AH23">
        <v>7</v>
      </c>
      <c r="AI23">
        <v>0</v>
      </c>
      <c r="AJ23">
        <v>33</v>
      </c>
      <c r="AK23">
        <v>5033</v>
      </c>
      <c r="AL23">
        <v>1</v>
      </c>
      <c r="AM23">
        <v>42</v>
      </c>
    </row>
    <row r="24" spans="2:39" x14ac:dyDescent="0.2">
      <c r="B24" t="s">
        <v>171</v>
      </c>
      <c r="C24">
        <v>5959</v>
      </c>
      <c r="D24">
        <v>0</v>
      </c>
      <c r="E24">
        <v>504</v>
      </c>
      <c r="F24">
        <v>847</v>
      </c>
      <c r="G24">
        <v>3</v>
      </c>
      <c r="H24">
        <v>0</v>
      </c>
      <c r="I24">
        <v>16</v>
      </c>
      <c r="J24">
        <v>0</v>
      </c>
      <c r="K24">
        <v>0</v>
      </c>
      <c r="L24">
        <v>14</v>
      </c>
      <c r="M24">
        <v>28</v>
      </c>
      <c r="N24">
        <v>6</v>
      </c>
      <c r="O24">
        <v>1</v>
      </c>
      <c r="P24">
        <v>0</v>
      </c>
      <c r="Q24">
        <v>13</v>
      </c>
      <c r="R24">
        <v>152</v>
      </c>
      <c r="S24">
        <v>5</v>
      </c>
      <c r="T24">
        <v>0</v>
      </c>
      <c r="U24">
        <v>16</v>
      </c>
      <c r="V24">
        <v>0</v>
      </c>
      <c r="W24">
        <v>469</v>
      </c>
      <c r="X24">
        <v>27</v>
      </c>
      <c r="Y24">
        <v>23</v>
      </c>
      <c r="Z24">
        <v>3</v>
      </c>
      <c r="AA24">
        <v>349</v>
      </c>
      <c r="AB24">
        <v>0</v>
      </c>
      <c r="AC24">
        <v>1028</v>
      </c>
      <c r="AD24">
        <v>16</v>
      </c>
      <c r="AE24">
        <v>0</v>
      </c>
      <c r="AF24">
        <v>0</v>
      </c>
      <c r="AG24">
        <v>4</v>
      </c>
      <c r="AH24">
        <v>7</v>
      </c>
      <c r="AI24">
        <v>0</v>
      </c>
      <c r="AJ24">
        <v>24</v>
      </c>
      <c r="AK24">
        <v>2363</v>
      </c>
      <c r="AL24">
        <v>0</v>
      </c>
      <c r="AM24">
        <v>41</v>
      </c>
    </row>
    <row r="25" spans="2:39" x14ac:dyDescent="0.2">
      <c r="B25" t="s">
        <v>172</v>
      </c>
      <c r="C25">
        <v>5102</v>
      </c>
      <c r="D25">
        <v>7</v>
      </c>
      <c r="E25">
        <v>462</v>
      </c>
      <c r="F25">
        <v>718</v>
      </c>
      <c r="G25">
        <v>5</v>
      </c>
      <c r="H25">
        <v>0</v>
      </c>
      <c r="I25">
        <v>0</v>
      </c>
      <c r="J25">
        <v>0</v>
      </c>
      <c r="K25">
        <v>0</v>
      </c>
      <c r="L25">
        <v>10</v>
      </c>
      <c r="M25">
        <v>30</v>
      </c>
      <c r="N25">
        <v>0</v>
      </c>
      <c r="O25">
        <v>0</v>
      </c>
      <c r="P25">
        <v>0</v>
      </c>
      <c r="Q25">
        <v>22</v>
      </c>
      <c r="R25">
        <v>47</v>
      </c>
      <c r="S25">
        <v>0</v>
      </c>
      <c r="T25">
        <v>1</v>
      </c>
      <c r="U25">
        <v>0</v>
      </c>
      <c r="V25">
        <v>0</v>
      </c>
      <c r="W25">
        <v>280</v>
      </c>
      <c r="X25">
        <v>43</v>
      </c>
      <c r="Y25">
        <v>0</v>
      </c>
      <c r="Z25">
        <v>0</v>
      </c>
      <c r="AA25">
        <v>148</v>
      </c>
      <c r="AB25">
        <v>0</v>
      </c>
      <c r="AC25">
        <v>644</v>
      </c>
      <c r="AD25">
        <v>0</v>
      </c>
      <c r="AE25">
        <v>0</v>
      </c>
      <c r="AF25">
        <v>4</v>
      </c>
      <c r="AG25">
        <v>0</v>
      </c>
      <c r="AH25">
        <v>0</v>
      </c>
      <c r="AI25">
        <v>0</v>
      </c>
      <c r="AJ25">
        <v>9</v>
      </c>
      <c r="AK25">
        <v>2670</v>
      </c>
      <c r="AL25">
        <v>1</v>
      </c>
      <c r="AM25">
        <v>1</v>
      </c>
    </row>
    <row r="26" spans="2:39" x14ac:dyDescent="0.2">
      <c r="B26" t="s">
        <v>178</v>
      </c>
      <c r="C26">
        <v>30809</v>
      </c>
      <c r="D26">
        <v>3</v>
      </c>
      <c r="E26">
        <v>2339</v>
      </c>
      <c r="F26">
        <v>3411</v>
      </c>
      <c r="G26">
        <v>49</v>
      </c>
      <c r="H26">
        <v>56</v>
      </c>
      <c r="I26">
        <v>14</v>
      </c>
      <c r="J26">
        <v>11</v>
      </c>
      <c r="K26">
        <v>79</v>
      </c>
      <c r="L26">
        <v>391</v>
      </c>
      <c r="M26">
        <v>93</v>
      </c>
      <c r="N26">
        <v>0</v>
      </c>
      <c r="O26">
        <v>21</v>
      </c>
      <c r="P26">
        <v>0</v>
      </c>
      <c r="Q26">
        <v>52</v>
      </c>
      <c r="R26">
        <v>381</v>
      </c>
      <c r="S26">
        <v>0</v>
      </c>
      <c r="T26">
        <v>91</v>
      </c>
      <c r="U26">
        <v>30</v>
      </c>
      <c r="V26">
        <v>18</v>
      </c>
      <c r="W26">
        <v>2374</v>
      </c>
      <c r="X26">
        <v>80</v>
      </c>
      <c r="Y26">
        <v>337</v>
      </c>
      <c r="Z26">
        <v>11</v>
      </c>
      <c r="AA26">
        <v>1074</v>
      </c>
      <c r="AB26">
        <v>0</v>
      </c>
      <c r="AC26">
        <v>11322</v>
      </c>
      <c r="AD26">
        <v>250</v>
      </c>
      <c r="AE26">
        <v>0</v>
      </c>
      <c r="AF26">
        <v>4</v>
      </c>
      <c r="AG26">
        <v>52</v>
      </c>
      <c r="AH26">
        <v>36</v>
      </c>
      <c r="AI26">
        <v>1</v>
      </c>
      <c r="AJ26">
        <v>11</v>
      </c>
      <c r="AK26">
        <v>7857</v>
      </c>
      <c r="AL26">
        <v>2</v>
      </c>
      <c r="AM26">
        <v>359</v>
      </c>
    </row>
    <row r="27" spans="2:39" x14ac:dyDescent="0.2">
      <c r="B27" t="s">
        <v>171</v>
      </c>
      <c r="C27">
        <v>15587</v>
      </c>
      <c r="D27">
        <v>3</v>
      </c>
      <c r="E27">
        <v>1013</v>
      </c>
      <c r="F27">
        <v>1613</v>
      </c>
      <c r="G27">
        <v>11</v>
      </c>
      <c r="H27">
        <v>4</v>
      </c>
      <c r="I27">
        <v>5</v>
      </c>
      <c r="J27">
        <v>11</v>
      </c>
      <c r="K27">
        <v>0</v>
      </c>
      <c r="L27">
        <v>170</v>
      </c>
      <c r="M27">
        <v>58</v>
      </c>
      <c r="N27">
        <v>0</v>
      </c>
      <c r="O27">
        <v>16</v>
      </c>
      <c r="P27">
        <v>0</v>
      </c>
      <c r="Q27">
        <v>52</v>
      </c>
      <c r="R27">
        <v>143</v>
      </c>
      <c r="S27">
        <v>0</v>
      </c>
      <c r="T27">
        <v>71</v>
      </c>
      <c r="U27">
        <v>11</v>
      </c>
      <c r="V27">
        <v>9</v>
      </c>
      <c r="W27">
        <v>1211</v>
      </c>
      <c r="X27">
        <v>49</v>
      </c>
      <c r="Y27">
        <v>146</v>
      </c>
      <c r="Z27">
        <v>11</v>
      </c>
      <c r="AA27">
        <v>482</v>
      </c>
      <c r="AB27">
        <v>0</v>
      </c>
      <c r="AC27">
        <v>5208</v>
      </c>
      <c r="AD27">
        <v>81</v>
      </c>
      <c r="AE27">
        <v>0</v>
      </c>
      <c r="AF27">
        <v>4</v>
      </c>
      <c r="AG27">
        <v>41</v>
      </c>
      <c r="AH27">
        <v>15</v>
      </c>
      <c r="AI27">
        <v>0</v>
      </c>
      <c r="AJ27">
        <v>9</v>
      </c>
      <c r="AK27">
        <v>4936</v>
      </c>
      <c r="AL27">
        <v>0</v>
      </c>
      <c r="AM27">
        <v>204</v>
      </c>
    </row>
    <row r="28" spans="2:39" x14ac:dyDescent="0.2">
      <c r="B28" t="s">
        <v>172</v>
      </c>
      <c r="C28">
        <v>15222</v>
      </c>
      <c r="D28">
        <v>0</v>
      </c>
      <c r="E28">
        <v>1326</v>
      </c>
      <c r="F28">
        <v>1798</v>
      </c>
      <c r="G28">
        <v>38</v>
      </c>
      <c r="H28">
        <v>52</v>
      </c>
      <c r="I28">
        <v>9</v>
      </c>
      <c r="J28">
        <v>0</v>
      </c>
      <c r="K28">
        <v>79</v>
      </c>
      <c r="L28">
        <v>221</v>
      </c>
      <c r="M28">
        <v>35</v>
      </c>
      <c r="N28">
        <v>0</v>
      </c>
      <c r="O28">
        <v>5</v>
      </c>
      <c r="P28">
        <v>0</v>
      </c>
      <c r="Q28">
        <v>0</v>
      </c>
      <c r="R28">
        <v>238</v>
      </c>
      <c r="S28">
        <v>0</v>
      </c>
      <c r="T28">
        <v>20</v>
      </c>
      <c r="U28">
        <v>19</v>
      </c>
      <c r="V28">
        <v>9</v>
      </c>
      <c r="W28">
        <v>1163</v>
      </c>
      <c r="X28">
        <v>31</v>
      </c>
      <c r="Y28">
        <v>191</v>
      </c>
      <c r="Z28">
        <v>0</v>
      </c>
      <c r="AA28">
        <v>592</v>
      </c>
      <c r="AB28">
        <v>0</v>
      </c>
      <c r="AC28">
        <v>6114</v>
      </c>
      <c r="AD28">
        <v>169</v>
      </c>
      <c r="AE28">
        <v>0</v>
      </c>
      <c r="AF28">
        <v>0</v>
      </c>
      <c r="AG28">
        <v>11</v>
      </c>
      <c r="AH28">
        <v>21</v>
      </c>
      <c r="AI28">
        <v>1</v>
      </c>
      <c r="AJ28">
        <v>2</v>
      </c>
      <c r="AK28">
        <v>2921</v>
      </c>
      <c r="AL28">
        <v>2</v>
      </c>
      <c r="AM28">
        <v>155</v>
      </c>
    </row>
    <row r="29" spans="2:39" x14ac:dyDescent="0.2">
      <c r="B29" t="s">
        <v>179</v>
      </c>
      <c r="C29">
        <v>27353</v>
      </c>
      <c r="D29">
        <v>0</v>
      </c>
      <c r="E29">
        <v>309</v>
      </c>
      <c r="F29">
        <v>1867</v>
      </c>
      <c r="G29">
        <v>53</v>
      </c>
      <c r="H29">
        <v>0</v>
      </c>
      <c r="I29">
        <v>107</v>
      </c>
      <c r="J29">
        <v>28</v>
      </c>
      <c r="K29">
        <v>0</v>
      </c>
      <c r="L29">
        <v>237</v>
      </c>
      <c r="M29">
        <v>27</v>
      </c>
      <c r="N29">
        <v>0</v>
      </c>
      <c r="O29">
        <v>0</v>
      </c>
      <c r="P29">
        <v>6</v>
      </c>
      <c r="Q29">
        <v>19</v>
      </c>
      <c r="R29">
        <v>50</v>
      </c>
      <c r="S29">
        <v>0</v>
      </c>
      <c r="T29">
        <v>52</v>
      </c>
      <c r="U29">
        <v>10</v>
      </c>
      <c r="V29">
        <v>8</v>
      </c>
      <c r="W29">
        <v>656</v>
      </c>
      <c r="X29">
        <v>11</v>
      </c>
      <c r="Y29">
        <v>0</v>
      </c>
      <c r="Z29">
        <v>12</v>
      </c>
      <c r="AA29">
        <v>807</v>
      </c>
      <c r="AB29">
        <v>0</v>
      </c>
      <c r="AC29">
        <v>15860</v>
      </c>
      <c r="AD29">
        <v>192</v>
      </c>
      <c r="AE29">
        <v>0</v>
      </c>
      <c r="AF29">
        <v>0</v>
      </c>
      <c r="AG29">
        <v>62</v>
      </c>
      <c r="AH29">
        <v>16</v>
      </c>
      <c r="AI29">
        <v>0</v>
      </c>
      <c r="AJ29">
        <v>0</v>
      </c>
      <c r="AK29">
        <v>6783</v>
      </c>
      <c r="AL29">
        <v>1</v>
      </c>
      <c r="AM29">
        <v>180</v>
      </c>
    </row>
    <row r="30" spans="2:39" x14ac:dyDescent="0.2">
      <c r="B30" t="s">
        <v>171</v>
      </c>
      <c r="C30">
        <v>10914</v>
      </c>
      <c r="D30">
        <v>0</v>
      </c>
      <c r="E30">
        <v>213</v>
      </c>
      <c r="F30">
        <v>1093</v>
      </c>
      <c r="G30">
        <v>28</v>
      </c>
      <c r="H30">
        <v>0</v>
      </c>
      <c r="I30">
        <v>25</v>
      </c>
      <c r="J30">
        <v>28</v>
      </c>
      <c r="K30">
        <v>0</v>
      </c>
      <c r="L30">
        <v>188</v>
      </c>
      <c r="M30">
        <v>0</v>
      </c>
      <c r="N30">
        <v>0</v>
      </c>
      <c r="O30">
        <v>0</v>
      </c>
      <c r="P30">
        <v>0</v>
      </c>
      <c r="Q30">
        <v>0</v>
      </c>
      <c r="R30">
        <v>2</v>
      </c>
      <c r="S30">
        <v>0</v>
      </c>
      <c r="T30">
        <v>0</v>
      </c>
      <c r="U30">
        <v>0</v>
      </c>
      <c r="V30">
        <v>8</v>
      </c>
      <c r="W30">
        <v>433</v>
      </c>
      <c r="X30">
        <v>11</v>
      </c>
      <c r="Y30">
        <v>0</v>
      </c>
      <c r="Z30">
        <v>5</v>
      </c>
      <c r="AA30">
        <v>341</v>
      </c>
      <c r="AB30">
        <v>0</v>
      </c>
      <c r="AC30">
        <v>5692</v>
      </c>
      <c r="AD30">
        <v>65</v>
      </c>
      <c r="AE30">
        <v>0</v>
      </c>
      <c r="AF30">
        <v>0</v>
      </c>
      <c r="AG30">
        <v>38</v>
      </c>
      <c r="AH30">
        <v>0</v>
      </c>
      <c r="AI30">
        <v>0</v>
      </c>
      <c r="AJ30">
        <v>0</v>
      </c>
      <c r="AK30">
        <v>2701</v>
      </c>
      <c r="AL30">
        <v>0</v>
      </c>
      <c r="AM30">
        <v>43</v>
      </c>
    </row>
    <row r="31" spans="2:39" x14ac:dyDescent="0.2">
      <c r="B31" t="s">
        <v>172</v>
      </c>
      <c r="C31">
        <v>16439</v>
      </c>
      <c r="D31">
        <v>0</v>
      </c>
      <c r="E31">
        <v>96</v>
      </c>
      <c r="F31">
        <v>774</v>
      </c>
      <c r="G31">
        <v>25</v>
      </c>
      <c r="H31">
        <v>0</v>
      </c>
      <c r="I31">
        <v>82</v>
      </c>
      <c r="J31">
        <v>0</v>
      </c>
      <c r="K31">
        <v>0</v>
      </c>
      <c r="L31">
        <v>49</v>
      </c>
      <c r="M31">
        <v>27</v>
      </c>
      <c r="N31">
        <v>0</v>
      </c>
      <c r="O31">
        <v>0</v>
      </c>
      <c r="P31">
        <v>6</v>
      </c>
      <c r="Q31">
        <v>19</v>
      </c>
      <c r="R31">
        <v>48</v>
      </c>
      <c r="S31">
        <v>0</v>
      </c>
      <c r="T31">
        <v>52</v>
      </c>
      <c r="U31">
        <v>10</v>
      </c>
      <c r="V31">
        <v>0</v>
      </c>
      <c r="W31">
        <v>223</v>
      </c>
      <c r="X31">
        <v>0</v>
      </c>
      <c r="Y31">
        <v>0</v>
      </c>
      <c r="Z31">
        <v>7</v>
      </c>
      <c r="AA31">
        <v>466</v>
      </c>
      <c r="AB31">
        <v>0</v>
      </c>
      <c r="AC31">
        <v>10168</v>
      </c>
      <c r="AD31">
        <v>127</v>
      </c>
      <c r="AE31">
        <v>0</v>
      </c>
      <c r="AF31">
        <v>0</v>
      </c>
      <c r="AG31">
        <v>24</v>
      </c>
      <c r="AH31">
        <v>16</v>
      </c>
      <c r="AI31">
        <v>0</v>
      </c>
      <c r="AJ31">
        <v>0</v>
      </c>
      <c r="AK31">
        <v>4082</v>
      </c>
      <c r="AL31">
        <v>1</v>
      </c>
      <c r="AM31">
        <v>137</v>
      </c>
    </row>
    <row r="32" spans="2:39" x14ac:dyDescent="0.2">
      <c r="B32" t="s">
        <v>180</v>
      </c>
      <c r="C32">
        <v>12236</v>
      </c>
      <c r="D32">
        <v>13</v>
      </c>
      <c r="E32">
        <v>235</v>
      </c>
      <c r="F32">
        <v>1193</v>
      </c>
      <c r="G32">
        <v>22</v>
      </c>
      <c r="H32">
        <v>69</v>
      </c>
      <c r="I32">
        <v>103</v>
      </c>
      <c r="J32">
        <v>0</v>
      </c>
      <c r="K32">
        <v>33</v>
      </c>
      <c r="L32">
        <v>284</v>
      </c>
      <c r="M32">
        <v>188</v>
      </c>
      <c r="N32">
        <v>0</v>
      </c>
      <c r="O32">
        <v>0</v>
      </c>
      <c r="P32">
        <v>0</v>
      </c>
      <c r="Q32">
        <v>13</v>
      </c>
      <c r="R32">
        <v>492</v>
      </c>
      <c r="S32">
        <v>7</v>
      </c>
      <c r="T32">
        <v>124</v>
      </c>
      <c r="U32">
        <v>69</v>
      </c>
      <c r="V32">
        <v>0</v>
      </c>
      <c r="W32">
        <v>805</v>
      </c>
      <c r="X32">
        <v>72</v>
      </c>
      <c r="Y32">
        <v>129</v>
      </c>
      <c r="Z32">
        <v>5</v>
      </c>
      <c r="AA32">
        <v>879</v>
      </c>
      <c r="AB32">
        <v>64</v>
      </c>
      <c r="AC32">
        <v>2986</v>
      </c>
      <c r="AD32">
        <v>94</v>
      </c>
      <c r="AE32">
        <v>0</v>
      </c>
      <c r="AF32">
        <v>9</v>
      </c>
      <c r="AG32">
        <v>15</v>
      </c>
      <c r="AH32">
        <v>13</v>
      </c>
      <c r="AI32">
        <v>4</v>
      </c>
      <c r="AJ32">
        <v>65</v>
      </c>
      <c r="AK32">
        <v>4051</v>
      </c>
      <c r="AL32">
        <v>0</v>
      </c>
      <c r="AM32">
        <v>200</v>
      </c>
    </row>
    <row r="33" spans="2:39" x14ac:dyDescent="0.2">
      <c r="B33" t="s">
        <v>171</v>
      </c>
      <c r="C33">
        <v>9158</v>
      </c>
      <c r="D33">
        <v>13</v>
      </c>
      <c r="E33">
        <v>227</v>
      </c>
      <c r="F33">
        <v>1006</v>
      </c>
      <c r="G33">
        <v>22</v>
      </c>
      <c r="H33">
        <v>25</v>
      </c>
      <c r="I33">
        <v>0</v>
      </c>
      <c r="J33">
        <v>0</v>
      </c>
      <c r="K33">
        <v>2</v>
      </c>
      <c r="L33">
        <v>155</v>
      </c>
      <c r="M33">
        <v>125</v>
      </c>
      <c r="N33">
        <v>0</v>
      </c>
      <c r="O33">
        <v>0</v>
      </c>
      <c r="P33">
        <v>0</v>
      </c>
      <c r="Q33">
        <v>0</v>
      </c>
      <c r="R33">
        <v>235</v>
      </c>
      <c r="S33">
        <v>7</v>
      </c>
      <c r="T33">
        <v>124</v>
      </c>
      <c r="U33">
        <v>42</v>
      </c>
      <c r="V33">
        <v>0</v>
      </c>
      <c r="W33">
        <v>652</v>
      </c>
      <c r="X33">
        <v>33</v>
      </c>
      <c r="Y33">
        <v>68</v>
      </c>
      <c r="Z33">
        <v>5</v>
      </c>
      <c r="AA33">
        <v>761</v>
      </c>
      <c r="AB33">
        <v>59</v>
      </c>
      <c r="AC33">
        <v>2375</v>
      </c>
      <c r="AD33">
        <v>75</v>
      </c>
      <c r="AE33">
        <v>0</v>
      </c>
      <c r="AF33">
        <v>5</v>
      </c>
      <c r="AG33">
        <v>12</v>
      </c>
      <c r="AH33">
        <v>4</v>
      </c>
      <c r="AI33">
        <v>0</v>
      </c>
      <c r="AJ33">
        <v>13</v>
      </c>
      <c r="AK33">
        <v>3013</v>
      </c>
      <c r="AL33">
        <v>0</v>
      </c>
      <c r="AM33">
        <v>100</v>
      </c>
    </row>
    <row r="34" spans="2:39" x14ac:dyDescent="0.2">
      <c r="B34" t="s">
        <v>172</v>
      </c>
      <c r="C34">
        <v>3078</v>
      </c>
      <c r="D34">
        <v>0</v>
      </c>
      <c r="E34">
        <v>8</v>
      </c>
      <c r="F34">
        <v>187</v>
      </c>
      <c r="G34">
        <v>0</v>
      </c>
      <c r="H34">
        <v>44</v>
      </c>
      <c r="I34">
        <v>103</v>
      </c>
      <c r="J34">
        <v>0</v>
      </c>
      <c r="K34">
        <v>31</v>
      </c>
      <c r="L34">
        <v>129</v>
      </c>
      <c r="M34">
        <v>63</v>
      </c>
      <c r="N34">
        <v>0</v>
      </c>
      <c r="O34">
        <v>0</v>
      </c>
      <c r="P34">
        <v>0</v>
      </c>
      <c r="Q34">
        <v>13</v>
      </c>
      <c r="R34">
        <v>257</v>
      </c>
      <c r="S34">
        <v>0</v>
      </c>
      <c r="T34">
        <v>0</v>
      </c>
      <c r="U34">
        <v>27</v>
      </c>
      <c r="V34">
        <v>0</v>
      </c>
      <c r="W34">
        <v>153</v>
      </c>
      <c r="X34">
        <v>39</v>
      </c>
      <c r="Y34">
        <v>61</v>
      </c>
      <c r="Z34">
        <v>0</v>
      </c>
      <c r="AA34">
        <v>118</v>
      </c>
      <c r="AB34">
        <v>5</v>
      </c>
      <c r="AC34">
        <v>611</v>
      </c>
      <c r="AD34">
        <v>19</v>
      </c>
      <c r="AE34">
        <v>0</v>
      </c>
      <c r="AF34">
        <v>4</v>
      </c>
      <c r="AG34">
        <v>3</v>
      </c>
      <c r="AH34">
        <v>9</v>
      </c>
      <c r="AI34">
        <v>4</v>
      </c>
      <c r="AJ34">
        <v>52</v>
      </c>
      <c r="AK34">
        <v>1038</v>
      </c>
      <c r="AL34">
        <v>0</v>
      </c>
      <c r="AM34">
        <v>100</v>
      </c>
    </row>
    <row r="35" spans="2:39" x14ac:dyDescent="0.2">
      <c r="B35" t="s">
        <v>181</v>
      </c>
      <c r="C35">
        <v>44538</v>
      </c>
      <c r="D35">
        <v>20</v>
      </c>
      <c r="E35">
        <v>962</v>
      </c>
      <c r="F35">
        <v>3573</v>
      </c>
      <c r="G35">
        <v>87</v>
      </c>
      <c r="H35">
        <v>195</v>
      </c>
      <c r="I35">
        <v>125</v>
      </c>
      <c r="J35">
        <v>55</v>
      </c>
      <c r="K35">
        <v>9</v>
      </c>
      <c r="L35">
        <v>645</v>
      </c>
      <c r="M35">
        <v>80</v>
      </c>
      <c r="N35">
        <v>1</v>
      </c>
      <c r="O35">
        <v>0</v>
      </c>
      <c r="P35">
        <v>16</v>
      </c>
      <c r="Q35">
        <v>43</v>
      </c>
      <c r="R35">
        <v>982</v>
      </c>
      <c r="S35">
        <v>39</v>
      </c>
      <c r="T35">
        <v>213</v>
      </c>
      <c r="U35">
        <v>107</v>
      </c>
      <c r="V35">
        <v>0</v>
      </c>
      <c r="W35">
        <v>2091</v>
      </c>
      <c r="X35">
        <v>128</v>
      </c>
      <c r="Y35">
        <v>163</v>
      </c>
      <c r="Z35">
        <v>161</v>
      </c>
      <c r="AA35">
        <v>4049</v>
      </c>
      <c r="AB35">
        <v>0</v>
      </c>
      <c r="AC35">
        <v>14561</v>
      </c>
      <c r="AD35">
        <v>727</v>
      </c>
      <c r="AE35">
        <v>9</v>
      </c>
      <c r="AF35">
        <v>132</v>
      </c>
      <c r="AG35">
        <v>177</v>
      </c>
      <c r="AH35">
        <v>311</v>
      </c>
      <c r="AI35">
        <v>12</v>
      </c>
      <c r="AJ35">
        <v>31</v>
      </c>
      <c r="AK35">
        <v>14484</v>
      </c>
      <c r="AL35">
        <v>7</v>
      </c>
      <c r="AM35">
        <v>343</v>
      </c>
    </row>
    <row r="36" spans="2:39" x14ac:dyDescent="0.2">
      <c r="B36" t="s">
        <v>171</v>
      </c>
      <c r="C36">
        <v>30331</v>
      </c>
      <c r="D36">
        <v>10</v>
      </c>
      <c r="E36">
        <v>517</v>
      </c>
      <c r="F36">
        <v>2157</v>
      </c>
      <c r="G36">
        <v>87</v>
      </c>
      <c r="H36">
        <v>161</v>
      </c>
      <c r="I36">
        <v>41</v>
      </c>
      <c r="J36">
        <v>55</v>
      </c>
      <c r="K36">
        <v>0</v>
      </c>
      <c r="L36">
        <v>448</v>
      </c>
      <c r="M36">
        <v>70</v>
      </c>
      <c r="N36">
        <v>0</v>
      </c>
      <c r="O36">
        <v>0</v>
      </c>
      <c r="P36">
        <v>16</v>
      </c>
      <c r="Q36">
        <v>12</v>
      </c>
      <c r="R36">
        <v>849</v>
      </c>
      <c r="S36">
        <v>28</v>
      </c>
      <c r="T36">
        <v>87</v>
      </c>
      <c r="U36">
        <v>90</v>
      </c>
      <c r="V36">
        <v>0</v>
      </c>
      <c r="W36">
        <v>1463</v>
      </c>
      <c r="X36">
        <v>72</v>
      </c>
      <c r="Y36">
        <v>132</v>
      </c>
      <c r="Z36">
        <v>133</v>
      </c>
      <c r="AA36">
        <v>2664</v>
      </c>
      <c r="AB36">
        <v>0</v>
      </c>
      <c r="AC36">
        <v>9164</v>
      </c>
      <c r="AD36">
        <v>383</v>
      </c>
      <c r="AE36">
        <v>9</v>
      </c>
      <c r="AF36">
        <v>105</v>
      </c>
      <c r="AG36">
        <v>138</v>
      </c>
      <c r="AH36">
        <v>192</v>
      </c>
      <c r="AI36">
        <v>10</v>
      </c>
      <c r="AJ36">
        <v>16</v>
      </c>
      <c r="AK36">
        <v>10992</v>
      </c>
      <c r="AL36">
        <v>5</v>
      </c>
      <c r="AM36">
        <v>225</v>
      </c>
    </row>
    <row r="37" spans="2:39" x14ac:dyDescent="0.2">
      <c r="B37" t="s">
        <v>172</v>
      </c>
      <c r="C37">
        <v>14207</v>
      </c>
      <c r="D37">
        <v>10</v>
      </c>
      <c r="E37">
        <v>445</v>
      </c>
      <c r="F37">
        <v>1416</v>
      </c>
      <c r="G37">
        <v>0</v>
      </c>
      <c r="H37">
        <v>34</v>
      </c>
      <c r="I37">
        <v>84</v>
      </c>
      <c r="J37">
        <v>0</v>
      </c>
      <c r="K37">
        <v>9</v>
      </c>
      <c r="L37">
        <v>197</v>
      </c>
      <c r="M37">
        <v>10</v>
      </c>
      <c r="N37">
        <v>1</v>
      </c>
      <c r="O37">
        <v>0</v>
      </c>
      <c r="P37">
        <v>0</v>
      </c>
      <c r="Q37">
        <v>31</v>
      </c>
      <c r="R37">
        <v>133</v>
      </c>
      <c r="S37">
        <v>11</v>
      </c>
      <c r="T37">
        <v>126</v>
      </c>
      <c r="U37">
        <v>17</v>
      </c>
      <c r="V37">
        <v>0</v>
      </c>
      <c r="W37">
        <v>628</v>
      </c>
      <c r="X37">
        <v>56</v>
      </c>
      <c r="Y37">
        <v>31</v>
      </c>
      <c r="Z37">
        <v>28</v>
      </c>
      <c r="AA37">
        <v>1385</v>
      </c>
      <c r="AB37">
        <v>0</v>
      </c>
      <c r="AC37">
        <v>5397</v>
      </c>
      <c r="AD37">
        <v>344</v>
      </c>
      <c r="AE37">
        <v>0</v>
      </c>
      <c r="AF37">
        <v>27</v>
      </c>
      <c r="AG37">
        <v>39</v>
      </c>
      <c r="AH37">
        <v>119</v>
      </c>
      <c r="AI37">
        <v>2</v>
      </c>
      <c r="AJ37">
        <v>15</v>
      </c>
      <c r="AK37">
        <v>3492</v>
      </c>
      <c r="AL37">
        <v>2</v>
      </c>
      <c r="AM37">
        <v>118</v>
      </c>
    </row>
    <row r="38" spans="2:39" x14ac:dyDescent="0.2">
      <c r="B38" t="s">
        <v>182</v>
      </c>
      <c r="C38">
        <v>9579</v>
      </c>
      <c r="D38">
        <v>0</v>
      </c>
      <c r="E38">
        <v>294</v>
      </c>
      <c r="F38">
        <v>1074</v>
      </c>
      <c r="G38">
        <v>0</v>
      </c>
      <c r="H38">
        <v>66</v>
      </c>
      <c r="I38">
        <v>0</v>
      </c>
      <c r="J38">
        <v>0</v>
      </c>
      <c r="K38">
        <v>0</v>
      </c>
      <c r="L38">
        <v>11</v>
      </c>
      <c r="M38">
        <v>0</v>
      </c>
      <c r="N38">
        <v>0</v>
      </c>
      <c r="O38">
        <v>0</v>
      </c>
      <c r="P38">
        <v>0</v>
      </c>
      <c r="Q38">
        <v>0</v>
      </c>
      <c r="R38">
        <v>2</v>
      </c>
      <c r="S38">
        <v>0</v>
      </c>
      <c r="T38">
        <v>0</v>
      </c>
      <c r="U38">
        <v>4</v>
      </c>
      <c r="V38">
        <v>0</v>
      </c>
      <c r="W38">
        <v>221</v>
      </c>
      <c r="X38">
        <v>0</v>
      </c>
      <c r="Y38">
        <v>0</v>
      </c>
      <c r="Z38">
        <v>0</v>
      </c>
      <c r="AA38">
        <v>310</v>
      </c>
      <c r="AB38">
        <v>0</v>
      </c>
      <c r="AC38">
        <v>3534</v>
      </c>
      <c r="AD38">
        <v>44</v>
      </c>
      <c r="AE38">
        <v>0</v>
      </c>
      <c r="AF38">
        <v>13</v>
      </c>
      <c r="AG38">
        <v>11</v>
      </c>
      <c r="AH38">
        <v>16</v>
      </c>
      <c r="AI38">
        <v>0</v>
      </c>
      <c r="AJ38">
        <v>0</v>
      </c>
      <c r="AK38">
        <v>3959</v>
      </c>
      <c r="AL38">
        <v>0</v>
      </c>
      <c r="AM38">
        <v>20</v>
      </c>
    </row>
    <row r="39" spans="2:39" x14ac:dyDescent="0.2">
      <c r="B39" t="s">
        <v>171</v>
      </c>
      <c r="C39">
        <v>6525</v>
      </c>
      <c r="D39">
        <v>0</v>
      </c>
      <c r="E39">
        <v>170</v>
      </c>
      <c r="F39">
        <v>740</v>
      </c>
      <c r="G39">
        <v>0</v>
      </c>
      <c r="H39">
        <v>66</v>
      </c>
      <c r="I39">
        <v>0</v>
      </c>
      <c r="J39">
        <v>0</v>
      </c>
      <c r="K39">
        <v>0</v>
      </c>
      <c r="L39">
        <v>11</v>
      </c>
      <c r="M39">
        <v>0</v>
      </c>
      <c r="N39">
        <v>0</v>
      </c>
      <c r="O39">
        <v>0</v>
      </c>
      <c r="P39">
        <v>0</v>
      </c>
      <c r="Q39">
        <v>0</v>
      </c>
      <c r="R39">
        <v>2</v>
      </c>
      <c r="S39">
        <v>0</v>
      </c>
      <c r="T39">
        <v>0</v>
      </c>
      <c r="U39">
        <v>4</v>
      </c>
      <c r="V39">
        <v>0</v>
      </c>
      <c r="W39">
        <v>190</v>
      </c>
      <c r="X39">
        <v>0</v>
      </c>
      <c r="Y39">
        <v>0</v>
      </c>
      <c r="Z39">
        <v>0</v>
      </c>
      <c r="AA39">
        <v>228</v>
      </c>
      <c r="AB39">
        <v>0</v>
      </c>
      <c r="AC39">
        <v>2082</v>
      </c>
      <c r="AD39">
        <v>44</v>
      </c>
      <c r="AE39">
        <v>0</v>
      </c>
      <c r="AF39">
        <v>13</v>
      </c>
      <c r="AG39">
        <v>11</v>
      </c>
      <c r="AH39">
        <v>16</v>
      </c>
      <c r="AI39">
        <v>0</v>
      </c>
      <c r="AJ39">
        <v>0</v>
      </c>
      <c r="AK39">
        <v>2928</v>
      </c>
      <c r="AL39">
        <v>0</v>
      </c>
      <c r="AM39">
        <v>20</v>
      </c>
    </row>
    <row r="40" spans="2:39" x14ac:dyDescent="0.2">
      <c r="B40" t="s">
        <v>172</v>
      </c>
      <c r="C40">
        <v>3054</v>
      </c>
      <c r="D40">
        <v>0</v>
      </c>
      <c r="E40">
        <v>124</v>
      </c>
      <c r="F40">
        <v>334</v>
      </c>
      <c r="G40">
        <v>0</v>
      </c>
      <c r="H40">
        <v>0</v>
      </c>
      <c r="I40">
        <v>0</v>
      </c>
      <c r="J40">
        <v>0</v>
      </c>
      <c r="K40">
        <v>0</v>
      </c>
      <c r="L40">
        <v>0</v>
      </c>
      <c r="M40">
        <v>0</v>
      </c>
      <c r="N40">
        <v>0</v>
      </c>
      <c r="O40">
        <v>0</v>
      </c>
      <c r="P40">
        <v>0</v>
      </c>
      <c r="Q40">
        <v>0</v>
      </c>
      <c r="R40">
        <v>0</v>
      </c>
      <c r="S40">
        <v>0</v>
      </c>
      <c r="T40">
        <v>0</v>
      </c>
      <c r="U40">
        <v>0</v>
      </c>
      <c r="V40">
        <v>0</v>
      </c>
      <c r="W40">
        <v>31</v>
      </c>
      <c r="X40">
        <v>0</v>
      </c>
      <c r="Y40">
        <v>0</v>
      </c>
      <c r="Z40">
        <v>0</v>
      </c>
      <c r="AA40">
        <v>82</v>
      </c>
      <c r="AB40">
        <v>0</v>
      </c>
      <c r="AC40">
        <v>1452</v>
      </c>
      <c r="AD40">
        <v>0</v>
      </c>
      <c r="AE40">
        <v>0</v>
      </c>
      <c r="AF40">
        <v>0</v>
      </c>
      <c r="AG40">
        <v>0</v>
      </c>
      <c r="AH40">
        <v>0</v>
      </c>
      <c r="AI40">
        <v>0</v>
      </c>
      <c r="AJ40">
        <v>0</v>
      </c>
      <c r="AK40">
        <v>1031</v>
      </c>
      <c r="AL40">
        <v>0</v>
      </c>
      <c r="AM40">
        <v>0</v>
      </c>
    </row>
    <row r="41" spans="2:39" x14ac:dyDescent="0.2">
      <c r="B41" t="s">
        <v>183</v>
      </c>
      <c r="C41">
        <v>17873</v>
      </c>
      <c r="D41">
        <v>0</v>
      </c>
      <c r="E41">
        <v>467</v>
      </c>
      <c r="F41">
        <v>727</v>
      </c>
      <c r="G41">
        <v>97</v>
      </c>
      <c r="H41">
        <v>8</v>
      </c>
      <c r="I41">
        <v>34</v>
      </c>
      <c r="J41">
        <v>0</v>
      </c>
      <c r="K41">
        <v>7</v>
      </c>
      <c r="L41">
        <v>184</v>
      </c>
      <c r="M41">
        <v>131</v>
      </c>
      <c r="N41">
        <v>0</v>
      </c>
      <c r="O41">
        <v>5</v>
      </c>
      <c r="P41">
        <v>35</v>
      </c>
      <c r="Q41">
        <v>0</v>
      </c>
      <c r="R41">
        <v>484</v>
      </c>
      <c r="S41">
        <v>434</v>
      </c>
      <c r="T41">
        <v>105</v>
      </c>
      <c r="U41">
        <v>194</v>
      </c>
      <c r="V41">
        <v>14</v>
      </c>
      <c r="W41">
        <v>939</v>
      </c>
      <c r="X41">
        <v>41</v>
      </c>
      <c r="Y41">
        <v>106</v>
      </c>
      <c r="Z41">
        <v>78</v>
      </c>
      <c r="AA41">
        <v>470</v>
      </c>
      <c r="AB41">
        <v>64</v>
      </c>
      <c r="AC41">
        <v>8060</v>
      </c>
      <c r="AD41">
        <v>163</v>
      </c>
      <c r="AE41">
        <v>14</v>
      </c>
      <c r="AF41">
        <v>58</v>
      </c>
      <c r="AG41">
        <v>246</v>
      </c>
      <c r="AH41">
        <v>11</v>
      </c>
      <c r="AI41">
        <v>0</v>
      </c>
      <c r="AJ41">
        <v>128</v>
      </c>
      <c r="AK41">
        <v>4337</v>
      </c>
      <c r="AL41">
        <v>3</v>
      </c>
      <c r="AM41">
        <v>229</v>
      </c>
    </row>
    <row r="42" spans="2:39" x14ac:dyDescent="0.2">
      <c r="B42" t="s">
        <v>171</v>
      </c>
      <c r="C42">
        <v>12364</v>
      </c>
      <c r="D42">
        <v>0</v>
      </c>
      <c r="E42">
        <v>258</v>
      </c>
      <c r="F42">
        <v>503</v>
      </c>
      <c r="G42">
        <v>38</v>
      </c>
      <c r="H42">
        <v>8</v>
      </c>
      <c r="I42">
        <v>34</v>
      </c>
      <c r="J42">
        <v>0</v>
      </c>
      <c r="K42">
        <v>7</v>
      </c>
      <c r="L42">
        <v>184</v>
      </c>
      <c r="M42">
        <v>89</v>
      </c>
      <c r="N42">
        <v>0</v>
      </c>
      <c r="O42">
        <v>5</v>
      </c>
      <c r="P42">
        <v>35</v>
      </c>
      <c r="Q42">
        <v>0</v>
      </c>
      <c r="R42">
        <v>371</v>
      </c>
      <c r="S42">
        <v>355</v>
      </c>
      <c r="T42">
        <v>63</v>
      </c>
      <c r="U42">
        <v>170</v>
      </c>
      <c r="V42">
        <v>14</v>
      </c>
      <c r="W42">
        <v>720</v>
      </c>
      <c r="X42">
        <v>27</v>
      </c>
      <c r="Y42">
        <v>91</v>
      </c>
      <c r="Z42">
        <v>43</v>
      </c>
      <c r="AA42">
        <v>382</v>
      </c>
      <c r="AB42">
        <v>12</v>
      </c>
      <c r="AC42">
        <v>4792</v>
      </c>
      <c r="AD42">
        <v>149</v>
      </c>
      <c r="AE42">
        <v>14</v>
      </c>
      <c r="AF42">
        <v>58</v>
      </c>
      <c r="AG42">
        <v>210</v>
      </c>
      <c r="AH42">
        <v>11</v>
      </c>
      <c r="AI42">
        <v>0</v>
      </c>
      <c r="AJ42">
        <v>123</v>
      </c>
      <c r="AK42">
        <v>3376</v>
      </c>
      <c r="AL42">
        <v>0</v>
      </c>
      <c r="AM42">
        <v>222</v>
      </c>
    </row>
    <row r="43" spans="2:39" x14ac:dyDescent="0.2">
      <c r="B43" t="s">
        <v>172</v>
      </c>
      <c r="C43">
        <v>5509</v>
      </c>
      <c r="D43">
        <v>0</v>
      </c>
      <c r="E43">
        <v>209</v>
      </c>
      <c r="F43">
        <v>224</v>
      </c>
      <c r="G43">
        <v>59</v>
      </c>
      <c r="H43">
        <v>0</v>
      </c>
      <c r="I43">
        <v>0</v>
      </c>
      <c r="J43">
        <v>0</v>
      </c>
      <c r="K43">
        <v>0</v>
      </c>
      <c r="L43">
        <v>0</v>
      </c>
      <c r="M43">
        <v>42</v>
      </c>
      <c r="N43">
        <v>0</v>
      </c>
      <c r="O43">
        <v>0</v>
      </c>
      <c r="P43">
        <v>0</v>
      </c>
      <c r="Q43">
        <v>0</v>
      </c>
      <c r="R43">
        <v>113</v>
      </c>
      <c r="S43">
        <v>79</v>
      </c>
      <c r="T43">
        <v>42</v>
      </c>
      <c r="U43">
        <v>24</v>
      </c>
      <c r="V43">
        <v>0</v>
      </c>
      <c r="W43">
        <v>219</v>
      </c>
      <c r="X43">
        <v>14</v>
      </c>
      <c r="Y43">
        <v>15</v>
      </c>
      <c r="Z43">
        <v>35</v>
      </c>
      <c r="AA43">
        <v>88</v>
      </c>
      <c r="AB43">
        <v>52</v>
      </c>
      <c r="AC43">
        <v>3268</v>
      </c>
      <c r="AD43">
        <v>14</v>
      </c>
      <c r="AE43">
        <v>0</v>
      </c>
      <c r="AF43">
        <v>0</v>
      </c>
      <c r="AG43">
        <v>36</v>
      </c>
      <c r="AH43">
        <v>0</v>
      </c>
      <c r="AI43">
        <v>0</v>
      </c>
      <c r="AJ43">
        <v>5</v>
      </c>
      <c r="AK43">
        <v>961</v>
      </c>
      <c r="AL43">
        <v>3</v>
      </c>
      <c r="AM43">
        <v>7</v>
      </c>
    </row>
    <row r="45" spans="2:39" ht="15.75" x14ac:dyDescent="0.2">
      <c r="B45" s="70" t="s">
        <v>259</v>
      </c>
    </row>
    <row r="46" spans="2:39" x14ac:dyDescent="0.2">
      <c r="B46" s="69" t="s">
        <v>260</v>
      </c>
      <c r="C46" t="s">
        <v>221</v>
      </c>
      <c r="D46" t="s">
        <v>222</v>
      </c>
      <c r="E46" t="s">
        <v>223</v>
      </c>
      <c r="F46" t="s">
        <v>224</v>
      </c>
      <c r="G46" t="s">
        <v>225</v>
      </c>
      <c r="H46" t="s">
        <v>226</v>
      </c>
      <c r="I46" t="s">
        <v>227</v>
      </c>
      <c r="J46" t="s">
        <v>228</v>
      </c>
      <c r="K46" t="s">
        <v>229</v>
      </c>
      <c r="L46" t="s">
        <v>230</v>
      </c>
      <c r="M46" t="s">
        <v>231</v>
      </c>
      <c r="N46" t="s">
        <v>232</v>
      </c>
      <c r="O46" t="s">
        <v>233</v>
      </c>
      <c r="P46" t="s">
        <v>234</v>
      </c>
      <c r="Q46" t="s">
        <v>235</v>
      </c>
      <c r="R46" t="s">
        <v>236</v>
      </c>
      <c r="S46" t="s">
        <v>237</v>
      </c>
      <c r="T46" t="s">
        <v>238</v>
      </c>
      <c r="U46" t="s">
        <v>239</v>
      </c>
      <c r="V46" t="s">
        <v>240</v>
      </c>
      <c r="W46" t="s">
        <v>241</v>
      </c>
      <c r="X46" t="s">
        <v>242</v>
      </c>
      <c r="Y46" t="s">
        <v>243</v>
      </c>
      <c r="Z46" t="s">
        <v>244</v>
      </c>
      <c r="AA46" t="s">
        <v>245</v>
      </c>
      <c r="AB46" t="s">
        <v>246</v>
      </c>
      <c r="AC46" t="s">
        <v>247</v>
      </c>
      <c r="AD46" t="s">
        <v>248</v>
      </c>
      <c r="AE46" t="s">
        <v>249</v>
      </c>
      <c r="AF46" t="s">
        <v>250</v>
      </c>
      <c r="AG46" t="s">
        <v>251</v>
      </c>
      <c r="AH46" t="s">
        <v>252</v>
      </c>
      <c r="AI46" t="s">
        <v>253</v>
      </c>
      <c r="AJ46" t="s">
        <v>254</v>
      </c>
      <c r="AK46" t="s">
        <v>255</v>
      </c>
      <c r="AL46" t="s">
        <v>256</v>
      </c>
      <c r="AM46" t="s">
        <v>257</v>
      </c>
    </row>
    <row r="47" spans="2:39" x14ac:dyDescent="0.2">
      <c r="B47" s="69" t="s">
        <v>186</v>
      </c>
      <c r="C47" t="s">
        <v>258</v>
      </c>
      <c r="D47" t="s">
        <v>258</v>
      </c>
      <c r="E47" t="s">
        <v>258</v>
      </c>
      <c r="F47" t="s">
        <v>258</v>
      </c>
      <c r="G47" t="s">
        <v>258</v>
      </c>
      <c r="H47" t="s">
        <v>258</v>
      </c>
      <c r="I47" t="s">
        <v>258</v>
      </c>
      <c r="J47" t="s">
        <v>258</v>
      </c>
      <c r="K47" t="s">
        <v>258</v>
      </c>
      <c r="L47" t="s">
        <v>258</v>
      </c>
      <c r="M47" t="s">
        <v>258</v>
      </c>
      <c r="N47" t="s">
        <v>258</v>
      </c>
      <c r="O47" t="s">
        <v>258</v>
      </c>
      <c r="P47" t="s">
        <v>258</v>
      </c>
      <c r="Q47" t="s">
        <v>258</v>
      </c>
      <c r="R47" t="s">
        <v>258</v>
      </c>
      <c r="S47" t="s">
        <v>258</v>
      </c>
      <c r="T47" t="s">
        <v>258</v>
      </c>
      <c r="U47" t="s">
        <v>258</v>
      </c>
      <c r="V47" t="s">
        <v>258</v>
      </c>
      <c r="W47" t="s">
        <v>258</v>
      </c>
      <c r="X47" t="s">
        <v>258</v>
      </c>
      <c r="Y47" t="s">
        <v>258</v>
      </c>
      <c r="Z47" t="s">
        <v>258</v>
      </c>
      <c r="AA47" t="s">
        <v>258</v>
      </c>
      <c r="AB47" t="s">
        <v>258</v>
      </c>
      <c r="AC47" t="s">
        <v>258</v>
      </c>
      <c r="AD47" t="s">
        <v>258</v>
      </c>
      <c r="AE47" t="s">
        <v>258</v>
      </c>
      <c r="AF47" t="s">
        <v>258</v>
      </c>
      <c r="AG47" t="s">
        <v>258</v>
      </c>
      <c r="AH47" t="s">
        <v>258</v>
      </c>
      <c r="AI47" t="s">
        <v>258</v>
      </c>
      <c r="AJ47" t="s">
        <v>258</v>
      </c>
      <c r="AK47" t="s">
        <v>258</v>
      </c>
      <c r="AL47" t="s">
        <v>258</v>
      </c>
      <c r="AM47" t="s">
        <v>258</v>
      </c>
    </row>
    <row r="48" spans="2:39" x14ac:dyDescent="0.2">
      <c r="B48" t="s">
        <v>168</v>
      </c>
      <c r="C48">
        <v>3707831</v>
      </c>
      <c r="D48">
        <v>15227</v>
      </c>
      <c r="E48">
        <v>82765</v>
      </c>
      <c r="F48">
        <v>368448</v>
      </c>
      <c r="G48">
        <v>35439</v>
      </c>
      <c r="H48">
        <v>46866</v>
      </c>
      <c r="I48">
        <v>59686</v>
      </c>
      <c r="J48">
        <v>20034</v>
      </c>
      <c r="K48">
        <v>21443</v>
      </c>
      <c r="L48">
        <v>157416</v>
      </c>
      <c r="M48">
        <v>101710</v>
      </c>
      <c r="N48">
        <v>1771</v>
      </c>
      <c r="O48">
        <v>6960</v>
      </c>
      <c r="P48">
        <v>6863</v>
      </c>
      <c r="Q48">
        <v>21236</v>
      </c>
      <c r="R48">
        <v>196398</v>
      </c>
      <c r="S48">
        <v>20558</v>
      </c>
      <c r="T48">
        <v>79251</v>
      </c>
      <c r="U48">
        <v>62044</v>
      </c>
      <c r="V48">
        <v>7517</v>
      </c>
      <c r="W48">
        <v>339213</v>
      </c>
      <c r="X48">
        <v>44042</v>
      </c>
      <c r="Y48">
        <v>111565</v>
      </c>
      <c r="Z48">
        <v>28422</v>
      </c>
      <c r="AA48">
        <v>300667</v>
      </c>
      <c r="AB48">
        <v>10414</v>
      </c>
      <c r="AC48">
        <v>722004</v>
      </c>
      <c r="AD48">
        <v>72709</v>
      </c>
      <c r="AE48">
        <v>1682</v>
      </c>
      <c r="AF48">
        <v>24130</v>
      </c>
      <c r="AG48">
        <v>71208</v>
      </c>
      <c r="AH48">
        <v>24216</v>
      </c>
      <c r="AI48">
        <v>6526</v>
      </c>
      <c r="AJ48">
        <v>23893</v>
      </c>
      <c r="AK48">
        <v>519003</v>
      </c>
      <c r="AL48">
        <v>1325</v>
      </c>
      <c r="AM48">
        <v>95180</v>
      </c>
    </row>
    <row r="49" spans="2:39" x14ac:dyDescent="0.2">
      <c r="B49" t="s">
        <v>169</v>
      </c>
      <c r="C49">
        <v>3148786</v>
      </c>
      <c r="D49">
        <v>14575</v>
      </c>
      <c r="E49">
        <v>71901</v>
      </c>
      <c r="F49">
        <v>323809</v>
      </c>
      <c r="G49">
        <v>32264</v>
      </c>
      <c r="H49">
        <v>44612</v>
      </c>
      <c r="I49">
        <v>56612</v>
      </c>
      <c r="J49">
        <v>19079</v>
      </c>
      <c r="K49">
        <v>20425</v>
      </c>
      <c r="L49">
        <v>147184</v>
      </c>
      <c r="M49">
        <v>97969</v>
      </c>
      <c r="N49">
        <v>1651</v>
      </c>
      <c r="O49">
        <v>6821</v>
      </c>
      <c r="P49">
        <v>6531</v>
      </c>
      <c r="Q49">
        <v>15240</v>
      </c>
      <c r="R49">
        <v>177633</v>
      </c>
      <c r="S49">
        <v>17084</v>
      </c>
      <c r="T49">
        <v>75366</v>
      </c>
      <c r="U49">
        <v>57045</v>
      </c>
      <c r="V49">
        <v>7145</v>
      </c>
      <c r="W49">
        <v>309766</v>
      </c>
      <c r="X49">
        <v>40807</v>
      </c>
      <c r="Y49">
        <v>103344</v>
      </c>
      <c r="Z49">
        <v>21619</v>
      </c>
      <c r="AA49">
        <v>224986</v>
      </c>
      <c r="AB49">
        <v>7163</v>
      </c>
      <c r="AC49">
        <v>577766</v>
      </c>
      <c r="AD49">
        <v>63018</v>
      </c>
      <c r="AE49">
        <v>1602</v>
      </c>
      <c r="AF49">
        <v>22328</v>
      </c>
      <c r="AG49">
        <v>55787</v>
      </c>
      <c r="AH49">
        <v>22942</v>
      </c>
      <c r="AI49">
        <v>6291</v>
      </c>
      <c r="AJ49">
        <v>20255</v>
      </c>
      <c r="AK49">
        <v>395331</v>
      </c>
      <c r="AL49">
        <v>1309</v>
      </c>
      <c r="AM49">
        <v>81526</v>
      </c>
    </row>
    <row r="50" spans="2:39" x14ac:dyDescent="0.2">
      <c r="B50" t="s">
        <v>187</v>
      </c>
      <c r="C50">
        <v>332139</v>
      </c>
      <c r="D50">
        <v>392</v>
      </c>
      <c r="E50">
        <v>4765</v>
      </c>
      <c r="F50">
        <v>21311</v>
      </c>
      <c r="G50">
        <v>2184</v>
      </c>
      <c r="H50">
        <v>1412</v>
      </c>
      <c r="I50">
        <v>1723</v>
      </c>
      <c r="J50">
        <v>630</v>
      </c>
      <c r="K50">
        <v>633</v>
      </c>
      <c r="L50">
        <v>6958</v>
      </c>
      <c r="M50">
        <v>2102</v>
      </c>
      <c r="N50">
        <v>100</v>
      </c>
      <c r="O50">
        <v>74</v>
      </c>
      <c r="P50">
        <v>140</v>
      </c>
      <c r="Q50">
        <v>5694</v>
      </c>
      <c r="R50">
        <v>14260</v>
      </c>
      <c r="S50">
        <v>2955</v>
      </c>
      <c r="T50">
        <v>2526</v>
      </c>
      <c r="U50">
        <v>3708</v>
      </c>
      <c r="V50">
        <v>342</v>
      </c>
      <c r="W50">
        <v>16894</v>
      </c>
      <c r="X50">
        <v>2549</v>
      </c>
      <c r="Y50">
        <v>6004</v>
      </c>
      <c r="Z50">
        <v>6364</v>
      </c>
      <c r="AA50">
        <v>61511</v>
      </c>
      <c r="AB50">
        <v>3180</v>
      </c>
      <c r="AC50">
        <v>59719</v>
      </c>
      <c r="AD50">
        <v>7298</v>
      </c>
      <c r="AE50">
        <v>76</v>
      </c>
      <c r="AF50">
        <v>1532</v>
      </c>
      <c r="AG50">
        <v>14368</v>
      </c>
      <c r="AH50">
        <v>744</v>
      </c>
      <c r="AI50">
        <v>117</v>
      </c>
      <c r="AJ50">
        <v>2990</v>
      </c>
      <c r="AK50">
        <v>65477</v>
      </c>
      <c r="AL50">
        <v>13</v>
      </c>
      <c r="AM50">
        <v>11394</v>
      </c>
    </row>
    <row r="51" spans="2:39" x14ac:dyDescent="0.2">
      <c r="B51" t="s">
        <v>171</v>
      </c>
      <c r="C51">
        <v>192298</v>
      </c>
      <c r="D51">
        <v>257</v>
      </c>
      <c r="E51">
        <v>3508</v>
      </c>
      <c r="F51">
        <v>12788</v>
      </c>
      <c r="G51">
        <v>1253</v>
      </c>
      <c r="H51">
        <v>924</v>
      </c>
      <c r="I51">
        <v>1099</v>
      </c>
      <c r="J51">
        <v>459</v>
      </c>
      <c r="K51">
        <v>517</v>
      </c>
      <c r="L51">
        <v>4187</v>
      </c>
      <c r="M51">
        <v>1240</v>
      </c>
      <c r="N51">
        <v>66</v>
      </c>
      <c r="O51">
        <v>38</v>
      </c>
      <c r="P51">
        <v>87</v>
      </c>
      <c r="Q51">
        <v>2768</v>
      </c>
      <c r="R51">
        <v>8526</v>
      </c>
      <c r="S51">
        <v>2101</v>
      </c>
      <c r="T51">
        <v>1801</v>
      </c>
      <c r="U51">
        <v>2266</v>
      </c>
      <c r="V51">
        <v>189</v>
      </c>
      <c r="W51">
        <v>11022</v>
      </c>
      <c r="X51">
        <v>1385</v>
      </c>
      <c r="Y51">
        <v>4290</v>
      </c>
      <c r="Z51">
        <v>3671</v>
      </c>
      <c r="AA51">
        <v>34394</v>
      </c>
      <c r="AB51">
        <v>1554</v>
      </c>
      <c r="AC51">
        <v>33178</v>
      </c>
      <c r="AD51">
        <v>4836</v>
      </c>
      <c r="AE51">
        <v>36</v>
      </c>
      <c r="AF51">
        <v>914</v>
      </c>
      <c r="AG51">
        <v>7711</v>
      </c>
      <c r="AH51">
        <v>506</v>
      </c>
      <c r="AI51">
        <v>68</v>
      </c>
      <c r="AJ51">
        <v>1400</v>
      </c>
      <c r="AK51">
        <v>36687</v>
      </c>
      <c r="AL51">
        <v>11</v>
      </c>
      <c r="AM51">
        <v>6561</v>
      </c>
    </row>
    <row r="52" spans="2:39" x14ac:dyDescent="0.2">
      <c r="B52" t="s">
        <v>172</v>
      </c>
      <c r="C52">
        <v>139841</v>
      </c>
      <c r="D52">
        <v>135</v>
      </c>
      <c r="E52">
        <v>1257</v>
      </c>
      <c r="F52">
        <v>8523</v>
      </c>
      <c r="G52">
        <v>931</v>
      </c>
      <c r="H52">
        <v>488</v>
      </c>
      <c r="I52">
        <v>624</v>
      </c>
      <c r="J52">
        <v>171</v>
      </c>
      <c r="K52">
        <v>116</v>
      </c>
      <c r="L52">
        <v>2771</v>
      </c>
      <c r="M52">
        <v>862</v>
      </c>
      <c r="N52">
        <v>34</v>
      </c>
      <c r="O52">
        <v>36</v>
      </c>
      <c r="P52">
        <v>53</v>
      </c>
      <c r="Q52">
        <v>2926</v>
      </c>
      <c r="R52">
        <v>5734</v>
      </c>
      <c r="S52">
        <v>854</v>
      </c>
      <c r="T52">
        <v>725</v>
      </c>
      <c r="U52">
        <v>1442</v>
      </c>
      <c r="V52">
        <v>153</v>
      </c>
      <c r="W52">
        <v>5872</v>
      </c>
      <c r="X52">
        <v>1164</v>
      </c>
      <c r="Y52">
        <v>1714</v>
      </c>
      <c r="Z52">
        <v>2693</v>
      </c>
      <c r="AA52">
        <v>27117</v>
      </c>
      <c r="AB52">
        <v>1626</v>
      </c>
      <c r="AC52">
        <v>26541</v>
      </c>
      <c r="AD52">
        <v>2462</v>
      </c>
      <c r="AE52">
        <v>40</v>
      </c>
      <c r="AF52">
        <v>618</v>
      </c>
      <c r="AG52">
        <v>6657</v>
      </c>
      <c r="AH52">
        <v>238</v>
      </c>
      <c r="AI52">
        <v>49</v>
      </c>
      <c r="AJ52">
        <v>1590</v>
      </c>
      <c r="AK52">
        <v>28790</v>
      </c>
      <c r="AL52">
        <v>2</v>
      </c>
      <c r="AM52">
        <v>4833</v>
      </c>
    </row>
    <row r="53" spans="2:39" x14ac:dyDescent="0.2">
      <c r="B53" t="s">
        <v>188</v>
      </c>
      <c r="C53">
        <v>11210</v>
      </c>
      <c r="D53">
        <v>80</v>
      </c>
      <c r="E53">
        <v>216</v>
      </c>
      <c r="F53">
        <v>1053</v>
      </c>
      <c r="G53">
        <v>213</v>
      </c>
      <c r="H53">
        <v>55</v>
      </c>
      <c r="I53">
        <v>121</v>
      </c>
      <c r="J53">
        <v>38</v>
      </c>
      <c r="K53">
        <v>10</v>
      </c>
      <c r="L53">
        <v>425</v>
      </c>
      <c r="M53">
        <v>117</v>
      </c>
      <c r="N53">
        <v>0</v>
      </c>
      <c r="O53">
        <v>0</v>
      </c>
      <c r="P53">
        <v>7</v>
      </c>
      <c r="Q53">
        <v>114</v>
      </c>
      <c r="R53">
        <v>783</v>
      </c>
      <c r="S53">
        <v>0</v>
      </c>
      <c r="T53">
        <v>219</v>
      </c>
      <c r="U53">
        <v>107</v>
      </c>
      <c r="V53">
        <v>4</v>
      </c>
      <c r="W53">
        <v>748</v>
      </c>
      <c r="X53">
        <v>23</v>
      </c>
      <c r="Y53">
        <v>103</v>
      </c>
      <c r="Z53">
        <v>27</v>
      </c>
      <c r="AA53">
        <v>400</v>
      </c>
      <c r="AB53">
        <v>1</v>
      </c>
      <c r="AC53">
        <v>3841</v>
      </c>
      <c r="AD53">
        <v>134</v>
      </c>
      <c r="AE53">
        <v>0</v>
      </c>
      <c r="AF53">
        <v>9</v>
      </c>
      <c r="AG53">
        <v>87</v>
      </c>
      <c r="AH53">
        <v>60</v>
      </c>
      <c r="AI53">
        <v>33</v>
      </c>
      <c r="AJ53">
        <v>23</v>
      </c>
      <c r="AK53">
        <v>1862</v>
      </c>
      <c r="AL53">
        <v>0</v>
      </c>
      <c r="AM53">
        <v>297</v>
      </c>
    </row>
    <row r="54" spans="2:39" x14ac:dyDescent="0.2">
      <c r="B54" t="s">
        <v>171</v>
      </c>
      <c r="C54">
        <v>9727</v>
      </c>
      <c r="D54">
        <v>80</v>
      </c>
      <c r="E54">
        <v>206</v>
      </c>
      <c r="F54">
        <v>879</v>
      </c>
      <c r="G54">
        <v>210</v>
      </c>
      <c r="H54">
        <v>55</v>
      </c>
      <c r="I54">
        <v>84</v>
      </c>
      <c r="J54">
        <v>38</v>
      </c>
      <c r="K54">
        <v>10</v>
      </c>
      <c r="L54">
        <v>379</v>
      </c>
      <c r="M54">
        <v>102</v>
      </c>
      <c r="N54">
        <v>0</v>
      </c>
      <c r="O54">
        <v>0</v>
      </c>
      <c r="P54">
        <v>2</v>
      </c>
      <c r="Q54">
        <v>114</v>
      </c>
      <c r="R54">
        <v>593</v>
      </c>
      <c r="S54">
        <v>0</v>
      </c>
      <c r="T54">
        <v>212</v>
      </c>
      <c r="U54">
        <v>94</v>
      </c>
      <c r="V54">
        <v>4</v>
      </c>
      <c r="W54">
        <v>689</v>
      </c>
      <c r="X54">
        <v>19</v>
      </c>
      <c r="Y54">
        <v>91</v>
      </c>
      <c r="Z54">
        <v>0</v>
      </c>
      <c r="AA54">
        <v>299</v>
      </c>
      <c r="AB54">
        <v>0</v>
      </c>
      <c r="AC54">
        <v>3490</v>
      </c>
      <c r="AD54">
        <v>88</v>
      </c>
      <c r="AE54">
        <v>0</v>
      </c>
      <c r="AF54">
        <v>9</v>
      </c>
      <c r="AG54">
        <v>68</v>
      </c>
      <c r="AH54">
        <v>48</v>
      </c>
      <c r="AI54">
        <v>33</v>
      </c>
      <c r="AJ54">
        <v>21</v>
      </c>
      <c r="AK54">
        <v>1536</v>
      </c>
      <c r="AL54">
        <v>0</v>
      </c>
      <c r="AM54">
        <v>274</v>
      </c>
    </row>
    <row r="55" spans="2:39" x14ac:dyDescent="0.2">
      <c r="B55" t="s">
        <v>172</v>
      </c>
      <c r="C55">
        <v>1483</v>
      </c>
      <c r="D55">
        <v>0</v>
      </c>
      <c r="E55">
        <v>10</v>
      </c>
      <c r="F55">
        <v>174</v>
      </c>
      <c r="G55">
        <v>3</v>
      </c>
      <c r="H55">
        <v>0</v>
      </c>
      <c r="I55">
        <v>37</v>
      </c>
      <c r="J55">
        <v>0</v>
      </c>
      <c r="K55">
        <v>0</v>
      </c>
      <c r="L55">
        <v>46</v>
      </c>
      <c r="M55">
        <v>15</v>
      </c>
      <c r="N55">
        <v>0</v>
      </c>
      <c r="O55">
        <v>0</v>
      </c>
      <c r="P55">
        <v>5</v>
      </c>
      <c r="Q55">
        <v>0</v>
      </c>
      <c r="R55">
        <v>190</v>
      </c>
      <c r="S55">
        <v>0</v>
      </c>
      <c r="T55">
        <v>7</v>
      </c>
      <c r="U55">
        <v>13</v>
      </c>
      <c r="V55">
        <v>0</v>
      </c>
      <c r="W55">
        <v>59</v>
      </c>
      <c r="X55">
        <v>4</v>
      </c>
      <c r="Y55">
        <v>12</v>
      </c>
      <c r="Z55">
        <v>27</v>
      </c>
      <c r="AA55">
        <v>101</v>
      </c>
      <c r="AB55">
        <v>1</v>
      </c>
      <c r="AC55">
        <v>351</v>
      </c>
      <c r="AD55">
        <v>46</v>
      </c>
      <c r="AE55">
        <v>0</v>
      </c>
      <c r="AF55">
        <v>0</v>
      </c>
      <c r="AG55">
        <v>19</v>
      </c>
      <c r="AH55">
        <v>12</v>
      </c>
      <c r="AI55">
        <v>0</v>
      </c>
      <c r="AJ55">
        <v>2</v>
      </c>
      <c r="AK55">
        <v>326</v>
      </c>
      <c r="AL55">
        <v>0</v>
      </c>
      <c r="AM55">
        <v>23</v>
      </c>
    </row>
    <row r="56" spans="2:39" x14ac:dyDescent="0.2">
      <c r="B56" t="s">
        <v>189</v>
      </c>
      <c r="C56">
        <v>395</v>
      </c>
      <c r="D56">
        <v>0</v>
      </c>
      <c r="E56">
        <v>8</v>
      </c>
      <c r="F56">
        <v>0</v>
      </c>
      <c r="G56">
        <v>0</v>
      </c>
      <c r="H56">
        <v>0</v>
      </c>
      <c r="I56">
        <v>0</v>
      </c>
      <c r="J56">
        <v>8</v>
      </c>
      <c r="K56">
        <v>0</v>
      </c>
      <c r="L56">
        <v>0</v>
      </c>
      <c r="M56">
        <v>22</v>
      </c>
      <c r="N56">
        <v>0</v>
      </c>
      <c r="O56">
        <v>6</v>
      </c>
      <c r="P56">
        <v>0</v>
      </c>
      <c r="Q56">
        <v>0</v>
      </c>
      <c r="R56">
        <v>24</v>
      </c>
      <c r="S56">
        <v>19</v>
      </c>
      <c r="T56">
        <v>0</v>
      </c>
      <c r="U56">
        <v>0</v>
      </c>
      <c r="V56">
        <v>0</v>
      </c>
      <c r="W56">
        <v>15</v>
      </c>
      <c r="X56">
        <v>0</v>
      </c>
      <c r="Y56">
        <v>35</v>
      </c>
      <c r="Z56">
        <v>0</v>
      </c>
      <c r="AA56">
        <v>0</v>
      </c>
      <c r="AB56">
        <v>0</v>
      </c>
      <c r="AC56">
        <v>214</v>
      </c>
      <c r="AD56">
        <v>0</v>
      </c>
      <c r="AE56">
        <v>0</v>
      </c>
      <c r="AF56">
        <v>0</v>
      </c>
      <c r="AG56">
        <v>0</v>
      </c>
      <c r="AH56">
        <v>0</v>
      </c>
      <c r="AI56">
        <v>0</v>
      </c>
      <c r="AJ56">
        <v>0</v>
      </c>
      <c r="AK56">
        <v>44</v>
      </c>
      <c r="AL56">
        <v>0</v>
      </c>
      <c r="AM56">
        <v>0</v>
      </c>
    </row>
    <row r="57" spans="2:39" x14ac:dyDescent="0.2">
      <c r="B57" t="s">
        <v>171</v>
      </c>
      <c r="C57">
        <v>259</v>
      </c>
      <c r="D57">
        <v>0</v>
      </c>
      <c r="E57">
        <v>8</v>
      </c>
      <c r="F57">
        <v>0</v>
      </c>
      <c r="G57">
        <v>0</v>
      </c>
      <c r="H57">
        <v>0</v>
      </c>
      <c r="I57">
        <v>0</v>
      </c>
      <c r="J57">
        <v>0</v>
      </c>
      <c r="K57">
        <v>0</v>
      </c>
      <c r="L57">
        <v>0</v>
      </c>
      <c r="M57">
        <v>22</v>
      </c>
      <c r="N57">
        <v>0</v>
      </c>
      <c r="O57">
        <v>6</v>
      </c>
      <c r="P57">
        <v>0</v>
      </c>
      <c r="Q57">
        <v>0</v>
      </c>
      <c r="R57">
        <v>9</v>
      </c>
      <c r="S57">
        <v>19</v>
      </c>
      <c r="T57">
        <v>0</v>
      </c>
      <c r="U57">
        <v>0</v>
      </c>
      <c r="V57">
        <v>0</v>
      </c>
      <c r="W57">
        <v>0</v>
      </c>
      <c r="X57">
        <v>0</v>
      </c>
      <c r="Y57">
        <v>35</v>
      </c>
      <c r="Z57">
        <v>0</v>
      </c>
      <c r="AA57">
        <v>0</v>
      </c>
      <c r="AB57">
        <v>0</v>
      </c>
      <c r="AC57">
        <v>133</v>
      </c>
      <c r="AD57">
        <v>0</v>
      </c>
      <c r="AE57">
        <v>0</v>
      </c>
      <c r="AF57">
        <v>0</v>
      </c>
      <c r="AG57">
        <v>0</v>
      </c>
      <c r="AH57">
        <v>0</v>
      </c>
      <c r="AI57">
        <v>0</v>
      </c>
      <c r="AJ57">
        <v>0</v>
      </c>
      <c r="AK57">
        <v>27</v>
      </c>
      <c r="AL57">
        <v>0</v>
      </c>
      <c r="AM57">
        <v>0</v>
      </c>
    </row>
    <row r="58" spans="2:39" x14ac:dyDescent="0.2">
      <c r="B58" t="s">
        <v>172</v>
      </c>
      <c r="C58">
        <v>136</v>
      </c>
      <c r="D58">
        <v>0</v>
      </c>
      <c r="E58">
        <v>0</v>
      </c>
      <c r="F58">
        <v>0</v>
      </c>
      <c r="G58">
        <v>0</v>
      </c>
      <c r="H58">
        <v>0</v>
      </c>
      <c r="I58">
        <v>0</v>
      </c>
      <c r="J58">
        <v>8</v>
      </c>
      <c r="K58">
        <v>0</v>
      </c>
      <c r="L58">
        <v>0</v>
      </c>
      <c r="M58">
        <v>0</v>
      </c>
      <c r="N58">
        <v>0</v>
      </c>
      <c r="O58">
        <v>0</v>
      </c>
      <c r="P58">
        <v>0</v>
      </c>
      <c r="Q58">
        <v>0</v>
      </c>
      <c r="R58">
        <v>15</v>
      </c>
      <c r="S58">
        <v>0</v>
      </c>
      <c r="T58">
        <v>0</v>
      </c>
      <c r="U58">
        <v>0</v>
      </c>
      <c r="V58">
        <v>0</v>
      </c>
      <c r="W58">
        <v>15</v>
      </c>
      <c r="X58">
        <v>0</v>
      </c>
      <c r="Y58">
        <v>0</v>
      </c>
      <c r="Z58">
        <v>0</v>
      </c>
      <c r="AA58">
        <v>0</v>
      </c>
      <c r="AB58">
        <v>0</v>
      </c>
      <c r="AC58">
        <v>81</v>
      </c>
      <c r="AD58">
        <v>0</v>
      </c>
      <c r="AE58">
        <v>0</v>
      </c>
      <c r="AF58">
        <v>0</v>
      </c>
      <c r="AG58">
        <v>0</v>
      </c>
      <c r="AH58">
        <v>0</v>
      </c>
      <c r="AI58">
        <v>0</v>
      </c>
      <c r="AJ58">
        <v>0</v>
      </c>
      <c r="AK58">
        <v>17</v>
      </c>
      <c r="AL58">
        <v>0</v>
      </c>
      <c r="AM58">
        <v>0</v>
      </c>
    </row>
    <row r="59" spans="2:39" x14ac:dyDescent="0.2">
      <c r="B59" t="s">
        <v>190</v>
      </c>
      <c r="C59">
        <v>2703</v>
      </c>
      <c r="D59">
        <v>7</v>
      </c>
      <c r="E59">
        <v>75</v>
      </c>
      <c r="F59">
        <v>211</v>
      </c>
      <c r="G59">
        <v>0</v>
      </c>
      <c r="H59">
        <v>20</v>
      </c>
      <c r="I59">
        <v>53</v>
      </c>
      <c r="J59">
        <v>0</v>
      </c>
      <c r="K59">
        <v>21</v>
      </c>
      <c r="L59">
        <v>89</v>
      </c>
      <c r="M59">
        <v>72</v>
      </c>
      <c r="N59">
        <v>6</v>
      </c>
      <c r="O59">
        <v>0</v>
      </c>
      <c r="P59">
        <v>10</v>
      </c>
      <c r="Q59">
        <v>0</v>
      </c>
      <c r="R59">
        <v>142</v>
      </c>
      <c r="S59">
        <v>9</v>
      </c>
      <c r="T59">
        <v>43</v>
      </c>
      <c r="U59">
        <v>0</v>
      </c>
      <c r="V59">
        <v>0</v>
      </c>
      <c r="W59">
        <v>377</v>
      </c>
      <c r="X59">
        <v>27</v>
      </c>
      <c r="Y59">
        <v>75</v>
      </c>
      <c r="Z59">
        <v>0</v>
      </c>
      <c r="AA59">
        <v>144</v>
      </c>
      <c r="AB59">
        <v>6</v>
      </c>
      <c r="AC59">
        <v>982</v>
      </c>
      <c r="AD59">
        <v>0</v>
      </c>
      <c r="AE59">
        <v>0</v>
      </c>
      <c r="AF59">
        <v>24</v>
      </c>
      <c r="AG59">
        <v>15</v>
      </c>
      <c r="AH59">
        <v>0</v>
      </c>
      <c r="AI59">
        <v>0</v>
      </c>
      <c r="AJ59">
        <v>7</v>
      </c>
      <c r="AK59">
        <v>262</v>
      </c>
      <c r="AL59">
        <v>0</v>
      </c>
      <c r="AM59">
        <v>26</v>
      </c>
    </row>
    <row r="60" spans="2:39" x14ac:dyDescent="0.2">
      <c r="B60" t="s">
        <v>171</v>
      </c>
      <c r="C60">
        <v>2368</v>
      </c>
      <c r="D60">
        <v>7</v>
      </c>
      <c r="E60">
        <v>63</v>
      </c>
      <c r="F60">
        <v>211</v>
      </c>
      <c r="G60">
        <v>0</v>
      </c>
      <c r="H60">
        <v>20</v>
      </c>
      <c r="I60">
        <v>45</v>
      </c>
      <c r="J60">
        <v>0</v>
      </c>
      <c r="K60">
        <v>21</v>
      </c>
      <c r="L60">
        <v>89</v>
      </c>
      <c r="M60">
        <v>67</v>
      </c>
      <c r="N60">
        <v>6</v>
      </c>
      <c r="O60">
        <v>0</v>
      </c>
      <c r="P60">
        <v>10</v>
      </c>
      <c r="Q60">
        <v>0</v>
      </c>
      <c r="R60">
        <v>134</v>
      </c>
      <c r="S60">
        <v>9</v>
      </c>
      <c r="T60">
        <v>31</v>
      </c>
      <c r="U60">
        <v>0</v>
      </c>
      <c r="V60">
        <v>0</v>
      </c>
      <c r="W60">
        <v>311</v>
      </c>
      <c r="X60">
        <v>18</v>
      </c>
      <c r="Y60">
        <v>75</v>
      </c>
      <c r="Z60">
        <v>0</v>
      </c>
      <c r="AA60">
        <v>144</v>
      </c>
      <c r="AB60">
        <v>6</v>
      </c>
      <c r="AC60">
        <v>847</v>
      </c>
      <c r="AD60">
        <v>0</v>
      </c>
      <c r="AE60">
        <v>0</v>
      </c>
      <c r="AF60">
        <v>24</v>
      </c>
      <c r="AG60">
        <v>15</v>
      </c>
      <c r="AH60">
        <v>0</v>
      </c>
      <c r="AI60">
        <v>0</v>
      </c>
      <c r="AJ60">
        <v>7</v>
      </c>
      <c r="AK60">
        <v>208</v>
      </c>
      <c r="AL60">
        <v>0</v>
      </c>
      <c r="AM60">
        <v>0</v>
      </c>
    </row>
    <row r="61" spans="2:39" x14ac:dyDescent="0.2">
      <c r="B61" t="s">
        <v>172</v>
      </c>
      <c r="C61">
        <v>335</v>
      </c>
      <c r="D61">
        <v>0</v>
      </c>
      <c r="E61">
        <v>12</v>
      </c>
      <c r="F61">
        <v>0</v>
      </c>
      <c r="G61">
        <v>0</v>
      </c>
      <c r="H61">
        <v>0</v>
      </c>
      <c r="I61">
        <v>8</v>
      </c>
      <c r="J61">
        <v>0</v>
      </c>
      <c r="K61">
        <v>0</v>
      </c>
      <c r="L61">
        <v>0</v>
      </c>
      <c r="M61">
        <v>5</v>
      </c>
      <c r="N61">
        <v>0</v>
      </c>
      <c r="O61">
        <v>0</v>
      </c>
      <c r="P61">
        <v>0</v>
      </c>
      <c r="Q61">
        <v>0</v>
      </c>
      <c r="R61">
        <v>8</v>
      </c>
      <c r="S61">
        <v>0</v>
      </c>
      <c r="T61">
        <v>12</v>
      </c>
      <c r="U61">
        <v>0</v>
      </c>
      <c r="V61">
        <v>0</v>
      </c>
      <c r="W61">
        <v>66</v>
      </c>
      <c r="X61">
        <v>9</v>
      </c>
      <c r="Y61">
        <v>0</v>
      </c>
      <c r="Z61">
        <v>0</v>
      </c>
      <c r="AA61">
        <v>0</v>
      </c>
      <c r="AB61">
        <v>0</v>
      </c>
      <c r="AC61">
        <v>135</v>
      </c>
      <c r="AD61">
        <v>0</v>
      </c>
      <c r="AE61">
        <v>0</v>
      </c>
      <c r="AF61">
        <v>0</v>
      </c>
      <c r="AG61">
        <v>0</v>
      </c>
      <c r="AH61">
        <v>0</v>
      </c>
      <c r="AI61">
        <v>0</v>
      </c>
      <c r="AJ61">
        <v>0</v>
      </c>
      <c r="AK61">
        <v>54</v>
      </c>
      <c r="AL61">
        <v>0</v>
      </c>
      <c r="AM61">
        <v>26</v>
      </c>
    </row>
    <row r="62" spans="2:39" x14ac:dyDescent="0.2">
      <c r="B62" t="s">
        <v>191</v>
      </c>
      <c r="C62">
        <v>2723</v>
      </c>
      <c r="D62">
        <v>27</v>
      </c>
      <c r="E62">
        <v>38</v>
      </c>
      <c r="F62">
        <v>244</v>
      </c>
      <c r="G62">
        <v>0</v>
      </c>
      <c r="H62">
        <v>22</v>
      </c>
      <c r="I62">
        <v>86</v>
      </c>
      <c r="J62">
        <v>0</v>
      </c>
      <c r="K62">
        <v>82</v>
      </c>
      <c r="L62">
        <v>166</v>
      </c>
      <c r="M62">
        <v>12</v>
      </c>
      <c r="N62">
        <v>0</v>
      </c>
      <c r="O62">
        <v>0</v>
      </c>
      <c r="P62">
        <v>11</v>
      </c>
      <c r="Q62">
        <v>0</v>
      </c>
      <c r="R62">
        <v>225</v>
      </c>
      <c r="S62">
        <v>0</v>
      </c>
      <c r="T62">
        <v>38</v>
      </c>
      <c r="U62">
        <v>48</v>
      </c>
      <c r="V62">
        <v>0</v>
      </c>
      <c r="W62">
        <v>150</v>
      </c>
      <c r="X62">
        <v>0</v>
      </c>
      <c r="Y62">
        <v>14</v>
      </c>
      <c r="Z62">
        <v>1</v>
      </c>
      <c r="AA62">
        <v>125</v>
      </c>
      <c r="AB62">
        <v>0</v>
      </c>
      <c r="AC62">
        <v>711</v>
      </c>
      <c r="AD62">
        <v>70</v>
      </c>
      <c r="AE62">
        <v>0</v>
      </c>
      <c r="AF62">
        <v>4</v>
      </c>
      <c r="AG62">
        <v>0</v>
      </c>
      <c r="AH62">
        <v>16</v>
      </c>
      <c r="AI62">
        <v>12</v>
      </c>
      <c r="AJ62">
        <v>11</v>
      </c>
      <c r="AK62">
        <v>598</v>
      </c>
      <c r="AL62">
        <v>0</v>
      </c>
      <c r="AM62">
        <v>12</v>
      </c>
    </row>
    <row r="63" spans="2:39" x14ac:dyDescent="0.2">
      <c r="B63" t="s">
        <v>171</v>
      </c>
      <c r="C63">
        <v>2012</v>
      </c>
      <c r="D63">
        <v>17</v>
      </c>
      <c r="E63">
        <v>38</v>
      </c>
      <c r="F63">
        <v>163</v>
      </c>
      <c r="G63">
        <v>0</v>
      </c>
      <c r="H63">
        <v>22</v>
      </c>
      <c r="I63">
        <v>41</v>
      </c>
      <c r="J63">
        <v>0</v>
      </c>
      <c r="K63">
        <v>0</v>
      </c>
      <c r="L63">
        <v>143</v>
      </c>
      <c r="M63">
        <v>4</v>
      </c>
      <c r="N63">
        <v>0</v>
      </c>
      <c r="O63">
        <v>0</v>
      </c>
      <c r="P63">
        <v>11</v>
      </c>
      <c r="Q63">
        <v>0</v>
      </c>
      <c r="R63">
        <v>167</v>
      </c>
      <c r="S63">
        <v>0</v>
      </c>
      <c r="T63">
        <v>38</v>
      </c>
      <c r="U63">
        <v>22</v>
      </c>
      <c r="V63">
        <v>0</v>
      </c>
      <c r="W63">
        <v>144</v>
      </c>
      <c r="X63">
        <v>0</v>
      </c>
      <c r="Y63">
        <v>14</v>
      </c>
      <c r="Z63">
        <v>0</v>
      </c>
      <c r="AA63">
        <v>87</v>
      </c>
      <c r="AB63">
        <v>0</v>
      </c>
      <c r="AC63">
        <v>502</v>
      </c>
      <c r="AD63">
        <v>70</v>
      </c>
      <c r="AE63">
        <v>0</v>
      </c>
      <c r="AF63">
        <v>4</v>
      </c>
      <c r="AG63">
        <v>0</v>
      </c>
      <c r="AH63">
        <v>7</v>
      </c>
      <c r="AI63">
        <v>12</v>
      </c>
      <c r="AJ63">
        <v>11</v>
      </c>
      <c r="AK63">
        <v>483</v>
      </c>
      <c r="AL63">
        <v>0</v>
      </c>
      <c r="AM63">
        <v>12</v>
      </c>
    </row>
    <row r="64" spans="2:39" x14ac:dyDescent="0.2">
      <c r="B64" t="s">
        <v>172</v>
      </c>
      <c r="C64">
        <v>711</v>
      </c>
      <c r="D64">
        <v>10</v>
      </c>
      <c r="E64">
        <v>0</v>
      </c>
      <c r="F64">
        <v>81</v>
      </c>
      <c r="G64">
        <v>0</v>
      </c>
      <c r="H64">
        <v>0</v>
      </c>
      <c r="I64">
        <v>45</v>
      </c>
      <c r="J64">
        <v>0</v>
      </c>
      <c r="K64">
        <v>82</v>
      </c>
      <c r="L64">
        <v>23</v>
      </c>
      <c r="M64">
        <v>8</v>
      </c>
      <c r="N64">
        <v>0</v>
      </c>
      <c r="O64">
        <v>0</v>
      </c>
      <c r="P64">
        <v>0</v>
      </c>
      <c r="Q64">
        <v>0</v>
      </c>
      <c r="R64">
        <v>58</v>
      </c>
      <c r="S64">
        <v>0</v>
      </c>
      <c r="T64">
        <v>0</v>
      </c>
      <c r="U64">
        <v>26</v>
      </c>
      <c r="V64">
        <v>0</v>
      </c>
      <c r="W64">
        <v>6</v>
      </c>
      <c r="X64">
        <v>0</v>
      </c>
      <c r="Y64">
        <v>0</v>
      </c>
      <c r="Z64">
        <v>1</v>
      </c>
      <c r="AA64">
        <v>38</v>
      </c>
      <c r="AB64">
        <v>0</v>
      </c>
      <c r="AC64">
        <v>209</v>
      </c>
      <c r="AD64">
        <v>0</v>
      </c>
      <c r="AE64">
        <v>0</v>
      </c>
      <c r="AF64">
        <v>0</v>
      </c>
      <c r="AG64">
        <v>0</v>
      </c>
      <c r="AH64">
        <v>9</v>
      </c>
      <c r="AI64">
        <v>0</v>
      </c>
      <c r="AJ64">
        <v>0</v>
      </c>
      <c r="AK64">
        <v>115</v>
      </c>
      <c r="AL64">
        <v>0</v>
      </c>
      <c r="AM64">
        <v>0</v>
      </c>
    </row>
    <row r="65" spans="2:39" x14ac:dyDescent="0.2">
      <c r="B65" t="s">
        <v>192</v>
      </c>
      <c r="C65">
        <v>14451</v>
      </c>
      <c r="D65">
        <v>14</v>
      </c>
      <c r="E65">
        <v>451</v>
      </c>
      <c r="F65">
        <v>1456</v>
      </c>
      <c r="G65">
        <v>156</v>
      </c>
      <c r="H65">
        <v>131</v>
      </c>
      <c r="I65">
        <v>308</v>
      </c>
      <c r="J65">
        <v>99</v>
      </c>
      <c r="K65">
        <v>82</v>
      </c>
      <c r="L65">
        <v>552</v>
      </c>
      <c r="M65">
        <v>402</v>
      </c>
      <c r="N65">
        <v>2</v>
      </c>
      <c r="O65">
        <v>4</v>
      </c>
      <c r="P65">
        <v>0</v>
      </c>
      <c r="Q65">
        <v>15</v>
      </c>
      <c r="R65">
        <v>551</v>
      </c>
      <c r="S65">
        <v>25</v>
      </c>
      <c r="T65">
        <v>343</v>
      </c>
      <c r="U65">
        <v>296</v>
      </c>
      <c r="V65">
        <v>7</v>
      </c>
      <c r="W65">
        <v>1415</v>
      </c>
      <c r="X65">
        <v>114</v>
      </c>
      <c r="Y65">
        <v>281</v>
      </c>
      <c r="Z65">
        <v>78</v>
      </c>
      <c r="AA65">
        <v>1072</v>
      </c>
      <c r="AB65">
        <v>29</v>
      </c>
      <c r="AC65">
        <v>2946</v>
      </c>
      <c r="AD65">
        <v>334</v>
      </c>
      <c r="AE65">
        <v>0</v>
      </c>
      <c r="AF65">
        <v>40</v>
      </c>
      <c r="AG65">
        <v>133</v>
      </c>
      <c r="AH65">
        <v>30</v>
      </c>
      <c r="AI65">
        <v>9</v>
      </c>
      <c r="AJ65">
        <v>70</v>
      </c>
      <c r="AK65">
        <v>2487</v>
      </c>
      <c r="AL65">
        <v>0</v>
      </c>
      <c r="AM65">
        <v>519</v>
      </c>
    </row>
    <row r="66" spans="2:39" x14ac:dyDescent="0.2">
      <c r="B66" t="s">
        <v>171</v>
      </c>
      <c r="C66">
        <v>13033</v>
      </c>
      <c r="D66">
        <v>13</v>
      </c>
      <c r="E66">
        <v>416</v>
      </c>
      <c r="F66">
        <v>1297</v>
      </c>
      <c r="G66">
        <v>128</v>
      </c>
      <c r="H66">
        <v>131</v>
      </c>
      <c r="I66">
        <v>256</v>
      </c>
      <c r="J66">
        <v>99</v>
      </c>
      <c r="K66">
        <v>79</v>
      </c>
      <c r="L66">
        <v>478</v>
      </c>
      <c r="M66">
        <v>346</v>
      </c>
      <c r="N66">
        <v>2</v>
      </c>
      <c r="O66">
        <v>3</v>
      </c>
      <c r="P66">
        <v>0</v>
      </c>
      <c r="Q66">
        <v>15</v>
      </c>
      <c r="R66">
        <v>498</v>
      </c>
      <c r="S66">
        <v>25</v>
      </c>
      <c r="T66">
        <v>284</v>
      </c>
      <c r="U66">
        <v>296</v>
      </c>
      <c r="V66">
        <v>7</v>
      </c>
      <c r="W66">
        <v>1267</v>
      </c>
      <c r="X66">
        <v>84</v>
      </c>
      <c r="Y66">
        <v>268</v>
      </c>
      <c r="Z66">
        <v>71</v>
      </c>
      <c r="AA66">
        <v>929</v>
      </c>
      <c r="AB66">
        <v>15</v>
      </c>
      <c r="AC66">
        <v>2735</v>
      </c>
      <c r="AD66">
        <v>311</v>
      </c>
      <c r="AE66">
        <v>0</v>
      </c>
      <c r="AF66">
        <v>40</v>
      </c>
      <c r="AG66">
        <v>129</v>
      </c>
      <c r="AH66">
        <v>30</v>
      </c>
      <c r="AI66">
        <v>9</v>
      </c>
      <c r="AJ66">
        <v>54</v>
      </c>
      <c r="AK66">
        <v>2241</v>
      </c>
      <c r="AL66">
        <v>0</v>
      </c>
      <c r="AM66">
        <v>477</v>
      </c>
    </row>
    <row r="67" spans="2:39" x14ac:dyDescent="0.2">
      <c r="B67" t="s">
        <v>172</v>
      </c>
      <c r="C67">
        <v>1418</v>
      </c>
      <c r="D67">
        <v>1</v>
      </c>
      <c r="E67">
        <v>35</v>
      </c>
      <c r="F67">
        <v>159</v>
      </c>
      <c r="G67">
        <v>28</v>
      </c>
      <c r="H67">
        <v>0</v>
      </c>
      <c r="I67">
        <v>52</v>
      </c>
      <c r="J67">
        <v>0</v>
      </c>
      <c r="K67">
        <v>3</v>
      </c>
      <c r="L67">
        <v>74</v>
      </c>
      <c r="M67">
        <v>56</v>
      </c>
      <c r="N67">
        <v>0</v>
      </c>
      <c r="O67">
        <v>1</v>
      </c>
      <c r="P67">
        <v>0</v>
      </c>
      <c r="Q67">
        <v>0</v>
      </c>
      <c r="R67">
        <v>53</v>
      </c>
      <c r="S67">
        <v>0</v>
      </c>
      <c r="T67">
        <v>59</v>
      </c>
      <c r="U67">
        <v>0</v>
      </c>
      <c r="V67">
        <v>0</v>
      </c>
      <c r="W67">
        <v>148</v>
      </c>
      <c r="X67">
        <v>30</v>
      </c>
      <c r="Y67">
        <v>13</v>
      </c>
      <c r="Z67">
        <v>7</v>
      </c>
      <c r="AA67">
        <v>143</v>
      </c>
      <c r="AB67">
        <v>14</v>
      </c>
      <c r="AC67">
        <v>211</v>
      </c>
      <c r="AD67">
        <v>23</v>
      </c>
      <c r="AE67">
        <v>0</v>
      </c>
      <c r="AF67">
        <v>0</v>
      </c>
      <c r="AG67">
        <v>4</v>
      </c>
      <c r="AH67">
        <v>0</v>
      </c>
      <c r="AI67">
        <v>0</v>
      </c>
      <c r="AJ67">
        <v>16</v>
      </c>
      <c r="AK67">
        <v>246</v>
      </c>
      <c r="AL67">
        <v>0</v>
      </c>
      <c r="AM67">
        <v>42</v>
      </c>
    </row>
    <row r="68" spans="2:39" x14ac:dyDescent="0.2">
      <c r="B68" t="s">
        <v>193</v>
      </c>
      <c r="C68">
        <v>188</v>
      </c>
      <c r="D68">
        <v>0</v>
      </c>
      <c r="E68">
        <v>0</v>
      </c>
      <c r="F68">
        <v>0</v>
      </c>
      <c r="G68">
        <v>0</v>
      </c>
      <c r="H68">
        <v>0</v>
      </c>
      <c r="I68">
        <v>9</v>
      </c>
      <c r="J68">
        <v>0</v>
      </c>
      <c r="K68">
        <v>0</v>
      </c>
      <c r="L68">
        <v>0</v>
      </c>
      <c r="M68">
        <v>0</v>
      </c>
      <c r="N68">
        <v>0</v>
      </c>
      <c r="O68">
        <v>0</v>
      </c>
      <c r="P68">
        <v>0</v>
      </c>
      <c r="Q68">
        <v>0</v>
      </c>
      <c r="R68">
        <v>17</v>
      </c>
      <c r="S68">
        <v>0</v>
      </c>
      <c r="T68">
        <v>0</v>
      </c>
      <c r="U68">
        <v>0</v>
      </c>
      <c r="V68">
        <v>0</v>
      </c>
      <c r="W68">
        <v>67</v>
      </c>
      <c r="X68">
        <v>0</v>
      </c>
      <c r="Y68">
        <v>0</v>
      </c>
      <c r="Z68">
        <v>0</v>
      </c>
      <c r="AA68">
        <v>0</v>
      </c>
      <c r="AB68">
        <v>0</v>
      </c>
      <c r="AC68">
        <v>76</v>
      </c>
      <c r="AD68">
        <v>0</v>
      </c>
      <c r="AE68">
        <v>0</v>
      </c>
      <c r="AF68">
        <v>0</v>
      </c>
      <c r="AG68">
        <v>0</v>
      </c>
      <c r="AH68">
        <v>0</v>
      </c>
      <c r="AI68">
        <v>0</v>
      </c>
      <c r="AJ68">
        <v>0</v>
      </c>
      <c r="AK68">
        <v>19</v>
      </c>
      <c r="AL68">
        <v>0</v>
      </c>
      <c r="AM68">
        <v>0</v>
      </c>
    </row>
    <row r="69" spans="2:39" x14ac:dyDescent="0.2">
      <c r="B69" t="s">
        <v>171</v>
      </c>
      <c r="C69">
        <v>185</v>
      </c>
      <c r="D69">
        <v>0</v>
      </c>
      <c r="E69">
        <v>0</v>
      </c>
      <c r="F69">
        <v>0</v>
      </c>
      <c r="G69">
        <v>0</v>
      </c>
      <c r="H69">
        <v>0</v>
      </c>
      <c r="I69">
        <v>9</v>
      </c>
      <c r="J69">
        <v>0</v>
      </c>
      <c r="K69">
        <v>0</v>
      </c>
      <c r="L69">
        <v>0</v>
      </c>
      <c r="M69">
        <v>0</v>
      </c>
      <c r="N69">
        <v>0</v>
      </c>
      <c r="O69">
        <v>0</v>
      </c>
      <c r="P69">
        <v>0</v>
      </c>
      <c r="Q69">
        <v>0</v>
      </c>
      <c r="R69">
        <v>17</v>
      </c>
      <c r="S69">
        <v>0</v>
      </c>
      <c r="T69">
        <v>0</v>
      </c>
      <c r="U69">
        <v>0</v>
      </c>
      <c r="V69">
        <v>0</v>
      </c>
      <c r="W69">
        <v>67</v>
      </c>
      <c r="X69">
        <v>0</v>
      </c>
      <c r="Y69">
        <v>0</v>
      </c>
      <c r="Z69">
        <v>0</v>
      </c>
      <c r="AA69">
        <v>0</v>
      </c>
      <c r="AB69">
        <v>0</v>
      </c>
      <c r="AC69">
        <v>76</v>
      </c>
      <c r="AD69">
        <v>0</v>
      </c>
      <c r="AE69">
        <v>0</v>
      </c>
      <c r="AF69">
        <v>0</v>
      </c>
      <c r="AG69">
        <v>0</v>
      </c>
      <c r="AH69">
        <v>0</v>
      </c>
      <c r="AI69">
        <v>0</v>
      </c>
      <c r="AJ69">
        <v>0</v>
      </c>
      <c r="AK69">
        <v>16</v>
      </c>
      <c r="AL69">
        <v>0</v>
      </c>
      <c r="AM69">
        <v>0</v>
      </c>
    </row>
    <row r="70" spans="2:39" x14ac:dyDescent="0.2">
      <c r="B70" t="s">
        <v>172</v>
      </c>
      <c r="C70">
        <v>3</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3</v>
      </c>
      <c r="AL70">
        <v>0</v>
      </c>
      <c r="AM70">
        <v>0</v>
      </c>
    </row>
    <row r="71" spans="2:39" x14ac:dyDescent="0.2">
      <c r="B71" t="s">
        <v>194</v>
      </c>
      <c r="C71">
        <v>2683</v>
      </c>
      <c r="D71">
        <v>11</v>
      </c>
      <c r="E71">
        <v>68</v>
      </c>
      <c r="F71">
        <v>441</v>
      </c>
      <c r="G71">
        <v>8</v>
      </c>
      <c r="H71">
        <v>0</v>
      </c>
      <c r="I71">
        <v>15</v>
      </c>
      <c r="J71">
        <v>0</v>
      </c>
      <c r="K71">
        <v>0</v>
      </c>
      <c r="L71">
        <v>183</v>
      </c>
      <c r="M71">
        <v>25</v>
      </c>
      <c r="N71">
        <v>0</v>
      </c>
      <c r="O71">
        <v>0</v>
      </c>
      <c r="P71">
        <v>0</v>
      </c>
      <c r="Q71">
        <v>9</v>
      </c>
      <c r="R71">
        <v>34</v>
      </c>
      <c r="S71">
        <v>0</v>
      </c>
      <c r="T71">
        <v>30</v>
      </c>
      <c r="U71">
        <v>27</v>
      </c>
      <c r="V71">
        <v>0</v>
      </c>
      <c r="W71">
        <v>173</v>
      </c>
      <c r="X71">
        <v>37</v>
      </c>
      <c r="Y71">
        <v>91</v>
      </c>
      <c r="Z71">
        <v>10</v>
      </c>
      <c r="AA71">
        <v>211</v>
      </c>
      <c r="AB71">
        <v>0</v>
      </c>
      <c r="AC71">
        <v>608</v>
      </c>
      <c r="AD71">
        <v>45</v>
      </c>
      <c r="AE71">
        <v>0</v>
      </c>
      <c r="AF71">
        <v>10</v>
      </c>
      <c r="AG71">
        <v>0</v>
      </c>
      <c r="AH71">
        <v>2</v>
      </c>
      <c r="AI71">
        <v>6</v>
      </c>
      <c r="AJ71">
        <v>19</v>
      </c>
      <c r="AK71">
        <v>579</v>
      </c>
      <c r="AL71">
        <v>0</v>
      </c>
      <c r="AM71">
        <v>41</v>
      </c>
    </row>
    <row r="72" spans="2:39" x14ac:dyDescent="0.2">
      <c r="B72" t="s">
        <v>171</v>
      </c>
      <c r="C72">
        <v>2513</v>
      </c>
      <c r="D72">
        <v>11</v>
      </c>
      <c r="E72">
        <v>68</v>
      </c>
      <c r="F72">
        <v>420</v>
      </c>
      <c r="G72">
        <v>8</v>
      </c>
      <c r="H72">
        <v>0</v>
      </c>
      <c r="I72">
        <v>15</v>
      </c>
      <c r="J72">
        <v>0</v>
      </c>
      <c r="K72">
        <v>0</v>
      </c>
      <c r="L72">
        <v>150</v>
      </c>
      <c r="M72">
        <v>25</v>
      </c>
      <c r="N72">
        <v>0</v>
      </c>
      <c r="O72">
        <v>0</v>
      </c>
      <c r="P72">
        <v>0</v>
      </c>
      <c r="Q72">
        <v>9</v>
      </c>
      <c r="R72">
        <v>34</v>
      </c>
      <c r="S72">
        <v>0</v>
      </c>
      <c r="T72">
        <v>30</v>
      </c>
      <c r="U72">
        <v>27</v>
      </c>
      <c r="V72">
        <v>0</v>
      </c>
      <c r="W72">
        <v>149</v>
      </c>
      <c r="X72">
        <v>37</v>
      </c>
      <c r="Y72">
        <v>91</v>
      </c>
      <c r="Z72">
        <v>5</v>
      </c>
      <c r="AA72">
        <v>183</v>
      </c>
      <c r="AB72">
        <v>0</v>
      </c>
      <c r="AC72">
        <v>595</v>
      </c>
      <c r="AD72">
        <v>45</v>
      </c>
      <c r="AE72">
        <v>0</v>
      </c>
      <c r="AF72">
        <v>7</v>
      </c>
      <c r="AG72">
        <v>0</v>
      </c>
      <c r="AH72">
        <v>2</v>
      </c>
      <c r="AI72">
        <v>6</v>
      </c>
      <c r="AJ72">
        <v>15</v>
      </c>
      <c r="AK72">
        <v>540</v>
      </c>
      <c r="AL72">
        <v>0</v>
      </c>
      <c r="AM72">
        <v>41</v>
      </c>
    </row>
    <row r="73" spans="2:39" x14ac:dyDescent="0.2">
      <c r="B73" t="s">
        <v>172</v>
      </c>
      <c r="C73">
        <v>170</v>
      </c>
      <c r="D73">
        <v>0</v>
      </c>
      <c r="E73">
        <v>0</v>
      </c>
      <c r="F73">
        <v>21</v>
      </c>
      <c r="G73">
        <v>0</v>
      </c>
      <c r="H73">
        <v>0</v>
      </c>
      <c r="I73">
        <v>0</v>
      </c>
      <c r="J73">
        <v>0</v>
      </c>
      <c r="K73">
        <v>0</v>
      </c>
      <c r="L73">
        <v>33</v>
      </c>
      <c r="M73">
        <v>0</v>
      </c>
      <c r="N73">
        <v>0</v>
      </c>
      <c r="O73">
        <v>0</v>
      </c>
      <c r="P73">
        <v>0</v>
      </c>
      <c r="Q73">
        <v>0</v>
      </c>
      <c r="R73">
        <v>0</v>
      </c>
      <c r="S73">
        <v>0</v>
      </c>
      <c r="T73">
        <v>0</v>
      </c>
      <c r="U73">
        <v>0</v>
      </c>
      <c r="V73">
        <v>0</v>
      </c>
      <c r="W73">
        <v>24</v>
      </c>
      <c r="X73">
        <v>0</v>
      </c>
      <c r="Y73">
        <v>0</v>
      </c>
      <c r="Z73">
        <v>5</v>
      </c>
      <c r="AA73">
        <v>28</v>
      </c>
      <c r="AB73">
        <v>0</v>
      </c>
      <c r="AC73">
        <v>13</v>
      </c>
      <c r="AD73">
        <v>0</v>
      </c>
      <c r="AE73">
        <v>0</v>
      </c>
      <c r="AF73">
        <v>3</v>
      </c>
      <c r="AG73">
        <v>0</v>
      </c>
      <c r="AH73">
        <v>0</v>
      </c>
      <c r="AI73">
        <v>0</v>
      </c>
      <c r="AJ73">
        <v>4</v>
      </c>
      <c r="AK73">
        <v>39</v>
      </c>
      <c r="AL73">
        <v>0</v>
      </c>
      <c r="AM73">
        <v>0</v>
      </c>
    </row>
    <row r="74" spans="2:39" x14ac:dyDescent="0.2">
      <c r="B74" t="s">
        <v>195</v>
      </c>
      <c r="C74">
        <v>2911</v>
      </c>
      <c r="D74">
        <v>0</v>
      </c>
      <c r="E74">
        <v>37</v>
      </c>
      <c r="F74">
        <v>280</v>
      </c>
      <c r="G74">
        <v>56</v>
      </c>
      <c r="H74">
        <v>68</v>
      </c>
      <c r="I74">
        <v>19</v>
      </c>
      <c r="J74">
        <v>63</v>
      </c>
      <c r="K74">
        <v>25</v>
      </c>
      <c r="L74">
        <v>24</v>
      </c>
      <c r="M74">
        <v>33</v>
      </c>
      <c r="N74">
        <v>3</v>
      </c>
      <c r="O74">
        <v>2</v>
      </c>
      <c r="P74">
        <v>0</v>
      </c>
      <c r="Q74">
        <v>0</v>
      </c>
      <c r="R74">
        <v>136</v>
      </c>
      <c r="S74">
        <v>0</v>
      </c>
      <c r="T74">
        <v>149</v>
      </c>
      <c r="U74">
        <v>0</v>
      </c>
      <c r="V74">
        <v>0</v>
      </c>
      <c r="W74">
        <v>388</v>
      </c>
      <c r="X74">
        <v>0</v>
      </c>
      <c r="Y74">
        <v>158</v>
      </c>
      <c r="Z74">
        <v>0</v>
      </c>
      <c r="AA74">
        <v>209</v>
      </c>
      <c r="AB74">
        <v>5</v>
      </c>
      <c r="AC74">
        <v>543</v>
      </c>
      <c r="AD74">
        <v>51</v>
      </c>
      <c r="AE74">
        <v>0</v>
      </c>
      <c r="AF74">
        <v>50</v>
      </c>
      <c r="AG74">
        <v>0</v>
      </c>
      <c r="AH74">
        <v>0</v>
      </c>
      <c r="AI74">
        <v>0</v>
      </c>
      <c r="AJ74">
        <v>9</v>
      </c>
      <c r="AK74">
        <v>479</v>
      </c>
      <c r="AL74">
        <v>0</v>
      </c>
      <c r="AM74">
        <v>124</v>
      </c>
    </row>
    <row r="75" spans="2:39" x14ac:dyDescent="0.2">
      <c r="B75" t="s">
        <v>171</v>
      </c>
      <c r="C75">
        <v>2694</v>
      </c>
      <c r="D75">
        <v>0</v>
      </c>
      <c r="E75">
        <v>37</v>
      </c>
      <c r="F75">
        <v>243</v>
      </c>
      <c r="G75">
        <v>56</v>
      </c>
      <c r="H75">
        <v>68</v>
      </c>
      <c r="I75">
        <v>19</v>
      </c>
      <c r="J75">
        <v>63</v>
      </c>
      <c r="K75">
        <v>25</v>
      </c>
      <c r="L75">
        <v>24</v>
      </c>
      <c r="M75">
        <v>33</v>
      </c>
      <c r="N75">
        <v>3</v>
      </c>
      <c r="O75">
        <v>0</v>
      </c>
      <c r="P75">
        <v>0</v>
      </c>
      <c r="Q75">
        <v>0</v>
      </c>
      <c r="R75">
        <v>54</v>
      </c>
      <c r="S75">
        <v>0</v>
      </c>
      <c r="T75">
        <v>149</v>
      </c>
      <c r="U75">
        <v>0</v>
      </c>
      <c r="V75">
        <v>0</v>
      </c>
      <c r="W75">
        <v>386</v>
      </c>
      <c r="X75">
        <v>0</v>
      </c>
      <c r="Y75">
        <v>149</v>
      </c>
      <c r="Z75">
        <v>0</v>
      </c>
      <c r="AA75">
        <v>162</v>
      </c>
      <c r="AB75">
        <v>5</v>
      </c>
      <c r="AC75">
        <v>535</v>
      </c>
      <c r="AD75">
        <v>51</v>
      </c>
      <c r="AE75">
        <v>0</v>
      </c>
      <c r="AF75">
        <v>50</v>
      </c>
      <c r="AG75">
        <v>0</v>
      </c>
      <c r="AH75">
        <v>0</v>
      </c>
      <c r="AI75">
        <v>0</v>
      </c>
      <c r="AJ75">
        <v>9</v>
      </c>
      <c r="AK75">
        <v>449</v>
      </c>
      <c r="AL75">
        <v>0</v>
      </c>
      <c r="AM75">
        <v>124</v>
      </c>
    </row>
    <row r="76" spans="2:39" x14ac:dyDescent="0.2">
      <c r="B76" t="s">
        <v>172</v>
      </c>
      <c r="C76">
        <v>217</v>
      </c>
      <c r="D76">
        <v>0</v>
      </c>
      <c r="E76">
        <v>0</v>
      </c>
      <c r="F76">
        <v>37</v>
      </c>
      <c r="G76">
        <v>0</v>
      </c>
      <c r="H76">
        <v>0</v>
      </c>
      <c r="I76">
        <v>0</v>
      </c>
      <c r="J76">
        <v>0</v>
      </c>
      <c r="K76">
        <v>0</v>
      </c>
      <c r="L76">
        <v>0</v>
      </c>
      <c r="M76">
        <v>0</v>
      </c>
      <c r="N76">
        <v>0</v>
      </c>
      <c r="O76">
        <v>2</v>
      </c>
      <c r="P76">
        <v>0</v>
      </c>
      <c r="Q76">
        <v>0</v>
      </c>
      <c r="R76">
        <v>82</v>
      </c>
      <c r="S76">
        <v>0</v>
      </c>
      <c r="T76">
        <v>0</v>
      </c>
      <c r="U76">
        <v>0</v>
      </c>
      <c r="V76">
        <v>0</v>
      </c>
      <c r="W76">
        <v>2</v>
      </c>
      <c r="X76">
        <v>0</v>
      </c>
      <c r="Y76">
        <v>9</v>
      </c>
      <c r="Z76">
        <v>0</v>
      </c>
      <c r="AA76">
        <v>47</v>
      </c>
      <c r="AB76">
        <v>0</v>
      </c>
      <c r="AC76">
        <v>8</v>
      </c>
      <c r="AD76">
        <v>0</v>
      </c>
      <c r="AE76">
        <v>0</v>
      </c>
      <c r="AF76">
        <v>0</v>
      </c>
      <c r="AG76">
        <v>0</v>
      </c>
      <c r="AH76">
        <v>0</v>
      </c>
      <c r="AI76">
        <v>0</v>
      </c>
      <c r="AJ76">
        <v>0</v>
      </c>
      <c r="AK76">
        <v>30</v>
      </c>
      <c r="AL76">
        <v>0</v>
      </c>
      <c r="AM76">
        <v>0</v>
      </c>
    </row>
    <row r="77" spans="2:39" x14ac:dyDescent="0.2">
      <c r="B77" t="s">
        <v>196</v>
      </c>
      <c r="C77">
        <v>953</v>
      </c>
      <c r="D77">
        <v>0</v>
      </c>
      <c r="E77">
        <v>11</v>
      </c>
      <c r="F77">
        <v>54</v>
      </c>
      <c r="G77">
        <v>3</v>
      </c>
      <c r="H77">
        <v>0</v>
      </c>
      <c r="I77">
        <v>9</v>
      </c>
      <c r="J77">
        <v>0</v>
      </c>
      <c r="K77">
        <v>0</v>
      </c>
      <c r="L77">
        <v>32</v>
      </c>
      <c r="M77">
        <v>30</v>
      </c>
      <c r="N77">
        <v>0</v>
      </c>
      <c r="O77">
        <v>0</v>
      </c>
      <c r="P77">
        <v>0</v>
      </c>
      <c r="Q77">
        <v>0</v>
      </c>
      <c r="R77">
        <v>105</v>
      </c>
      <c r="S77">
        <v>0</v>
      </c>
      <c r="T77">
        <v>0</v>
      </c>
      <c r="U77">
        <v>19</v>
      </c>
      <c r="V77">
        <v>0</v>
      </c>
      <c r="W77">
        <v>85</v>
      </c>
      <c r="X77">
        <v>0</v>
      </c>
      <c r="Y77">
        <v>0</v>
      </c>
      <c r="Z77">
        <v>0</v>
      </c>
      <c r="AA77">
        <v>36</v>
      </c>
      <c r="AB77">
        <v>0</v>
      </c>
      <c r="AC77">
        <v>358</v>
      </c>
      <c r="AD77">
        <v>0</v>
      </c>
      <c r="AE77">
        <v>0</v>
      </c>
      <c r="AF77">
        <v>0</v>
      </c>
      <c r="AG77">
        <v>23</v>
      </c>
      <c r="AH77">
        <v>0</v>
      </c>
      <c r="AI77">
        <v>0</v>
      </c>
      <c r="AJ77">
        <v>9</v>
      </c>
      <c r="AK77">
        <v>162</v>
      </c>
      <c r="AL77">
        <v>0</v>
      </c>
      <c r="AM77">
        <v>17</v>
      </c>
    </row>
    <row r="78" spans="2:39" x14ac:dyDescent="0.2">
      <c r="B78" t="s">
        <v>171</v>
      </c>
      <c r="C78">
        <v>806</v>
      </c>
      <c r="D78">
        <v>0</v>
      </c>
      <c r="E78">
        <v>11</v>
      </c>
      <c r="F78">
        <v>54</v>
      </c>
      <c r="G78">
        <v>3</v>
      </c>
      <c r="H78">
        <v>0</v>
      </c>
      <c r="I78">
        <v>9</v>
      </c>
      <c r="J78">
        <v>0</v>
      </c>
      <c r="K78">
        <v>0</v>
      </c>
      <c r="L78">
        <v>32</v>
      </c>
      <c r="M78">
        <v>27</v>
      </c>
      <c r="N78">
        <v>0</v>
      </c>
      <c r="O78">
        <v>0</v>
      </c>
      <c r="P78">
        <v>0</v>
      </c>
      <c r="Q78">
        <v>0</v>
      </c>
      <c r="R78">
        <v>105</v>
      </c>
      <c r="S78">
        <v>0</v>
      </c>
      <c r="T78">
        <v>0</v>
      </c>
      <c r="U78">
        <v>19</v>
      </c>
      <c r="V78">
        <v>0</v>
      </c>
      <c r="W78">
        <v>85</v>
      </c>
      <c r="X78">
        <v>0</v>
      </c>
      <c r="Y78">
        <v>0</v>
      </c>
      <c r="Z78">
        <v>0</v>
      </c>
      <c r="AA78">
        <v>36</v>
      </c>
      <c r="AB78">
        <v>0</v>
      </c>
      <c r="AC78">
        <v>263</v>
      </c>
      <c r="AD78">
        <v>0</v>
      </c>
      <c r="AE78">
        <v>0</v>
      </c>
      <c r="AF78">
        <v>0</v>
      </c>
      <c r="AG78">
        <v>11</v>
      </c>
      <c r="AH78">
        <v>0</v>
      </c>
      <c r="AI78">
        <v>0</v>
      </c>
      <c r="AJ78">
        <v>9</v>
      </c>
      <c r="AK78">
        <v>125</v>
      </c>
      <c r="AL78">
        <v>0</v>
      </c>
      <c r="AM78">
        <v>17</v>
      </c>
    </row>
    <row r="79" spans="2:39" x14ac:dyDescent="0.2">
      <c r="B79" t="s">
        <v>172</v>
      </c>
      <c r="C79">
        <v>147</v>
      </c>
      <c r="D79">
        <v>0</v>
      </c>
      <c r="E79">
        <v>0</v>
      </c>
      <c r="F79">
        <v>0</v>
      </c>
      <c r="G79">
        <v>0</v>
      </c>
      <c r="H79">
        <v>0</v>
      </c>
      <c r="I79">
        <v>0</v>
      </c>
      <c r="J79">
        <v>0</v>
      </c>
      <c r="K79">
        <v>0</v>
      </c>
      <c r="L79">
        <v>0</v>
      </c>
      <c r="M79">
        <v>3</v>
      </c>
      <c r="N79">
        <v>0</v>
      </c>
      <c r="O79">
        <v>0</v>
      </c>
      <c r="P79">
        <v>0</v>
      </c>
      <c r="Q79">
        <v>0</v>
      </c>
      <c r="R79">
        <v>0</v>
      </c>
      <c r="S79">
        <v>0</v>
      </c>
      <c r="T79">
        <v>0</v>
      </c>
      <c r="U79">
        <v>0</v>
      </c>
      <c r="V79">
        <v>0</v>
      </c>
      <c r="W79">
        <v>0</v>
      </c>
      <c r="X79">
        <v>0</v>
      </c>
      <c r="Y79">
        <v>0</v>
      </c>
      <c r="Z79">
        <v>0</v>
      </c>
      <c r="AA79">
        <v>0</v>
      </c>
      <c r="AB79">
        <v>0</v>
      </c>
      <c r="AC79">
        <v>95</v>
      </c>
      <c r="AD79">
        <v>0</v>
      </c>
      <c r="AE79">
        <v>0</v>
      </c>
      <c r="AF79">
        <v>0</v>
      </c>
      <c r="AG79">
        <v>12</v>
      </c>
      <c r="AH79">
        <v>0</v>
      </c>
      <c r="AI79">
        <v>0</v>
      </c>
      <c r="AJ79">
        <v>0</v>
      </c>
      <c r="AK79">
        <v>37</v>
      </c>
      <c r="AL79">
        <v>0</v>
      </c>
      <c r="AM79">
        <v>0</v>
      </c>
    </row>
    <row r="80" spans="2:39" x14ac:dyDescent="0.2">
      <c r="B80" t="s">
        <v>197</v>
      </c>
      <c r="C80">
        <v>20746</v>
      </c>
      <c r="D80">
        <v>6</v>
      </c>
      <c r="E80">
        <v>168</v>
      </c>
      <c r="F80">
        <v>3341</v>
      </c>
      <c r="G80">
        <v>42</v>
      </c>
      <c r="H80">
        <v>4</v>
      </c>
      <c r="I80">
        <v>9</v>
      </c>
      <c r="J80">
        <v>0</v>
      </c>
      <c r="K80">
        <v>0</v>
      </c>
      <c r="L80">
        <v>156</v>
      </c>
      <c r="M80">
        <v>133</v>
      </c>
      <c r="N80">
        <v>4</v>
      </c>
      <c r="O80">
        <v>7</v>
      </c>
      <c r="P80">
        <v>0</v>
      </c>
      <c r="Q80">
        <v>0</v>
      </c>
      <c r="R80">
        <v>178</v>
      </c>
      <c r="S80">
        <v>0</v>
      </c>
      <c r="T80">
        <v>0</v>
      </c>
      <c r="U80">
        <v>22</v>
      </c>
      <c r="V80">
        <v>2</v>
      </c>
      <c r="W80">
        <v>442</v>
      </c>
      <c r="X80">
        <v>5</v>
      </c>
      <c r="Y80">
        <v>246</v>
      </c>
      <c r="Z80">
        <v>17</v>
      </c>
      <c r="AA80">
        <v>4194</v>
      </c>
      <c r="AB80">
        <v>1</v>
      </c>
      <c r="AC80">
        <v>9279</v>
      </c>
      <c r="AD80">
        <v>214</v>
      </c>
      <c r="AE80">
        <v>0</v>
      </c>
      <c r="AF80">
        <v>3</v>
      </c>
      <c r="AG80">
        <v>48</v>
      </c>
      <c r="AH80">
        <v>0</v>
      </c>
      <c r="AI80">
        <v>24</v>
      </c>
      <c r="AJ80">
        <v>18</v>
      </c>
      <c r="AK80">
        <v>2145</v>
      </c>
      <c r="AL80">
        <v>0</v>
      </c>
      <c r="AM80">
        <v>38</v>
      </c>
    </row>
    <row r="81" spans="2:39" x14ac:dyDescent="0.2">
      <c r="B81" t="s">
        <v>171</v>
      </c>
      <c r="C81">
        <v>11944</v>
      </c>
      <c r="D81">
        <v>6</v>
      </c>
      <c r="E81">
        <v>158</v>
      </c>
      <c r="F81">
        <v>1894</v>
      </c>
      <c r="G81">
        <v>42</v>
      </c>
      <c r="H81">
        <v>4</v>
      </c>
      <c r="I81">
        <v>9</v>
      </c>
      <c r="J81">
        <v>0</v>
      </c>
      <c r="K81">
        <v>0</v>
      </c>
      <c r="L81">
        <v>127</v>
      </c>
      <c r="M81">
        <v>91</v>
      </c>
      <c r="N81">
        <v>4</v>
      </c>
      <c r="O81">
        <v>4</v>
      </c>
      <c r="P81">
        <v>0</v>
      </c>
      <c r="Q81">
        <v>0</v>
      </c>
      <c r="R81">
        <v>138</v>
      </c>
      <c r="S81">
        <v>0</v>
      </c>
      <c r="T81">
        <v>0</v>
      </c>
      <c r="U81">
        <v>22</v>
      </c>
      <c r="V81">
        <v>0</v>
      </c>
      <c r="W81">
        <v>341</v>
      </c>
      <c r="X81">
        <v>5</v>
      </c>
      <c r="Y81">
        <v>192</v>
      </c>
      <c r="Z81">
        <v>12</v>
      </c>
      <c r="AA81">
        <v>2499</v>
      </c>
      <c r="AB81">
        <v>1</v>
      </c>
      <c r="AC81">
        <v>4903</v>
      </c>
      <c r="AD81">
        <v>120</v>
      </c>
      <c r="AE81">
        <v>0</v>
      </c>
      <c r="AF81">
        <v>3</v>
      </c>
      <c r="AG81">
        <v>42</v>
      </c>
      <c r="AH81">
        <v>0</v>
      </c>
      <c r="AI81">
        <v>24</v>
      </c>
      <c r="AJ81">
        <v>5</v>
      </c>
      <c r="AK81">
        <v>1260</v>
      </c>
      <c r="AL81">
        <v>0</v>
      </c>
      <c r="AM81">
        <v>38</v>
      </c>
    </row>
    <row r="82" spans="2:39" x14ac:dyDescent="0.2">
      <c r="B82" t="s">
        <v>172</v>
      </c>
      <c r="C82">
        <v>8802</v>
      </c>
      <c r="D82">
        <v>0</v>
      </c>
      <c r="E82">
        <v>10</v>
      </c>
      <c r="F82">
        <v>1447</v>
      </c>
      <c r="G82">
        <v>0</v>
      </c>
      <c r="H82">
        <v>0</v>
      </c>
      <c r="I82">
        <v>0</v>
      </c>
      <c r="J82">
        <v>0</v>
      </c>
      <c r="K82">
        <v>0</v>
      </c>
      <c r="L82">
        <v>29</v>
      </c>
      <c r="M82">
        <v>42</v>
      </c>
      <c r="N82">
        <v>0</v>
      </c>
      <c r="O82">
        <v>3</v>
      </c>
      <c r="P82">
        <v>0</v>
      </c>
      <c r="Q82">
        <v>0</v>
      </c>
      <c r="R82">
        <v>40</v>
      </c>
      <c r="S82">
        <v>0</v>
      </c>
      <c r="T82">
        <v>0</v>
      </c>
      <c r="U82">
        <v>0</v>
      </c>
      <c r="V82">
        <v>2</v>
      </c>
      <c r="W82">
        <v>101</v>
      </c>
      <c r="X82">
        <v>0</v>
      </c>
      <c r="Y82">
        <v>54</v>
      </c>
      <c r="Z82">
        <v>5</v>
      </c>
      <c r="AA82">
        <v>1695</v>
      </c>
      <c r="AB82">
        <v>0</v>
      </c>
      <c r="AC82">
        <v>4376</v>
      </c>
      <c r="AD82">
        <v>94</v>
      </c>
      <c r="AE82">
        <v>0</v>
      </c>
      <c r="AF82">
        <v>0</v>
      </c>
      <c r="AG82">
        <v>6</v>
      </c>
      <c r="AH82">
        <v>0</v>
      </c>
      <c r="AI82">
        <v>0</v>
      </c>
      <c r="AJ82">
        <v>13</v>
      </c>
      <c r="AK82">
        <v>885</v>
      </c>
      <c r="AL82">
        <v>0</v>
      </c>
      <c r="AM82">
        <v>0</v>
      </c>
    </row>
    <row r="83" spans="2:39" x14ac:dyDescent="0.2">
      <c r="B83" t="s">
        <v>198</v>
      </c>
      <c r="C83">
        <v>1010</v>
      </c>
      <c r="D83">
        <v>0</v>
      </c>
      <c r="E83">
        <v>17</v>
      </c>
      <c r="F83">
        <v>144</v>
      </c>
      <c r="G83">
        <v>12</v>
      </c>
      <c r="H83">
        <v>0</v>
      </c>
      <c r="I83">
        <v>33</v>
      </c>
      <c r="J83">
        <v>52</v>
      </c>
      <c r="K83">
        <v>14</v>
      </c>
      <c r="L83">
        <v>60</v>
      </c>
      <c r="M83">
        <v>0</v>
      </c>
      <c r="N83">
        <v>0</v>
      </c>
      <c r="O83">
        <v>0</v>
      </c>
      <c r="P83">
        <v>0</v>
      </c>
      <c r="Q83">
        <v>0</v>
      </c>
      <c r="R83">
        <v>75</v>
      </c>
      <c r="S83">
        <v>0</v>
      </c>
      <c r="T83">
        <v>0</v>
      </c>
      <c r="U83">
        <v>0</v>
      </c>
      <c r="V83">
        <v>0</v>
      </c>
      <c r="W83">
        <v>33</v>
      </c>
      <c r="X83">
        <v>0</v>
      </c>
      <c r="Y83">
        <v>0</v>
      </c>
      <c r="Z83">
        <v>0</v>
      </c>
      <c r="AA83">
        <v>20</v>
      </c>
      <c r="AB83">
        <v>0</v>
      </c>
      <c r="AC83">
        <v>185</v>
      </c>
      <c r="AD83">
        <v>0</v>
      </c>
      <c r="AE83">
        <v>0</v>
      </c>
      <c r="AF83">
        <v>0</v>
      </c>
      <c r="AG83">
        <v>9</v>
      </c>
      <c r="AH83">
        <v>0</v>
      </c>
      <c r="AI83">
        <v>0</v>
      </c>
      <c r="AJ83">
        <v>9</v>
      </c>
      <c r="AK83">
        <v>339</v>
      </c>
      <c r="AL83">
        <v>0</v>
      </c>
      <c r="AM83">
        <v>8</v>
      </c>
    </row>
    <row r="84" spans="2:39" x14ac:dyDescent="0.2">
      <c r="B84" t="s">
        <v>171</v>
      </c>
      <c r="C84">
        <v>759</v>
      </c>
      <c r="D84">
        <v>0</v>
      </c>
      <c r="E84">
        <v>8</v>
      </c>
      <c r="F84">
        <v>122</v>
      </c>
      <c r="G84">
        <v>12</v>
      </c>
      <c r="H84">
        <v>0</v>
      </c>
      <c r="I84">
        <v>24</v>
      </c>
      <c r="J84">
        <v>52</v>
      </c>
      <c r="K84">
        <v>0</v>
      </c>
      <c r="L84">
        <v>46</v>
      </c>
      <c r="M84">
        <v>0</v>
      </c>
      <c r="N84">
        <v>0</v>
      </c>
      <c r="O84">
        <v>0</v>
      </c>
      <c r="P84">
        <v>0</v>
      </c>
      <c r="Q84">
        <v>0</v>
      </c>
      <c r="R84">
        <v>64</v>
      </c>
      <c r="S84">
        <v>0</v>
      </c>
      <c r="T84">
        <v>0</v>
      </c>
      <c r="U84">
        <v>0</v>
      </c>
      <c r="V84">
        <v>0</v>
      </c>
      <c r="W84">
        <v>26</v>
      </c>
      <c r="X84">
        <v>0</v>
      </c>
      <c r="Y84">
        <v>0</v>
      </c>
      <c r="Z84">
        <v>0</v>
      </c>
      <c r="AA84">
        <v>10</v>
      </c>
      <c r="AB84">
        <v>0</v>
      </c>
      <c r="AC84">
        <v>116</v>
      </c>
      <c r="AD84">
        <v>0</v>
      </c>
      <c r="AE84">
        <v>0</v>
      </c>
      <c r="AF84">
        <v>0</v>
      </c>
      <c r="AG84">
        <v>9</v>
      </c>
      <c r="AH84">
        <v>0</v>
      </c>
      <c r="AI84">
        <v>0</v>
      </c>
      <c r="AJ84">
        <v>9</v>
      </c>
      <c r="AK84">
        <v>261</v>
      </c>
      <c r="AL84">
        <v>0</v>
      </c>
      <c r="AM84">
        <v>0</v>
      </c>
    </row>
    <row r="85" spans="2:39" x14ac:dyDescent="0.2">
      <c r="B85" t="s">
        <v>172</v>
      </c>
      <c r="C85">
        <v>251</v>
      </c>
      <c r="D85">
        <v>0</v>
      </c>
      <c r="E85">
        <v>9</v>
      </c>
      <c r="F85">
        <v>22</v>
      </c>
      <c r="G85">
        <v>0</v>
      </c>
      <c r="H85">
        <v>0</v>
      </c>
      <c r="I85">
        <v>9</v>
      </c>
      <c r="J85">
        <v>0</v>
      </c>
      <c r="K85">
        <v>14</v>
      </c>
      <c r="L85">
        <v>14</v>
      </c>
      <c r="M85">
        <v>0</v>
      </c>
      <c r="N85">
        <v>0</v>
      </c>
      <c r="O85">
        <v>0</v>
      </c>
      <c r="P85">
        <v>0</v>
      </c>
      <c r="Q85">
        <v>0</v>
      </c>
      <c r="R85">
        <v>11</v>
      </c>
      <c r="S85">
        <v>0</v>
      </c>
      <c r="T85">
        <v>0</v>
      </c>
      <c r="U85">
        <v>0</v>
      </c>
      <c r="V85">
        <v>0</v>
      </c>
      <c r="W85">
        <v>7</v>
      </c>
      <c r="X85">
        <v>0</v>
      </c>
      <c r="Y85">
        <v>0</v>
      </c>
      <c r="Z85">
        <v>0</v>
      </c>
      <c r="AA85">
        <v>10</v>
      </c>
      <c r="AB85">
        <v>0</v>
      </c>
      <c r="AC85">
        <v>69</v>
      </c>
      <c r="AD85">
        <v>0</v>
      </c>
      <c r="AE85">
        <v>0</v>
      </c>
      <c r="AF85">
        <v>0</v>
      </c>
      <c r="AG85">
        <v>0</v>
      </c>
      <c r="AH85">
        <v>0</v>
      </c>
      <c r="AI85">
        <v>0</v>
      </c>
      <c r="AJ85">
        <v>0</v>
      </c>
      <c r="AK85">
        <v>78</v>
      </c>
      <c r="AL85">
        <v>0</v>
      </c>
      <c r="AM85">
        <v>8</v>
      </c>
    </row>
    <row r="86" spans="2:39" x14ac:dyDescent="0.2">
      <c r="B86" t="s">
        <v>199</v>
      </c>
      <c r="C86">
        <v>1880</v>
      </c>
      <c r="D86">
        <v>0</v>
      </c>
      <c r="E86">
        <v>26</v>
      </c>
      <c r="F86">
        <v>374</v>
      </c>
      <c r="G86">
        <v>0</v>
      </c>
      <c r="H86">
        <v>0</v>
      </c>
      <c r="I86">
        <v>0</v>
      </c>
      <c r="J86">
        <v>5</v>
      </c>
      <c r="K86">
        <v>0</v>
      </c>
      <c r="L86">
        <v>2</v>
      </c>
      <c r="M86">
        <v>1</v>
      </c>
      <c r="N86">
        <v>0</v>
      </c>
      <c r="O86">
        <v>0</v>
      </c>
      <c r="P86">
        <v>0</v>
      </c>
      <c r="Q86">
        <v>5</v>
      </c>
      <c r="R86">
        <v>0</v>
      </c>
      <c r="S86">
        <v>0</v>
      </c>
      <c r="T86">
        <v>0</v>
      </c>
      <c r="U86">
        <v>0</v>
      </c>
      <c r="V86">
        <v>2</v>
      </c>
      <c r="W86">
        <v>13</v>
      </c>
      <c r="X86">
        <v>0</v>
      </c>
      <c r="Y86">
        <v>23</v>
      </c>
      <c r="Z86">
        <v>0</v>
      </c>
      <c r="AA86">
        <v>0</v>
      </c>
      <c r="AB86">
        <v>0</v>
      </c>
      <c r="AC86">
        <v>1040</v>
      </c>
      <c r="AD86">
        <v>9</v>
      </c>
      <c r="AE86">
        <v>0</v>
      </c>
      <c r="AF86">
        <v>0</v>
      </c>
      <c r="AG86">
        <v>0</v>
      </c>
      <c r="AH86">
        <v>4</v>
      </c>
      <c r="AI86">
        <v>0</v>
      </c>
      <c r="AJ86">
        <v>0</v>
      </c>
      <c r="AK86">
        <v>370</v>
      </c>
      <c r="AL86">
        <v>0</v>
      </c>
      <c r="AM86">
        <v>6</v>
      </c>
    </row>
    <row r="87" spans="2:39" x14ac:dyDescent="0.2">
      <c r="B87" t="s">
        <v>171</v>
      </c>
      <c r="C87">
        <v>1210</v>
      </c>
      <c r="D87">
        <v>0</v>
      </c>
      <c r="E87">
        <v>18</v>
      </c>
      <c r="F87">
        <v>250</v>
      </c>
      <c r="G87">
        <v>0</v>
      </c>
      <c r="H87">
        <v>0</v>
      </c>
      <c r="I87">
        <v>0</v>
      </c>
      <c r="J87">
        <v>5</v>
      </c>
      <c r="K87">
        <v>0</v>
      </c>
      <c r="L87">
        <v>2</v>
      </c>
      <c r="M87">
        <v>1</v>
      </c>
      <c r="N87">
        <v>0</v>
      </c>
      <c r="O87">
        <v>0</v>
      </c>
      <c r="P87">
        <v>0</v>
      </c>
      <c r="Q87">
        <v>5</v>
      </c>
      <c r="R87">
        <v>0</v>
      </c>
      <c r="S87">
        <v>0</v>
      </c>
      <c r="T87">
        <v>0</v>
      </c>
      <c r="U87">
        <v>0</v>
      </c>
      <c r="V87">
        <v>2</v>
      </c>
      <c r="W87">
        <v>13</v>
      </c>
      <c r="X87">
        <v>0</v>
      </c>
      <c r="Y87">
        <v>23</v>
      </c>
      <c r="Z87">
        <v>0</v>
      </c>
      <c r="AA87">
        <v>0</v>
      </c>
      <c r="AB87">
        <v>0</v>
      </c>
      <c r="AC87">
        <v>619</v>
      </c>
      <c r="AD87">
        <v>9</v>
      </c>
      <c r="AE87">
        <v>0</v>
      </c>
      <c r="AF87">
        <v>0</v>
      </c>
      <c r="AG87">
        <v>0</v>
      </c>
      <c r="AH87">
        <v>4</v>
      </c>
      <c r="AI87">
        <v>0</v>
      </c>
      <c r="AJ87">
        <v>0</v>
      </c>
      <c r="AK87">
        <v>253</v>
      </c>
      <c r="AL87">
        <v>0</v>
      </c>
      <c r="AM87">
        <v>6</v>
      </c>
    </row>
    <row r="88" spans="2:39" x14ac:dyDescent="0.2">
      <c r="B88" t="s">
        <v>172</v>
      </c>
      <c r="C88">
        <v>670</v>
      </c>
      <c r="D88">
        <v>0</v>
      </c>
      <c r="E88">
        <v>8</v>
      </c>
      <c r="F88">
        <v>124</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421</v>
      </c>
      <c r="AD88">
        <v>0</v>
      </c>
      <c r="AE88">
        <v>0</v>
      </c>
      <c r="AF88">
        <v>0</v>
      </c>
      <c r="AG88">
        <v>0</v>
      </c>
      <c r="AH88">
        <v>0</v>
      </c>
      <c r="AI88">
        <v>0</v>
      </c>
      <c r="AJ88">
        <v>0</v>
      </c>
      <c r="AK88">
        <v>117</v>
      </c>
      <c r="AL88">
        <v>0</v>
      </c>
      <c r="AM88">
        <v>0</v>
      </c>
    </row>
    <row r="89" spans="2:39" x14ac:dyDescent="0.2">
      <c r="B89" t="s">
        <v>200</v>
      </c>
      <c r="C89">
        <v>6450</v>
      </c>
      <c r="D89">
        <v>1</v>
      </c>
      <c r="E89">
        <v>81</v>
      </c>
      <c r="F89">
        <v>932</v>
      </c>
      <c r="G89">
        <v>0</v>
      </c>
      <c r="H89">
        <v>19</v>
      </c>
      <c r="I89">
        <v>39</v>
      </c>
      <c r="J89">
        <v>0</v>
      </c>
      <c r="K89">
        <v>9</v>
      </c>
      <c r="L89">
        <v>12</v>
      </c>
      <c r="M89">
        <v>50</v>
      </c>
      <c r="N89">
        <v>0</v>
      </c>
      <c r="O89">
        <v>0</v>
      </c>
      <c r="P89">
        <v>0</v>
      </c>
      <c r="Q89">
        <v>16</v>
      </c>
      <c r="R89">
        <v>0</v>
      </c>
      <c r="S89">
        <v>0</v>
      </c>
      <c r="T89">
        <v>29</v>
      </c>
      <c r="U89">
        <v>0</v>
      </c>
      <c r="V89">
        <v>0</v>
      </c>
      <c r="W89">
        <v>89</v>
      </c>
      <c r="X89">
        <v>0</v>
      </c>
      <c r="Y89">
        <v>31</v>
      </c>
      <c r="Z89">
        <v>0</v>
      </c>
      <c r="AA89">
        <v>214</v>
      </c>
      <c r="AB89">
        <v>0</v>
      </c>
      <c r="AC89">
        <v>4284</v>
      </c>
      <c r="AD89">
        <v>63</v>
      </c>
      <c r="AE89">
        <v>0</v>
      </c>
      <c r="AF89">
        <v>0</v>
      </c>
      <c r="AG89">
        <v>7</v>
      </c>
      <c r="AH89">
        <v>2</v>
      </c>
      <c r="AI89">
        <v>0</v>
      </c>
      <c r="AJ89">
        <v>22</v>
      </c>
      <c r="AK89">
        <v>534</v>
      </c>
      <c r="AL89">
        <v>0</v>
      </c>
      <c r="AM89">
        <v>16</v>
      </c>
    </row>
    <row r="90" spans="2:39" x14ac:dyDescent="0.2">
      <c r="B90" t="s">
        <v>171</v>
      </c>
      <c r="C90">
        <v>3520</v>
      </c>
      <c r="D90">
        <v>1</v>
      </c>
      <c r="E90">
        <v>81</v>
      </c>
      <c r="F90">
        <v>532</v>
      </c>
      <c r="G90">
        <v>0</v>
      </c>
      <c r="H90">
        <v>19</v>
      </c>
      <c r="I90">
        <v>39</v>
      </c>
      <c r="J90">
        <v>0</v>
      </c>
      <c r="K90">
        <v>9</v>
      </c>
      <c r="L90">
        <v>12</v>
      </c>
      <c r="M90">
        <v>50</v>
      </c>
      <c r="N90">
        <v>0</v>
      </c>
      <c r="O90">
        <v>0</v>
      </c>
      <c r="P90">
        <v>0</v>
      </c>
      <c r="Q90">
        <v>0</v>
      </c>
      <c r="R90">
        <v>0</v>
      </c>
      <c r="S90">
        <v>0</v>
      </c>
      <c r="T90">
        <v>29</v>
      </c>
      <c r="U90">
        <v>0</v>
      </c>
      <c r="V90">
        <v>0</v>
      </c>
      <c r="W90">
        <v>58</v>
      </c>
      <c r="X90">
        <v>0</v>
      </c>
      <c r="Y90">
        <v>31</v>
      </c>
      <c r="Z90">
        <v>0</v>
      </c>
      <c r="AA90">
        <v>125</v>
      </c>
      <c r="AB90">
        <v>0</v>
      </c>
      <c r="AC90">
        <v>2079</v>
      </c>
      <c r="AD90">
        <v>31</v>
      </c>
      <c r="AE90">
        <v>0</v>
      </c>
      <c r="AF90">
        <v>0</v>
      </c>
      <c r="AG90">
        <v>0</v>
      </c>
      <c r="AH90">
        <v>0</v>
      </c>
      <c r="AI90">
        <v>0</v>
      </c>
      <c r="AJ90">
        <v>0</v>
      </c>
      <c r="AK90">
        <v>408</v>
      </c>
      <c r="AL90">
        <v>0</v>
      </c>
      <c r="AM90">
        <v>16</v>
      </c>
    </row>
    <row r="91" spans="2:39" x14ac:dyDescent="0.2">
      <c r="B91" t="s">
        <v>172</v>
      </c>
      <c r="C91">
        <v>2930</v>
      </c>
      <c r="D91">
        <v>0</v>
      </c>
      <c r="E91">
        <v>0</v>
      </c>
      <c r="F91">
        <v>400</v>
      </c>
      <c r="G91">
        <v>0</v>
      </c>
      <c r="H91">
        <v>0</v>
      </c>
      <c r="I91">
        <v>0</v>
      </c>
      <c r="J91">
        <v>0</v>
      </c>
      <c r="K91">
        <v>0</v>
      </c>
      <c r="L91">
        <v>0</v>
      </c>
      <c r="M91">
        <v>0</v>
      </c>
      <c r="N91">
        <v>0</v>
      </c>
      <c r="O91">
        <v>0</v>
      </c>
      <c r="P91">
        <v>0</v>
      </c>
      <c r="Q91">
        <v>16</v>
      </c>
      <c r="R91">
        <v>0</v>
      </c>
      <c r="S91">
        <v>0</v>
      </c>
      <c r="T91">
        <v>0</v>
      </c>
      <c r="U91">
        <v>0</v>
      </c>
      <c r="V91">
        <v>0</v>
      </c>
      <c r="W91">
        <v>31</v>
      </c>
      <c r="X91">
        <v>0</v>
      </c>
      <c r="Y91">
        <v>0</v>
      </c>
      <c r="Z91">
        <v>0</v>
      </c>
      <c r="AA91">
        <v>89</v>
      </c>
      <c r="AB91">
        <v>0</v>
      </c>
      <c r="AC91">
        <v>2205</v>
      </c>
      <c r="AD91">
        <v>32</v>
      </c>
      <c r="AE91">
        <v>0</v>
      </c>
      <c r="AF91">
        <v>0</v>
      </c>
      <c r="AG91">
        <v>7</v>
      </c>
      <c r="AH91">
        <v>2</v>
      </c>
      <c r="AI91">
        <v>0</v>
      </c>
      <c r="AJ91">
        <v>22</v>
      </c>
      <c r="AK91">
        <v>126</v>
      </c>
      <c r="AL91">
        <v>0</v>
      </c>
      <c r="AM91">
        <v>0</v>
      </c>
    </row>
    <row r="92" spans="2:39" x14ac:dyDescent="0.2">
      <c r="B92" t="s">
        <v>201</v>
      </c>
      <c r="C92">
        <v>450</v>
      </c>
      <c r="D92">
        <v>0</v>
      </c>
      <c r="E92">
        <v>0</v>
      </c>
      <c r="F92">
        <v>75</v>
      </c>
      <c r="G92">
        <v>0</v>
      </c>
      <c r="H92">
        <v>0</v>
      </c>
      <c r="I92">
        <v>0</v>
      </c>
      <c r="J92">
        <v>0</v>
      </c>
      <c r="K92">
        <v>0</v>
      </c>
      <c r="L92">
        <v>0</v>
      </c>
      <c r="M92">
        <v>0</v>
      </c>
      <c r="N92">
        <v>0</v>
      </c>
      <c r="O92">
        <v>0</v>
      </c>
      <c r="P92">
        <v>0</v>
      </c>
      <c r="Q92">
        <v>0</v>
      </c>
      <c r="R92">
        <v>0</v>
      </c>
      <c r="S92">
        <v>0</v>
      </c>
      <c r="T92">
        <v>0</v>
      </c>
      <c r="U92">
        <v>0</v>
      </c>
      <c r="V92">
        <v>0</v>
      </c>
      <c r="W92">
        <v>0</v>
      </c>
      <c r="X92">
        <v>0</v>
      </c>
      <c r="Y92">
        <v>1</v>
      </c>
      <c r="Z92">
        <v>0</v>
      </c>
      <c r="AA92">
        <v>46</v>
      </c>
      <c r="AB92">
        <v>0</v>
      </c>
      <c r="AC92">
        <v>157</v>
      </c>
      <c r="AD92">
        <v>0</v>
      </c>
      <c r="AE92">
        <v>0</v>
      </c>
      <c r="AF92">
        <v>0</v>
      </c>
      <c r="AG92">
        <v>0</v>
      </c>
      <c r="AH92">
        <v>0</v>
      </c>
      <c r="AI92">
        <v>0</v>
      </c>
      <c r="AJ92">
        <v>0</v>
      </c>
      <c r="AK92">
        <v>171</v>
      </c>
      <c r="AL92">
        <v>0</v>
      </c>
      <c r="AM92">
        <v>0</v>
      </c>
    </row>
    <row r="93" spans="2:39" x14ac:dyDescent="0.2">
      <c r="B93" t="s">
        <v>171</v>
      </c>
      <c r="C93">
        <v>303</v>
      </c>
      <c r="D93">
        <v>0</v>
      </c>
      <c r="E93">
        <v>0</v>
      </c>
      <c r="F93">
        <v>22</v>
      </c>
      <c r="G93">
        <v>0</v>
      </c>
      <c r="H93">
        <v>0</v>
      </c>
      <c r="I93">
        <v>0</v>
      </c>
      <c r="J93">
        <v>0</v>
      </c>
      <c r="K93">
        <v>0</v>
      </c>
      <c r="L93">
        <v>0</v>
      </c>
      <c r="M93">
        <v>0</v>
      </c>
      <c r="N93">
        <v>0</v>
      </c>
      <c r="O93">
        <v>0</v>
      </c>
      <c r="P93">
        <v>0</v>
      </c>
      <c r="Q93">
        <v>0</v>
      </c>
      <c r="R93">
        <v>0</v>
      </c>
      <c r="S93">
        <v>0</v>
      </c>
      <c r="T93">
        <v>0</v>
      </c>
      <c r="U93">
        <v>0</v>
      </c>
      <c r="V93">
        <v>0</v>
      </c>
      <c r="W93">
        <v>0</v>
      </c>
      <c r="X93">
        <v>0</v>
      </c>
      <c r="Y93">
        <v>0</v>
      </c>
      <c r="Z93">
        <v>0</v>
      </c>
      <c r="AA93">
        <v>46</v>
      </c>
      <c r="AB93">
        <v>0</v>
      </c>
      <c r="AC93">
        <v>97</v>
      </c>
      <c r="AD93">
        <v>0</v>
      </c>
      <c r="AE93">
        <v>0</v>
      </c>
      <c r="AF93">
        <v>0</v>
      </c>
      <c r="AG93">
        <v>0</v>
      </c>
      <c r="AH93">
        <v>0</v>
      </c>
      <c r="AI93">
        <v>0</v>
      </c>
      <c r="AJ93">
        <v>0</v>
      </c>
      <c r="AK93">
        <v>138</v>
      </c>
      <c r="AL93">
        <v>0</v>
      </c>
      <c r="AM93">
        <v>0</v>
      </c>
    </row>
    <row r="94" spans="2:39" x14ac:dyDescent="0.2">
      <c r="B94" t="s">
        <v>172</v>
      </c>
      <c r="C94">
        <v>147</v>
      </c>
      <c r="D94">
        <v>0</v>
      </c>
      <c r="E94">
        <v>0</v>
      </c>
      <c r="F94">
        <v>53</v>
      </c>
      <c r="G94">
        <v>0</v>
      </c>
      <c r="H94">
        <v>0</v>
      </c>
      <c r="I94">
        <v>0</v>
      </c>
      <c r="J94">
        <v>0</v>
      </c>
      <c r="K94">
        <v>0</v>
      </c>
      <c r="L94">
        <v>0</v>
      </c>
      <c r="M94">
        <v>0</v>
      </c>
      <c r="N94">
        <v>0</v>
      </c>
      <c r="O94">
        <v>0</v>
      </c>
      <c r="P94">
        <v>0</v>
      </c>
      <c r="Q94">
        <v>0</v>
      </c>
      <c r="R94">
        <v>0</v>
      </c>
      <c r="S94">
        <v>0</v>
      </c>
      <c r="T94">
        <v>0</v>
      </c>
      <c r="U94">
        <v>0</v>
      </c>
      <c r="V94">
        <v>0</v>
      </c>
      <c r="W94">
        <v>0</v>
      </c>
      <c r="X94">
        <v>0</v>
      </c>
      <c r="Y94">
        <v>1</v>
      </c>
      <c r="Z94">
        <v>0</v>
      </c>
      <c r="AA94">
        <v>0</v>
      </c>
      <c r="AB94">
        <v>0</v>
      </c>
      <c r="AC94">
        <v>60</v>
      </c>
      <c r="AD94">
        <v>0</v>
      </c>
      <c r="AE94">
        <v>0</v>
      </c>
      <c r="AF94">
        <v>0</v>
      </c>
      <c r="AG94">
        <v>0</v>
      </c>
      <c r="AH94">
        <v>0</v>
      </c>
      <c r="AI94">
        <v>0</v>
      </c>
      <c r="AJ94">
        <v>0</v>
      </c>
      <c r="AK94">
        <v>33</v>
      </c>
      <c r="AL94">
        <v>0</v>
      </c>
      <c r="AM94">
        <v>0</v>
      </c>
    </row>
    <row r="95" spans="2:39" x14ac:dyDescent="0.2">
      <c r="B95" t="s">
        <v>202</v>
      </c>
      <c r="C95">
        <v>3670</v>
      </c>
      <c r="D95">
        <v>0</v>
      </c>
      <c r="E95">
        <v>201</v>
      </c>
      <c r="F95">
        <v>574</v>
      </c>
      <c r="G95">
        <v>0</v>
      </c>
      <c r="H95">
        <v>10</v>
      </c>
      <c r="I95">
        <v>7</v>
      </c>
      <c r="J95">
        <v>0</v>
      </c>
      <c r="K95">
        <v>0</v>
      </c>
      <c r="L95">
        <v>0</v>
      </c>
      <c r="M95">
        <v>18</v>
      </c>
      <c r="N95">
        <v>0</v>
      </c>
      <c r="O95">
        <v>6</v>
      </c>
      <c r="P95">
        <v>0</v>
      </c>
      <c r="Q95">
        <v>9</v>
      </c>
      <c r="R95">
        <v>78</v>
      </c>
      <c r="S95">
        <v>0</v>
      </c>
      <c r="T95">
        <v>0</v>
      </c>
      <c r="U95">
        <v>0</v>
      </c>
      <c r="V95">
        <v>0</v>
      </c>
      <c r="W95">
        <v>137</v>
      </c>
      <c r="X95">
        <v>0</v>
      </c>
      <c r="Y95">
        <v>0</v>
      </c>
      <c r="Z95">
        <v>2</v>
      </c>
      <c r="AA95">
        <v>98</v>
      </c>
      <c r="AB95">
        <v>0</v>
      </c>
      <c r="AC95">
        <v>691</v>
      </c>
      <c r="AD95">
        <v>0</v>
      </c>
      <c r="AE95">
        <v>0</v>
      </c>
      <c r="AF95">
        <v>0</v>
      </c>
      <c r="AG95">
        <v>0</v>
      </c>
      <c r="AH95">
        <v>0</v>
      </c>
      <c r="AI95">
        <v>0</v>
      </c>
      <c r="AJ95">
        <v>0</v>
      </c>
      <c r="AK95">
        <v>1822</v>
      </c>
      <c r="AL95">
        <v>0</v>
      </c>
      <c r="AM95">
        <v>17</v>
      </c>
    </row>
    <row r="96" spans="2:39" x14ac:dyDescent="0.2">
      <c r="B96" t="s">
        <v>171</v>
      </c>
      <c r="C96">
        <v>2197</v>
      </c>
      <c r="D96">
        <v>0</v>
      </c>
      <c r="E96">
        <v>101</v>
      </c>
      <c r="F96">
        <v>425</v>
      </c>
      <c r="G96">
        <v>0</v>
      </c>
      <c r="H96">
        <v>0</v>
      </c>
      <c r="I96">
        <v>0</v>
      </c>
      <c r="J96">
        <v>0</v>
      </c>
      <c r="K96">
        <v>0</v>
      </c>
      <c r="L96">
        <v>0</v>
      </c>
      <c r="M96">
        <v>0</v>
      </c>
      <c r="N96">
        <v>0</v>
      </c>
      <c r="O96">
        <v>6</v>
      </c>
      <c r="P96">
        <v>0</v>
      </c>
      <c r="Q96">
        <v>9</v>
      </c>
      <c r="R96">
        <v>49</v>
      </c>
      <c r="S96">
        <v>0</v>
      </c>
      <c r="T96">
        <v>0</v>
      </c>
      <c r="U96">
        <v>0</v>
      </c>
      <c r="V96">
        <v>0</v>
      </c>
      <c r="W96">
        <v>81</v>
      </c>
      <c r="X96">
        <v>0</v>
      </c>
      <c r="Y96">
        <v>0</v>
      </c>
      <c r="Z96">
        <v>0</v>
      </c>
      <c r="AA96">
        <v>81</v>
      </c>
      <c r="AB96">
        <v>0</v>
      </c>
      <c r="AC96">
        <v>447</v>
      </c>
      <c r="AD96">
        <v>0</v>
      </c>
      <c r="AE96">
        <v>0</v>
      </c>
      <c r="AF96">
        <v>0</v>
      </c>
      <c r="AG96">
        <v>0</v>
      </c>
      <c r="AH96">
        <v>0</v>
      </c>
      <c r="AI96">
        <v>0</v>
      </c>
      <c r="AJ96">
        <v>0</v>
      </c>
      <c r="AK96">
        <v>981</v>
      </c>
      <c r="AL96">
        <v>0</v>
      </c>
      <c r="AM96">
        <v>17</v>
      </c>
    </row>
    <row r="97" spans="2:39" x14ac:dyDescent="0.2">
      <c r="B97" t="s">
        <v>172</v>
      </c>
      <c r="C97">
        <v>1473</v>
      </c>
      <c r="D97">
        <v>0</v>
      </c>
      <c r="E97">
        <v>100</v>
      </c>
      <c r="F97">
        <v>149</v>
      </c>
      <c r="G97">
        <v>0</v>
      </c>
      <c r="H97">
        <v>10</v>
      </c>
      <c r="I97">
        <v>7</v>
      </c>
      <c r="J97">
        <v>0</v>
      </c>
      <c r="K97">
        <v>0</v>
      </c>
      <c r="L97">
        <v>0</v>
      </c>
      <c r="M97">
        <v>18</v>
      </c>
      <c r="N97">
        <v>0</v>
      </c>
      <c r="O97">
        <v>0</v>
      </c>
      <c r="P97">
        <v>0</v>
      </c>
      <c r="Q97">
        <v>0</v>
      </c>
      <c r="R97">
        <v>29</v>
      </c>
      <c r="S97">
        <v>0</v>
      </c>
      <c r="T97">
        <v>0</v>
      </c>
      <c r="U97">
        <v>0</v>
      </c>
      <c r="V97">
        <v>0</v>
      </c>
      <c r="W97">
        <v>56</v>
      </c>
      <c r="X97">
        <v>0</v>
      </c>
      <c r="Y97">
        <v>0</v>
      </c>
      <c r="Z97">
        <v>2</v>
      </c>
      <c r="AA97">
        <v>17</v>
      </c>
      <c r="AB97">
        <v>0</v>
      </c>
      <c r="AC97">
        <v>244</v>
      </c>
      <c r="AD97">
        <v>0</v>
      </c>
      <c r="AE97">
        <v>0</v>
      </c>
      <c r="AF97">
        <v>0</v>
      </c>
      <c r="AG97">
        <v>0</v>
      </c>
      <c r="AH97">
        <v>0</v>
      </c>
      <c r="AI97">
        <v>0</v>
      </c>
      <c r="AJ97">
        <v>0</v>
      </c>
      <c r="AK97">
        <v>841</v>
      </c>
      <c r="AL97">
        <v>0</v>
      </c>
      <c r="AM97">
        <v>0</v>
      </c>
    </row>
    <row r="98" spans="2:39" x14ac:dyDescent="0.2">
      <c r="B98" t="s">
        <v>203</v>
      </c>
      <c r="C98">
        <v>556</v>
      </c>
      <c r="D98">
        <v>0</v>
      </c>
      <c r="E98">
        <v>12</v>
      </c>
      <c r="F98">
        <v>34</v>
      </c>
      <c r="G98">
        <v>0</v>
      </c>
      <c r="H98">
        <v>0</v>
      </c>
      <c r="I98">
        <v>0</v>
      </c>
      <c r="J98">
        <v>0</v>
      </c>
      <c r="K98">
        <v>0</v>
      </c>
      <c r="L98">
        <v>0</v>
      </c>
      <c r="M98">
        <v>0</v>
      </c>
      <c r="N98">
        <v>0</v>
      </c>
      <c r="O98">
        <v>0</v>
      </c>
      <c r="P98">
        <v>0</v>
      </c>
      <c r="Q98">
        <v>0</v>
      </c>
      <c r="R98">
        <v>42</v>
      </c>
      <c r="S98">
        <v>0</v>
      </c>
      <c r="T98">
        <v>0</v>
      </c>
      <c r="U98">
        <v>0</v>
      </c>
      <c r="V98">
        <v>0</v>
      </c>
      <c r="W98">
        <v>0</v>
      </c>
      <c r="X98">
        <v>0</v>
      </c>
      <c r="Y98">
        <v>0</v>
      </c>
      <c r="Z98">
        <v>0</v>
      </c>
      <c r="AA98">
        <v>4</v>
      </c>
      <c r="AB98">
        <v>0</v>
      </c>
      <c r="AC98">
        <v>95</v>
      </c>
      <c r="AD98">
        <v>0</v>
      </c>
      <c r="AE98">
        <v>0</v>
      </c>
      <c r="AF98">
        <v>0</v>
      </c>
      <c r="AG98">
        <v>0</v>
      </c>
      <c r="AH98">
        <v>0</v>
      </c>
      <c r="AI98">
        <v>0</v>
      </c>
      <c r="AJ98">
        <v>0</v>
      </c>
      <c r="AK98">
        <v>358</v>
      </c>
      <c r="AL98">
        <v>0</v>
      </c>
      <c r="AM98">
        <v>11</v>
      </c>
    </row>
    <row r="99" spans="2:39" x14ac:dyDescent="0.2">
      <c r="B99" t="s">
        <v>171</v>
      </c>
      <c r="C99">
        <v>397</v>
      </c>
      <c r="D99">
        <v>0</v>
      </c>
      <c r="E99">
        <v>0</v>
      </c>
      <c r="F99">
        <v>34</v>
      </c>
      <c r="G99">
        <v>0</v>
      </c>
      <c r="H99">
        <v>0</v>
      </c>
      <c r="I99">
        <v>0</v>
      </c>
      <c r="J99">
        <v>0</v>
      </c>
      <c r="K99">
        <v>0</v>
      </c>
      <c r="L99">
        <v>0</v>
      </c>
      <c r="M99">
        <v>0</v>
      </c>
      <c r="N99">
        <v>0</v>
      </c>
      <c r="O99">
        <v>0</v>
      </c>
      <c r="P99">
        <v>0</v>
      </c>
      <c r="Q99">
        <v>0</v>
      </c>
      <c r="R99">
        <v>42</v>
      </c>
      <c r="S99">
        <v>0</v>
      </c>
      <c r="T99">
        <v>0</v>
      </c>
      <c r="U99">
        <v>0</v>
      </c>
      <c r="V99">
        <v>0</v>
      </c>
      <c r="W99">
        <v>0</v>
      </c>
      <c r="X99">
        <v>0</v>
      </c>
      <c r="Y99">
        <v>0</v>
      </c>
      <c r="Z99">
        <v>0</v>
      </c>
      <c r="AA99">
        <v>4</v>
      </c>
      <c r="AB99">
        <v>0</v>
      </c>
      <c r="AC99">
        <v>95</v>
      </c>
      <c r="AD99">
        <v>0</v>
      </c>
      <c r="AE99">
        <v>0</v>
      </c>
      <c r="AF99">
        <v>0</v>
      </c>
      <c r="AG99">
        <v>0</v>
      </c>
      <c r="AH99">
        <v>0</v>
      </c>
      <c r="AI99">
        <v>0</v>
      </c>
      <c r="AJ99">
        <v>0</v>
      </c>
      <c r="AK99">
        <v>211</v>
      </c>
      <c r="AL99">
        <v>0</v>
      </c>
      <c r="AM99">
        <v>11</v>
      </c>
    </row>
    <row r="100" spans="2:39" x14ac:dyDescent="0.2">
      <c r="B100" t="s">
        <v>172</v>
      </c>
      <c r="C100">
        <v>159</v>
      </c>
      <c r="D100">
        <v>0</v>
      </c>
      <c r="E100">
        <v>12</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147</v>
      </c>
      <c r="AL100">
        <v>0</v>
      </c>
      <c r="AM100">
        <v>0</v>
      </c>
    </row>
    <row r="101" spans="2:39" x14ac:dyDescent="0.2">
      <c r="B101" t="s">
        <v>204</v>
      </c>
      <c r="C101">
        <v>5608</v>
      </c>
      <c r="D101">
        <v>0</v>
      </c>
      <c r="E101">
        <v>138</v>
      </c>
      <c r="F101">
        <v>353</v>
      </c>
      <c r="G101">
        <v>0</v>
      </c>
      <c r="H101">
        <v>11</v>
      </c>
      <c r="I101">
        <v>68</v>
      </c>
      <c r="J101">
        <v>0</v>
      </c>
      <c r="K101">
        <v>0</v>
      </c>
      <c r="L101">
        <v>0</v>
      </c>
      <c r="M101">
        <v>0</v>
      </c>
      <c r="N101">
        <v>0</v>
      </c>
      <c r="O101">
        <v>0</v>
      </c>
      <c r="P101">
        <v>0</v>
      </c>
      <c r="Q101">
        <v>0</v>
      </c>
      <c r="R101">
        <v>38</v>
      </c>
      <c r="S101">
        <v>0</v>
      </c>
      <c r="T101">
        <v>8</v>
      </c>
      <c r="U101">
        <v>6</v>
      </c>
      <c r="V101">
        <v>0</v>
      </c>
      <c r="W101">
        <v>437</v>
      </c>
      <c r="X101">
        <v>8</v>
      </c>
      <c r="Y101">
        <v>0</v>
      </c>
      <c r="Z101">
        <v>0</v>
      </c>
      <c r="AA101">
        <v>144</v>
      </c>
      <c r="AB101">
        <v>0</v>
      </c>
      <c r="AC101">
        <v>1232</v>
      </c>
      <c r="AD101">
        <v>24</v>
      </c>
      <c r="AE101">
        <v>0</v>
      </c>
      <c r="AF101">
        <v>0</v>
      </c>
      <c r="AG101">
        <v>0</v>
      </c>
      <c r="AH101">
        <v>30</v>
      </c>
      <c r="AI101">
        <v>0</v>
      </c>
      <c r="AJ101">
        <v>0</v>
      </c>
      <c r="AK101">
        <v>3050</v>
      </c>
      <c r="AL101">
        <v>0</v>
      </c>
      <c r="AM101">
        <v>61</v>
      </c>
    </row>
    <row r="102" spans="2:39" x14ac:dyDescent="0.2">
      <c r="B102" t="s">
        <v>171</v>
      </c>
      <c r="C102">
        <v>4757</v>
      </c>
      <c r="D102">
        <v>0</v>
      </c>
      <c r="E102">
        <v>138</v>
      </c>
      <c r="F102">
        <v>300</v>
      </c>
      <c r="G102">
        <v>0</v>
      </c>
      <c r="H102">
        <v>11</v>
      </c>
      <c r="I102">
        <v>67</v>
      </c>
      <c r="J102">
        <v>0</v>
      </c>
      <c r="K102">
        <v>0</v>
      </c>
      <c r="L102">
        <v>0</v>
      </c>
      <c r="M102">
        <v>0</v>
      </c>
      <c r="N102">
        <v>0</v>
      </c>
      <c r="O102">
        <v>0</v>
      </c>
      <c r="P102">
        <v>0</v>
      </c>
      <c r="Q102">
        <v>0</v>
      </c>
      <c r="R102">
        <v>18</v>
      </c>
      <c r="S102">
        <v>0</v>
      </c>
      <c r="T102">
        <v>0</v>
      </c>
      <c r="U102">
        <v>6</v>
      </c>
      <c r="V102">
        <v>0</v>
      </c>
      <c r="W102">
        <v>409</v>
      </c>
      <c r="X102">
        <v>6</v>
      </c>
      <c r="Y102">
        <v>0</v>
      </c>
      <c r="Z102">
        <v>0</v>
      </c>
      <c r="AA102">
        <v>144</v>
      </c>
      <c r="AB102">
        <v>0</v>
      </c>
      <c r="AC102">
        <v>974</v>
      </c>
      <c r="AD102">
        <v>4</v>
      </c>
      <c r="AE102">
        <v>0</v>
      </c>
      <c r="AF102">
        <v>0</v>
      </c>
      <c r="AG102">
        <v>0</v>
      </c>
      <c r="AH102">
        <v>30</v>
      </c>
      <c r="AI102">
        <v>0</v>
      </c>
      <c r="AJ102">
        <v>0</v>
      </c>
      <c r="AK102">
        <v>2607</v>
      </c>
      <c r="AL102">
        <v>0</v>
      </c>
      <c r="AM102">
        <v>43</v>
      </c>
    </row>
    <row r="103" spans="2:39" x14ac:dyDescent="0.2">
      <c r="B103" t="s">
        <v>172</v>
      </c>
      <c r="C103">
        <v>851</v>
      </c>
      <c r="D103">
        <v>0</v>
      </c>
      <c r="E103">
        <v>0</v>
      </c>
      <c r="F103">
        <v>53</v>
      </c>
      <c r="G103">
        <v>0</v>
      </c>
      <c r="H103">
        <v>0</v>
      </c>
      <c r="I103">
        <v>1</v>
      </c>
      <c r="J103">
        <v>0</v>
      </c>
      <c r="K103">
        <v>0</v>
      </c>
      <c r="L103">
        <v>0</v>
      </c>
      <c r="M103">
        <v>0</v>
      </c>
      <c r="N103">
        <v>0</v>
      </c>
      <c r="O103">
        <v>0</v>
      </c>
      <c r="P103">
        <v>0</v>
      </c>
      <c r="Q103">
        <v>0</v>
      </c>
      <c r="R103">
        <v>20</v>
      </c>
      <c r="S103">
        <v>0</v>
      </c>
      <c r="T103">
        <v>8</v>
      </c>
      <c r="U103">
        <v>0</v>
      </c>
      <c r="V103">
        <v>0</v>
      </c>
      <c r="W103">
        <v>28</v>
      </c>
      <c r="X103">
        <v>2</v>
      </c>
      <c r="Y103">
        <v>0</v>
      </c>
      <c r="Z103">
        <v>0</v>
      </c>
      <c r="AA103">
        <v>0</v>
      </c>
      <c r="AB103">
        <v>0</v>
      </c>
      <c r="AC103">
        <v>258</v>
      </c>
      <c r="AD103">
        <v>20</v>
      </c>
      <c r="AE103">
        <v>0</v>
      </c>
      <c r="AF103">
        <v>0</v>
      </c>
      <c r="AG103">
        <v>0</v>
      </c>
      <c r="AH103">
        <v>0</v>
      </c>
      <c r="AI103">
        <v>0</v>
      </c>
      <c r="AJ103">
        <v>0</v>
      </c>
      <c r="AK103">
        <v>443</v>
      </c>
      <c r="AL103">
        <v>0</v>
      </c>
      <c r="AM103">
        <v>18</v>
      </c>
    </row>
    <row r="104" spans="2:39" x14ac:dyDescent="0.2">
      <c r="B104" t="s">
        <v>205</v>
      </c>
      <c r="C104">
        <v>947</v>
      </c>
      <c r="D104">
        <v>0</v>
      </c>
      <c r="E104">
        <v>20</v>
      </c>
      <c r="F104">
        <v>64</v>
      </c>
      <c r="G104">
        <v>0</v>
      </c>
      <c r="H104">
        <v>0</v>
      </c>
      <c r="I104">
        <v>0</v>
      </c>
      <c r="J104">
        <v>0</v>
      </c>
      <c r="K104">
        <v>0</v>
      </c>
      <c r="L104">
        <v>0</v>
      </c>
      <c r="M104">
        <v>0</v>
      </c>
      <c r="N104">
        <v>0</v>
      </c>
      <c r="O104">
        <v>0</v>
      </c>
      <c r="P104">
        <v>0</v>
      </c>
      <c r="Q104">
        <v>0</v>
      </c>
      <c r="R104">
        <v>0</v>
      </c>
      <c r="S104">
        <v>0</v>
      </c>
      <c r="T104">
        <v>0</v>
      </c>
      <c r="U104">
        <v>35</v>
      </c>
      <c r="V104">
        <v>0</v>
      </c>
      <c r="W104">
        <v>71</v>
      </c>
      <c r="X104">
        <v>0</v>
      </c>
      <c r="Y104">
        <v>38</v>
      </c>
      <c r="Z104">
        <v>0</v>
      </c>
      <c r="AA104">
        <v>0</v>
      </c>
      <c r="AB104">
        <v>0</v>
      </c>
      <c r="AC104">
        <v>102</v>
      </c>
      <c r="AD104">
        <v>0</v>
      </c>
      <c r="AE104">
        <v>0</v>
      </c>
      <c r="AF104">
        <v>0</v>
      </c>
      <c r="AG104">
        <v>0</v>
      </c>
      <c r="AH104">
        <v>0</v>
      </c>
      <c r="AI104">
        <v>0</v>
      </c>
      <c r="AJ104">
        <v>10</v>
      </c>
      <c r="AK104">
        <v>584</v>
      </c>
      <c r="AL104">
        <v>0</v>
      </c>
      <c r="AM104">
        <v>23</v>
      </c>
    </row>
    <row r="105" spans="2:39" x14ac:dyDescent="0.2">
      <c r="B105" t="s">
        <v>171</v>
      </c>
      <c r="C105">
        <v>848</v>
      </c>
      <c r="D105">
        <v>0</v>
      </c>
      <c r="E105">
        <v>14</v>
      </c>
      <c r="F105">
        <v>64</v>
      </c>
      <c r="G105">
        <v>0</v>
      </c>
      <c r="H105">
        <v>0</v>
      </c>
      <c r="I105">
        <v>0</v>
      </c>
      <c r="J105">
        <v>0</v>
      </c>
      <c r="K105">
        <v>0</v>
      </c>
      <c r="L105">
        <v>0</v>
      </c>
      <c r="M105">
        <v>0</v>
      </c>
      <c r="N105">
        <v>0</v>
      </c>
      <c r="O105">
        <v>0</v>
      </c>
      <c r="P105">
        <v>0</v>
      </c>
      <c r="Q105">
        <v>0</v>
      </c>
      <c r="R105">
        <v>0</v>
      </c>
      <c r="S105">
        <v>0</v>
      </c>
      <c r="T105">
        <v>0</v>
      </c>
      <c r="U105">
        <v>35</v>
      </c>
      <c r="V105">
        <v>0</v>
      </c>
      <c r="W105">
        <v>48</v>
      </c>
      <c r="X105">
        <v>0</v>
      </c>
      <c r="Y105">
        <v>38</v>
      </c>
      <c r="Z105">
        <v>0</v>
      </c>
      <c r="AA105">
        <v>0</v>
      </c>
      <c r="AB105">
        <v>0</v>
      </c>
      <c r="AC105">
        <v>92</v>
      </c>
      <c r="AD105">
        <v>0</v>
      </c>
      <c r="AE105">
        <v>0</v>
      </c>
      <c r="AF105">
        <v>0</v>
      </c>
      <c r="AG105">
        <v>0</v>
      </c>
      <c r="AH105">
        <v>0</v>
      </c>
      <c r="AI105">
        <v>0</v>
      </c>
      <c r="AJ105">
        <v>0</v>
      </c>
      <c r="AK105">
        <v>534</v>
      </c>
      <c r="AL105">
        <v>0</v>
      </c>
      <c r="AM105">
        <v>23</v>
      </c>
    </row>
    <row r="106" spans="2:39" x14ac:dyDescent="0.2">
      <c r="B106" t="s">
        <v>172</v>
      </c>
      <c r="C106">
        <v>99</v>
      </c>
      <c r="D106">
        <v>0</v>
      </c>
      <c r="E106">
        <v>6</v>
      </c>
      <c r="F106">
        <v>0</v>
      </c>
      <c r="G106">
        <v>0</v>
      </c>
      <c r="H106">
        <v>0</v>
      </c>
      <c r="I106">
        <v>0</v>
      </c>
      <c r="J106">
        <v>0</v>
      </c>
      <c r="K106">
        <v>0</v>
      </c>
      <c r="L106">
        <v>0</v>
      </c>
      <c r="M106">
        <v>0</v>
      </c>
      <c r="N106">
        <v>0</v>
      </c>
      <c r="O106">
        <v>0</v>
      </c>
      <c r="P106">
        <v>0</v>
      </c>
      <c r="Q106">
        <v>0</v>
      </c>
      <c r="R106">
        <v>0</v>
      </c>
      <c r="S106">
        <v>0</v>
      </c>
      <c r="T106">
        <v>0</v>
      </c>
      <c r="U106">
        <v>0</v>
      </c>
      <c r="V106">
        <v>0</v>
      </c>
      <c r="W106">
        <v>23</v>
      </c>
      <c r="X106">
        <v>0</v>
      </c>
      <c r="Y106">
        <v>0</v>
      </c>
      <c r="Z106">
        <v>0</v>
      </c>
      <c r="AA106">
        <v>0</v>
      </c>
      <c r="AB106">
        <v>0</v>
      </c>
      <c r="AC106">
        <v>10</v>
      </c>
      <c r="AD106">
        <v>0</v>
      </c>
      <c r="AE106">
        <v>0</v>
      </c>
      <c r="AF106">
        <v>0</v>
      </c>
      <c r="AG106">
        <v>0</v>
      </c>
      <c r="AH106">
        <v>0</v>
      </c>
      <c r="AI106">
        <v>0</v>
      </c>
      <c r="AJ106">
        <v>10</v>
      </c>
      <c r="AK106">
        <v>50</v>
      </c>
      <c r="AL106">
        <v>0</v>
      </c>
      <c r="AM106">
        <v>0</v>
      </c>
    </row>
    <row r="107" spans="2:39" x14ac:dyDescent="0.2">
      <c r="B107" t="s">
        <v>206</v>
      </c>
      <c r="C107">
        <v>5646</v>
      </c>
      <c r="D107">
        <v>0</v>
      </c>
      <c r="E107">
        <v>180</v>
      </c>
      <c r="F107">
        <v>288</v>
      </c>
      <c r="G107">
        <v>0</v>
      </c>
      <c r="H107">
        <v>0</v>
      </c>
      <c r="I107">
        <v>0</v>
      </c>
      <c r="J107">
        <v>0</v>
      </c>
      <c r="K107">
        <v>0</v>
      </c>
      <c r="L107">
        <v>31</v>
      </c>
      <c r="M107">
        <v>25</v>
      </c>
      <c r="N107">
        <v>0</v>
      </c>
      <c r="O107">
        <v>0</v>
      </c>
      <c r="P107">
        <v>26</v>
      </c>
      <c r="Q107">
        <v>0</v>
      </c>
      <c r="R107">
        <v>0</v>
      </c>
      <c r="S107">
        <v>0</v>
      </c>
      <c r="T107">
        <v>0</v>
      </c>
      <c r="U107">
        <v>34</v>
      </c>
      <c r="V107">
        <v>0</v>
      </c>
      <c r="W107">
        <v>214</v>
      </c>
      <c r="X107">
        <v>0</v>
      </c>
      <c r="Y107">
        <v>88</v>
      </c>
      <c r="Z107">
        <v>0</v>
      </c>
      <c r="AA107">
        <v>177</v>
      </c>
      <c r="AB107">
        <v>0</v>
      </c>
      <c r="AC107">
        <v>1543</v>
      </c>
      <c r="AD107">
        <v>9</v>
      </c>
      <c r="AE107">
        <v>0</v>
      </c>
      <c r="AF107">
        <v>25</v>
      </c>
      <c r="AG107">
        <v>0</v>
      </c>
      <c r="AH107">
        <v>6</v>
      </c>
      <c r="AI107">
        <v>0</v>
      </c>
      <c r="AJ107">
        <v>0</v>
      </c>
      <c r="AK107">
        <v>2969</v>
      </c>
      <c r="AL107">
        <v>0</v>
      </c>
      <c r="AM107">
        <v>31</v>
      </c>
    </row>
    <row r="108" spans="2:39" x14ac:dyDescent="0.2">
      <c r="B108" t="s">
        <v>171</v>
      </c>
      <c r="C108">
        <v>3225</v>
      </c>
      <c r="D108">
        <v>0</v>
      </c>
      <c r="E108">
        <v>120</v>
      </c>
      <c r="F108">
        <v>144</v>
      </c>
      <c r="G108">
        <v>0</v>
      </c>
      <c r="H108">
        <v>0</v>
      </c>
      <c r="I108">
        <v>0</v>
      </c>
      <c r="J108">
        <v>0</v>
      </c>
      <c r="K108">
        <v>0</v>
      </c>
      <c r="L108">
        <v>31</v>
      </c>
      <c r="M108">
        <v>0</v>
      </c>
      <c r="N108">
        <v>0</v>
      </c>
      <c r="O108">
        <v>0</v>
      </c>
      <c r="P108">
        <v>0</v>
      </c>
      <c r="Q108">
        <v>0</v>
      </c>
      <c r="R108">
        <v>0</v>
      </c>
      <c r="S108">
        <v>0</v>
      </c>
      <c r="T108">
        <v>0</v>
      </c>
      <c r="U108">
        <v>14</v>
      </c>
      <c r="V108">
        <v>0</v>
      </c>
      <c r="W108">
        <v>206</v>
      </c>
      <c r="X108">
        <v>0</v>
      </c>
      <c r="Y108">
        <v>25</v>
      </c>
      <c r="Z108">
        <v>0</v>
      </c>
      <c r="AA108">
        <v>151</v>
      </c>
      <c r="AB108">
        <v>0</v>
      </c>
      <c r="AC108">
        <v>460</v>
      </c>
      <c r="AD108">
        <v>9</v>
      </c>
      <c r="AE108">
        <v>0</v>
      </c>
      <c r="AF108">
        <v>25</v>
      </c>
      <c r="AG108">
        <v>0</v>
      </c>
      <c r="AH108">
        <v>0</v>
      </c>
      <c r="AI108">
        <v>0</v>
      </c>
      <c r="AJ108">
        <v>0</v>
      </c>
      <c r="AK108">
        <v>2009</v>
      </c>
      <c r="AL108">
        <v>0</v>
      </c>
      <c r="AM108">
        <v>31</v>
      </c>
    </row>
    <row r="109" spans="2:39" x14ac:dyDescent="0.2">
      <c r="B109" t="s">
        <v>172</v>
      </c>
      <c r="C109">
        <v>2421</v>
      </c>
      <c r="D109">
        <v>0</v>
      </c>
      <c r="E109">
        <v>60</v>
      </c>
      <c r="F109">
        <v>144</v>
      </c>
      <c r="G109">
        <v>0</v>
      </c>
      <c r="H109">
        <v>0</v>
      </c>
      <c r="I109">
        <v>0</v>
      </c>
      <c r="J109">
        <v>0</v>
      </c>
      <c r="K109">
        <v>0</v>
      </c>
      <c r="L109">
        <v>0</v>
      </c>
      <c r="M109">
        <v>25</v>
      </c>
      <c r="N109">
        <v>0</v>
      </c>
      <c r="O109">
        <v>0</v>
      </c>
      <c r="P109">
        <v>26</v>
      </c>
      <c r="Q109">
        <v>0</v>
      </c>
      <c r="R109">
        <v>0</v>
      </c>
      <c r="S109">
        <v>0</v>
      </c>
      <c r="T109">
        <v>0</v>
      </c>
      <c r="U109">
        <v>20</v>
      </c>
      <c r="V109">
        <v>0</v>
      </c>
      <c r="W109">
        <v>8</v>
      </c>
      <c r="X109">
        <v>0</v>
      </c>
      <c r="Y109">
        <v>63</v>
      </c>
      <c r="Z109">
        <v>0</v>
      </c>
      <c r="AA109">
        <v>26</v>
      </c>
      <c r="AB109">
        <v>0</v>
      </c>
      <c r="AC109">
        <v>1083</v>
      </c>
      <c r="AD109">
        <v>0</v>
      </c>
      <c r="AE109">
        <v>0</v>
      </c>
      <c r="AF109">
        <v>0</v>
      </c>
      <c r="AG109">
        <v>0</v>
      </c>
      <c r="AH109">
        <v>6</v>
      </c>
      <c r="AI109">
        <v>0</v>
      </c>
      <c r="AJ109">
        <v>0</v>
      </c>
      <c r="AK109">
        <v>960</v>
      </c>
      <c r="AL109">
        <v>0</v>
      </c>
      <c r="AM109">
        <v>0</v>
      </c>
    </row>
    <row r="110" spans="2:39" x14ac:dyDescent="0.2">
      <c r="B110" t="s">
        <v>176</v>
      </c>
      <c r="C110">
        <v>7649</v>
      </c>
      <c r="D110">
        <v>0</v>
      </c>
      <c r="E110">
        <v>72</v>
      </c>
      <c r="F110">
        <v>758</v>
      </c>
      <c r="G110">
        <v>68</v>
      </c>
      <c r="H110">
        <v>23</v>
      </c>
      <c r="I110">
        <v>16</v>
      </c>
      <c r="J110">
        <v>0</v>
      </c>
      <c r="K110">
        <v>50</v>
      </c>
      <c r="L110">
        <v>42</v>
      </c>
      <c r="M110">
        <v>19</v>
      </c>
      <c r="N110">
        <v>0</v>
      </c>
      <c r="O110">
        <v>9</v>
      </c>
      <c r="P110">
        <v>0</v>
      </c>
      <c r="Q110">
        <v>0</v>
      </c>
      <c r="R110">
        <v>72</v>
      </c>
      <c r="S110">
        <v>3</v>
      </c>
      <c r="T110">
        <v>3</v>
      </c>
      <c r="U110">
        <v>23</v>
      </c>
      <c r="V110">
        <v>2</v>
      </c>
      <c r="W110">
        <v>186</v>
      </c>
      <c r="X110">
        <v>23</v>
      </c>
      <c r="Y110">
        <v>25</v>
      </c>
      <c r="Z110">
        <v>23</v>
      </c>
      <c r="AA110">
        <v>188</v>
      </c>
      <c r="AB110">
        <v>1</v>
      </c>
      <c r="AC110">
        <v>3922</v>
      </c>
      <c r="AD110">
        <v>0</v>
      </c>
      <c r="AE110">
        <v>0</v>
      </c>
      <c r="AF110">
        <v>3</v>
      </c>
      <c r="AG110">
        <v>30</v>
      </c>
      <c r="AH110">
        <v>2</v>
      </c>
      <c r="AI110">
        <v>8</v>
      </c>
      <c r="AJ110">
        <v>0</v>
      </c>
      <c r="AK110">
        <v>2072</v>
      </c>
      <c r="AL110">
        <v>0</v>
      </c>
      <c r="AM110">
        <v>6</v>
      </c>
    </row>
    <row r="111" spans="2:39" x14ac:dyDescent="0.2">
      <c r="B111" t="s">
        <v>171</v>
      </c>
      <c r="C111">
        <v>4992</v>
      </c>
      <c r="D111">
        <v>0</v>
      </c>
      <c r="E111">
        <v>60</v>
      </c>
      <c r="F111">
        <v>534</v>
      </c>
      <c r="G111">
        <v>27</v>
      </c>
      <c r="H111">
        <v>23</v>
      </c>
      <c r="I111">
        <v>16</v>
      </c>
      <c r="J111">
        <v>0</v>
      </c>
      <c r="K111">
        <v>50</v>
      </c>
      <c r="L111">
        <v>32</v>
      </c>
      <c r="M111">
        <v>19</v>
      </c>
      <c r="N111">
        <v>0</v>
      </c>
      <c r="O111">
        <v>9</v>
      </c>
      <c r="P111">
        <v>0</v>
      </c>
      <c r="Q111">
        <v>0</v>
      </c>
      <c r="R111">
        <v>59</v>
      </c>
      <c r="S111">
        <v>0</v>
      </c>
      <c r="T111">
        <v>1</v>
      </c>
      <c r="U111">
        <v>23</v>
      </c>
      <c r="V111">
        <v>2</v>
      </c>
      <c r="W111">
        <v>106</v>
      </c>
      <c r="X111">
        <v>23</v>
      </c>
      <c r="Y111">
        <v>25</v>
      </c>
      <c r="Z111">
        <v>23</v>
      </c>
      <c r="AA111">
        <v>145</v>
      </c>
      <c r="AB111">
        <v>0</v>
      </c>
      <c r="AC111">
        <v>2352</v>
      </c>
      <c r="AD111">
        <v>0</v>
      </c>
      <c r="AE111">
        <v>0</v>
      </c>
      <c r="AF111">
        <v>3</v>
      </c>
      <c r="AG111">
        <v>26</v>
      </c>
      <c r="AH111">
        <v>2</v>
      </c>
      <c r="AI111">
        <v>8</v>
      </c>
      <c r="AJ111">
        <v>0</v>
      </c>
      <c r="AK111">
        <v>1418</v>
      </c>
      <c r="AL111">
        <v>0</v>
      </c>
      <c r="AM111">
        <v>6</v>
      </c>
    </row>
    <row r="112" spans="2:39" x14ac:dyDescent="0.2">
      <c r="B112" t="s">
        <v>172</v>
      </c>
      <c r="C112">
        <v>2657</v>
      </c>
      <c r="D112">
        <v>0</v>
      </c>
      <c r="E112">
        <v>12</v>
      </c>
      <c r="F112">
        <v>224</v>
      </c>
      <c r="G112">
        <v>41</v>
      </c>
      <c r="H112">
        <v>0</v>
      </c>
      <c r="I112">
        <v>0</v>
      </c>
      <c r="J112">
        <v>0</v>
      </c>
      <c r="K112">
        <v>0</v>
      </c>
      <c r="L112">
        <v>10</v>
      </c>
      <c r="M112">
        <v>0</v>
      </c>
      <c r="N112">
        <v>0</v>
      </c>
      <c r="O112">
        <v>0</v>
      </c>
      <c r="P112">
        <v>0</v>
      </c>
      <c r="Q112">
        <v>0</v>
      </c>
      <c r="R112">
        <v>13</v>
      </c>
      <c r="S112">
        <v>3</v>
      </c>
      <c r="T112">
        <v>2</v>
      </c>
      <c r="U112">
        <v>0</v>
      </c>
      <c r="V112">
        <v>0</v>
      </c>
      <c r="W112">
        <v>80</v>
      </c>
      <c r="X112">
        <v>0</v>
      </c>
      <c r="Y112">
        <v>0</v>
      </c>
      <c r="Z112">
        <v>0</v>
      </c>
      <c r="AA112">
        <v>43</v>
      </c>
      <c r="AB112">
        <v>1</v>
      </c>
      <c r="AC112">
        <v>1570</v>
      </c>
      <c r="AD112">
        <v>0</v>
      </c>
      <c r="AE112">
        <v>0</v>
      </c>
      <c r="AF112">
        <v>0</v>
      </c>
      <c r="AG112">
        <v>4</v>
      </c>
      <c r="AH112">
        <v>0</v>
      </c>
      <c r="AI112">
        <v>0</v>
      </c>
      <c r="AJ112">
        <v>0</v>
      </c>
      <c r="AK112">
        <v>654</v>
      </c>
      <c r="AL112">
        <v>0</v>
      </c>
      <c r="AM112">
        <v>0</v>
      </c>
    </row>
    <row r="113" spans="2:39" x14ac:dyDescent="0.2">
      <c r="B113" t="s">
        <v>207</v>
      </c>
      <c r="C113">
        <v>29082</v>
      </c>
      <c r="D113">
        <v>10</v>
      </c>
      <c r="E113">
        <v>1546</v>
      </c>
      <c r="F113">
        <v>3661</v>
      </c>
      <c r="G113">
        <v>80</v>
      </c>
      <c r="H113">
        <v>117</v>
      </c>
      <c r="I113">
        <v>154</v>
      </c>
      <c r="J113">
        <v>1</v>
      </c>
      <c r="K113">
        <v>45</v>
      </c>
      <c r="L113">
        <v>227</v>
      </c>
      <c r="M113">
        <v>57</v>
      </c>
      <c r="N113">
        <v>5</v>
      </c>
      <c r="O113">
        <v>20</v>
      </c>
      <c r="P113">
        <v>5</v>
      </c>
      <c r="Q113">
        <v>73</v>
      </c>
      <c r="R113">
        <v>281</v>
      </c>
      <c r="S113">
        <v>6</v>
      </c>
      <c r="T113">
        <v>57</v>
      </c>
      <c r="U113">
        <v>230</v>
      </c>
      <c r="V113">
        <v>0</v>
      </c>
      <c r="W113">
        <v>2568</v>
      </c>
      <c r="X113">
        <v>105</v>
      </c>
      <c r="Y113">
        <v>10</v>
      </c>
      <c r="Z113">
        <v>93</v>
      </c>
      <c r="AA113">
        <v>832</v>
      </c>
      <c r="AB113">
        <v>0</v>
      </c>
      <c r="AC113">
        <v>10787</v>
      </c>
      <c r="AD113">
        <v>526</v>
      </c>
      <c r="AE113">
        <v>1</v>
      </c>
      <c r="AF113">
        <v>8</v>
      </c>
      <c r="AG113">
        <v>128</v>
      </c>
      <c r="AH113">
        <v>65</v>
      </c>
      <c r="AI113">
        <v>0</v>
      </c>
      <c r="AJ113">
        <v>101</v>
      </c>
      <c r="AK113">
        <v>7030</v>
      </c>
      <c r="AL113">
        <v>2</v>
      </c>
      <c r="AM113">
        <v>251</v>
      </c>
    </row>
    <row r="114" spans="2:39" x14ac:dyDescent="0.2">
      <c r="B114" t="s">
        <v>171</v>
      </c>
      <c r="C114">
        <v>13857</v>
      </c>
      <c r="D114">
        <v>10</v>
      </c>
      <c r="E114">
        <v>878</v>
      </c>
      <c r="F114">
        <v>1930</v>
      </c>
      <c r="G114">
        <v>19</v>
      </c>
      <c r="H114">
        <v>73</v>
      </c>
      <c r="I114">
        <v>115</v>
      </c>
      <c r="J114">
        <v>1</v>
      </c>
      <c r="K114">
        <v>19</v>
      </c>
      <c r="L114">
        <v>97</v>
      </c>
      <c r="M114">
        <v>21</v>
      </c>
      <c r="N114">
        <v>5</v>
      </c>
      <c r="O114">
        <v>0</v>
      </c>
      <c r="P114">
        <v>0</v>
      </c>
      <c r="Q114">
        <v>33</v>
      </c>
      <c r="R114">
        <v>159</v>
      </c>
      <c r="S114">
        <v>1</v>
      </c>
      <c r="T114">
        <v>0</v>
      </c>
      <c r="U114">
        <v>103</v>
      </c>
      <c r="V114">
        <v>0</v>
      </c>
      <c r="W114">
        <v>1002</v>
      </c>
      <c r="X114">
        <v>17</v>
      </c>
      <c r="Y114">
        <v>6</v>
      </c>
      <c r="Z114">
        <v>63</v>
      </c>
      <c r="AA114">
        <v>238</v>
      </c>
      <c r="AB114">
        <v>0</v>
      </c>
      <c r="AC114">
        <v>4308</v>
      </c>
      <c r="AD114">
        <v>282</v>
      </c>
      <c r="AE114">
        <v>1</v>
      </c>
      <c r="AF114">
        <v>8</v>
      </c>
      <c r="AG114">
        <v>67</v>
      </c>
      <c r="AH114">
        <v>58</v>
      </c>
      <c r="AI114">
        <v>0</v>
      </c>
      <c r="AJ114">
        <v>80</v>
      </c>
      <c r="AK114">
        <v>4097</v>
      </c>
      <c r="AL114">
        <v>0</v>
      </c>
      <c r="AM114">
        <v>166</v>
      </c>
    </row>
    <row r="115" spans="2:39" x14ac:dyDescent="0.2">
      <c r="B115" t="s">
        <v>172</v>
      </c>
      <c r="C115">
        <v>15225</v>
      </c>
      <c r="D115">
        <v>0</v>
      </c>
      <c r="E115">
        <v>668</v>
      </c>
      <c r="F115">
        <v>1731</v>
      </c>
      <c r="G115">
        <v>61</v>
      </c>
      <c r="H115">
        <v>44</v>
      </c>
      <c r="I115">
        <v>39</v>
      </c>
      <c r="J115">
        <v>0</v>
      </c>
      <c r="K115">
        <v>26</v>
      </c>
      <c r="L115">
        <v>130</v>
      </c>
      <c r="M115">
        <v>36</v>
      </c>
      <c r="N115">
        <v>0</v>
      </c>
      <c r="O115">
        <v>20</v>
      </c>
      <c r="P115">
        <v>5</v>
      </c>
      <c r="Q115">
        <v>40</v>
      </c>
      <c r="R115">
        <v>122</v>
      </c>
      <c r="S115">
        <v>5</v>
      </c>
      <c r="T115">
        <v>57</v>
      </c>
      <c r="U115">
        <v>127</v>
      </c>
      <c r="V115">
        <v>0</v>
      </c>
      <c r="W115">
        <v>1566</v>
      </c>
      <c r="X115">
        <v>88</v>
      </c>
      <c r="Y115">
        <v>4</v>
      </c>
      <c r="Z115">
        <v>30</v>
      </c>
      <c r="AA115">
        <v>594</v>
      </c>
      <c r="AB115">
        <v>0</v>
      </c>
      <c r="AC115">
        <v>6479</v>
      </c>
      <c r="AD115">
        <v>244</v>
      </c>
      <c r="AE115">
        <v>0</v>
      </c>
      <c r="AF115">
        <v>0</v>
      </c>
      <c r="AG115">
        <v>61</v>
      </c>
      <c r="AH115">
        <v>7</v>
      </c>
      <c r="AI115">
        <v>0</v>
      </c>
      <c r="AJ115">
        <v>21</v>
      </c>
      <c r="AK115">
        <v>2933</v>
      </c>
      <c r="AL115">
        <v>2</v>
      </c>
      <c r="AM115">
        <v>85</v>
      </c>
    </row>
    <row r="116" spans="2:39" x14ac:dyDescent="0.2">
      <c r="B116" t="s">
        <v>208</v>
      </c>
      <c r="C116">
        <v>9556</v>
      </c>
      <c r="D116">
        <v>4</v>
      </c>
      <c r="E116">
        <v>244</v>
      </c>
      <c r="F116">
        <v>916</v>
      </c>
      <c r="G116">
        <v>83</v>
      </c>
      <c r="H116">
        <v>43</v>
      </c>
      <c r="I116">
        <v>116</v>
      </c>
      <c r="J116">
        <v>13</v>
      </c>
      <c r="K116">
        <v>11</v>
      </c>
      <c r="L116">
        <v>279</v>
      </c>
      <c r="M116">
        <v>65</v>
      </c>
      <c r="N116">
        <v>0</v>
      </c>
      <c r="O116">
        <v>0</v>
      </c>
      <c r="P116">
        <v>0</v>
      </c>
      <c r="Q116">
        <v>9</v>
      </c>
      <c r="R116">
        <v>215</v>
      </c>
      <c r="S116">
        <v>6</v>
      </c>
      <c r="T116">
        <v>92</v>
      </c>
      <c r="U116">
        <v>14</v>
      </c>
      <c r="V116">
        <v>0</v>
      </c>
      <c r="W116">
        <v>1165</v>
      </c>
      <c r="X116">
        <v>102</v>
      </c>
      <c r="Y116">
        <v>51</v>
      </c>
      <c r="Z116">
        <v>64</v>
      </c>
      <c r="AA116">
        <v>565</v>
      </c>
      <c r="AB116">
        <v>0</v>
      </c>
      <c r="AC116">
        <v>2543</v>
      </c>
      <c r="AD116">
        <v>82</v>
      </c>
      <c r="AE116">
        <v>0</v>
      </c>
      <c r="AF116">
        <v>22</v>
      </c>
      <c r="AG116">
        <v>61</v>
      </c>
      <c r="AH116">
        <v>23</v>
      </c>
      <c r="AI116">
        <v>3</v>
      </c>
      <c r="AJ116">
        <v>9</v>
      </c>
      <c r="AK116">
        <v>2657</v>
      </c>
      <c r="AL116">
        <v>0</v>
      </c>
      <c r="AM116">
        <v>99</v>
      </c>
    </row>
    <row r="117" spans="2:39" x14ac:dyDescent="0.2">
      <c r="B117" t="s">
        <v>171</v>
      </c>
      <c r="C117">
        <v>6369</v>
      </c>
      <c r="D117">
        <v>4</v>
      </c>
      <c r="E117">
        <v>163</v>
      </c>
      <c r="F117">
        <v>617</v>
      </c>
      <c r="G117">
        <v>62</v>
      </c>
      <c r="H117">
        <v>43</v>
      </c>
      <c r="I117">
        <v>90</v>
      </c>
      <c r="J117">
        <v>0</v>
      </c>
      <c r="K117">
        <v>11</v>
      </c>
      <c r="L117">
        <v>261</v>
      </c>
      <c r="M117">
        <v>65</v>
      </c>
      <c r="N117">
        <v>0</v>
      </c>
      <c r="O117">
        <v>0</v>
      </c>
      <c r="P117">
        <v>0</v>
      </c>
      <c r="Q117">
        <v>0</v>
      </c>
      <c r="R117">
        <v>168</v>
      </c>
      <c r="S117">
        <v>6</v>
      </c>
      <c r="T117">
        <v>84</v>
      </c>
      <c r="U117">
        <v>12</v>
      </c>
      <c r="V117">
        <v>0</v>
      </c>
      <c r="W117">
        <v>859</v>
      </c>
      <c r="X117">
        <v>87</v>
      </c>
      <c r="Y117">
        <v>31</v>
      </c>
      <c r="Z117">
        <v>26</v>
      </c>
      <c r="AA117">
        <v>219</v>
      </c>
      <c r="AB117">
        <v>0</v>
      </c>
      <c r="AC117">
        <v>1783</v>
      </c>
      <c r="AD117">
        <v>48</v>
      </c>
      <c r="AE117">
        <v>0</v>
      </c>
      <c r="AF117">
        <v>14</v>
      </c>
      <c r="AG117">
        <v>44</v>
      </c>
      <c r="AH117">
        <v>23</v>
      </c>
      <c r="AI117">
        <v>0</v>
      </c>
      <c r="AJ117">
        <v>5</v>
      </c>
      <c r="AK117">
        <v>1559</v>
      </c>
      <c r="AL117">
        <v>0</v>
      </c>
      <c r="AM117">
        <v>85</v>
      </c>
    </row>
    <row r="118" spans="2:39" x14ac:dyDescent="0.2">
      <c r="B118" t="s">
        <v>172</v>
      </c>
      <c r="C118">
        <v>3187</v>
      </c>
      <c r="D118">
        <v>0</v>
      </c>
      <c r="E118">
        <v>81</v>
      </c>
      <c r="F118">
        <v>299</v>
      </c>
      <c r="G118">
        <v>21</v>
      </c>
      <c r="H118">
        <v>0</v>
      </c>
      <c r="I118">
        <v>26</v>
      </c>
      <c r="J118">
        <v>13</v>
      </c>
      <c r="K118">
        <v>0</v>
      </c>
      <c r="L118">
        <v>18</v>
      </c>
      <c r="M118">
        <v>0</v>
      </c>
      <c r="N118">
        <v>0</v>
      </c>
      <c r="O118">
        <v>0</v>
      </c>
      <c r="P118">
        <v>0</v>
      </c>
      <c r="Q118">
        <v>9</v>
      </c>
      <c r="R118">
        <v>47</v>
      </c>
      <c r="S118">
        <v>0</v>
      </c>
      <c r="T118">
        <v>8</v>
      </c>
      <c r="U118">
        <v>2</v>
      </c>
      <c r="V118">
        <v>0</v>
      </c>
      <c r="W118">
        <v>306</v>
      </c>
      <c r="X118">
        <v>15</v>
      </c>
      <c r="Y118">
        <v>20</v>
      </c>
      <c r="Z118">
        <v>38</v>
      </c>
      <c r="AA118">
        <v>346</v>
      </c>
      <c r="AB118">
        <v>0</v>
      </c>
      <c r="AC118">
        <v>760</v>
      </c>
      <c r="AD118">
        <v>34</v>
      </c>
      <c r="AE118">
        <v>0</v>
      </c>
      <c r="AF118">
        <v>8</v>
      </c>
      <c r="AG118">
        <v>17</v>
      </c>
      <c r="AH118">
        <v>0</v>
      </c>
      <c r="AI118">
        <v>3</v>
      </c>
      <c r="AJ118">
        <v>4</v>
      </c>
      <c r="AK118">
        <v>1098</v>
      </c>
      <c r="AL118">
        <v>0</v>
      </c>
      <c r="AM118">
        <v>14</v>
      </c>
    </row>
    <row r="119" spans="2:39" x14ac:dyDescent="0.2">
      <c r="B119" t="s">
        <v>177</v>
      </c>
      <c r="C119">
        <v>11213</v>
      </c>
      <c r="D119">
        <v>10</v>
      </c>
      <c r="E119">
        <v>594</v>
      </c>
      <c r="F119">
        <v>1266</v>
      </c>
      <c r="G119">
        <v>19</v>
      </c>
      <c r="H119">
        <v>10</v>
      </c>
      <c r="I119">
        <v>41</v>
      </c>
      <c r="J119">
        <v>0</v>
      </c>
      <c r="K119">
        <v>0</v>
      </c>
      <c r="L119">
        <v>308</v>
      </c>
      <c r="M119">
        <v>153</v>
      </c>
      <c r="N119">
        <v>0</v>
      </c>
      <c r="O119">
        <v>0</v>
      </c>
      <c r="P119">
        <v>0</v>
      </c>
      <c r="Q119">
        <v>9</v>
      </c>
      <c r="R119">
        <v>138</v>
      </c>
      <c r="S119">
        <v>0</v>
      </c>
      <c r="T119">
        <v>25</v>
      </c>
      <c r="U119">
        <v>28</v>
      </c>
      <c r="V119">
        <v>0</v>
      </c>
      <c r="W119">
        <v>777</v>
      </c>
      <c r="X119">
        <v>41</v>
      </c>
      <c r="Y119">
        <v>63</v>
      </c>
      <c r="Z119">
        <v>0</v>
      </c>
      <c r="AA119">
        <v>530</v>
      </c>
      <c r="AB119">
        <v>0</v>
      </c>
      <c r="AC119">
        <v>1780</v>
      </c>
      <c r="AD119">
        <v>113</v>
      </c>
      <c r="AE119">
        <v>0</v>
      </c>
      <c r="AF119">
        <v>19</v>
      </c>
      <c r="AG119">
        <v>0</v>
      </c>
      <c r="AH119">
        <v>0</v>
      </c>
      <c r="AI119">
        <v>0</v>
      </c>
      <c r="AJ119">
        <v>4</v>
      </c>
      <c r="AK119">
        <v>5126</v>
      </c>
      <c r="AL119">
        <v>0</v>
      </c>
      <c r="AM119">
        <v>159</v>
      </c>
    </row>
    <row r="120" spans="2:39" x14ac:dyDescent="0.2">
      <c r="B120" t="s">
        <v>171</v>
      </c>
      <c r="C120">
        <v>5723</v>
      </c>
      <c r="D120">
        <v>6</v>
      </c>
      <c r="E120">
        <v>266</v>
      </c>
      <c r="F120">
        <v>531</v>
      </c>
      <c r="G120">
        <v>15</v>
      </c>
      <c r="H120">
        <v>0</v>
      </c>
      <c r="I120">
        <v>17</v>
      </c>
      <c r="J120">
        <v>0</v>
      </c>
      <c r="K120">
        <v>0</v>
      </c>
      <c r="L120">
        <v>117</v>
      </c>
      <c r="M120">
        <v>137</v>
      </c>
      <c r="N120">
        <v>0</v>
      </c>
      <c r="O120">
        <v>0</v>
      </c>
      <c r="P120">
        <v>0</v>
      </c>
      <c r="Q120">
        <v>9</v>
      </c>
      <c r="R120">
        <v>82</v>
      </c>
      <c r="S120">
        <v>0</v>
      </c>
      <c r="T120">
        <v>11</v>
      </c>
      <c r="U120">
        <v>0</v>
      </c>
      <c r="V120">
        <v>0</v>
      </c>
      <c r="W120">
        <v>343</v>
      </c>
      <c r="X120">
        <v>14</v>
      </c>
      <c r="Y120">
        <v>54</v>
      </c>
      <c r="Z120">
        <v>0</v>
      </c>
      <c r="AA120">
        <v>339</v>
      </c>
      <c r="AB120">
        <v>0</v>
      </c>
      <c r="AC120">
        <v>879</v>
      </c>
      <c r="AD120">
        <v>99</v>
      </c>
      <c r="AE120">
        <v>0</v>
      </c>
      <c r="AF120">
        <v>12</v>
      </c>
      <c r="AG120">
        <v>0</v>
      </c>
      <c r="AH120">
        <v>0</v>
      </c>
      <c r="AI120">
        <v>0</v>
      </c>
      <c r="AJ120">
        <v>0</v>
      </c>
      <c r="AK120">
        <v>2699</v>
      </c>
      <c r="AL120">
        <v>0</v>
      </c>
      <c r="AM120">
        <v>93</v>
      </c>
    </row>
    <row r="121" spans="2:39" x14ac:dyDescent="0.2">
      <c r="B121" t="s">
        <v>172</v>
      </c>
      <c r="C121">
        <v>5490</v>
      </c>
      <c r="D121">
        <v>4</v>
      </c>
      <c r="E121">
        <v>328</v>
      </c>
      <c r="F121">
        <v>735</v>
      </c>
      <c r="G121">
        <v>4</v>
      </c>
      <c r="H121">
        <v>10</v>
      </c>
      <c r="I121">
        <v>24</v>
      </c>
      <c r="J121">
        <v>0</v>
      </c>
      <c r="K121">
        <v>0</v>
      </c>
      <c r="L121">
        <v>191</v>
      </c>
      <c r="M121">
        <v>16</v>
      </c>
      <c r="N121">
        <v>0</v>
      </c>
      <c r="O121">
        <v>0</v>
      </c>
      <c r="P121">
        <v>0</v>
      </c>
      <c r="Q121">
        <v>0</v>
      </c>
      <c r="R121">
        <v>56</v>
      </c>
      <c r="S121">
        <v>0</v>
      </c>
      <c r="T121">
        <v>14</v>
      </c>
      <c r="U121">
        <v>28</v>
      </c>
      <c r="V121">
        <v>0</v>
      </c>
      <c r="W121">
        <v>434</v>
      </c>
      <c r="X121">
        <v>27</v>
      </c>
      <c r="Y121">
        <v>9</v>
      </c>
      <c r="Z121">
        <v>0</v>
      </c>
      <c r="AA121">
        <v>191</v>
      </c>
      <c r="AB121">
        <v>0</v>
      </c>
      <c r="AC121">
        <v>901</v>
      </c>
      <c r="AD121">
        <v>14</v>
      </c>
      <c r="AE121">
        <v>0</v>
      </c>
      <c r="AF121">
        <v>7</v>
      </c>
      <c r="AG121">
        <v>0</v>
      </c>
      <c r="AH121">
        <v>0</v>
      </c>
      <c r="AI121">
        <v>0</v>
      </c>
      <c r="AJ121">
        <v>4</v>
      </c>
      <c r="AK121">
        <v>2427</v>
      </c>
      <c r="AL121">
        <v>0</v>
      </c>
      <c r="AM121">
        <v>66</v>
      </c>
    </row>
    <row r="122" spans="2:39" x14ac:dyDescent="0.2">
      <c r="B122" t="s">
        <v>209</v>
      </c>
      <c r="C122">
        <v>3472</v>
      </c>
      <c r="D122">
        <v>0</v>
      </c>
      <c r="E122">
        <v>8</v>
      </c>
      <c r="F122">
        <v>409</v>
      </c>
      <c r="G122">
        <v>0</v>
      </c>
      <c r="H122">
        <v>14</v>
      </c>
      <c r="I122">
        <v>0</v>
      </c>
      <c r="J122">
        <v>0</v>
      </c>
      <c r="K122">
        <v>18</v>
      </c>
      <c r="L122">
        <v>0</v>
      </c>
      <c r="M122">
        <v>0</v>
      </c>
      <c r="N122">
        <v>0</v>
      </c>
      <c r="O122">
        <v>0</v>
      </c>
      <c r="P122">
        <v>0</v>
      </c>
      <c r="Q122">
        <v>0</v>
      </c>
      <c r="R122">
        <v>107</v>
      </c>
      <c r="S122">
        <v>0</v>
      </c>
      <c r="T122">
        <v>22</v>
      </c>
      <c r="U122">
        <v>0</v>
      </c>
      <c r="V122">
        <v>0</v>
      </c>
      <c r="W122">
        <v>92</v>
      </c>
      <c r="X122">
        <v>6</v>
      </c>
      <c r="Y122">
        <v>7</v>
      </c>
      <c r="Z122">
        <v>0</v>
      </c>
      <c r="AA122">
        <v>236</v>
      </c>
      <c r="AB122">
        <v>0</v>
      </c>
      <c r="AC122">
        <v>897</v>
      </c>
      <c r="AD122">
        <v>0</v>
      </c>
      <c r="AE122">
        <v>0</v>
      </c>
      <c r="AF122">
        <v>0</v>
      </c>
      <c r="AG122">
        <v>24</v>
      </c>
      <c r="AH122">
        <v>0</v>
      </c>
      <c r="AI122">
        <v>0</v>
      </c>
      <c r="AJ122">
        <v>0</v>
      </c>
      <c r="AK122">
        <v>1632</v>
      </c>
      <c r="AL122">
        <v>0</v>
      </c>
      <c r="AM122">
        <v>0</v>
      </c>
    </row>
    <row r="123" spans="2:39" x14ac:dyDescent="0.2">
      <c r="B123" t="s">
        <v>171</v>
      </c>
      <c r="C123">
        <v>1709</v>
      </c>
      <c r="D123">
        <v>0</v>
      </c>
      <c r="E123">
        <v>0</v>
      </c>
      <c r="F123">
        <v>217</v>
      </c>
      <c r="G123">
        <v>0</v>
      </c>
      <c r="H123">
        <v>0</v>
      </c>
      <c r="I123">
        <v>0</v>
      </c>
      <c r="J123">
        <v>0</v>
      </c>
      <c r="K123">
        <v>9</v>
      </c>
      <c r="L123">
        <v>0</v>
      </c>
      <c r="M123">
        <v>0</v>
      </c>
      <c r="N123">
        <v>0</v>
      </c>
      <c r="O123">
        <v>0</v>
      </c>
      <c r="P123">
        <v>0</v>
      </c>
      <c r="Q123">
        <v>0</v>
      </c>
      <c r="R123">
        <v>88</v>
      </c>
      <c r="S123">
        <v>0</v>
      </c>
      <c r="T123">
        <v>0</v>
      </c>
      <c r="U123">
        <v>0</v>
      </c>
      <c r="V123">
        <v>0</v>
      </c>
      <c r="W123">
        <v>50</v>
      </c>
      <c r="X123">
        <v>6</v>
      </c>
      <c r="Y123">
        <v>7</v>
      </c>
      <c r="Z123">
        <v>0</v>
      </c>
      <c r="AA123">
        <v>184</v>
      </c>
      <c r="AB123">
        <v>0</v>
      </c>
      <c r="AC123">
        <v>361</v>
      </c>
      <c r="AD123">
        <v>0</v>
      </c>
      <c r="AE123">
        <v>0</v>
      </c>
      <c r="AF123">
        <v>0</v>
      </c>
      <c r="AG123">
        <v>24</v>
      </c>
      <c r="AH123">
        <v>0</v>
      </c>
      <c r="AI123">
        <v>0</v>
      </c>
      <c r="AJ123">
        <v>0</v>
      </c>
      <c r="AK123">
        <v>763</v>
      </c>
      <c r="AL123">
        <v>0</v>
      </c>
      <c r="AM123">
        <v>0</v>
      </c>
    </row>
    <row r="124" spans="2:39" x14ac:dyDescent="0.2">
      <c r="B124" t="s">
        <v>172</v>
      </c>
      <c r="C124">
        <v>1763</v>
      </c>
      <c r="D124">
        <v>0</v>
      </c>
      <c r="E124">
        <v>8</v>
      </c>
      <c r="F124">
        <v>192</v>
      </c>
      <c r="G124">
        <v>0</v>
      </c>
      <c r="H124">
        <v>14</v>
      </c>
      <c r="I124">
        <v>0</v>
      </c>
      <c r="J124">
        <v>0</v>
      </c>
      <c r="K124">
        <v>9</v>
      </c>
      <c r="L124">
        <v>0</v>
      </c>
      <c r="M124">
        <v>0</v>
      </c>
      <c r="N124">
        <v>0</v>
      </c>
      <c r="O124">
        <v>0</v>
      </c>
      <c r="P124">
        <v>0</v>
      </c>
      <c r="Q124">
        <v>0</v>
      </c>
      <c r="R124">
        <v>19</v>
      </c>
      <c r="S124">
        <v>0</v>
      </c>
      <c r="T124">
        <v>22</v>
      </c>
      <c r="U124">
        <v>0</v>
      </c>
      <c r="V124">
        <v>0</v>
      </c>
      <c r="W124">
        <v>42</v>
      </c>
      <c r="X124">
        <v>0</v>
      </c>
      <c r="Y124">
        <v>0</v>
      </c>
      <c r="Z124">
        <v>0</v>
      </c>
      <c r="AA124">
        <v>52</v>
      </c>
      <c r="AB124">
        <v>0</v>
      </c>
      <c r="AC124">
        <v>536</v>
      </c>
      <c r="AD124">
        <v>0</v>
      </c>
      <c r="AE124">
        <v>0</v>
      </c>
      <c r="AF124">
        <v>0</v>
      </c>
      <c r="AG124">
        <v>0</v>
      </c>
      <c r="AH124">
        <v>0</v>
      </c>
      <c r="AI124">
        <v>0</v>
      </c>
      <c r="AJ124">
        <v>0</v>
      </c>
      <c r="AK124">
        <v>869</v>
      </c>
      <c r="AL124">
        <v>0</v>
      </c>
      <c r="AM124">
        <v>0</v>
      </c>
    </row>
    <row r="125" spans="2:39" x14ac:dyDescent="0.2">
      <c r="B125" t="s">
        <v>210</v>
      </c>
      <c r="C125">
        <v>1622</v>
      </c>
      <c r="D125">
        <v>0</v>
      </c>
      <c r="E125">
        <v>0</v>
      </c>
      <c r="F125">
        <v>254</v>
      </c>
      <c r="G125">
        <v>14</v>
      </c>
      <c r="H125">
        <v>0</v>
      </c>
      <c r="I125">
        <v>0</v>
      </c>
      <c r="J125">
        <v>0</v>
      </c>
      <c r="K125">
        <v>0</v>
      </c>
      <c r="L125">
        <v>0</v>
      </c>
      <c r="M125">
        <v>22</v>
      </c>
      <c r="N125">
        <v>0</v>
      </c>
      <c r="O125">
        <v>0</v>
      </c>
      <c r="P125">
        <v>0</v>
      </c>
      <c r="Q125">
        <v>0</v>
      </c>
      <c r="R125">
        <v>14</v>
      </c>
      <c r="S125">
        <v>0</v>
      </c>
      <c r="T125">
        <v>0</v>
      </c>
      <c r="U125">
        <v>0</v>
      </c>
      <c r="V125">
        <v>0</v>
      </c>
      <c r="W125">
        <v>0</v>
      </c>
      <c r="X125">
        <v>0</v>
      </c>
      <c r="Y125">
        <v>0</v>
      </c>
      <c r="Z125">
        <v>0</v>
      </c>
      <c r="AA125">
        <v>44</v>
      </c>
      <c r="AB125">
        <v>0</v>
      </c>
      <c r="AC125">
        <v>995</v>
      </c>
      <c r="AD125">
        <v>0</v>
      </c>
      <c r="AE125">
        <v>0</v>
      </c>
      <c r="AF125">
        <v>0</v>
      </c>
      <c r="AG125">
        <v>0</v>
      </c>
      <c r="AH125">
        <v>0</v>
      </c>
      <c r="AI125">
        <v>0</v>
      </c>
      <c r="AJ125">
        <v>0</v>
      </c>
      <c r="AK125">
        <v>279</v>
      </c>
      <c r="AL125">
        <v>0</v>
      </c>
      <c r="AM125">
        <v>0</v>
      </c>
    </row>
    <row r="126" spans="2:39" x14ac:dyDescent="0.2">
      <c r="B126" t="s">
        <v>171</v>
      </c>
      <c r="C126">
        <v>964</v>
      </c>
      <c r="D126">
        <v>0</v>
      </c>
      <c r="E126">
        <v>0</v>
      </c>
      <c r="F126">
        <v>54</v>
      </c>
      <c r="G126">
        <v>10</v>
      </c>
      <c r="H126">
        <v>0</v>
      </c>
      <c r="I126">
        <v>0</v>
      </c>
      <c r="J126">
        <v>0</v>
      </c>
      <c r="K126">
        <v>0</v>
      </c>
      <c r="L126">
        <v>0</v>
      </c>
      <c r="M126">
        <v>22</v>
      </c>
      <c r="N126">
        <v>0</v>
      </c>
      <c r="O126">
        <v>0</v>
      </c>
      <c r="P126">
        <v>0</v>
      </c>
      <c r="Q126">
        <v>0</v>
      </c>
      <c r="R126">
        <v>14</v>
      </c>
      <c r="S126">
        <v>0</v>
      </c>
      <c r="T126">
        <v>0</v>
      </c>
      <c r="U126">
        <v>0</v>
      </c>
      <c r="V126">
        <v>0</v>
      </c>
      <c r="W126">
        <v>0</v>
      </c>
      <c r="X126">
        <v>0</v>
      </c>
      <c r="Y126">
        <v>0</v>
      </c>
      <c r="Z126">
        <v>0</v>
      </c>
      <c r="AA126">
        <v>44</v>
      </c>
      <c r="AB126">
        <v>0</v>
      </c>
      <c r="AC126">
        <v>603</v>
      </c>
      <c r="AD126">
        <v>0</v>
      </c>
      <c r="AE126">
        <v>0</v>
      </c>
      <c r="AF126">
        <v>0</v>
      </c>
      <c r="AG126">
        <v>0</v>
      </c>
      <c r="AH126">
        <v>0</v>
      </c>
      <c r="AI126">
        <v>0</v>
      </c>
      <c r="AJ126">
        <v>0</v>
      </c>
      <c r="AK126">
        <v>217</v>
      </c>
      <c r="AL126">
        <v>0</v>
      </c>
      <c r="AM126">
        <v>0</v>
      </c>
    </row>
    <row r="127" spans="2:39" x14ac:dyDescent="0.2">
      <c r="B127" t="s">
        <v>172</v>
      </c>
      <c r="C127">
        <v>658</v>
      </c>
      <c r="D127">
        <v>0</v>
      </c>
      <c r="E127">
        <v>0</v>
      </c>
      <c r="F127">
        <v>200</v>
      </c>
      <c r="G127">
        <v>4</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392</v>
      </c>
      <c r="AD127">
        <v>0</v>
      </c>
      <c r="AE127">
        <v>0</v>
      </c>
      <c r="AF127">
        <v>0</v>
      </c>
      <c r="AG127">
        <v>0</v>
      </c>
      <c r="AH127">
        <v>0</v>
      </c>
      <c r="AI127">
        <v>0</v>
      </c>
      <c r="AJ127">
        <v>0</v>
      </c>
      <c r="AK127">
        <v>62</v>
      </c>
      <c r="AL127">
        <v>0</v>
      </c>
      <c r="AM127">
        <v>0</v>
      </c>
    </row>
    <row r="128" spans="2:39" x14ac:dyDescent="0.2">
      <c r="B128" t="s">
        <v>211</v>
      </c>
      <c r="C128">
        <v>2392</v>
      </c>
      <c r="D128">
        <v>5</v>
      </c>
      <c r="E128">
        <v>167</v>
      </c>
      <c r="F128">
        <v>78</v>
      </c>
      <c r="G128">
        <v>13</v>
      </c>
      <c r="H128">
        <v>37</v>
      </c>
      <c r="I128">
        <v>0</v>
      </c>
      <c r="J128">
        <v>0</v>
      </c>
      <c r="K128">
        <v>0</v>
      </c>
      <c r="L128">
        <v>17</v>
      </c>
      <c r="M128">
        <v>16</v>
      </c>
      <c r="N128">
        <v>0</v>
      </c>
      <c r="O128">
        <v>6</v>
      </c>
      <c r="P128">
        <v>0</v>
      </c>
      <c r="Q128">
        <v>0</v>
      </c>
      <c r="R128">
        <v>12</v>
      </c>
      <c r="S128">
        <v>1</v>
      </c>
      <c r="T128">
        <v>11</v>
      </c>
      <c r="U128">
        <v>35</v>
      </c>
      <c r="V128">
        <v>0</v>
      </c>
      <c r="W128">
        <v>176</v>
      </c>
      <c r="X128">
        <v>14</v>
      </c>
      <c r="Y128">
        <v>36</v>
      </c>
      <c r="Z128">
        <v>0</v>
      </c>
      <c r="AA128">
        <v>119</v>
      </c>
      <c r="AB128">
        <v>0</v>
      </c>
      <c r="AC128">
        <v>889</v>
      </c>
      <c r="AD128">
        <v>13</v>
      </c>
      <c r="AE128">
        <v>0</v>
      </c>
      <c r="AF128">
        <v>0</v>
      </c>
      <c r="AG128">
        <v>0</v>
      </c>
      <c r="AH128">
        <v>0</v>
      </c>
      <c r="AI128">
        <v>9</v>
      </c>
      <c r="AJ128">
        <v>0</v>
      </c>
      <c r="AK128">
        <v>699</v>
      </c>
      <c r="AL128">
        <v>0</v>
      </c>
      <c r="AM128">
        <v>39</v>
      </c>
    </row>
    <row r="129" spans="2:39" x14ac:dyDescent="0.2">
      <c r="B129" t="s">
        <v>171</v>
      </c>
      <c r="C129">
        <v>988</v>
      </c>
      <c r="D129">
        <v>0</v>
      </c>
      <c r="E129">
        <v>49</v>
      </c>
      <c r="F129">
        <v>12</v>
      </c>
      <c r="G129">
        <v>0</v>
      </c>
      <c r="H129">
        <v>22</v>
      </c>
      <c r="I129">
        <v>0</v>
      </c>
      <c r="J129">
        <v>0</v>
      </c>
      <c r="K129">
        <v>0</v>
      </c>
      <c r="L129">
        <v>0</v>
      </c>
      <c r="M129">
        <v>16</v>
      </c>
      <c r="N129">
        <v>0</v>
      </c>
      <c r="O129">
        <v>5</v>
      </c>
      <c r="P129">
        <v>0</v>
      </c>
      <c r="Q129">
        <v>0</v>
      </c>
      <c r="R129">
        <v>0</v>
      </c>
      <c r="S129">
        <v>1</v>
      </c>
      <c r="T129">
        <v>0</v>
      </c>
      <c r="U129">
        <v>0</v>
      </c>
      <c r="V129">
        <v>0</v>
      </c>
      <c r="W129">
        <v>86</v>
      </c>
      <c r="X129">
        <v>7</v>
      </c>
      <c r="Y129">
        <v>0</v>
      </c>
      <c r="Z129">
        <v>0</v>
      </c>
      <c r="AA129">
        <v>32</v>
      </c>
      <c r="AB129">
        <v>0</v>
      </c>
      <c r="AC129">
        <v>464</v>
      </c>
      <c r="AD129">
        <v>0</v>
      </c>
      <c r="AE129">
        <v>0</v>
      </c>
      <c r="AF129">
        <v>0</v>
      </c>
      <c r="AG129">
        <v>0</v>
      </c>
      <c r="AH129">
        <v>0</v>
      </c>
      <c r="AI129">
        <v>7</v>
      </c>
      <c r="AJ129">
        <v>0</v>
      </c>
      <c r="AK129">
        <v>281</v>
      </c>
      <c r="AL129">
        <v>0</v>
      </c>
      <c r="AM129">
        <v>6</v>
      </c>
    </row>
    <row r="130" spans="2:39" x14ac:dyDescent="0.2">
      <c r="B130" t="s">
        <v>172</v>
      </c>
      <c r="C130">
        <v>1404</v>
      </c>
      <c r="D130">
        <v>5</v>
      </c>
      <c r="E130">
        <v>118</v>
      </c>
      <c r="F130">
        <v>66</v>
      </c>
      <c r="G130">
        <v>13</v>
      </c>
      <c r="H130">
        <v>15</v>
      </c>
      <c r="I130">
        <v>0</v>
      </c>
      <c r="J130">
        <v>0</v>
      </c>
      <c r="K130">
        <v>0</v>
      </c>
      <c r="L130">
        <v>17</v>
      </c>
      <c r="M130">
        <v>0</v>
      </c>
      <c r="N130">
        <v>0</v>
      </c>
      <c r="O130">
        <v>1</v>
      </c>
      <c r="P130">
        <v>0</v>
      </c>
      <c r="Q130">
        <v>0</v>
      </c>
      <c r="R130">
        <v>12</v>
      </c>
      <c r="S130">
        <v>0</v>
      </c>
      <c r="T130">
        <v>11</v>
      </c>
      <c r="U130">
        <v>35</v>
      </c>
      <c r="V130">
        <v>0</v>
      </c>
      <c r="W130">
        <v>90</v>
      </c>
      <c r="X130">
        <v>7</v>
      </c>
      <c r="Y130">
        <v>36</v>
      </c>
      <c r="Z130">
        <v>0</v>
      </c>
      <c r="AA130">
        <v>87</v>
      </c>
      <c r="AB130">
        <v>0</v>
      </c>
      <c r="AC130">
        <v>425</v>
      </c>
      <c r="AD130">
        <v>13</v>
      </c>
      <c r="AE130">
        <v>0</v>
      </c>
      <c r="AF130">
        <v>0</v>
      </c>
      <c r="AG130">
        <v>0</v>
      </c>
      <c r="AH130">
        <v>0</v>
      </c>
      <c r="AI130">
        <v>2</v>
      </c>
      <c r="AJ130">
        <v>0</v>
      </c>
      <c r="AK130">
        <v>418</v>
      </c>
      <c r="AL130">
        <v>0</v>
      </c>
      <c r="AM130">
        <v>33</v>
      </c>
    </row>
    <row r="131" spans="2:39" x14ac:dyDescent="0.2">
      <c r="B131" t="s">
        <v>212</v>
      </c>
      <c r="C131">
        <v>2008</v>
      </c>
      <c r="D131">
        <v>0</v>
      </c>
      <c r="E131">
        <v>53</v>
      </c>
      <c r="F131">
        <v>379</v>
      </c>
      <c r="G131">
        <v>18</v>
      </c>
      <c r="H131">
        <v>0</v>
      </c>
      <c r="I131">
        <v>0</v>
      </c>
      <c r="J131">
        <v>0</v>
      </c>
      <c r="K131">
        <v>0</v>
      </c>
      <c r="L131">
        <v>0</v>
      </c>
      <c r="M131">
        <v>0</v>
      </c>
      <c r="N131">
        <v>0</v>
      </c>
      <c r="O131">
        <v>0</v>
      </c>
      <c r="P131">
        <v>0</v>
      </c>
      <c r="Q131">
        <v>0</v>
      </c>
      <c r="R131">
        <v>0</v>
      </c>
      <c r="S131">
        <v>0</v>
      </c>
      <c r="T131">
        <v>0</v>
      </c>
      <c r="U131">
        <v>24</v>
      </c>
      <c r="V131">
        <v>0</v>
      </c>
      <c r="W131">
        <v>37</v>
      </c>
      <c r="X131">
        <v>0</v>
      </c>
      <c r="Y131">
        <v>68</v>
      </c>
      <c r="Z131">
        <v>17</v>
      </c>
      <c r="AA131">
        <v>136</v>
      </c>
      <c r="AB131">
        <v>0</v>
      </c>
      <c r="AC131">
        <v>1021</v>
      </c>
      <c r="AD131">
        <v>0</v>
      </c>
      <c r="AE131">
        <v>0</v>
      </c>
      <c r="AF131">
        <v>0</v>
      </c>
      <c r="AG131">
        <v>0</v>
      </c>
      <c r="AH131">
        <v>0</v>
      </c>
      <c r="AI131">
        <v>0</v>
      </c>
      <c r="AJ131">
        <v>0</v>
      </c>
      <c r="AK131">
        <v>255</v>
      </c>
      <c r="AL131">
        <v>0</v>
      </c>
      <c r="AM131">
        <v>0</v>
      </c>
    </row>
    <row r="132" spans="2:39" x14ac:dyDescent="0.2">
      <c r="B132" t="s">
        <v>171</v>
      </c>
      <c r="C132">
        <v>1139</v>
      </c>
      <c r="D132">
        <v>0</v>
      </c>
      <c r="E132">
        <v>0</v>
      </c>
      <c r="F132">
        <v>232</v>
      </c>
      <c r="G132">
        <v>10</v>
      </c>
      <c r="H132">
        <v>0</v>
      </c>
      <c r="I132">
        <v>0</v>
      </c>
      <c r="J132">
        <v>0</v>
      </c>
      <c r="K132">
        <v>0</v>
      </c>
      <c r="L132">
        <v>0</v>
      </c>
      <c r="M132">
        <v>0</v>
      </c>
      <c r="N132">
        <v>0</v>
      </c>
      <c r="O132">
        <v>0</v>
      </c>
      <c r="P132">
        <v>0</v>
      </c>
      <c r="Q132">
        <v>0</v>
      </c>
      <c r="R132">
        <v>0</v>
      </c>
      <c r="S132">
        <v>0</v>
      </c>
      <c r="T132">
        <v>0</v>
      </c>
      <c r="U132">
        <v>9</v>
      </c>
      <c r="V132">
        <v>0</v>
      </c>
      <c r="W132">
        <v>31</v>
      </c>
      <c r="X132">
        <v>0</v>
      </c>
      <c r="Y132">
        <v>68</v>
      </c>
      <c r="Z132">
        <v>0</v>
      </c>
      <c r="AA132">
        <v>123</v>
      </c>
      <c r="AB132">
        <v>0</v>
      </c>
      <c r="AC132">
        <v>508</v>
      </c>
      <c r="AD132">
        <v>0</v>
      </c>
      <c r="AE132">
        <v>0</v>
      </c>
      <c r="AF132">
        <v>0</v>
      </c>
      <c r="AG132">
        <v>0</v>
      </c>
      <c r="AH132">
        <v>0</v>
      </c>
      <c r="AI132">
        <v>0</v>
      </c>
      <c r="AJ132">
        <v>0</v>
      </c>
      <c r="AK132">
        <v>158</v>
      </c>
      <c r="AL132">
        <v>0</v>
      </c>
      <c r="AM132">
        <v>0</v>
      </c>
    </row>
    <row r="133" spans="2:39" x14ac:dyDescent="0.2">
      <c r="B133" t="s">
        <v>172</v>
      </c>
      <c r="C133">
        <v>869</v>
      </c>
      <c r="D133">
        <v>0</v>
      </c>
      <c r="E133">
        <v>53</v>
      </c>
      <c r="F133">
        <v>147</v>
      </c>
      <c r="G133">
        <v>8</v>
      </c>
      <c r="H133">
        <v>0</v>
      </c>
      <c r="I133">
        <v>0</v>
      </c>
      <c r="J133">
        <v>0</v>
      </c>
      <c r="K133">
        <v>0</v>
      </c>
      <c r="L133">
        <v>0</v>
      </c>
      <c r="M133">
        <v>0</v>
      </c>
      <c r="N133">
        <v>0</v>
      </c>
      <c r="O133">
        <v>0</v>
      </c>
      <c r="P133">
        <v>0</v>
      </c>
      <c r="Q133">
        <v>0</v>
      </c>
      <c r="R133">
        <v>0</v>
      </c>
      <c r="S133">
        <v>0</v>
      </c>
      <c r="T133">
        <v>0</v>
      </c>
      <c r="U133">
        <v>15</v>
      </c>
      <c r="V133">
        <v>0</v>
      </c>
      <c r="W133">
        <v>6</v>
      </c>
      <c r="X133">
        <v>0</v>
      </c>
      <c r="Y133">
        <v>0</v>
      </c>
      <c r="Z133">
        <v>17</v>
      </c>
      <c r="AA133">
        <v>13</v>
      </c>
      <c r="AB133">
        <v>0</v>
      </c>
      <c r="AC133">
        <v>513</v>
      </c>
      <c r="AD133">
        <v>0</v>
      </c>
      <c r="AE133">
        <v>0</v>
      </c>
      <c r="AF133">
        <v>0</v>
      </c>
      <c r="AG133">
        <v>0</v>
      </c>
      <c r="AH133">
        <v>0</v>
      </c>
      <c r="AI133">
        <v>0</v>
      </c>
      <c r="AJ133">
        <v>0</v>
      </c>
      <c r="AK133">
        <v>97</v>
      </c>
      <c r="AL133">
        <v>0</v>
      </c>
      <c r="AM133">
        <v>0</v>
      </c>
    </row>
    <row r="134" spans="2:39" x14ac:dyDescent="0.2">
      <c r="B134" t="s">
        <v>179</v>
      </c>
      <c r="C134">
        <v>23396</v>
      </c>
      <c r="D134">
        <v>14</v>
      </c>
      <c r="E134">
        <v>251</v>
      </c>
      <c r="F134">
        <v>1771</v>
      </c>
      <c r="G134">
        <v>0</v>
      </c>
      <c r="H134">
        <v>27</v>
      </c>
      <c r="I134">
        <v>70</v>
      </c>
      <c r="J134">
        <v>0</v>
      </c>
      <c r="K134">
        <v>0</v>
      </c>
      <c r="L134">
        <v>91</v>
      </c>
      <c r="M134">
        <v>15</v>
      </c>
      <c r="N134">
        <v>0</v>
      </c>
      <c r="O134">
        <v>0</v>
      </c>
      <c r="P134">
        <v>0</v>
      </c>
      <c r="Q134">
        <v>10</v>
      </c>
      <c r="R134">
        <v>121</v>
      </c>
      <c r="S134">
        <v>9</v>
      </c>
      <c r="T134">
        <v>19</v>
      </c>
      <c r="U134">
        <v>9</v>
      </c>
      <c r="V134">
        <v>0</v>
      </c>
      <c r="W134">
        <v>370</v>
      </c>
      <c r="X134">
        <v>17</v>
      </c>
      <c r="Y134">
        <v>203</v>
      </c>
      <c r="Z134">
        <v>24</v>
      </c>
      <c r="AA134">
        <v>790</v>
      </c>
      <c r="AB134">
        <v>3</v>
      </c>
      <c r="AC134">
        <v>13701</v>
      </c>
      <c r="AD134">
        <v>60</v>
      </c>
      <c r="AE134">
        <v>0</v>
      </c>
      <c r="AF134">
        <v>0</v>
      </c>
      <c r="AG134">
        <v>170</v>
      </c>
      <c r="AH134">
        <v>0</v>
      </c>
      <c r="AI134">
        <v>4</v>
      </c>
      <c r="AJ134">
        <v>0</v>
      </c>
      <c r="AK134">
        <v>5622</v>
      </c>
      <c r="AL134">
        <v>0</v>
      </c>
      <c r="AM134">
        <v>25</v>
      </c>
    </row>
    <row r="135" spans="2:39" x14ac:dyDescent="0.2">
      <c r="B135" t="s">
        <v>171</v>
      </c>
      <c r="C135">
        <v>8386</v>
      </c>
      <c r="D135">
        <v>10</v>
      </c>
      <c r="E135">
        <v>228</v>
      </c>
      <c r="F135">
        <v>783</v>
      </c>
      <c r="G135">
        <v>0</v>
      </c>
      <c r="H135">
        <v>9</v>
      </c>
      <c r="I135">
        <v>27</v>
      </c>
      <c r="J135">
        <v>0</v>
      </c>
      <c r="K135">
        <v>0</v>
      </c>
      <c r="L135">
        <v>0</v>
      </c>
      <c r="M135">
        <v>15</v>
      </c>
      <c r="N135">
        <v>0</v>
      </c>
      <c r="O135">
        <v>0</v>
      </c>
      <c r="P135">
        <v>0</v>
      </c>
      <c r="Q135">
        <v>10</v>
      </c>
      <c r="R135">
        <v>52</v>
      </c>
      <c r="S135">
        <v>9</v>
      </c>
      <c r="T135">
        <v>0</v>
      </c>
      <c r="U135">
        <v>6</v>
      </c>
      <c r="V135">
        <v>0</v>
      </c>
      <c r="W135">
        <v>169</v>
      </c>
      <c r="X135">
        <v>13</v>
      </c>
      <c r="Y135">
        <v>137</v>
      </c>
      <c r="Z135">
        <v>24</v>
      </c>
      <c r="AA135">
        <v>381</v>
      </c>
      <c r="AB135">
        <v>3</v>
      </c>
      <c r="AC135">
        <v>4223</v>
      </c>
      <c r="AD135">
        <v>28</v>
      </c>
      <c r="AE135">
        <v>0</v>
      </c>
      <c r="AF135">
        <v>0</v>
      </c>
      <c r="AG135">
        <v>36</v>
      </c>
      <c r="AH135">
        <v>0</v>
      </c>
      <c r="AI135">
        <v>1</v>
      </c>
      <c r="AJ135">
        <v>0</v>
      </c>
      <c r="AK135">
        <v>2197</v>
      </c>
      <c r="AL135">
        <v>0</v>
      </c>
      <c r="AM135">
        <v>25</v>
      </c>
    </row>
    <row r="136" spans="2:39" x14ac:dyDescent="0.2">
      <c r="B136" t="s">
        <v>172</v>
      </c>
      <c r="C136">
        <v>15010</v>
      </c>
      <c r="D136">
        <v>4</v>
      </c>
      <c r="E136">
        <v>23</v>
      </c>
      <c r="F136">
        <v>988</v>
      </c>
      <c r="G136">
        <v>0</v>
      </c>
      <c r="H136">
        <v>18</v>
      </c>
      <c r="I136">
        <v>43</v>
      </c>
      <c r="J136">
        <v>0</v>
      </c>
      <c r="K136">
        <v>0</v>
      </c>
      <c r="L136">
        <v>91</v>
      </c>
      <c r="M136">
        <v>0</v>
      </c>
      <c r="N136">
        <v>0</v>
      </c>
      <c r="O136">
        <v>0</v>
      </c>
      <c r="P136">
        <v>0</v>
      </c>
      <c r="Q136">
        <v>0</v>
      </c>
      <c r="R136">
        <v>69</v>
      </c>
      <c r="S136">
        <v>0</v>
      </c>
      <c r="T136">
        <v>19</v>
      </c>
      <c r="U136">
        <v>3</v>
      </c>
      <c r="V136">
        <v>0</v>
      </c>
      <c r="W136">
        <v>201</v>
      </c>
      <c r="X136">
        <v>4</v>
      </c>
      <c r="Y136">
        <v>66</v>
      </c>
      <c r="Z136">
        <v>0</v>
      </c>
      <c r="AA136">
        <v>409</v>
      </c>
      <c r="AB136">
        <v>0</v>
      </c>
      <c r="AC136">
        <v>9478</v>
      </c>
      <c r="AD136">
        <v>32</v>
      </c>
      <c r="AE136">
        <v>0</v>
      </c>
      <c r="AF136">
        <v>0</v>
      </c>
      <c r="AG136">
        <v>134</v>
      </c>
      <c r="AH136">
        <v>0</v>
      </c>
      <c r="AI136">
        <v>3</v>
      </c>
      <c r="AJ136">
        <v>0</v>
      </c>
      <c r="AK136">
        <v>3425</v>
      </c>
      <c r="AL136">
        <v>0</v>
      </c>
      <c r="AM136">
        <v>0</v>
      </c>
    </row>
    <row r="137" spans="2:39" x14ac:dyDescent="0.2">
      <c r="B137" t="s">
        <v>213</v>
      </c>
      <c r="C137">
        <v>9703</v>
      </c>
      <c r="D137">
        <v>0</v>
      </c>
      <c r="E137">
        <v>244</v>
      </c>
      <c r="F137">
        <v>685</v>
      </c>
      <c r="G137">
        <v>28</v>
      </c>
      <c r="H137">
        <v>0</v>
      </c>
      <c r="I137">
        <v>0</v>
      </c>
      <c r="J137">
        <v>0</v>
      </c>
      <c r="K137">
        <v>0</v>
      </c>
      <c r="L137">
        <v>195</v>
      </c>
      <c r="M137">
        <v>0</v>
      </c>
      <c r="N137">
        <v>0</v>
      </c>
      <c r="O137">
        <v>0</v>
      </c>
      <c r="P137">
        <v>0</v>
      </c>
      <c r="Q137">
        <v>0</v>
      </c>
      <c r="R137">
        <v>9</v>
      </c>
      <c r="S137">
        <v>42</v>
      </c>
      <c r="T137">
        <v>30</v>
      </c>
      <c r="U137">
        <v>0</v>
      </c>
      <c r="V137">
        <v>0</v>
      </c>
      <c r="W137">
        <v>122</v>
      </c>
      <c r="X137">
        <v>6</v>
      </c>
      <c r="Y137">
        <v>32</v>
      </c>
      <c r="Z137">
        <v>6</v>
      </c>
      <c r="AA137">
        <v>242</v>
      </c>
      <c r="AB137">
        <v>0</v>
      </c>
      <c r="AC137">
        <v>3442</v>
      </c>
      <c r="AD137">
        <v>20</v>
      </c>
      <c r="AE137">
        <v>0</v>
      </c>
      <c r="AF137">
        <v>0</v>
      </c>
      <c r="AG137">
        <v>0</v>
      </c>
      <c r="AH137">
        <v>18</v>
      </c>
      <c r="AI137">
        <v>0</v>
      </c>
      <c r="AJ137">
        <v>0</v>
      </c>
      <c r="AK137">
        <v>4582</v>
      </c>
      <c r="AL137">
        <v>0</v>
      </c>
      <c r="AM137">
        <v>0</v>
      </c>
    </row>
    <row r="138" spans="2:39" x14ac:dyDescent="0.2">
      <c r="B138" t="s">
        <v>171</v>
      </c>
      <c r="C138">
        <v>6391</v>
      </c>
      <c r="D138">
        <v>0</v>
      </c>
      <c r="E138">
        <v>207</v>
      </c>
      <c r="F138">
        <v>416</v>
      </c>
      <c r="G138">
        <v>23</v>
      </c>
      <c r="H138">
        <v>0</v>
      </c>
      <c r="I138">
        <v>0</v>
      </c>
      <c r="J138">
        <v>0</v>
      </c>
      <c r="K138">
        <v>0</v>
      </c>
      <c r="L138">
        <v>105</v>
      </c>
      <c r="M138">
        <v>0</v>
      </c>
      <c r="N138">
        <v>0</v>
      </c>
      <c r="O138">
        <v>0</v>
      </c>
      <c r="P138">
        <v>0</v>
      </c>
      <c r="Q138">
        <v>0</v>
      </c>
      <c r="R138">
        <v>0</v>
      </c>
      <c r="S138">
        <v>42</v>
      </c>
      <c r="T138">
        <v>30</v>
      </c>
      <c r="U138">
        <v>0</v>
      </c>
      <c r="V138">
        <v>0</v>
      </c>
      <c r="W138">
        <v>122</v>
      </c>
      <c r="X138">
        <v>6</v>
      </c>
      <c r="Y138">
        <v>32</v>
      </c>
      <c r="Z138">
        <v>6</v>
      </c>
      <c r="AA138">
        <v>172</v>
      </c>
      <c r="AB138">
        <v>0</v>
      </c>
      <c r="AC138">
        <v>1556</v>
      </c>
      <c r="AD138">
        <v>20</v>
      </c>
      <c r="AE138">
        <v>0</v>
      </c>
      <c r="AF138">
        <v>0</v>
      </c>
      <c r="AG138">
        <v>0</v>
      </c>
      <c r="AH138">
        <v>18</v>
      </c>
      <c r="AI138">
        <v>0</v>
      </c>
      <c r="AJ138">
        <v>0</v>
      </c>
      <c r="AK138">
        <v>3636</v>
      </c>
      <c r="AL138">
        <v>0</v>
      </c>
      <c r="AM138">
        <v>0</v>
      </c>
    </row>
    <row r="139" spans="2:39" x14ac:dyDescent="0.2">
      <c r="B139" t="s">
        <v>172</v>
      </c>
      <c r="C139">
        <v>3312</v>
      </c>
      <c r="D139">
        <v>0</v>
      </c>
      <c r="E139">
        <v>37</v>
      </c>
      <c r="F139">
        <v>269</v>
      </c>
      <c r="G139">
        <v>5</v>
      </c>
      <c r="H139">
        <v>0</v>
      </c>
      <c r="I139">
        <v>0</v>
      </c>
      <c r="J139">
        <v>0</v>
      </c>
      <c r="K139">
        <v>0</v>
      </c>
      <c r="L139">
        <v>90</v>
      </c>
      <c r="M139">
        <v>0</v>
      </c>
      <c r="N139">
        <v>0</v>
      </c>
      <c r="O139">
        <v>0</v>
      </c>
      <c r="P139">
        <v>0</v>
      </c>
      <c r="Q139">
        <v>0</v>
      </c>
      <c r="R139">
        <v>9</v>
      </c>
      <c r="S139">
        <v>0</v>
      </c>
      <c r="T139">
        <v>0</v>
      </c>
      <c r="U139">
        <v>0</v>
      </c>
      <c r="V139">
        <v>0</v>
      </c>
      <c r="W139">
        <v>0</v>
      </c>
      <c r="X139">
        <v>0</v>
      </c>
      <c r="Y139">
        <v>0</v>
      </c>
      <c r="Z139">
        <v>0</v>
      </c>
      <c r="AA139">
        <v>70</v>
      </c>
      <c r="AB139">
        <v>0</v>
      </c>
      <c r="AC139">
        <v>1886</v>
      </c>
      <c r="AD139">
        <v>0</v>
      </c>
      <c r="AE139">
        <v>0</v>
      </c>
      <c r="AF139">
        <v>0</v>
      </c>
      <c r="AG139">
        <v>0</v>
      </c>
      <c r="AH139">
        <v>0</v>
      </c>
      <c r="AI139">
        <v>0</v>
      </c>
      <c r="AJ139">
        <v>0</v>
      </c>
      <c r="AK139">
        <v>946</v>
      </c>
      <c r="AL139">
        <v>0</v>
      </c>
      <c r="AM139">
        <v>0</v>
      </c>
    </row>
    <row r="140" spans="2:39" x14ac:dyDescent="0.2">
      <c r="B140" t="s">
        <v>214</v>
      </c>
      <c r="C140">
        <v>9185</v>
      </c>
      <c r="D140">
        <v>10</v>
      </c>
      <c r="E140">
        <v>91</v>
      </c>
      <c r="F140">
        <v>695</v>
      </c>
      <c r="G140">
        <v>34</v>
      </c>
      <c r="H140">
        <v>64</v>
      </c>
      <c r="I140">
        <v>81</v>
      </c>
      <c r="J140">
        <v>0</v>
      </c>
      <c r="K140">
        <v>0</v>
      </c>
      <c r="L140">
        <v>69</v>
      </c>
      <c r="M140">
        <v>107</v>
      </c>
      <c r="N140">
        <v>0</v>
      </c>
      <c r="O140">
        <v>2</v>
      </c>
      <c r="P140">
        <v>0</v>
      </c>
      <c r="Q140">
        <v>33</v>
      </c>
      <c r="R140">
        <v>348</v>
      </c>
      <c r="S140">
        <v>41</v>
      </c>
      <c r="T140">
        <v>140</v>
      </c>
      <c r="U140">
        <v>91</v>
      </c>
      <c r="V140">
        <v>0</v>
      </c>
      <c r="W140">
        <v>367</v>
      </c>
      <c r="X140">
        <v>57</v>
      </c>
      <c r="Y140">
        <v>144</v>
      </c>
      <c r="Z140">
        <v>15</v>
      </c>
      <c r="AA140">
        <v>643</v>
      </c>
      <c r="AB140">
        <v>12</v>
      </c>
      <c r="AC140">
        <v>2763</v>
      </c>
      <c r="AD140">
        <v>127</v>
      </c>
      <c r="AE140">
        <v>0</v>
      </c>
      <c r="AF140">
        <v>8</v>
      </c>
      <c r="AG140">
        <v>83</v>
      </c>
      <c r="AH140">
        <v>34</v>
      </c>
      <c r="AI140">
        <v>6</v>
      </c>
      <c r="AJ140">
        <v>0</v>
      </c>
      <c r="AK140">
        <v>2924</v>
      </c>
      <c r="AL140">
        <v>1</v>
      </c>
      <c r="AM140">
        <v>195</v>
      </c>
    </row>
    <row r="141" spans="2:39" x14ac:dyDescent="0.2">
      <c r="B141" t="s">
        <v>171</v>
      </c>
      <c r="C141">
        <v>6452</v>
      </c>
      <c r="D141">
        <v>4</v>
      </c>
      <c r="E141">
        <v>81</v>
      </c>
      <c r="F141">
        <v>583</v>
      </c>
      <c r="G141">
        <v>34</v>
      </c>
      <c r="H141">
        <v>43</v>
      </c>
      <c r="I141">
        <v>51</v>
      </c>
      <c r="J141">
        <v>0</v>
      </c>
      <c r="K141">
        <v>0</v>
      </c>
      <c r="L141">
        <v>57</v>
      </c>
      <c r="M141">
        <v>78</v>
      </c>
      <c r="N141">
        <v>0</v>
      </c>
      <c r="O141">
        <v>2</v>
      </c>
      <c r="P141">
        <v>0</v>
      </c>
      <c r="Q141">
        <v>33</v>
      </c>
      <c r="R141">
        <v>261</v>
      </c>
      <c r="S141">
        <v>37</v>
      </c>
      <c r="T141">
        <v>132</v>
      </c>
      <c r="U141">
        <v>55</v>
      </c>
      <c r="V141">
        <v>0</v>
      </c>
      <c r="W141">
        <v>291</v>
      </c>
      <c r="X141">
        <v>20</v>
      </c>
      <c r="Y141">
        <v>57</v>
      </c>
      <c r="Z141">
        <v>14</v>
      </c>
      <c r="AA141">
        <v>408</v>
      </c>
      <c r="AB141">
        <v>12</v>
      </c>
      <c r="AC141">
        <v>1864</v>
      </c>
      <c r="AD141">
        <v>97</v>
      </c>
      <c r="AE141">
        <v>0</v>
      </c>
      <c r="AF141">
        <v>0</v>
      </c>
      <c r="AG141">
        <v>55</v>
      </c>
      <c r="AH141">
        <v>14</v>
      </c>
      <c r="AI141">
        <v>0</v>
      </c>
      <c r="AJ141">
        <v>0</v>
      </c>
      <c r="AK141">
        <v>2015</v>
      </c>
      <c r="AL141">
        <v>1</v>
      </c>
      <c r="AM141">
        <v>153</v>
      </c>
    </row>
    <row r="142" spans="2:39" x14ac:dyDescent="0.2">
      <c r="B142" t="s">
        <v>172</v>
      </c>
      <c r="C142">
        <v>2733</v>
      </c>
      <c r="D142">
        <v>6</v>
      </c>
      <c r="E142">
        <v>10</v>
      </c>
      <c r="F142">
        <v>112</v>
      </c>
      <c r="G142">
        <v>0</v>
      </c>
      <c r="H142">
        <v>21</v>
      </c>
      <c r="I142">
        <v>30</v>
      </c>
      <c r="J142">
        <v>0</v>
      </c>
      <c r="K142">
        <v>0</v>
      </c>
      <c r="L142">
        <v>12</v>
      </c>
      <c r="M142">
        <v>29</v>
      </c>
      <c r="N142">
        <v>0</v>
      </c>
      <c r="O142">
        <v>0</v>
      </c>
      <c r="P142">
        <v>0</v>
      </c>
      <c r="Q142">
        <v>0</v>
      </c>
      <c r="R142">
        <v>87</v>
      </c>
      <c r="S142">
        <v>4</v>
      </c>
      <c r="T142">
        <v>8</v>
      </c>
      <c r="U142">
        <v>36</v>
      </c>
      <c r="V142">
        <v>0</v>
      </c>
      <c r="W142">
        <v>76</v>
      </c>
      <c r="X142">
        <v>37</v>
      </c>
      <c r="Y142">
        <v>87</v>
      </c>
      <c r="Z142">
        <v>1</v>
      </c>
      <c r="AA142">
        <v>235</v>
      </c>
      <c r="AB142">
        <v>0</v>
      </c>
      <c r="AC142">
        <v>899</v>
      </c>
      <c r="AD142">
        <v>30</v>
      </c>
      <c r="AE142">
        <v>0</v>
      </c>
      <c r="AF142">
        <v>8</v>
      </c>
      <c r="AG142">
        <v>28</v>
      </c>
      <c r="AH142">
        <v>20</v>
      </c>
      <c r="AI142">
        <v>6</v>
      </c>
      <c r="AJ142">
        <v>0</v>
      </c>
      <c r="AK142">
        <v>909</v>
      </c>
      <c r="AL142">
        <v>0</v>
      </c>
      <c r="AM142">
        <v>42</v>
      </c>
    </row>
    <row r="143" spans="2:39" x14ac:dyDescent="0.2">
      <c r="B143" t="s">
        <v>215</v>
      </c>
      <c r="C143">
        <v>9151</v>
      </c>
      <c r="D143">
        <v>22</v>
      </c>
      <c r="E143">
        <v>179</v>
      </c>
      <c r="F143">
        <v>539</v>
      </c>
      <c r="G143">
        <v>18</v>
      </c>
      <c r="H143">
        <v>86</v>
      </c>
      <c r="I143">
        <v>15</v>
      </c>
      <c r="J143">
        <v>19</v>
      </c>
      <c r="K143">
        <v>0</v>
      </c>
      <c r="L143">
        <v>62</v>
      </c>
      <c r="M143">
        <v>56</v>
      </c>
      <c r="N143">
        <v>0</v>
      </c>
      <c r="O143">
        <v>0</v>
      </c>
      <c r="P143">
        <v>8</v>
      </c>
      <c r="Q143">
        <v>0</v>
      </c>
      <c r="R143">
        <v>442</v>
      </c>
      <c r="S143">
        <v>28</v>
      </c>
      <c r="T143">
        <v>30</v>
      </c>
      <c r="U143">
        <v>23</v>
      </c>
      <c r="V143">
        <v>7</v>
      </c>
      <c r="W143">
        <v>283</v>
      </c>
      <c r="X143">
        <v>66</v>
      </c>
      <c r="Y143">
        <v>45</v>
      </c>
      <c r="Z143">
        <v>10</v>
      </c>
      <c r="AA143">
        <v>1733</v>
      </c>
      <c r="AB143">
        <v>8</v>
      </c>
      <c r="AC143">
        <v>3141</v>
      </c>
      <c r="AD143">
        <v>184</v>
      </c>
      <c r="AE143">
        <v>0</v>
      </c>
      <c r="AF143">
        <v>25</v>
      </c>
      <c r="AG143">
        <v>19</v>
      </c>
      <c r="AH143">
        <v>202</v>
      </c>
      <c r="AI143">
        <v>4</v>
      </c>
      <c r="AJ143">
        <v>87</v>
      </c>
      <c r="AK143">
        <v>1757</v>
      </c>
      <c r="AL143">
        <v>0</v>
      </c>
      <c r="AM143">
        <v>53</v>
      </c>
    </row>
    <row r="144" spans="2:39" x14ac:dyDescent="0.2">
      <c r="B144" t="s">
        <v>171</v>
      </c>
      <c r="C144">
        <v>6072</v>
      </c>
      <c r="D144">
        <v>22</v>
      </c>
      <c r="E144">
        <v>115</v>
      </c>
      <c r="F144">
        <v>382</v>
      </c>
      <c r="G144">
        <v>18</v>
      </c>
      <c r="H144">
        <v>86</v>
      </c>
      <c r="I144">
        <v>5</v>
      </c>
      <c r="J144">
        <v>19</v>
      </c>
      <c r="K144">
        <v>0</v>
      </c>
      <c r="L144">
        <v>45</v>
      </c>
      <c r="M144">
        <v>10</v>
      </c>
      <c r="N144">
        <v>0</v>
      </c>
      <c r="O144">
        <v>0</v>
      </c>
      <c r="P144">
        <v>8</v>
      </c>
      <c r="Q144">
        <v>0</v>
      </c>
      <c r="R144">
        <v>265</v>
      </c>
      <c r="S144">
        <v>28</v>
      </c>
      <c r="T144">
        <v>11</v>
      </c>
      <c r="U144">
        <v>23</v>
      </c>
      <c r="V144">
        <v>7</v>
      </c>
      <c r="W144">
        <v>210</v>
      </c>
      <c r="X144">
        <v>66</v>
      </c>
      <c r="Y144">
        <v>12</v>
      </c>
      <c r="Z144">
        <v>0</v>
      </c>
      <c r="AA144">
        <v>1390</v>
      </c>
      <c r="AB144">
        <v>0</v>
      </c>
      <c r="AC144">
        <v>1674</v>
      </c>
      <c r="AD144">
        <v>158</v>
      </c>
      <c r="AE144">
        <v>0</v>
      </c>
      <c r="AF144">
        <v>25</v>
      </c>
      <c r="AG144">
        <v>8</v>
      </c>
      <c r="AH144">
        <v>146</v>
      </c>
      <c r="AI144">
        <v>4</v>
      </c>
      <c r="AJ144">
        <v>87</v>
      </c>
      <c r="AK144">
        <v>1223</v>
      </c>
      <c r="AL144">
        <v>0</v>
      </c>
      <c r="AM144">
        <v>25</v>
      </c>
    </row>
    <row r="145" spans="2:39" x14ac:dyDescent="0.2">
      <c r="B145" t="s">
        <v>172</v>
      </c>
      <c r="C145">
        <v>3079</v>
      </c>
      <c r="D145">
        <v>0</v>
      </c>
      <c r="E145">
        <v>64</v>
      </c>
      <c r="F145">
        <v>157</v>
      </c>
      <c r="G145">
        <v>0</v>
      </c>
      <c r="H145">
        <v>0</v>
      </c>
      <c r="I145">
        <v>10</v>
      </c>
      <c r="J145">
        <v>0</v>
      </c>
      <c r="K145">
        <v>0</v>
      </c>
      <c r="L145">
        <v>17</v>
      </c>
      <c r="M145">
        <v>46</v>
      </c>
      <c r="N145">
        <v>0</v>
      </c>
      <c r="O145">
        <v>0</v>
      </c>
      <c r="P145">
        <v>0</v>
      </c>
      <c r="Q145">
        <v>0</v>
      </c>
      <c r="R145">
        <v>177</v>
      </c>
      <c r="S145">
        <v>0</v>
      </c>
      <c r="T145">
        <v>19</v>
      </c>
      <c r="U145">
        <v>0</v>
      </c>
      <c r="V145">
        <v>0</v>
      </c>
      <c r="W145">
        <v>73</v>
      </c>
      <c r="X145">
        <v>0</v>
      </c>
      <c r="Y145">
        <v>33</v>
      </c>
      <c r="Z145">
        <v>10</v>
      </c>
      <c r="AA145">
        <v>343</v>
      </c>
      <c r="AB145">
        <v>8</v>
      </c>
      <c r="AC145">
        <v>1467</v>
      </c>
      <c r="AD145">
        <v>26</v>
      </c>
      <c r="AE145">
        <v>0</v>
      </c>
      <c r="AF145">
        <v>0</v>
      </c>
      <c r="AG145">
        <v>11</v>
      </c>
      <c r="AH145">
        <v>56</v>
      </c>
      <c r="AI145">
        <v>0</v>
      </c>
      <c r="AJ145">
        <v>0</v>
      </c>
      <c r="AK145">
        <v>534</v>
      </c>
      <c r="AL145">
        <v>0</v>
      </c>
      <c r="AM145">
        <v>28</v>
      </c>
    </row>
    <row r="146" spans="2:39" x14ac:dyDescent="0.2">
      <c r="B146" t="s">
        <v>216</v>
      </c>
      <c r="C146">
        <v>288</v>
      </c>
      <c r="D146">
        <v>0</v>
      </c>
      <c r="E146">
        <v>4</v>
      </c>
      <c r="F146">
        <v>10</v>
      </c>
      <c r="G146">
        <v>0</v>
      </c>
      <c r="H146">
        <v>0</v>
      </c>
      <c r="I146">
        <v>0</v>
      </c>
      <c r="J146">
        <v>0</v>
      </c>
      <c r="K146">
        <v>0</v>
      </c>
      <c r="L146">
        <v>0</v>
      </c>
      <c r="M146">
        <v>0</v>
      </c>
      <c r="N146">
        <v>0</v>
      </c>
      <c r="O146">
        <v>0</v>
      </c>
      <c r="P146">
        <v>0</v>
      </c>
      <c r="Q146">
        <v>0</v>
      </c>
      <c r="R146">
        <v>2</v>
      </c>
      <c r="S146">
        <v>0</v>
      </c>
      <c r="T146">
        <v>0</v>
      </c>
      <c r="U146">
        <v>0</v>
      </c>
      <c r="V146">
        <v>0</v>
      </c>
      <c r="W146">
        <v>0</v>
      </c>
      <c r="X146">
        <v>0</v>
      </c>
      <c r="Y146">
        <v>144</v>
      </c>
      <c r="Z146">
        <v>0</v>
      </c>
      <c r="AA146">
        <v>22</v>
      </c>
      <c r="AB146">
        <v>0</v>
      </c>
      <c r="AC146">
        <v>40</v>
      </c>
      <c r="AD146">
        <v>0</v>
      </c>
      <c r="AE146">
        <v>0</v>
      </c>
      <c r="AF146">
        <v>0</v>
      </c>
      <c r="AG146">
        <v>10</v>
      </c>
      <c r="AH146">
        <v>0</v>
      </c>
      <c r="AI146">
        <v>0</v>
      </c>
      <c r="AJ146">
        <v>22</v>
      </c>
      <c r="AK146">
        <v>34</v>
      </c>
      <c r="AL146">
        <v>0</v>
      </c>
      <c r="AM146">
        <v>0</v>
      </c>
    </row>
    <row r="147" spans="2:39" x14ac:dyDescent="0.2">
      <c r="B147" t="s">
        <v>171</v>
      </c>
      <c r="C147">
        <v>283</v>
      </c>
      <c r="D147">
        <v>0</v>
      </c>
      <c r="E147">
        <v>4</v>
      </c>
      <c r="F147">
        <v>10</v>
      </c>
      <c r="G147">
        <v>0</v>
      </c>
      <c r="H147">
        <v>0</v>
      </c>
      <c r="I147">
        <v>0</v>
      </c>
      <c r="J147">
        <v>0</v>
      </c>
      <c r="K147">
        <v>0</v>
      </c>
      <c r="L147">
        <v>0</v>
      </c>
      <c r="M147">
        <v>0</v>
      </c>
      <c r="N147">
        <v>0</v>
      </c>
      <c r="O147">
        <v>0</v>
      </c>
      <c r="P147">
        <v>0</v>
      </c>
      <c r="Q147">
        <v>0</v>
      </c>
      <c r="R147">
        <v>2</v>
      </c>
      <c r="S147">
        <v>0</v>
      </c>
      <c r="T147">
        <v>0</v>
      </c>
      <c r="U147">
        <v>0</v>
      </c>
      <c r="V147">
        <v>0</v>
      </c>
      <c r="W147">
        <v>0</v>
      </c>
      <c r="X147">
        <v>0</v>
      </c>
      <c r="Y147">
        <v>144</v>
      </c>
      <c r="Z147">
        <v>0</v>
      </c>
      <c r="AA147">
        <v>17</v>
      </c>
      <c r="AB147">
        <v>0</v>
      </c>
      <c r="AC147">
        <v>40</v>
      </c>
      <c r="AD147">
        <v>0</v>
      </c>
      <c r="AE147">
        <v>0</v>
      </c>
      <c r="AF147">
        <v>0</v>
      </c>
      <c r="AG147">
        <v>10</v>
      </c>
      <c r="AH147">
        <v>0</v>
      </c>
      <c r="AI147">
        <v>0</v>
      </c>
      <c r="AJ147">
        <v>22</v>
      </c>
      <c r="AK147">
        <v>34</v>
      </c>
      <c r="AL147">
        <v>0</v>
      </c>
      <c r="AM147">
        <v>0</v>
      </c>
    </row>
    <row r="148" spans="2:39" x14ac:dyDescent="0.2">
      <c r="B148" t="s">
        <v>172</v>
      </c>
      <c r="C148">
        <v>5</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5</v>
      </c>
      <c r="AB148">
        <v>0</v>
      </c>
      <c r="AC148">
        <v>0</v>
      </c>
      <c r="AD148">
        <v>0</v>
      </c>
      <c r="AE148">
        <v>0</v>
      </c>
      <c r="AF148">
        <v>0</v>
      </c>
      <c r="AG148">
        <v>0</v>
      </c>
      <c r="AH148">
        <v>0</v>
      </c>
      <c r="AI148">
        <v>0</v>
      </c>
      <c r="AJ148">
        <v>0</v>
      </c>
      <c r="AK148">
        <v>0</v>
      </c>
      <c r="AL148">
        <v>0</v>
      </c>
      <c r="AM148">
        <v>0</v>
      </c>
    </row>
    <row r="149" spans="2:39" x14ac:dyDescent="0.2">
      <c r="B149" t="s">
        <v>217</v>
      </c>
      <c r="C149">
        <v>2233</v>
      </c>
      <c r="D149">
        <v>37</v>
      </c>
      <c r="E149">
        <v>4</v>
      </c>
      <c r="F149">
        <v>100</v>
      </c>
      <c r="G149">
        <v>0</v>
      </c>
      <c r="H149">
        <v>25</v>
      </c>
      <c r="I149">
        <v>25</v>
      </c>
      <c r="J149">
        <v>19</v>
      </c>
      <c r="K149">
        <v>18</v>
      </c>
      <c r="L149">
        <v>92</v>
      </c>
      <c r="M149">
        <v>11</v>
      </c>
      <c r="N149">
        <v>0</v>
      </c>
      <c r="O149">
        <v>0</v>
      </c>
      <c r="P149">
        <v>64</v>
      </c>
      <c r="Q149">
        <v>0</v>
      </c>
      <c r="R149">
        <v>19</v>
      </c>
      <c r="S149">
        <v>325</v>
      </c>
      <c r="T149">
        <v>25</v>
      </c>
      <c r="U149">
        <v>84</v>
      </c>
      <c r="V149">
        <v>6</v>
      </c>
      <c r="W149">
        <v>208</v>
      </c>
      <c r="X149">
        <v>24</v>
      </c>
      <c r="Y149">
        <v>94</v>
      </c>
      <c r="Z149">
        <v>5</v>
      </c>
      <c r="AA149">
        <v>86</v>
      </c>
      <c r="AB149">
        <v>0</v>
      </c>
      <c r="AC149">
        <v>464</v>
      </c>
      <c r="AD149">
        <v>53</v>
      </c>
      <c r="AE149">
        <v>0</v>
      </c>
      <c r="AF149">
        <v>0</v>
      </c>
      <c r="AG149">
        <v>146</v>
      </c>
      <c r="AH149">
        <v>7</v>
      </c>
      <c r="AI149">
        <v>0</v>
      </c>
      <c r="AJ149">
        <v>171</v>
      </c>
      <c r="AK149">
        <v>100</v>
      </c>
      <c r="AL149">
        <v>0</v>
      </c>
      <c r="AM149">
        <v>21</v>
      </c>
    </row>
    <row r="150" spans="2:39" x14ac:dyDescent="0.2">
      <c r="B150" t="s">
        <v>171</v>
      </c>
      <c r="C150">
        <v>2015</v>
      </c>
      <c r="D150">
        <v>37</v>
      </c>
      <c r="E150">
        <v>4</v>
      </c>
      <c r="F150">
        <v>79</v>
      </c>
      <c r="G150">
        <v>0</v>
      </c>
      <c r="H150">
        <v>25</v>
      </c>
      <c r="I150">
        <v>25</v>
      </c>
      <c r="J150">
        <v>19</v>
      </c>
      <c r="K150">
        <v>18</v>
      </c>
      <c r="L150">
        <v>59</v>
      </c>
      <c r="M150">
        <v>7</v>
      </c>
      <c r="N150">
        <v>0</v>
      </c>
      <c r="O150">
        <v>0</v>
      </c>
      <c r="P150">
        <v>52</v>
      </c>
      <c r="Q150">
        <v>0</v>
      </c>
      <c r="R150">
        <v>19</v>
      </c>
      <c r="S150">
        <v>325</v>
      </c>
      <c r="T150">
        <v>25</v>
      </c>
      <c r="U150">
        <v>82</v>
      </c>
      <c r="V150">
        <v>6</v>
      </c>
      <c r="W150">
        <v>208</v>
      </c>
      <c r="X150">
        <v>21</v>
      </c>
      <c r="Y150">
        <v>82</v>
      </c>
      <c r="Z150">
        <v>5</v>
      </c>
      <c r="AA150">
        <v>86</v>
      </c>
      <c r="AB150">
        <v>0</v>
      </c>
      <c r="AC150">
        <v>363</v>
      </c>
      <c r="AD150">
        <v>50</v>
      </c>
      <c r="AE150">
        <v>0</v>
      </c>
      <c r="AF150">
        <v>0</v>
      </c>
      <c r="AG150">
        <v>143</v>
      </c>
      <c r="AH150">
        <v>7</v>
      </c>
      <c r="AI150">
        <v>0</v>
      </c>
      <c r="AJ150">
        <v>160</v>
      </c>
      <c r="AK150">
        <v>100</v>
      </c>
      <c r="AL150">
        <v>0</v>
      </c>
      <c r="AM150">
        <v>8</v>
      </c>
    </row>
    <row r="151" spans="2:39" x14ac:dyDescent="0.2">
      <c r="B151" t="s">
        <v>172</v>
      </c>
      <c r="C151">
        <v>218</v>
      </c>
      <c r="D151">
        <v>0</v>
      </c>
      <c r="E151">
        <v>0</v>
      </c>
      <c r="F151">
        <v>21</v>
      </c>
      <c r="G151">
        <v>0</v>
      </c>
      <c r="H151">
        <v>0</v>
      </c>
      <c r="I151">
        <v>0</v>
      </c>
      <c r="J151">
        <v>0</v>
      </c>
      <c r="K151">
        <v>0</v>
      </c>
      <c r="L151">
        <v>33</v>
      </c>
      <c r="M151">
        <v>4</v>
      </c>
      <c r="N151">
        <v>0</v>
      </c>
      <c r="O151">
        <v>0</v>
      </c>
      <c r="P151">
        <v>12</v>
      </c>
      <c r="Q151">
        <v>0</v>
      </c>
      <c r="R151">
        <v>0</v>
      </c>
      <c r="S151">
        <v>0</v>
      </c>
      <c r="T151">
        <v>0</v>
      </c>
      <c r="U151">
        <v>2</v>
      </c>
      <c r="V151">
        <v>0</v>
      </c>
      <c r="W151">
        <v>0</v>
      </c>
      <c r="X151">
        <v>3</v>
      </c>
      <c r="Y151">
        <v>12</v>
      </c>
      <c r="Z151">
        <v>0</v>
      </c>
      <c r="AA151">
        <v>0</v>
      </c>
      <c r="AB151">
        <v>0</v>
      </c>
      <c r="AC151">
        <v>101</v>
      </c>
      <c r="AD151">
        <v>3</v>
      </c>
      <c r="AE151">
        <v>0</v>
      </c>
      <c r="AF151">
        <v>0</v>
      </c>
      <c r="AG151">
        <v>3</v>
      </c>
      <c r="AH151">
        <v>0</v>
      </c>
      <c r="AI151">
        <v>0</v>
      </c>
      <c r="AJ151">
        <v>11</v>
      </c>
      <c r="AK151">
        <v>0</v>
      </c>
      <c r="AL151">
        <v>0</v>
      </c>
      <c r="AM151">
        <v>13</v>
      </c>
    </row>
    <row r="152" spans="2:39" x14ac:dyDescent="0.2">
      <c r="B152" t="s">
        <v>218</v>
      </c>
      <c r="C152">
        <v>707</v>
      </c>
      <c r="D152">
        <v>0</v>
      </c>
      <c r="E152">
        <v>52</v>
      </c>
      <c r="F152">
        <v>193</v>
      </c>
      <c r="G152">
        <v>8</v>
      </c>
      <c r="H152">
        <v>0</v>
      </c>
      <c r="I152">
        <v>0</v>
      </c>
      <c r="J152">
        <v>0</v>
      </c>
      <c r="K152">
        <v>0</v>
      </c>
      <c r="L152">
        <v>12</v>
      </c>
      <c r="M152">
        <v>6</v>
      </c>
      <c r="N152">
        <v>0</v>
      </c>
      <c r="O152">
        <v>0</v>
      </c>
      <c r="P152">
        <v>0</v>
      </c>
      <c r="Q152">
        <v>0</v>
      </c>
      <c r="R152">
        <v>68</v>
      </c>
      <c r="S152">
        <v>0</v>
      </c>
      <c r="T152">
        <v>0</v>
      </c>
      <c r="U152">
        <v>11</v>
      </c>
      <c r="V152">
        <v>0</v>
      </c>
      <c r="W152">
        <v>33</v>
      </c>
      <c r="X152">
        <v>0</v>
      </c>
      <c r="Y152">
        <v>0</v>
      </c>
      <c r="Z152">
        <v>0</v>
      </c>
      <c r="AA152">
        <v>10</v>
      </c>
      <c r="AB152">
        <v>0</v>
      </c>
      <c r="AC152">
        <v>209</v>
      </c>
      <c r="AD152">
        <v>0</v>
      </c>
      <c r="AE152">
        <v>0</v>
      </c>
      <c r="AF152">
        <v>0</v>
      </c>
      <c r="AG152">
        <v>0</v>
      </c>
      <c r="AH152">
        <v>3</v>
      </c>
      <c r="AI152">
        <v>0</v>
      </c>
      <c r="AJ152">
        <v>0</v>
      </c>
      <c r="AK152">
        <v>102</v>
      </c>
      <c r="AL152">
        <v>0</v>
      </c>
      <c r="AM152">
        <v>0</v>
      </c>
    </row>
    <row r="153" spans="2:39" x14ac:dyDescent="0.2">
      <c r="B153" t="s">
        <v>171</v>
      </c>
      <c r="C153">
        <v>482</v>
      </c>
      <c r="D153">
        <v>0</v>
      </c>
      <c r="E153">
        <v>52</v>
      </c>
      <c r="F153">
        <v>143</v>
      </c>
      <c r="G153">
        <v>8</v>
      </c>
      <c r="H153">
        <v>0</v>
      </c>
      <c r="I153">
        <v>0</v>
      </c>
      <c r="J153">
        <v>0</v>
      </c>
      <c r="K153">
        <v>0</v>
      </c>
      <c r="L153">
        <v>12</v>
      </c>
      <c r="M153">
        <v>6</v>
      </c>
      <c r="N153">
        <v>0</v>
      </c>
      <c r="O153">
        <v>0</v>
      </c>
      <c r="P153">
        <v>0</v>
      </c>
      <c r="Q153">
        <v>0</v>
      </c>
      <c r="R153">
        <v>43</v>
      </c>
      <c r="S153">
        <v>0</v>
      </c>
      <c r="T153">
        <v>0</v>
      </c>
      <c r="U153">
        <v>11</v>
      </c>
      <c r="V153">
        <v>0</v>
      </c>
      <c r="W153">
        <v>9</v>
      </c>
      <c r="X153">
        <v>0</v>
      </c>
      <c r="Y153">
        <v>0</v>
      </c>
      <c r="Z153">
        <v>0</v>
      </c>
      <c r="AA153">
        <v>10</v>
      </c>
      <c r="AB153">
        <v>0</v>
      </c>
      <c r="AC153">
        <v>109</v>
      </c>
      <c r="AD153">
        <v>0</v>
      </c>
      <c r="AE153">
        <v>0</v>
      </c>
      <c r="AF153">
        <v>0</v>
      </c>
      <c r="AG153">
        <v>0</v>
      </c>
      <c r="AH153">
        <v>3</v>
      </c>
      <c r="AI153">
        <v>0</v>
      </c>
      <c r="AJ153">
        <v>0</v>
      </c>
      <c r="AK153">
        <v>76</v>
      </c>
      <c r="AL153">
        <v>0</v>
      </c>
      <c r="AM153">
        <v>0</v>
      </c>
    </row>
    <row r="154" spans="2:39" x14ac:dyDescent="0.2">
      <c r="B154" t="s">
        <v>172</v>
      </c>
      <c r="C154">
        <v>225</v>
      </c>
      <c r="D154">
        <v>0</v>
      </c>
      <c r="E154">
        <v>0</v>
      </c>
      <c r="F154">
        <v>50</v>
      </c>
      <c r="G154">
        <v>0</v>
      </c>
      <c r="H154">
        <v>0</v>
      </c>
      <c r="I154">
        <v>0</v>
      </c>
      <c r="J154">
        <v>0</v>
      </c>
      <c r="K154">
        <v>0</v>
      </c>
      <c r="L154">
        <v>0</v>
      </c>
      <c r="M154">
        <v>0</v>
      </c>
      <c r="N154">
        <v>0</v>
      </c>
      <c r="O154">
        <v>0</v>
      </c>
      <c r="P154">
        <v>0</v>
      </c>
      <c r="Q154">
        <v>0</v>
      </c>
      <c r="R154">
        <v>25</v>
      </c>
      <c r="S154">
        <v>0</v>
      </c>
      <c r="T154">
        <v>0</v>
      </c>
      <c r="U154">
        <v>0</v>
      </c>
      <c r="V154">
        <v>0</v>
      </c>
      <c r="W154">
        <v>24</v>
      </c>
      <c r="X154">
        <v>0</v>
      </c>
      <c r="Y154">
        <v>0</v>
      </c>
      <c r="Z154">
        <v>0</v>
      </c>
      <c r="AA154">
        <v>0</v>
      </c>
      <c r="AB154">
        <v>0</v>
      </c>
      <c r="AC154">
        <v>100</v>
      </c>
      <c r="AD154">
        <v>0</v>
      </c>
      <c r="AE154">
        <v>0</v>
      </c>
      <c r="AF154">
        <v>0</v>
      </c>
      <c r="AG154">
        <v>0</v>
      </c>
      <c r="AH154">
        <v>0</v>
      </c>
      <c r="AI154">
        <v>0</v>
      </c>
      <c r="AJ154">
        <v>0</v>
      </c>
      <c r="AK154">
        <v>26</v>
      </c>
      <c r="AL154">
        <v>0</v>
      </c>
      <c r="AM154">
        <v>0</v>
      </c>
    </row>
    <row r="155" spans="2:39" x14ac:dyDescent="0.2">
      <c r="B155" t="s">
        <v>182</v>
      </c>
      <c r="C155">
        <v>8456</v>
      </c>
      <c r="D155">
        <v>0</v>
      </c>
      <c r="E155">
        <v>640</v>
      </c>
      <c r="F155">
        <v>1337</v>
      </c>
      <c r="G155">
        <v>28</v>
      </c>
      <c r="H155">
        <v>13</v>
      </c>
      <c r="I155">
        <v>5</v>
      </c>
      <c r="J155">
        <v>0</v>
      </c>
      <c r="K155">
        <v>0</v>
      </c>
      <c r="L155">
        <v>71</v>
      </c>
      <c r="M155">
        <v>53</v>
      </c>
      <c r="N155">
        <v>0</v>
      </c>
      <c r="O155">
        <v>3</v>
      </c>
      <c r="P155">
        <v>0</v>
      </c>
      <c r="Q155">
        <v>0</v>
      </c>
      <c r="R155">
        <v>117</v>
      </c>
      <c r="S155">
        <v>0</v>
      </c>
      <c r="T155">
        <v>30</v>
      </c>
      <c r="U155">
        <v>91</v>
      </c>
      <c r="V155">
        <v>0</v>
      </c>
      <c r="W155">
        <v>899</v>
      </c>
      <c r="X155">
        <v>0</v>
      </c>
      <c r="Y155">
        <v>0</v>
      </c>
      <c r="Z155">
        <v>5</v>
      </c>
      <c r="AA155">
        <v>528</v>
      </c>
      <c r="AB155">
        <v>0</v>
      </c>
      <c r="AC155">
        <v>1859</v>
      </c>
      <c r="AD155">
        <v>130</v>
      </c>
      <c r="AE155">
        <v>0</v>
      </c>
      <c r="AF155">
        <v>7</v>
      </c>
      <c r="AG155">
        <v>3</v>
      </c>
      <c r="AH155">
        <v>9</v>
      </c>
      <c r="AI155">
        <v>0</v>
      </c>
      <c r="AJ155">
        <v>47</v>
      </c>
      <c r="AK155">
        <v>2561</v>
      </c>
      <c r="AL155">
        <v>0</v>
      </c>
      <c r="AM155">
        <v>20</v>
      </c>
    </row>
    <row r="156" spans="2:39" x14ac:dyDescent="0.2">
      <c r="B156" t="s">
        <v>171</v>
      </c>
      <c r="C156">
        <v>5340</v>
      </c>
      <c r="D156">
        <v>0</v>
      </c>
      <c r="E156">
        <v>377</v>
      </c>
      <c r="F156">
        <v>819</v>
      </c>
      <c r="G156">
        <v>7</v>
      </c>
      <c r="H156">
        <v>13</v>
      </c>
      <c r="I156">
        <v>5</v>
      </c>
      <c r="J156">
        <v>0</v>
      </c>
      <c r="K156">
        <v>0</v>
      </c>
      <c r="L156">
        <v>71</v>
      </c>
      <c r="M156">
        <v>53</v>
      </c>
      <c r="N156">
        <v>0</v>
      </c>
      <c r="O156">
        <v>3</v>
      </c>
      <c r="P156">
        <v>0</v>
      </c>
      <c r="Q156">
        <v>0</v>
      </c>
      <c r="R156">
        <v>58</v>
      </c>
      <c r="S156">
        <v>0</v>
      </c>
      <c r="T156">
        <v>14</v>
      </c>
      <c r="U156">
        <v>83</v>
      </c>
      <c r="V156">
        <v>0</v>
      </c>
      <c r="W156">
        <v>430</v>
      </c>
      <c r="X156">
        <v>0</v>
      </c>
      <c r="Y156">
        <v>0</v>
      </c>
      <c r="Z156">
        <v>5</v>
      </c>
      <c r="AA156">
        <v>519</v>
      </c>
      <c r="AB156">
        <v>0</v>
      </c>
      <c r="AC156">
        <v>926</v>
      </c>
      <c r="AD156">
        <v>67</v>
      </c>
      <c r="AE156">
        <v>0</v>
      </c>
      <c r="AF156">
        <v>7</v>
      </c>
      <c r="AG156">
        <v>3</v>
      </c>
      <c r="AH156">
        <v>7</v>
      </c>
      <c r="AI156">
        <v>0</v>
      </c>
      <c r="AJ156">
        <v>47</v>
      </c>
      <c r="AK156">
        <v>1806</v>
      </c>
      <c r="AL156">
        <v>0</v>
      </c>
      <c r="AM156">
        <v>20</v>
      </c>
    </row>
    <row r="157" spans="2:39" x14ac:dyDescent="0.2">
      <c r="B157" t="s">
        <v>172</v>
      </c>
      <c r="C157">
        <v>3116</v>
      </c>
      <c r="D157">
        <v>0</v>
      </c>
      <c r="E157">
        <v>263</v>
      </c>
      <c r="F157">
        <v>518</v>
      </c>
      <c r="G157">
        <v>21</v>
      </c>
      <c r="H157">
        <v>0</v>
      </c>
      <c r="I157">
        <v>0</v>
      </c>
      <c r="J157">
        <v>0</v>
      </c>
      <c r="K157">
        <v>0</v>
      </c>
      <c r="L157">
        <v>0</v>
      </c>
      <c r="M157">
        <v>0</v>
      </c>
      <c r="N157">
        <v>0</v>
      </c>
      <c r="O157">
        <v>0</v>
      </c>
      <c r="P157">
        <v>0</v>
      </c>
      <c r="Q157">
        <v>0</v>
      </c>
      <c r="R157">
        <v>59</v>
      </c>
      <c r="S157">
        <v>0</v>
      </c>
      <c r="T157">
        <v>16</v>
      </c>
      <c r="U157">
        <v>8</v>
      </c>
      <c r="V157">
        <v>0</v>
      </c>
      <c r="W157">
        <v>469</v>
      </c>
      <c r="X157">
        <v>0</v>
      </c>
      <c r="Y157">
        <v>0</v>
      </c>
      <c r="Z157">
        <v>0</v>
      </c>
      <c r="AA157">
        <v>9</v>
      </c>
      <c r="AB157">
        <v>0</v>
      </c>
      <c r="AC157">
        <v>933</v>
      </c>
      <c r="AD157">
        <v>63</v>
      </c>
      <c r="AE157">
        <v>0</v>
      </c>
      <c r="AF157">
        <v>0</v>
      </c>
      <c r="AG157">
        <v>0</v>
      </c>
      <c r="AH157">
        <v>2</v>
      </c>
      <c r="AI157">
        <v>0</v>
      </c>
      <c r="AJ157">
        <v>0</v>
      </c>
      <c r="AK157">
        <v>755</v>
      </c>
      <c r="AL157">
        <v>0</v>
      </c>
      <c r="AM157">
        <v>0</v>
      </c>
    </row>
    <row r="158" spans="2:39" x14ac:dyDescent="0.2">
      <c r="B158" t="s">
        <v>219</v>
      </c>
      <c r="C158">
        <v>877</v>
      </c>
      <c r="D158">
        <v>0</v>
      </c>
      <c r="E158">
        <v>13</v>
      </c>
      <c r="F158">
        <v>32</v>
      </c>
      <c r="G158">
        <v>1</v>
      </c>
      <c r="H158">
        <v>0</v>
      </c>
      <c r="I158">
        <v>0</v>
      </c>
      <c r="J158">
        <v>0</v>
      </c>
      <c r="K158">
        <v>0</v>
      </c>
      <c r="L158">
        <v>14</v>
      </c>
      <c r="M158">
        <v>14</v>
      </c>
      <c r="N158">
        <v>0</v>
      </c>
      <c r="O158">
        <v>0</v>
      </c>
      <c r="P158">
        <v>0</v>
      </c>
      <c r="Q158">
        <v>0</v>
      </c>
      <c r="R158">
        <v>21</v>
      </c>
      <c r="S158">
        <v>0</v>
      </c>
      <c r="T158">
        <v>0</v>
      </c>
      <c r="U158">
        <v>0</v>
      </c>
      <c r="V158">
        <v>0</v>
      </c>
      <c r="W158">
        <v>63</v>
      </c>
      <c r="X158">
        <v>0</v>
      </c>
      <c r="Y158">
        <v>14</v>
      </c>
      <c r="Z158">
        <v>2</v>
      </c>
      <c r="AA158">
        <v>24</v>
      </c>
      <c r="AB158">
        <v>5</v>
      </c>
      <c r="AC158">
        <v>455</v>
      </c>
      <c r="AD158">
        <v>0</v>
      </c>
      <c r="AE158">
        <v>0</v>
      </c>
      <c r="AF158">
        <v>0</v>
      </c>
      <c r="AG158">
        <v>15</v>
      </c>
      <c r="AH158">
        <v>5</v>
      </c>
      <c r="AI158">
        <v>0</v>
      </c>
      <c r="AJ158">
        <v>0</v>
      </c>
      <c r="AK158">
        <v>196</v>
      </c>
      <c r="AL158">
        <v>0</v>
      </c>
      <c r="AM158">
        <v>3</v>
      </c>
    </row>
    <row r="159" spans="2:39" x14ac:dyDescent="0.2">
      <c r="B159" t="s">
        <v>171</v>
      </c>
      <c r="C159">
        <v>801</v>
      </c>
      <c r="D159">
        <v>0</v>
      </c>
      <c r="E159">
        <v>13</v>
      </c>
      <c r="F159">
        <v>14</v>
      </c>
      <c r="G159">
        <v>1</v>
      </c>
      <c r="H159">
        <v>0</v>
      </c>
      <c r="I159">
        <v>0</v>
      </c>
      <c r="J159">
        <v>0</v>
      </c>
      <c r="K159">
        <v>0</v>
      </c>
      <c r="L159">
        <v>14</v>
      </c>
      <c r="M159">
        <v>14</v>
      </c>
      <c r="N159">
        <v>0</v>
      </c>
      <c r="O159">
        <v>0</v>
      </c>
      <c r="P159">
        <v>0</v>
      </c>
      <c r="Q159">
        <v>0</v>
      </c>
      <c r="R159">
        <v>21</v>
      </c>
      <c r="S159">
        <v>0</v>
      </c>
      <c r="T159">
        <v>0</v>
      </c>
      <c r="U159">
        <v>0</v>
      </c>
      <c r="V159">
        <v>0</v>
      </c>
      <c r="W159">
        <v>63</v>
      </c>
      <c r="X159">
        <v>0</v>
      </c>
      <c r="Y159">
        <v>7</v>
      </c>
      <c r="Z159">
        <v>2</v>
      </c>
      <c r="AA159">
        <v>24</v>
      </c>
      <c r="AB159">
        <v>0</v>
      </c>
      <c r="AC159">
        <v>446</v>
      </c>
      <c r="AD159">
        <v>0</v>
      </c>
      <c r="AE159">
        <v>0</v>
      </c>
      <c r="AF159">
        <v>0</v>
      </c>
      <c r="AG159">
        <v>15</v>
      </c>
      <c r="AH159">
        <v>5</v>
      </c>
      <c r="AI159">
        <v>0</v>
      </c>
      <c r="AJ159">
        <v>0</v>
      </c>
      <c r="AK159">
        <v>159</v>
      </c>
      <c r="AL159">
        <v>0</v>
      </c>
      <c r="AM159">
        <v>3</v>
      </c>
    </row>
    <row r="160" spans="2:39" x14ac:dyDescent="0.2">
      <c r="B160" t="s">
        <v>172</v>
      </c>
      <c r="C160">
        <v>76</v>
      </c>
      <c r="D160">
        <v>0</v>
      </c>
      <c r="E160">
        <v>0</v>
      </c>
      <c r="F160">
        <v>18</v>
      </c>
      <c r="G160">
        <v>0</v>
      </c>
      <c r="H160">
        <v>0</v>
      </c>
      <c r="I160">
        <v>0</v>
      </c>
      <c r="J160">
        <v>0</v>
      </c>
      <c r="K160">
        <v>0</v>
      </c>
      <c r="L160">
        <v>0</v>
      </c>
      <c r="M160">
        <v>0</v>
      </c>
      <c r="N160">
        <v>0</v>
      </c>
      <c r="O160">
        <v>0</v>
      </c>
      <c r="P160">
        <v>0</v>
      </c>
      <c r="Q160">
        <v>0</v>
      </c>
      <c r="R160">
        <v>0</v>
      </c>
      <c r="S160">
        <v>0</v>
      </c>
      <c r="T160">
        <v>0</v>
      </c>
      <c r="U160">
        <v>0</v>
      </c>
      <c r="V160">
        <v>0</v>
      </c>
      <c r="W160">
        <v>0</v>
      </c>
      <c r="X160">
        <v>0</v>
      </c>
      <c r="Y160">
        <v>7</v>
      </c>
      <c r="Z160">
        <v>0</v>
      </c>
      <c r="AA160">
        <v>0</v>
      </c>
      <c r="AB160">
        <v>5</v>
      </c>
      <c r="AC160">
        <v>9</v>
      </c>
      <c r="AD160">
        <v>0</v>
      </c>
      <c r="AE160">
        <v>0</v>
      </c>
      <c r="AF160">
        <v>0</v>
      </c>
      <c r="AG160">
        <v>0</v>
      </c>
      <c r="AH160">
        <v>0</v>
      </c>
      <c r="AI160">
        <v>0</v>
      </c>
      <c r="AJ160">
        <v>0</v>
      </c>
      <c r="AK160">
        <v>37</v>
      </c>
      <c r="AL160">
        <v>0</v>
      </c>
      <c r="AM160">
        <v>0</v>
      </c>
    </row>
    <row r="161" spans="2:39" x14ac:dyDescent="0.2">
      <c r="B161" t="s">
        <v>220</v>
      </c>
      <c r="C161">
        <v>9315</v>
      </c>
      <c r="D161">
        <v>2</v>
      </c>
      <c r="E161">
        <v>113</v>
      </c>
      <c r="F161">
        <v>187</v>
      </c>
      <c r="G161">
        <v>0</v>
      </c>
      <c r="H161">
        <v>0</v>
      </c>
      <c r="I161">
        <v>46</v>
      </c>
      <c r="J161">
        <v>0</v>
      </c>
      <c r="K161">
        <v>0</v>
      </c>
      <c r="L161">
        <v>4</v>
      </c>
      <c r="M161">
        <v>105</v>
      </c>
      <c r="N161">
        <v>0</v>
      </c>
      <c r="O161">
        <v>0</v>
      </c>
      <c r="P161">
        <v>55</v>
      </c>
      <c r="Q161">
        <v>0</v>
      </c>
      <c r="R161">
        <v>53</v>
      </c>
      <c r="S161">
        <v>5</v>
      </c>
      <c r="T161">
        <v>14</v>
      </c>
      <c r="U161">
        <v>34</v>
      </c>
      <c r="V161">
        <v>0</v>
      </c>
      <c r="W161">
        <v>324</v>
      </c>
      <c r="X161">
        <v>11</v>
      </c>
      <c r="Y161">
        <v>0</v>
      </c>
      <c r="Z161">
        <v>8</v>
      </c>
      <c r="AA161">
        <v>292</v>
      </c>
      <c r="AB161">
        <v>0</v>
      </c>
      <c r="AC161">
        <v>6265</v>
      </c>
      <c r="AD161">
        <v>132</v>
      </c>
      <c r="AE161">
        <v>3</v>
      </c>
      <c r="AF161">
        <v>0</v>
      </c>
      <c r="AG161">
        <v>32</v>
      </c>
      <c r="AH161">
        <v>6</v>
      </c>
      <c r="AI161">
        <v>0</v>
      </c>
      <c r="AJ161">
        <v>0</v>
      </c>
      <c r="AK161">
        <v>1547</v>
      </c>
      <c r="AL161">
        <v>0</v>
      </c>
      <c r="AM161">
        <v>77</v>
      </c>
    </row>
    <row r="162" spans="2:39" x14ac:dyDescent="0.2">
      <c r="B162" t="s">
        <v>171</v>
      </c>
      <c r="C162">
        <v>5300</v>
      </c>
      <c r="D162">
        <v>2</v>
      </c>
      <c r="E162">
        <v>112</v>
      </c>
      <c r="F162">
        <v>92</v>
      </c>
      <c r="G162">
        <v>0</v>
      </c>
      <c r="H162">
        <v>0</v>
      </c>
      <c r="I162">
        <v>46</v>
      </c>
      <c r="J162">
        <v>0</v>
      </c>
      <c r="K162">
        <v>0</v>
      </c>
      <c r="L162">
        <v>3</v>
      </c>
      <c r="M162">
        <v>82</v>
      </c>
      <c r="N162">
        <v>0</v>
      </c>
      <c r="O162">
        <v>0</v>
      </c>
      <c r="P162">
        <v>42</v>
      </c>
      <c r="Q162">
        <v>0</v>
      </c>
      <c r="R162">
        <v>8</v>
      </c>
      <c r="S162">
        <v>4</v>
      </c>
      <c r="T162">
        <v>14</v>
      </c>
      <c r="U162">
        <v>13</v>
      </c>
      <c r="V162">
        <v>0</v>
      </c>
      <c r="W162">
        <v>321</v>
      </c>
      <c r="X162">
        <v>11</v>
      </c>
      <c r="Y162">
        <v>0</v>
      </c>
      <c r="Z162">
        <v>8</v>
      </c>
      <c r="AA162">
        <v>205</v>
      </c>
      <c r="AB162">
        <v>0</v>
      </c>
      <c r="AC162">
        <v>3244</v>
      </c>
      <c r="AD162">
        <v>72</v>
      </c>
      <c r="AE162">
        <v>3</v>
      </c>
      <c r="AF162">
        <v>0</v>
      </c>
      <c r="AG162">
        <v>32</v>
      </c>
      <c r="AH162">
        <v>6</v>
      </c>
      <c r="AI162">
        <v>0</v>
      </c>
      <c r="AJ162">
        <v>0</v>
      </c>
      <c r="AK162">
        <v>924</v>
      </c>
      <c r="AL162">
        <v>0</v>
      </c>
      <c r="AM162">
        <v>56</v>
      </c>
    </row>
    <row r="163" spans="2:39" x14ac:dyDescent="0.2">
      <c r="B163" t="s">
        <v>172</v>
      </c>
      <c r="C163">
        <v>4015</v>
      </c>
      <c r="D163">
        <v>0</v>
      </c>
      <c r="E163">
        <v>1</v>
      </c>
      <c r="F163">
        <v>95</v>
      </c>
      <c r="G163">
        <v>0</v>
      </c>
      <c r="H163">
        <v>0</v>
      </c>
      <c r="I163">
        <v>0</v>
      </c>
      <c r="J163">
        <v>0</v>
      </c>
      <c r="K163">
        <v>0</v>
      </c>
      <c r="L163">
        <v>1</v>
      </c>
      <c r="M163">
        <v>23</v>
      </c>
      <c r="N163">
        <v>0</v>
      </c>
      <c r="O163">
        <v>0</v>
      </c>
      <c r="P163">
        <v>13</v>
      </c>
      <c r="Q163">
        <v>0</v>
      </c>
      <c r="R163">
        <v>45</v>
      </c>
      <c r="S163">
        <v>1</v>
      </c>
      <c r="T163">
        <v>0</v>
      </c>
      <c r="U163">
        <v>21</v>
      </c>
      <c r="V163">
        <v>0</v>
      </c>
      <c r="W163">
        <v>3</v>
      </c>
      <c r="X163">
        <v>0</v>
      </c>
      <c r="Y163">
        <v>0</v>
      </c>
      <c r="Z163">
        <v>0</v>
      </c>
      <c r="AA163">
        <v>87</v>
      </c>
      <c r="AB163">
        <v>0</v>
      </c>
      <c r="AC163">
        <v>3021</v>
      </c>
      <c r="AD163">
        <v>60</v>
      </c>
      <c r="AE163">
        <v>0</v>
      </c>
      <c r="AF163">
        <v>0</v>
      </c>
      <c r="AG163">
        <v>0</v>
      </c>
      <c r="AH163">
        <v>0</v>
      </c>
      <c r="AI163">
        <v>0</v>
      </c>
      <c r="AJ163">
        <v>0</v>
      </c>
      <c r="AK163">
        <v>623</v>
      </c>
      <c r="AL163">
        <v>0</v>
      </c>
      <c r="AM163">
        <v>21</v>
      </c>
    </row>
    <row r="164" spans="2:39" x14ac:dyDescent="0.2">
      <c r="B164" t="s">
        <v>183</v>
      </c>
      <c r="C164">
        <v>1421</v>
      </c>
      <c r="D164">
        <v>0</v>
      </c>
      <c r="E164">
        <v>77</v>
      </c>
      <c r="F164">
        <v>140</v>
      </c>
      <c r="G164">
        <v>89</v>
      </c>
      <c r="H164">
        <v>43</v>
      </c>
      <c r="I164">
        <v>6</v>
      </c>
      <c r="J164">
        <v>8</v>
      </c>
      <c r="K164">
        <v>0</v>
      </c>
      <c r="L164">
        <v>59</v>
      </c>
      <c r="M164">
        <v>0</v>
      </c>
      <c r="N164">
        <v>0</v>
      </c>
      <c r="O164">
        <v>0</v>
      </c>
      <c r="P164">
        <v>6</v>
      </c>
      <c r="Q164">
        <v>0</v>
      </c>
      <c r="R164">
        <v>38</v>
      </c>
      <c r="S164">
        <v>0</v>
      </c>
      <c r="T164">
        <v>2</v>
      </c>
      <c r="U164">
        <v>0</v>
      </c>
      <c r="V164">
        <v>0</v>
      </c>
      <c r="W164">
        <v>29</v>
      </c>
      <c r="X164">
        <v>0</v>
      </c>
      <c r="Y164">
        <v>97</v>
      </c>
      <c r="Z164">
        <v>32</v>
      </c>
      <c r="AA164">
        <v>56</v>
      </c>
      <c r="AB164">
        <v>0</v>
      </c>
      <c r="AC164">
        <v>459</v>
      </c>
      <c r="AD164">
        <v>0</v>
      </c>
      <c r="AE164">
        <v>0</v>
      </c>
      <c r="AF164">
        <v>13</v>
      </c>
      <c r="AG164">
        <v>10</v>
      </c>
      <c r="AH164">
        <v>6</v>
      </c>
      <c r="AI164">
        <v>0</v>
      </c>
      <c r="AJ164">
        <v>0</v>
      </c>
      <c r="AK164">
        <v>186</v>
      </c>
      <c r="AL164">
        <v>0</v>
      </c>
      <c r="AM164">
        <v>65</v>
      </c>
    </row>
    <row r="165" spans="2:39" x14ac:dyDescent="0.2">
      <c r="B165" t="s">
        <v>171</v>
      </c>
      <c r="C165">
        <v>930</v>
      </c>
      <c r="D165">
        <v>0</v>
      </c>
      <c r="E165">
        <v>58</v>
      </c>
      <c r="F165">
        <v>140</v>
      </c>
      <c r="G165">
        <v>27</v>
      </c>
      <c r="H165">
        <v>27</v>
      </c>
      <c r="I165">
        <v>6</v>
      </c>
      <c r="J165">
        <v>8</v>
      </c>
      <c r="K165">
        <v>0</v>
      </c>
      <c r="L165">
        <v>59</v>
      </c>
      <c r="M165">
        <v>0</v>
      </c>
      <c r="N165">
        <v>0</v>
      </c>
      <c r="O165">
        <v>0</v>
      </c>
      <c r="P165">
        <v>6</v>
      </c>
      <c r="Q165">
        <v>0</v>
      </c>
      <c r="R165">
        <v>27</v>
      </c>
      <c r="S165">
        <v>0</v>
      </c>
      <c r="T165">
        <v>0</v>
      </c>
      <c r="U165">
        <v>0</v>
      </c>
      <c r="V165">
        <v>0</v>
      </c>
      <c r="W165">
        <v>20</v>
      </c>
      <c r="X165">
        <v>0</v>
      </c>
      <c r="Y165">
        <v>38</v>
      </c>
      <c r="Z165">
        <v>20</v>
      </c>
      <c r="AA165">
        <v>24</v>
      </c>
      <c r="AB165">
        <v>0</v>
      </c>
      <c r="AC165">
        <v>246</v>
      </c>
      <c r="AD165">
        <v>0</v>
      </c>
      <c r="AE165">
        <v>0</v>
      </c>
      <c r="AF165">
        <v>0</v>
      </c>
      <c r="AG165">
        <v>10</v>
      </c>
      <c r="AH165">
        <v>6</v>
      </c>
      <c r="AI165">
        <v>0</v>
      </c>
      <c r="AJ165">
        <v>0</v>
      </c>
      <c r="AK165">
        <v>143</v>
      </c>
      <c r="AL165">
        <v>0</v>
      </c>
      <c r="AM165">
        <v>65</v>
      </c>
    </row>
    <row r="166" spans="2:39" x14ac:dyDescent="0.2">
      <c r="B166" t="s">
        <v>172</v>
      </c>
      <c r="C166">
        <v>491</v>
      </c>
      <c r="D166">
        <v>0</v>
      </c>
      <c r="E166">
        <v>19</v>
      </c>
      <c r="F166">
        <v>0</v>
      </c>
      <c r="G166">
        <v>62</v>
      </c>
      <c r="H166">
        <v>16</v>
      </c>
      <c r="I166">
        <v>0</v>
      </c>
      <c r="J166">
        <v>0</v>
      </c>
      <c r="K166">
        <v>0</v>
      </c>
      <c r="L166">
        <v>0</v>
      </c>
      <c r="M166">
        <v>0</v>
      </c>
      <c r="N166">
        <v>0</v>
      </c>
      <c r="O166">
        <v>0</v>
      </c>
      <c r="P166">
        <v>0</v>
      </c>
      <c r="Q166">
        <v>0</v>
      </c>
      <c r="R166">
        <v>11</v>
      </c>
      <c r="S166">
        <v>0</v>
      </c>
      <c r="T166">
        <v>2</v>
      </c>
      <c r="U166">
        <v>0</v>
      </c>
      <c r="V166">
        <v>0</v>
      </c>
      <c r="W166">
        <v>9</v>
      </c>
      <c r="X166">
        <v>0</v>
      </c>
      <c r="Y166">
        <v>59</v>
      </c>
      <c r="Z166">
        <v>12</v>
      </c>
      <c r="AA166">
        <v>32</v>
      </c>
      <c r="AB166">
        <v>0</v>
      </c>
      <c r="AC166">
        <v>213</v>
      </c>
      <c r="AD166">
        <v>0</v>
      </c>
      <c r="AE166">
        <v>0</v>
      </c>
      <c r="AF166">
        <v>13</v>
      </c>
      <c r="AG166">
        <v>0</v>
      </c>
      <c r="AH166">
        <v>0</v>
      </c>
      <c r="AI166">
        <v>0</v>
      </c>
      <c r="AJ166">
        <v>0</v>
      </c>
      <c r="AK166">
        <v>43</v>
      </c>
      <c r="AL166">
        <v>0</v>
      </c>
      <c r="AM166">
        <v>0</v>
      </c>
    </row>
    <row r="168" spans="2:39" ht="15.75" x14ac:dyDescent="0.2">
      <c r="B168" s="70" t="s">
        <v>259</v>
      </c>
    </row>
    <row r="169" spans="2:39" x14ac:dyDescent="0.2">
      <c r="B169" s="69" t="s">
        <v>185</v>
      </c>
      <c r="C169" t="s">
        <v>221</v>
      </c>
    </row>
    <row r="170" spans="2:39" x14ac:dyDescent="0.2">
      <c r="B170" s="69" t="s">
        <v>186</v>
      </c>
      <c r="C170" t="s">
        <v>258</v>
      </c>
    </row>
    <row r="171" spans="2:39" x14ac:dyDescent="0.2">
      <c r="B171" t="s">
        <v>168</v>
      </c>
      <c r="C171">
        <v>3983562</v>
      </c>
    </row>
    <row r="172" spans="2:39" x14ac:dyDescent="0.2">
      <c r="B172" t="s">
        <v>169</v>
      </c>
      <c r="C172">
        <v>3374934</v>
      </c>
    </row>
    <row r="173" spans="2:39" x14ac:dyDescent="0.2">
      <c r="B173" t="s">
        <v>170</v>
      </c>
      <c r="C173">
        <v>353257</v>
      </c>
    </row>
    <row r="174" spans="2:39" x14ac:dyDescent="0.2">
      <c r="B174" t="s">
        <v>171</v>
      </c>
      <c r="C174">
        <v>226887</v>
      </c>
    </row>
    <row r="175" spans="2:39" x14ac:dyDescent="0.2">
      <c r="B175" t="s">
        <v>172</v>
      </c>
      <c r="C175">
        <v>126370</v>
      </c>
    </row>
    <row r="176" spans="2:39" x14ac:dyDescent="0.2">
      <c r="B176" t="s">
        <v>261</v>
      </c>
      <c r="C176">
        <v>12407</v>
      </c>
    </row>
    <row r="177" spans="2:3" x14ac:dyDescent="0.2">
      <c r="B177" t="s">
        <v>171</v>
      </c>
      <c r="C177">
        <v>10679</v>
      </c>
    </row>
    <row r="178" spans="2:3" x14ac:dyDescent="0.2">
      <c r="B178" t="s">
        <v>172</v>
      </c>
      <c r="C178">
        <v>1728</v>
      </c>
    </row>
    <row r="179" spans="2:3" x14ac:dyDescent="0.2">
      <c r="B179" t="s">
        <v>262</v>
      </c>
      <c r="C179">
        <v>442</v>
      </c>
    </row>
    <row r="180" spans="2:3" x14ac:dyDescent="0.2">
      <c r="B180" t="s">
        <v>171</v>
      </c>
      <c r="C180">
        <v>318</v>
      </c>
    </row>
    <row r="181" spans="2:3" x14ac:dyDescent="0.2">
      <c r="B181" t="s">
        <v>172</v>
      </c>
      <c r="C181">
        <v>124</v>
      </c>
    </row>
    <row r="182" spans="2:3" x14ac:dyDescent="0.2">
      <c r="B182" t="s">
        <v>190</v>
      </c>
      <c r="C182">
        <v>3361</v>
      </c>
    </row>
    <row r="183" spans="2:3" x14ac:dyDescent="0.2">
      <c r="B183" t="s">
        <v>171</v>
      </c>
      <c r="C183">
        <v>2537</v>
      </c>
    </row>
    <row r="184" spans="2:3" x14ac:dyDescent="0.2">
      <c r="B184" t="s">
        <v>172</v>
      </c>
      <c r="C184">
        <v>824</v>
      </c>
    </row>
    <row r="185" spans="2:3" x14ac:dyDescent="0.2">
      <c r="B185" t="s">
        <v>263</v>
      </c>
      <c r="C185">
        <v>3186</v>
      </c>
    </row>
    <row r="186" spans="2:3" x14ac:dyDescent="0.2">
      <c r="B186" t="s">
        <v>171</v>
      </c>
      <c r="C186">
        <v>2671</v>
      </c>
    </row>
    <row r="187" spans="2:3" x14ac:dyDescent="0.2">
      <c r="B187" t="s">
        <v>172</v>
      </c>
      <c r="C187">
        <v>515</v>
      </c>
    </row>
    <row r="188" spans="2:3" x14ac:dyDescent="0.2">
      <c r="B188" t="s">
        <v>192</v>
      </c>
      <c r="C188">
        <v>14304</v>
      </c>
    </row>
    <row r="189" spans="2:3" x14ac:dyDescent="0.2">
      <c r="B189" t="s">
        <v>171</v>
      </c>
      <c r="C189">
        <v>12343</v>
      </c>
    </row>
    <row r="190" spans="2:3" x14ac:dyDescent="0.2">
      <c r="B190" t="s">
        <v>172</v>
      </c>
      <c r="C190">
        <v>1961</v>
      </c>
    </row>
    <row r="191" spans="2:3" x14ac:dyDescent="0.2">
      <c r="B191" t="s">
        <v>264</v>
      </c>
      <c r="C191">
        <v>2939</v>
      </c>
    </row>
    <row r="192" spans="2:3" x14ac:dyDescent="0.2">
      <c r="B192" t="s">
        <v>171</v>
      </c>
      <c r="C192">
        <v>2715</v>
      </c>
    </row>
    <row r="193" spans="2:3" x14ac:dyDescent="0.2">
      <c r="B193" t="s">
        <v>172</v>
      </c>
      <c r="C193">
        <v>224</v>
      </c>
    </row>
    <row r="194" spans="2:3" x14ac:dyDescent="0.2">
      <c r="B194" t="s">
        <v>196</v>
      </c>
      <c r="C194">
        <v>1271</v>
      </c>
    </row>
    <row r="195" spans="2:3" x14ac:dyDescent="0.2">
      <c r="B195" t="s">
        <v>171</v>
      </c>
      <c r="C195">
        <v>911</v>
      </c>
    </row>
    <row r="196" spans="2:3" x14ac:dyDescent="0.2">
      <c r="B196" t="s">
        <v>172</v>
      </c>
      <c r="C196">
        <v>360</v>
      </c>
    </row>
    <row r="197" spans="2:3" x14ac:dyDescent="0.2">
      <c r="B197" t="s">
        <v>197</v>
      </c>
      <c r="C197">
        <v>22754</v>
      </c>
    </row>
    <row r="198" spans="2:3" x14ac:dyDescent="0.2">
      <c r="B198" t="s">
        <v>171</v>
      </c>
      <c r="C198">
        <v>14035</v>
      </c>
    </row>
    <row r="199" spans="2:3" x14ac:dyDescent="0.2">
      <c r="B199" t="s">
        <v>172</v>
      </c>
      <c r="C199">
        <v>8719</v>
      </c>
    </row>
    <row r="200" spans="2:3" x14ac:dyDescent="0.2">
      <c r="B200" t="s">
        <v>198</v>
      </c>
      <c r="C200">
        <v>1357</v>
      </c>
    </row>
    <row r="201" spans="2:3" x14ac:dyDescent="0.2">
      <c r="B201" t="s">
        <v>171</v>
      </c>
      <c r="C201">
        <v>1061</v>
      </c>
    </row>
    <row r="202" spans="2:3" x14ac:dyDescent="0.2">
      <c r="B202" t="s">
        <v>172</v>
      </c>
      <c r="C202">
        <v>296</v>
      </c>
    </row>
    <row r="203" spans="2:3" x14ac:dyDescent="0.2">
      <c r="B203" t="s">
        <v>199</v>
      </c>
      <c r="C203">
        <v>1876</v>
      </c>
    </row>
    <row r="204" spans="2:3" x14ac:dyDescent="0.2">
      <c r="B204" t="s">
        <v>171</v>
      </c>
      <c r="C204">
        <v>1511</v>
      </c>
    </row>
    <row r="205" spans="2:3" x14ac:dyDescent="0.2">
      <c r="B205" t="s">
        <v>172</v>
      </c>
      <c r="C205">
        <v>365</v>
      </c>
    </row>
    <row r="206" spans="2:3" x14ac:dyDescent="0.2">
      <c r="B206" t="s">
        <v>265</v>
      </c>
      <c r="C206">
        <v>7159</v>
      </c>
    </row>
    <row r="207" spans="2:3" x14ac:dyDescent="0.2">
      <c r="B207" t="s">
        <v>171</v>
      </c>
      <c r="C207">
        <v>4422</v>
      </c>
    </row>
    <row r="208" spans="2:3" x14ac:dyDescent="0.2">
      <c r="B208" t="s">
        <v>172</v>
      </c>
      <c r="C208">
        <v>2737</v>
      </c>
    </row>
    <row r="209" spans="2:3" x14ac:dyDescent="0.2">
      <c r="B209" t="s">
        <v>201</v>
      </c>
      <c r="C209">
        <v>680</v>
      </c>
    </row>
    <row r="210" spans="2:3" x14ac:dyDescent="0.2">
      <c r="B210" t="s">
        <v>171</v>
      </c>
      <c r="C210">
        <v>509</v>
      </c>
    </row>
    <row r="211" spans="2:3" x14ac:dyDescent="0.2">
      <c r="B211" t="s">
        <v>172</v>
      </c>
      <c r="C211">
        <v>171</v>
      </c>
    </row>
    <row r="212" spans="2:3" x14ac:dyDescent="0.2">
      <c r="B212" t="s">
        <v>266</v>
      </c>
      <c r="C212">
        <v>5434</v>
      </c>
    </row>
    <row r="213" spans="2:3" x14ac:dyDescent="0.2">
      <c r="B213" t="s">
        <v>171</v>
      </c>
      <c r="C213">
        <v>3919</v>
      </c>
    </row>
    <row r="214" spans="2:3" x14ac:dyDescent="0.2">
      <c r="B214" t="s">
        <v>172</v>
      </c>
      <c r="C214">
        <v>1515</v>
      </c>
    </row>
    <row r="215" spans="2:3" x14ac:dyDescent="0.2">
      <c r="B215" t="s">
        <v>203</v>
      </c>
      <c r="C215">
        <v>906</v>
      </c>
    </row>
    <row r="216" spans="2:3" x14ac:dyDescent="0.2">
      <c r="B216" t="s">
        <v>171</v>
      </c>
      <c r="C216">
        <v>556</v>
      </c>
    </row>
    <row r="217" spans="2:3" x14ac:dyDescent="0.2">
      <c r="B217" t="s">
        <v>172</v>
      </c>
      <c r="C217">
        <v>350</v>
      </c>
    </row>
    <row r="218" spans="2:3" x14ac:dyDescent="0.2">
      <c r="B218" t="s">
        <v>204</v>
      </c>
      <c r="C218">
        <v>6676</v>
      </c>
    </row>
    <row r="219" spans="2:3" x14ac:dyDescent="0.2">
      <c r="B219" t="s">
        <v>171</v>
      </c>
      <c r="C219">
        <v>5709</v>
      </c>
    </row>
    <row r="220" spans="2:3" x14ac:dyDescent="0.2">
      <c r="B220" t="s">
        <v>172</v>
      </c>
      <c r="C220">
        <v>967</v>
      </c>
    </row>
    <row r="221" spans="2:3" x14ac:dyDescent="0.2">
      <c r="B221" t="s">
        <v>205</v>
      </c>
      <c r="C221">
        <v>814</v>
      </c>
    </row>
    <row r="222" spans="2:3" x14ac:dyDescent="0.2">
      <c r="B222" t="s">
        <v>171</v>
      </c>
      <c r="C222">
        <v>699</v>
      </c>
    </row>
    <row r="223" spans="2:3" x14ac:dyDescent="0.2">
      <c r="B223" t="s">
        <v>172</v>
      </c>
      <c r="C223">
        <v>115</v>
      </c>
    </row>
    <row r="224" spans="2:3" x14ac:dyDescent="0.2">
      <c r="B224" t="s">
        <v>267</v>
      </c>
      <c r="C224">
        <v>1570</v>
      </c>
    </row>
    <row r="225" spans="2:3" x14ac:dyDescent="0.2">
      <c r="B225" t="s">
        <v>171</v>
      </c>
      <c r="C225">
        <v>1117</v>
      </c>
    </row>
    <row r="226" spans="2:3" x14ac:dyDescent="0.2">
      <c r="B226" t="s">
        <v>172</v>
      </c>
      <c r="C226">
        <v>453</v>
      </c>
    </row>
    <row r="227" spans="2:3" x14ac:dyDescent="0.2">
      <c r="B227" t="s">
        <v>268</v>
      </c>
      <c r="C227">
        <v>1517</v>
      </c>
    </row>
    <row r="228" spans="2:3" x14ac:dyDescent="0.2">
      <c r="B228" t="s">
        <v>171</v>
      </c>
      <c r="C228">
        <v>1069</v>
      </c>
    </row>
    <row r="229" spans="2:3" x14ac:dyDescent="0.2">
      <c r="B229" t="s">
        <v>172</v>
      </c>
      <c r="C229">
        <v>448</v>
      </c>
    </row>
    <row r="230" spans="2:3" x14ac:dyDescent="0.2">
      <c r="B230" t="s">
        <v>269</v>
      </c>
      <c r="C230">
        <v>3653</v>
      </c>
    </row>
    <row r="231" spans="2:3" x14ac:dyDescent="0.2">
      <c r="B231" t="s">
        <v>171</v>
      </c>
      <c r="C231">
        <v>2746</v>
      </c>
    </row>
    <row r="232" spans="2:3" x14ac:dyDescent="0.2">
      <c r="B232" t="s">
        <v>172</v>
      </c>
      <c r="C232">
        <v>907</v>
      </c>
    </row>
    <row r="233" spans="2:3" x14ac:dyDescent="0.2">
      <c r="B233" t="s">
        <v>176</v>
      </c>
      <c r="C233">
        <v>9616</v>
      </c>
    </row>
    <row r="234" spans="2:3" x14ac:dyDescent="0.2">
      <c r="B234" t="s">
        <v>171</v>
      </c>
      <c r="C234">
        <v>7289</v>
      </c>
    </row>
    <row r="235" spans="2:3" x14ac:dyDescent="0.2">
      <c r="B235" t="s">
        <v>172</v>
      </c>
      <c r="C235">
        <v>2327</v>
      </c>
    </row>
    <row r="236" spans="2:3" x14ac:dyDescent="0.2">
      <c r="B236" t="s">
        <v>270</v>
      </c>
      <c r="C236">
        <v>3971</v>
      </c>
    </row>
    <row r="237" spans="2:3" x14ac:dyDescent="0.2">
      <c r="B237" t="s">
        <v>171</v>
      </c>
      <c r="C237">
        <v>3335</v>
      </c>
    </row>
    <row r="238" spans="2:3" x14ac:dyDescent="0.2">
      <c r="B238" t="s">
        <v>172</v>
      </c>
      <c r="C238">
        <v>636</v>
      </c>
    </row>
    <row r="239" spans="2:3" x14ac:dyDescent="0.2">
      <c r="B239" t="s">
        <v>271</v>
      </c>
      <c r="C239">
        <v>2996</v>
      </c>
    </row>
    <row r="240" spans="2:3" x14ac:dyDescent="0.2">
      <c r="B240" t="s">
        <v>171</v>
      </c>
      <c r="C240">
        <v>2550</v>
      </c>
    </row>
    <row r="241" spans="2:3" x14ac:dyDescent="0.2">
      <c r="B241" t="s">
        <v>172</v>
      </c>
      <c r="C241">
        <v>446</v>
      </c>
    </row>
    <row r="242" spans="2:3" x14ac:dyDescent="0.2">
      <c r="B242" t="s">
        <v>272</v>
      </c>
      <c r="C242">
        <v>2161</v>
      </c>
    </row>
    <row r="243" spans="2:3" x14ac:dyDescent="0.2">
      <c r="B243" t="s">
        <v>171</v>
      </c>
      <c r="C243">
        <v>1940</v>
      </c>
    </row>
    <row r="244" spans="2:3" x14ac:dyDescent="0.2">
      <c r="B244" t="s">
        <v>172</v>
      </c>
      <c r="C244">
        <v>221</v>
      </c>
    </row>
    <row r="245" spans="2:3" x14ac:dyDescent="0.2">
      <c r="B245" t="s">
        <v>178</v>
      </c>
      <c r="C245">
        <v>30809</v>
      </c>
    </row>
    <row r="246" spans="2:3" x14ac:dyDescent="0.2">
      <c r="B246" t="s">
        <v>171</v>
      </c>
      <c r="C246">
        <v>15587</v>
      </c>
    </row>
    <row r="247" spans="2:3" x14ac:dyDescent="0.2">
      <c r="B247" t="s">
        <v>172</v>
      </c>
      <c r="C247">
        <v>15222</v>
      </c>
    </row>
    <row r="248" spans="2:3" x14ac:dyDescent="0.2">
      <c r="B248" t="s">
        <v>208</v>
      </c>
      <c r="C248">
        <v>10493</v>
      </c>
    </row>
    <row r="249" spans="2:3" x14ac:dyDescent="0.2">
      <c r="B249" t="s">
        <v>171</v>
      </c>
      <c r="C249">
        <v>7537</v>
      </c>
    </row>
    <row r="250" spans="2:3" x14ac:dyDescent="0.2">
      <c r="B250" t="s">
        <v>172</v>
      </c>
      <c r="C250">
        <v>2956</v>
      </c>
    </row>
    <row r="251" spans="2:3" x14ac:dyDescent="0.2">
      <c r="B251" t="s">
        <v>177</v>
      </c>
      <c r="C251">
        <v>11061</v>
      </c>
    </row>
    <row r="252" spans="2:3" x14ac:dyDescent="0.2">
      <c r="B252" t="s">
        <v>171</v>
      </c>
      <c r="C252">
        <v>5959</v>
      </c>
    </row>
    <row r="253" spans="2:3" x14ac:dyDescent="0.2">
      <c r="B253" t="s">
        <v>172</v>
      </c>
      <c r="C253">
        <v>5102</v>
      </c>
    </row>
    <row r="254" spans="2:3" x14ac:dyDescent="0.2">
      <c r="B254" t="s">
        <v>210</v>
      </c>
      <c r="C254">
        <v>2087</v>
      </c>
    </row>
    <row r="255" spans="2:3" x14ac:dyDescent="0.2">
      <c r="B255" t="s">
        <v>171</v>
      </c>
      <c r="C255">
        <v>1608</v>
      </c>
    </row>
    <row r="256" spans="2:3" x14ac:dyDescent="0.2">
      <c r="B256" t="s">
        <v>172</v>
      </c>
      <c r="C256">
        <v>479</v>
      </c>
    </row>
    <row r="257" spans="2:3" x14ac:dyDescent="0.2">
      <c r="B257" t="s">
        <v>179</v>
      </c>
      <c r="C257">
        <v>27353</v>
      </c>
    </row>
    <row r="258" spans="2:3" x14ac:dyDescent="0.2">
      <c r="B258" t="s">
        <v>171</v>
      </c>
      <c r="C258">
        <v>10914</v>
      </c>
    </row>
    <row r="259" spans="2:3" x14ac:dyDescent="0.2">
      <c r="B259" t="s">
        <v>172</v>
      </c>
      <c r="C259">
        <v>16439</v>
      </c>
    </row>
    <row r="260" spans="2:3" x14ac:dyDescent="0.2">
      <c r="B260" t="s">
        <v>273</v>
      </c>
      <c r="C260">
        <v>2592</v>
      </c>
    </row>
    <row r="261" spans="2:3" x14ac:dyDescent="0.2">
      <c r="B261" t="s">
        <v>171</v>
      </c>
      <c r="C261">
        <v>1232</v>
      </c>
    </row>
    <row r="262" spans="2:3" x14ac:dyDescent="0.2">
      <c r="B262" t="s">
        <v>172</v>
      </c>
      <c r="C262">
        <v>1360</v>
      </c>
    </row>
    <row r="263" spans="2:3" x14ac:dyDescent="0.2">
      <c r="B263" t="s">
        <v>274</v>
      </c>
      <c r="C263">
        <v>4958</v>
      </c>
    </row>
    <row r="264" spans="2:3" x14ac:dyDescent="0.2">
      <c r="B264" t="s">
        <v>171</v>
      </c>
      <c r="C264">
        <v>2534</v>
      </c>
    </row>
    <row r="265" spans="2:3" x14ac:dyDescent="0.2">
      <c r="B265" t="s">
        <v>172</v>
      </c>
      <c r="C265">
        <v>2424</v>
      </c>
    </row>
    <row r="266" spans="2:3" x14ac:dyDescent="0.2">
      <c r="B266" t="s">
        <v>275</v>
      </c>
      <c r="C266">
        <v>5470</v>
      </c>
    </row>
    <row r="267" spans="2:3" x14ac:dyDescent="0.2">
      <c r="B267" t="s">
        <v>171</v>
      </c>
      <c r="C267">
        <v>3208</v>
      </c>
    </row>
    <row r="268" spans="2:3" x14ac:dyDescent="0.2">
      <c r="B268" t="s">
        <v>172</v>
      </c>
      <c r="C268">
        <v>2262</v>
      </c>
    </row>
    <row r="269" spans="2:3" x14ac:dyDescent="0.2">
      <c r="B269" t="s">
        <v>180</v>
      </c>
      <c r="C269">
        <v>12236</v>
      </c>
    </row>
    <row r="270" spans="2:3" x14ac:dyDescent="0.2">
      <c r="B270" t="s">
        <v>171</v>
      </c>
      <c r="C270">
        <v>9158</v>
      </c>
    </row>
    <row r="271" spans="2:3" x14ac:dyDescent="0.2">
      <c r="B271" t="s">
        <v>172</v>
      </c>
      <c r="C271">
        <v>3078</v>
      </c>
    </row>
    <row r="272" spans="2:3" x14ac:dyDescent="0.2">
      <c r="B272" t="s">
        <v>276</v>
      </c>
      <c r="C272">
        <v>9810</v>
      </c>
    </row>
    <row r="273" spans="2:3" x14ac:dyDescent="0.2">
      <c r="B273" t="s">
        <v>171</v>
      </c>
      <c r="C273">
        <v>6387</v>
      </c>
    </row>
    <row r="274" spans="2:3" x14ac:dyDescent="0.2">
      <c r="B274" t="s">
        <v>172</v>
      </c>
      <c r="C274">
        <v>3423</v>
      </c>
    </row>
    <row r="275" spans="2:3" x14ac:dyDescent="0.2">
      <c r="B275" t="s">
        <v>182</v>
      </c>
      <c r="C275">
        <v>9579</v>
      </c>
    </row>
    <row r="276" spans="2:3" x14ac:dyDescent="0.2">
      <c r="B276" t="s">
        <v>171</v>
      </c>
      <c r="C276">
        <v>6525</v>
      </c>
    </row>
    <row r="277" spans="2:3" x14ac:dyDescent="0.2">
      <c r="B277" t="s">
        <v>172</v>
      </c>
      <c r="C277">
        <v>3054</v>
      </c>
    </row>
    <row r="278" spans="2:3" x14ac:dyDescent="0.2">
      <c r="B278" t="s">
        <v>219</v>
      </c>
      <c r="C278">
        <v>1928</v>
      </c>
    </row>
    <row r="279" spans="2:3" x14ac:dyDescent="0.2">
      <c r="B279" t="s">
        <v>171</v>
      </c>
      <c r="C279">
        <v>1668</v>
      </c>
    </row>
    <row r="280" spans="2:3" x14ac:dyDescent="0.2">
      <c r="B280" t="s">
        <v>172</v>
      </c>
      <c r="C280">
        <v>260</v>
      </c>
    </row>
    <row r="281" spans="2:3" x14ac:dyDescent="0.2">
      <c r="B281" t="s">
        <v>277</v>
      </c>
      <c r="C281">
        <v>6251</v>
      </c>
    </row>
    <row r="282" spans="2:3" x14ac:dyDescent="0.2">
      <c r="B282" t="s">
        <v>171</v>
      </c>
      <c r="C282">
        <v>3279</v>
      </c>
    </row>
    <row r="283" spans="2:3" x14ac:dyDescent="0.2">
      <c r="B283" t="s">
        <v>172</v>
      </c>
      <c r="C283">
        <v>2972</v>
      </c>
    </row>
    <row r="284" spans="2:3" x14ac:dyDescent="0.2">
      <c r="B284" t="s">
        <v>278</v>
      </c>
      <c r="C284">
        <v>1546</v>
      </c>
    </row>
    <row r="285" spans="2:3" x14ac:dyDescent="0.2">
      <c r="B285" t="s">
        <v>171</v>
      </c>
      <c r="C285">
        <v>1299</v>
      </c>
    </row>
    <row r="286" spans="2:3" x14ac:dyDescent="0.2">
      <c r="B286" t="s">
        <v>172</v>
      </c>
      <c r="C286">
        <v>247</v>
      </c>
    </row>
    <row r="287" spans="2:3" x14ac:dyDescent="0.2">
      <c r="B287" t="s">
        <v>279</v>
      </c>
      <c r="C287">
        <v>1804</v>
      </c>
    </row>
    <row r="288" spans="2:3" x14ac:dyDescent="0.2">
      <c r="B288" t="s">
        <v>171</v>
      </c>
      <c r="C288">
        <v>1184</v>
      </c>
    </row>
    <row r="289" spans="2:3" x14ac:dyDescent="0.2">
      <c r="B289" t="s">
        <v>172</v>
      </c>
      <c r="C289">
        <v>620</v>
      </c>
    </row>
    <row r="290" spans="2:3" x14ac:dyDescent="0.2">
      <c r="B290" t="s">
        <v>216</v>
      </c>
      <c r="C290">
        <v>229</v>
      </c>
    </row>
    <row r="291" spans="2:3" x14ac:dyDescent="0.2">
      <c r="B291" t="s">
        <v>171</v>
      </c>
      <c r="C291">
        <v>140</v>
      </c>
    </row>
    <row r="292" spans="2:3" x14ac:dyDescent="0.2">
      <c r="B292" t="s">
        <v>172</v>
      </c>
      <c r="C292">
        <v>89</v>
      </c>
    </row>
    <row r="293" spans="2:3" x14ac:dyDescent="0.2">
      <c r="B293" t="s">
        <v>280</v>
      </c>
      <c r="C293">
        <v>1968</v>
      </c>
    </row>
    <row r="294" spans="2:3" x14ac:dyDescent="0.2">
      <c r="B294" t="s">
        <v>171</v>
      </c>
      <c r="C294">
        <v>1724</v>
      </c>
    </row>
    <row r="295" spans="2:3" x14ac:dyDescent="0.2">
      <c r="B295" t="s">
        <v>172</v>
      </c>
      <c r="C295">
        <v>244</v>
      </c>
    </row>
    <row r="296" spans="2:3" x14ac:dyDescent="0.2">
      <c r="B296" t="s">
        <v>183</v>
      </c>
      <c r="C296">
        <v>4147</v>
      </c>
    </row>
    <row r="297" spans="2:3" x14ac:dyDescent="0.2">
      <c r="B297" t="s">
        <v>171</v>
      </c>
      <c r="C297">
        <v>3070</v>
      </c>
    </row>
    <row r="298" spans="2:3" x14ac:dyDescent="0.2">
      <c r="B298" t="s">
        <v>172</v>
      </c>
      <c r="C298">
        <v>1077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Top10</vt:lpstr>
      <vt:lpstr>Top5</vt:lpstr>
      <vt:lpstr>Chinese_Persian</vt:lpstr>
      <vt:lpstr>Bins</vt:lpstr>
      <vt:lpstr>Trend</vt:lpstr>
      <vt:lpstr>VAP_LEP</vt:lpstr>
      <vt:lpstr>ACS</vt:lpstr>
      <vt:lpstr>Bins!Print_Area</vt:lpstr>
      <vt:lpstr>Chinese_Persian!Print_Area</vt:lpstr>
      <vt:lpstr>'Top10'!Print_Area</vt:lpstr>
      <vt:lpstr>'Top5'!Print_Area</vt:lpstr>
      <vt:lpstr>Trend!Print_Area</vt:lpstr>
      <vt:lpstr>Bins!Print_Titles</vt:lpstr>
      <vt:lpstr>Trend!Print_Titles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sharygin</dc:creator>
  <cp:lastModifiedBy>Ethan Sharygin</cp:lastModifiedBy>
  <cp:lastPrinted>2023-01-31T01:36:40Z</cp:lastPrinted>
  <dcterms:created xsi:type="dcterms:W3CDTF">2023-01-27T01:28:18Z</dcterms:created>
  <dcterms:modified xsi:type="dcterms:W3CDTF">2023-08-09T18:39:38Z</dcterms:modified>
</cp:coreProperties>
</file>