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5\poanessa\My Documents\411 Project\"/>
    </mc:Choice>
  </mc:AlternateContent>
  <bookViews>
    <workbookView xWindow="0" yWindow="0" windowWidth="28800" windowHeight="12300"/>
  </bookViews>
  <sheets>
    <sheet name="Sheet1" sheetId="1" r:id="rId1"/>
  </sheets>
  <definedNames>
    <definedName name="T03_GSM_Schematic" localSheetId="0">Sheet1!$A$2:$F$17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9" i="1"/>
  <c r="I18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5" i="1"/>
</calcChain>
</file>

<file path=xl/connections.xml><?xml version="1.0" encoding="utf-8"?>
<connections xmlns="http://schemas.openxmlformats.org/spreadsheetml/2006/main">
  <connection id="1" name="T03-GSM-Schematic" type="6" refreshedVersion="6" background="1" saveData="1">
    <textPr codePage="437" sourceFile="\\khensu\Home05\poanessa\Downloads\T03-GSM-Schematic.txt" delimited="0">
      <textFields count="6">
        <textField/>
        <textField position="4"/>
        <textField position="26"/>
        <textField position="48"/>
        <textField position="69"/>
        <textField position="78"/>
      </textFields>
    </textPr>
  </connection>
</connections>
</file>

<file path=xl/sharedStrings.xml><?xml version="1.0" encoding="utf-8"?>
<sst xmlns="http://schemas.openxmlformats.org/spreadsheetml/2006/main" count="113" uniqueCount="80">
  <si>
    <t>Qty</t>
  </si>
  <si>
    <t>Value</t>
  </si>
  <si>
    <t>Device</t>
  </si>
  <si>
    <t>Package</t>
  </si>
  <si>
    <t>Parts</t>
  </si>
  <si>
    <t>Description</t>
  </si>
  <si>
    <t>LED5MM</t>
  </si>
  <si>
    <t>LED3</t>
  </si>
  <si>
    <t>LEDSML0603</t>
  </si>
  <si>
    <t>SML0603</t>
  </si>
  <si>
    <t>LED2</t>
  </si>
  <si>
    <t>W237-102</t>
  </si>
  <si>
    <t>DRSTRIKE</t>
  </si>
  <si>
    <t>WAGO SCREW CLAMP</t>
  </si>
  <si>
    <t>10k</t>
  </si>
  <si>
    <t>R-US_R0603</t>
  </si>
  <si>
    <t>R0603</t>
  </si>
  <si>
    <t>R1</t>
  </si>
  <si>
    <t>10u</t>
  </si>
  <si>
    <t>CPOL-EUE5-10.5</t>
  </si>
  <si>
    <t>E5-10,5</t>
  </si>
  <si>
    <t>C3, C5</t>
  </si>
  <si>
    <t>16M</t>
  </si>
  <si>
    <t>CRYSTALHC49UP</t>
  </si>
  <si>
    <t>HC49UP</t>
  </si>
  <si>
    <t>Q2</t>
  </si>
  <si>
    <t>CRYSTAL</t>
  </si>
  <si>
    <t>1N4004</t>
  </si>
  <si>
    <t>DO41-10</t>
  </si>
  <si>
    <t>D1</t>
  </si>
  <si>
    <t>DIODE</t>
  </si>
  <si>
    <t>R2, R3</t>
  </si>
  <si>
    <t>22p</t>
  </si>
  <si>
    <t>C-EUC0603</t>
  </si>
  <si>
    <t>C0603</t>
  </si>
  <si>
    <t>C1, C6</t>
  </si>
  <si>
    <t>788TV</t>
  </si>
  <si>
    <t>TO220V</t>
  </si>
  <si>
    <t>IC1</t>
  </si>
  <si>
    <t>Positive VOLTAGE REGULATOR</t>
  </si>
  <si>
    <t>ATMEGA328P-PU</t>
  </si>
  <si>
    <t>DIP254P762X457-28</t>
  </si>
  <si>
    <t>U1</t>
  </si>
  <si>
    <t>8-bit Microcontroller with In-System Programmable Flash</t>
  </si>
  <si>
    <t>AVR_SPI_PRG_62X3_LOCK</t>
  </si>
  <si>
    <t>2X3_LOCK</t>
  </si>
  <si>
    <t>J2</t>
  </si>
  <si>
    <t>AVR ISP 6 Pin</t>
  </si>
  <si>
    <t>POWER_JACKPTH_BREAD</t>
  </si>
  <si>
    <t>POWER_JACK_PTH_BREAD</t>
  </si>
  <si>
    <t>J1</t>
  </si>
  <si>
    <t>Power Jack</t>
  </si>
  <si>
    <t>RELAYPTH4</t>
  </si>
  <si>
    <t>RELAY-JZC</t>
  </si>
  <si>
    <t>SPDT</t>
  </si>
  <si>
    <t>SPDT relay (COM-00101)</t>
  </si>
  <si>
    <t>TAC_SWITCHSMD</t>
  </si>
  <si>
    <t>TACTILE-SWITCH-SMD</t>
  </si>
  <si>
    <t>S1</t>
  </si>
  <si>
    <t>Momentary Switch</t>
  </si>
  <si>
    <t>BOM: Group 3</t>
  </si>
  <si>
    <t>SURFACE MOUNT LED</t>
  </si>
  <si>
    <t>5MM LED</t>
  </si>
  <si>
    <t>RESISTOR</t>
  </si>
  <si>
    <t>POLARIZED CAPACITOR</t>
  </si>
  <si>
    <t>CAPACITOR</t>
  </si>
  <si>
    <t>Rev: 2</t>
  </si>
  <si>
    <t>Link</t>
  </si>
  <si>
    <t>Price (each)</t>
  </si>
  <si>
    <t>Price (total)</t>
  </si>
  <si>
    <t>Sparkfun</t>
  </si>
  <si>
    <t>Digikey</t>
  </si>
  <si>
    <t>Mouser</t>
  </si>
  <si>
    <t>N/A</t>
  </si>
  <si>
    <t>ELECTRIC DOOR STRIKE</t>
  </si>
  <si>
    <t>UHPPOTE ELECTRIC STRIKE</t>
  </si>
  <si>
    <t>Amazon</t>
  </si>
  <si>
    <t>GSM GPRS</t>
  </si>
  <si>
    <t>SAINSMART SMALL GSM GPRS SIM900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</si>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</sst>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1" applyBorder="1"/>
    <xf numFmtId="0" fontId="2" fillId="0" borderId="2" xfId="1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1" applyFill="1" applyBorder="1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03-GSM-Schemat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2807" TargetMode="External"/><Relationship Id="rId13" Type="http://schemas.openxmlformats.org/officeDocument/2006/relationships/hyperlink" Target="http://www.mouser.com/ProductDetail/Diodes-Incorporated/1N4007-T/?qs=e%2FRqmsgwm9iVtgJYUW23AA%3D%3D&amp;gclid=CjwKEAiAu6DBBRDDr6-e_6698E0SJACvuxnyAXXqEm_39fu-YhJkVpC-ejVeoEou5vLJkZz6ULHmixoCH9rw_wc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100" TargetMode="External"/><Relationship Id="rId7" Type="http://schemas.openxmlformats.org/officeDocument/2006/relationships/hyperlink" Target="https://www.sparkfun.com/products/10811" TargetMode="External"/><Relationship Id="rId12" Type="http://schemas.openxmlformats.org/officeDocument/2006/relationships/hyperlink" Target="http://www.digikey.com/product-detail/en/stackpole-electronics-inc/RMCF0603JT10K0/RMCF0603JT10K0CT-ND/1943191" TargetMode="External"/><Relationship Id="rId17" Type="http://schemas.openxmlformats.org/officeDocument/2006/relationships/hyperlink" Target="https://www.amazon.com/gp/product/B00TEUAJMQ/ref=oh_aui_detailpage_o03_s00?ie=UTF8&amp;psc=1" TargetMode="External"/><Relationship Id="rId2" Type="http://schemas.openxmlformats.org/officeDocument/2006/relationships/hyperlink" Target="https://www.sparkfun.com/products/8084" TargetMode="External"/><Relationship Id="rId16" Type="http://schemas.openxmlformats.org/officeDocument/2006/relationships/hyperlink" Target="https://www.amazon.com/dp/B00V45GWTI/ref=nav_timeline_asin?_encoding=UTF8&amp;psc=1" TargetMode="External"/><Relationship Id="rId1" Type="http://schemas.openxmlformats.org/officeDocument/2006/relationships/hyperlink" Target="http://www.digikey.com/product-detail/en/abracon-llc/ABLS-16.000MHZ-B4-T/535-10226-1-ND/2184261" TargetMode="External"/><Relationship Id="rId6" Type="http://schemas.openxmlformats.org/officeDocument/2006/relationships/hyperlink" Target="https://www.sparkfun.com/products/97" TargetMode="External"/><Relationship Id="rId11" Type="http://schemas.openxmlformats.org/officeDocument/2006/relationships/hyperlink" Target="http://www.digikey.com/product-detail/en/vishay-dale/RCL0406220RFKEA/541-1944-1-ND/4741200" TargetMode="External"/><Relationship Id="rId5" Type="http://schemas.openxmlformats.org/officeDocument/2006/relationships/hyperlink" Target="https://www.sparkfun.com/products/9061" TargetMode="External"/><Relationship Id="rId15" Type="http://schemas.openxmlformats.org/officeDocument/2006/relationships/hyperlink" Target="https://www.sparkfun.com/products/523" TargetMode="External"/><Relationship Id="rId10" Type="http://schemas.openxmlformats.org/officeDocument/2006/relationships/hyperlink" Target="http://www.digikey.com/product-detail/en/lite-on-inc/LTST-C191KRKT/160-1447-1-ND/386836" TargetMode="External"/><Relationship Id="rId19" Type="http://schemas.openxmlformats.org/officeDocument/2006/relationships/queryTable" Target="../queryTables/queryTable1.xml"/><Relationship Id="rId4" Type="http://schemas.openxmlformats.org/officeDocument/2006/relationships/hyperlink" Target="https://www.sparkfun.com/products/9590" TargetMode="External"/><Relationship Id="rId9" Type="http://schemas.openxmlformats.org/officeDocument/2006/relationships/hyperlink" Target="https://www.sparkfun.com/products/12766" TargetMode="External"/><Relationship Id="rId14" Type="http://schemas.openxmlformats.org/officeDocument/2006/relationships/hyperlink" Target="http://www.mouser.com/ProductDetail/AVX/MM031A220JCT2A/?qs=sGAEpiMZZMs0AnBnWHyRQPSjYu%2fkbgu8wGBeIkBf7I9sImwVQH7uE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1" sqref="I21"/>
    </sheetView>
  </sheetViews>
  <sheetFormatPr defaultRowHeight="15" x14ac:dyDescent="0.25"/>
  <cols>
    <col min="1" max="1" width="4.140625" bestFit="1" customWidth="1"/>
    <col min="2" max="3" width="24.140625" bestFit="1" customWidth="1"/>
    <col min="4" max="4" width="24.5703125" bestFit="1" customWidth="1"/>
    <col min="5" max="5" width="9.28515625" bestFit="1" customWidth="1"/>
    <col min="6" max="6" width="52.85546875" bestFit="1" customWidth="1"/>
    <col min="8" max="8" width="11.42578125" customWidth="1"/>
    <col min="9" max="9" width="11.140625" customWidth="1"/>
  </cols>
  <sheetData>
    <row r="1" spans="1:9" x14ac:dyDescent="0.25">
      <c r="B1" t="s">
        <v>60</v>
      </c>
      <c r="C1" t="s">
        <v>66</v>
      </c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67</v>
      </c>
      <c r="H2" s="4" t="s">
        <v>68</v>
      </c>
      <c r="I2" s="4" t="s">
        <v>69</v>
      </c>
    </row>
    <row r="3" spans="1:9" x14ac:dyDescent="0.25">
      <c r="A3" s="2">
        <v>1</v>
      </c>
      <c r="B3" s="1" t="s">
        <v>73</v>
      </c>
      <c r="C3" s="1" t="s">
        <v>6</v>
      </c>
      <c r="D3" s="1" t="s">
        <v>6</v>
      </c>
      <c r="E3" s="2" t="s">
        <v>7</v>
      </c>
      <c r="F3" s="1" t="s">
        <v>62</v>
      </c>
      <c r="G3" s="5" t="s">
        <v>70</v>
      </c>
      <c r="H3" s="2">
        <v>0.35</v>
      </c>
      <c r="I3" s="2">
        <f t="shared" ref="I3:I4" si="0">H3*A3</f>
        <v>0.35</v>
      </c>
    </row>
    <row r="4" spans="1:9" x14ac:dyDescent="0.25">
      <c r="A4" s="2">
        <v>1</v>
      </c>
      <c r="B4" s="1" t="s">
        <v>73</v>
      </c>
      <c r="C4" s="1" t="s">
        <v>8</v>
      </c>
      <c r="D4" s="1" t="s">
        <v>9</v>
      </c>
      <c r="E4" s="2" t="s">
        <v>10</v>
      </c>
      <c r="F4" s="1" t="s">
        <v>61</v>
      </c>
      <c r="G4" s="5" t="s">
        <v>71</v>
      </c>
      <c r="H4" s="2">
        <v>0.28999999999999998</v>
      </c>
      <c r="I4" s="2">
        <f t="shared" si="0"/>
        <v>0.28999999999999998</v>
      </c>
    </row>
    <row r="5" spans="1:9" x14ac:dyDescent="0.25">
      <c r="A5" s="2">
        <v>1</v>
      </c>
      <c r="B5" s="1" t="s">
        <v>73</v>
      </c>
      <c r="C5" s="1" t="s">
        <v>11</v>
      </c>
      <c r="D5" s="1" t="s">
        <v>11</v>
      </c>
      <c r="E5" s="2" t="s">
        <v>12</v>
      </c>
      <c r="F5" s="1" t="s">
        <v>13</v>
      </c>
      <c r="G5" s="5" t="s">
        <v>70</v>
      </c>
      <c r="H5" s="2">
        <v>0.95</v>
      </c>
      <c r="I5" s="2">
        <f>H5*A5</f>
        <v>0.95</v>
      </c>
    </row>
    <row r="6" spans="1:9" x14ac:dyDescent="0.25">
      <c r="A6" s="2">
        <v>1</v>
      </c>
      <c r="B6" s="1" t="s">
        <v>14</v>
      </c>
      <c r="C6" s="1" t="s">
        <v>15</v>
      </c>
      <c r="D6" s="1" t="s">
        <v>16</v>
      </c>
      <c r="E6" s="2" t="s">
        <v>17</v>
      </c>
      <c r="F6" s="1" t="s">
        <v>63</v>
      </c>
      <c r="G6" s="5" t="s">
        <v>71</v>
      </c>
      <c r="H6" s="2">
        <v>0.1</v>
      </c>
      <c r="I6" s="2">
        <f t="shared" ref="I6:I19" si="1">H6*A6</f>
        <v>0.1</v>
      </c>
    </row>
    <row r="7" spans="1:9" x14ac:dyDescent="0.25">
      <c r="A7" s="2">
        <v>2</v>
      </c>
      <c r="B7" s="1" t="s">
        <v>18</v>
      </c>
      <c r="C7" s="1" t="s">
        <v>19</v>
      </c>
      <c r="D7" s="1" t="s">
        <v>20</v>
      </c>
      <c r="E7" s="2" t="s">
        <v>21</v>
      </c>
      <c r="F7" s="1" t="s">
        <v>64</v>
      </c>
      <c r="G7" s="6" t="s">
        <v>70</v>
      </c>
      <c r="H7" s="2">
        <v>0.45</v>
      </c>
      <c r="I7" s="2">
        <f t="shared" si="1"/>
        <v>0.9</v>
      </c>
    </row>
    <row r="8" spans="1:9" x14ac:dyDescent="0.25">
      <c r="A8" s="2">
        <v>1</v>
      </c>
      <c r="B8" s="1" t="s">
        <v>22</v>
      </c>
      <c r="C8" s="1" t="s">
        <v>23</v>
      </c>
      <c r="D8" s="1" t="s">
        <v>24</v>
      </c>
      <c r="E8" s="2" t="s">
        <v>25</v>
      </c>
      <c r="F8" s="1" t="s">
        <v>26</v>
      </c>
      <c r="G8" s="5" t="s">
        <v>71</v>
      </c>
      <c r="H8" s="2">
        <v>0.25</v>
      </c>
      <c r="I8" s="2">
        <f t="shared" si="1"/>
        <v>0.25</v>
      </c>
    </row>
    <row r="9" spans="1:9" x14ac:dyDescent="0.25">
      <c r="A9" s="2">
        <v>1</v>
      </c>
      <c r="B9" s="1" t="s">
        <v>27</v>
      </c>
      <c r="C9" s="1" t="s">
        <v>27</v>
      </c>
      <c r="D9" s="1" t="s">
        <v>28</v>
      </c>
      <c r="E9" s="2" t="s">
        <v>29</v>
      </c>
      <c r="F9" s="1" t="s">
        <v>30</v>
      </c>
      <c r="G9" s="5" t="s">
        <v>72</v>
      </c>
      <c r="H9" s="2">
        <v>0.14000000000000001</v>
      </c>
      <c r="I9" s="2">
        <f t="shared" si="1"/>
        <v>0.14000000000000001</v>
      </c>
    </row>
    <row r="10" spans="1:9" x14ac:dyDescent="0.25">
      <c r="A10" s="2">
        <v>2</v>
      </c>
      <c r="B10" s="3">
        <v>220</v>
      </c>
      <c r="C10" s="1" t="s">
        <v>15</v>
      </c>
      <c r="D10" s="1" t="s">
        <v>16</v>
      </c>
      <c r="E10" s="2" t="s">
        <v>31</v>
      </c>
      <c r="F10" s="1" t="s">
        <v>63</v>
      </c>
      <c r="G10" s="5" t="s">
        <v>71</v>
      </c>
      <c r="H10" s="2">
        <v>0.16</v>
      </c>
      <c r="I10" s="2">
        <f t="shared" si="1"/>
        <v>0.32</v>
      </c>
    </row>
    <row r="11" spans="1:9" x14ac:dyDescent="0.25">
      <c r="A11" s="2">
        <v>2</v>
      </c>
      <c r="B11" s="1" t="s">
        <v>32</v>
      </c>
      <c r="C11" s="1" t="s">
        <v>33</v>
      </c>
      <c r="D11" s="1" t="s">
        <v>34</v>
      </c>
      <c r="E11" s="2" t="s">
        <v>35</v>
      </c>
      <c r="F11" s="1" t="s">
        <v>65</v>
      </c>
      <c r="G11" s="5" t="s">
        <v>72</v>
      </c>
      <c r="H11" s="2">
        <v>0.64</v>
      </c>
      <c r="I11" s="2">
        <f t="shared" si="1"/>
        <v>1.28</v>
      </c>
    </row>
    <row r="12" spans="1:9" x14ac:dyDescent="0.25">
      <c r="A12" s="2">
        <v>1</v>
      </c>
      <c r="B12" s="1" t="s">
        <v>36</v>
      </c>
      <c r="C12" s="1" t="s">
        <v>36</v>
      </c>
      <c r="D12" s="1" t="s">
        <v>37</v>
      </c>
      <c r="E12" s="2" t="s">
        <v>38</v>
      </c>
      <c r="F12" s="1" t="s">
        <v>39</v>
      </c>
      <c r="G12" s="5" t="s">
        <v>70</v>
      </c>
      <c r="H12" s="2">
        <v>1.5</v>
      </c>
      <c r="I12" s="2">
        <f t="shared" si="1"/>
        <v>1.5</v>
      </c>
    </row>
    <row r="13" spans="1:9" x14ac:dyDescent="0.25">
      <c r="A13" s="2">
        <v>1</v>
      </c>
      <c r="B13" s="1" t="s">
        <v>40</v>
      </c>
      <c r="C13" s="1" t="s">
        <v>40</v>
      </c>
      <c r="D13" s="1" t="s">
        <v>41</v>
      </c>
      <c r="E13" s="2" t="s">
        <v>42</v>
      </c>
      <c r="F13" s="1" t="s">
        <v>43</v>
      </c>
      <c r="G13" s="5" t="s">
        <v>70</v>
      </c>
      <c r="H13" s="2">
        <v>4.3</v>
      </c>
      <c r="I13" s="2">
        <f t="shared" si="1"/>
        <v>4.3</v>
      </c>
    </row>
    <row r="14" spans="1:9" x14ac:dyDescent="0.25">
      <c r="A14" s="2">
        <v>1</v>
      </c>
      <c r="B14" s="1" t="s">
        <v>44</v>
      </c>
      <c r="C14" s="1" t="s">
        <v>44</v>
      </c>
      <c r="D14" s="1" t="s">
        <v>45</v>
      </c>
      <c r="E14" s="2" t="s">
        <v>46</v>
      </c>
      <c r="F14" s="1" t="s">
        <v>47</v>
      </c>
      <c r="G14" s="5" t="s">
        <v>70</v>
      </c>
      <c r="H14" s="2">
        <v>0.5</v>
      </c>
      <c r="I14" s="2">
        <f t="shared" si="1"/>
        <v>0.5</v>
      </c>
    </row>
    <row r="15" spans="1:9" x14ac:dyDescent="0.25">
      <c r="A15" s="2">
        <v>1</v>
      </c>
      <c r="B15" s="1" t="s">
        <v>48</v>
      </c>
      <c r="C15" s="1" t="s">
        <v>48</v>
      </c>
      <c r="D15" s="1" t="s">
        <v>49</v>
      </c>
      <c r="E15" s="2" t="s">
        <v>50</v>
      </c>
      <c r="F15" s="1" t="s">
        <v>51</v>
      </c>
      <c r="G15" s="5" t="s">
        <v>70</v>
      </c>
      <c r="H15" s="2">
        <v>0.95</v>
      </c>
      <c r="I15" s="2">
        <f t="shared" si="1"/>
        <v>0.95</v>
      </c>
    </row>
    <row r="16" spans="1:9" x14ac:dyDescent="0.25">
      <c r="A16" s="2">
        <v>1</v>
      </c>
      <c r="B16" s="1" t="s">
        <v>52</v>
      </c>
      <c r="C16" s="1" t="s">
        <v>52</v>
      </c>
      <c r="D16" s="1" t="s">
        <v>53</v>
      </c>
      <c r="E16" s="2" t="s">
        <v>54</v>
      </c>
      <c r="F16" s="1" t="s">
        <v>55</v>
      </c>
      <c r="G16" s="5" t="s">
        <v>70</v>
      </c>
      <c r="H16" s="2">
        <v>1.95</v>
      </c>
      <c r="I16" s="2">
        <f t="shared" si="1"/>
        <v>1.95</v>
      </c>
    </row>
    <row r="17" spans="1:9" x14ac:dyDescent="0.25">
      <c r="A17" s="2">
        <v>1</v>
      </c>
      <c r="B17" s="1" t="s">
        <v>56</v>
      </c>
      <c r="C17" s="1" t="s">
        <v>56</v>
      </c>
      <c r="D17" s="1" t="s">
        <v>57</v>
      </c>
      <c r="E17" s="2" t="s">
        <v>58</v>
      </c>
      <c r="F17" s="1" t="s">
        <v>59</v>
      </c>
      <c r="G17" s="5" t="s">
        <v>70</v>
      </c>
      <c r="H17" s="2">
        <v>0.35</v>
      </c>
      <c r="I17" s="2">
        <f t="shared" si="1"/>
        <v>0.35</v>
      </c>
    </row>
    <row r="18" spans="1:9" x14ac:dyDescent="0.25">
      <c r="A18" s="8">
        <v>1</v>
      </c>
      <c r="B18" s="9" t="s">
        <v>73</v>
      </c>
      <c r="C18" s="9" t="s">
        <v>75</v>
      </c>
      <c r="D18" s="9" t="s">
        <v>73</v>
      </c>
      <c r="E18" s="8" t="s">
        <v>73</v>
      </c>
      <c r="F18" s="9" t="s">
        <v>74</v>
      </c>
      <c r="G18" s="10" t="s">
        <v>76</v>
      </c>
      <c r="H18" s="8">
        <v>24.2</v>
      </c>
      <c r="I18" s="8">
        <f t="shared" si="1"/>
        <v>24.2</v>
      </c>
    </row>
    <row r="19" spans="1:9" x14ac:dyDescent="0.25">
      <c r="A19" s="8">
        <v>1</v>
      </c>
      <c r="B19" s="9" t="s">
        <v>73</v>
      </c>
      <c r="C19" s="9" t="s">
        <v>77</v>
      </c>
      <c r="D19" s="9" t="s">
        <v>73</v>
      </c>
      <c r="E19" s="8" t="s">
        <v>73</v>
      </c>
      <c r="F19" s="11" t="s">
        <v>78</v>
      </c>
      <c r="G19" s="10" t="s">
        <v>76</v>
      </c>
      <c r="H19" s="8">
        <v>28.99</v>
      </c>
      <c r="I19" s="8">
        <f t="shared" si="1"/>
        <v>28.99</v>
      </c>
    </row>
    <row r="20" spans="1:9" x14ac:dyDescent="0.25">
      <c r="H20" s="12" t="s">
        <v>79</v>
      </c>
      <c r="I20" s="7">
        <f>SUM(I3:I19)</f>
        <v>67.319999999999993</v>
      </c>
    </row>
  </sheetData>
  <hyperlinks>
    <hyperlink ref="G8" r:id="rId1"/>
    <hyperlink ref="G5" r:id="rId2"/>
    <hyperlink ref="G16" r:id="rId3"/>
    <hyperlink ref="G3" r:id="rId4"/>
    <hyperlink ref="G13" r:id="rId5"/>
    <hyperlink ref="G17" r:id="rId6"/>
    <hyperlink ref="G15" r:id="rId7"/>
    <hyperlink ref="G14" r:id="rId8"/>
    <hyperlink ref="G12" r:id="rId9"/>
    <hyperlink ref="G4" r:id="rId10"/>
    <hyperlink ref="G10" r:id="rId11"/>
    <hyperlink ref="G6" r:id="rId12"/>
    <hyperlink ref="G9" r:id="rId13"/>
    <hyperlink ref="G11" r:id="rId14"/>
    <hyperlink ref="G7" r:id="rId15"/>
    <hyperlink ref="G18" r:id="rId16"/>
    <hyperlink ref="G19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Sheet1!T03_GSM_Schematic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 Poanessa</dc:creator>
  <cp:lastModifiedBy>Tuna Poanessa</cp:lastModifiedBy>
  <dcterms:created xsi:type="dcterms:W3CDTF">2016-11-13T21:17:27Z</dcterms:created>
  <dcterms:modified xsi:type="dcterms:W3CDTF">2016-11-13T23:40:06Z</dcterms:modified>
</cp:coreProperties>
</file>