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<sst xmlns="http://schemas.openxmlformats.org/spreadsheetml/2006/main" count="25" uniqueCount="25">
  <si>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Experiment</t>
  </si>
  <si>
    <t xml:space="preserve">start</t>
  </si>
  <si>
    <t xml:space="preserve">end1</t>
  </si>
  <si>
    <t xml:space="preserve">end2</t>
  </si>
  <si>
    <t xml:space="preserve">tsfeedOn</t>
  </si>
  <si>
    <t xml:space="preserve">feed_on</t>
  </si>
  <si>
    <t xml:space="preserve">V0</t>
  </si>
  <si>
    <t xml:space="preserve">mX0_wet</t>
  </si>
  <si>
    <t xml:space="preserve">mX0</t>
  </si>
  <si>
    <t xml:space="preserve">cX0</t>
  </si>
  <si>
    <t xml:space="preserve">cS0</t>
  </si>
  <si>
    <t xml:space="preserve">drymassfactor</t>
  </si>
  <si>
    <t xml:space="preserve">mS0</t>
  </si>
  <si>
    <t xml:space="preserve">feed_rate</t>
  </si>
  <si>
    <t xml:space="preserve">csf</t>
  </si>
  <si>
    <t xml:space="preserve">gas_flow</t>
  </si>
  <si>
    <t xml:space="preserve">T</t>
  </si>
  <si>
    <t xml:space="preserve">M_base</t>
  </si>
  <si>
    <t xml:space="preserve">mE0</t>
  </si>
  <si>
    <t xml:space="preserve">feed_factor</t>
  </si>
  <si>
    <t xml:space="preserve">F4</t>
  </si>
  <si>
    <t xml:space="preserve">F5</t>
  </si>
  <si>
    <t xml:space="preserve">F6</t>
  </si>
  <si>
    <t xml:space="preserve">F7</t>
  </si>
  <si>
    <t xml:space="preserve">F8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</si>
</sst>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"/>
    <numFmt numFmtId="166" formatCode="0.0000"/>
    <numFmt numFmtId="167" formatCode="0.00"/>
    <numFmt numFmtId="168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T20" activeCellId="0" sqref="T2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16.43"/>
    <col collapsed="false" customWidth="true" hidden="false" outlineLevel="0" max="3" min="3" style="0" width="16.14"/>
    <col collapsed="false" customWidth="true" hidden="false" outlineLevel="0" max="4" min="4" style="0" width="17.42"/>
    <col collapsed="false" customWidth="true" hidden="false" outlineLevel="0" max="5" min="5" style="0" width="16.2"/>
    <col collapsed="false" customWidth="true" hidden="false" outlineLevel="0" max="7" min="7" style="0" width="11.43"/>
    <col collapsed="false" customWidth="true" hidden="false" outlineLevel="0" max="8" min="8" style="0" width="15.14"/>
    <col collapsed="false" customWidth="true" hidden="false" outlineLevel="0" max="12" min="12" style="0" width="13.43"/>
    <col collapsed="false" customWidth="true" hidden="false" outlineLevel="0" max="14" min="14" style="0" width="13.12"/>
    <col collapsed="false" customWidth="true" hidden="false" outlineLevel="0" max="15" min="15" style="0" width="11.57"/>
    <col collapsed="false" customWidth="true" hidden="false" outlineLevel="0" max="16" min="16" style="0" width="10.57"/>
    <col collapsed="false" customWidth="true" hidden="false" outlineLevel="0" max="20" min="20" style="0" width="11.6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3.8" hidden="false" customHeight="false" outlineLevel="0" collapsed="false">
      <c r="A2" s="0" t="s">
        <v>20</v>
      </c>
      <c r="B2" s="1" t="n">
        <v>44159.4208333333</v>
      </c>
      <c r="C2" s="1" t="n">
        <v>44159.6611111111</v>
      </c>
      <c r="D2" s="1" t="n">
        <v>44160.5</v>
      </c>
      <c r="E2" s="1" t="n">
        <v>44159.4368055556</v>
      </c>
      <c r="F2" s="2" t="n">
        <f aca="false">(E2-B2)*24</f>
        <v>0.383333333360497</v>
      </c>
      <c r="G2" s="0" t="n">
        <v>0.5</v>
      </c>
      <c r="H2" s="0" t="n">
        <v>2.5</v>
      </c>
      <c r="I2" s="0" t="n">
        <f aca="false">L2*H2</f>
        <v>0.672185</v>
      </c>
      <c r="J2" s="0" t="n">
        <f aca="false">I2/G2</f>
        <v>1.34437</v>
      </c>
      <c r="K2" s="3" t="n">
        <v>10</v>
      </c>
      <c r="L2" s="0" t="n">
        <v>0.268874</v>
      </c>
      <c r="M2" s="0" t="n">
        <f aca="false">K2*G2</f>
        <v>5</v>
      </c>
      <c r="N2" s="0" t="n">
        <v>0.0069</v>
      </c>
      <c r="O2" s="4" t="n">
        <v>200</v>
      </c>
      <c r="P2" s="4" t="n">
        <v>30</v>
      </c>
      <c r="Q2" s="4" t="n">
        <v>32</v>
      </c>
      <c r="R2" s="4" t="n">
        <v>5</v>
      </c>
      <c r="S2" s="4" t="n">
        <v>0.0001</v>
      </c>
      <c r="T2" s="0" t="n">
        <v>0.00276</v>
      </c>
    </row>
    <row r="3" customFormat="false" ht="13.8" hidden="false" customHeight="false" outlineLevel="0" collapsed="false">
      <c r="A3" s="0" t="s">
        <v>21</v>
      </c>
      <c r="B3" s="1" t="n">
        <v>44165.4277777778</v>
      </c>
      <c r="C3" s="1" t="n">
        <v>44165.73125</v>
      </c>
      <c r="D3" s="1" t="n">
        <v>44166.5020833333</v>
      </c>
      <c r="E3" s="1" t="n">
        <v>44165.4333333333</v>
      </c>
      <c r="F3" s="2" t="n">
        <f aca="false">(E3-B3)*24</f>
        <v>0.133333333418705</v>
      </c>
      <c r="G3" s="0" t="n">
        <v>0.5</v>
      </c>
      <c r="H3" s="0" t="n">
        <v>2.5</v>
      </c>
      <c r="I3" s="0" t="n">
        <f aca="false">L3*H3</f>
        <v>0.672185</v>
      </c>
      <c r="J3" s="0" t="n">
        <f aca="false">I3/G3</f>
        <v>1.34437</v>
      </c>
      <c r="K3" s="3" t="n">
        <v>3</v>
      </c>
      <c r="L3" s="0" t="n">
        <v>0.268874</v>
      </c>
      <c r="M3" s="0" t="n">
        <f aca="false">K3*G3</f>
        <v>1.5</v>
      </c>
      <c r="N3" s="0" t="n">
        <v>0.0069</v>
      </c>
      <c r="O3" s="4" t="n">
        <v>200</v>
      </c>
      <c r="P3" s="4" t="n">
        <v>30</v>
      </c>
      <c r="Q3" s="4" t="n">
        <v>32</v>
      </c>
      <c r="R3" s="4" t="n">
        <v>5</v>
      </c>
      <c r="S3" s="4" t="n">
        <v>0.0001</v>
      </c>
      <c r="T3" s="5" t="n">
        <v>0.00276</v>
      </c>
    </row>
    <row r="4" customFormat="false" ht="13.8" hidden="false" customHeight="false" outlineLevel="0" collapsed="false">
      <c r="A4" s="0" t="s">
        <v>22</v>
      </c>
      <c r="B4" s="1" t="n">
        <v>44168.4104166667</v>
      </c>
      <c r="C4" s="1" t="n">
        <v>44168.6611111111</v>
      </c>
      <c r="D4" s="1" t="n">
        <v>44169.45</v>
      </c>
      <c r="E4" s="1" t="n">
        <v>44168.4104166667</v>
      </c>
      <c r="F4" s="2" t="n">
        <f aca="false">(E4-B4)*24</f>
        <v>0</v>
      </c>
      <c r="G4" s="0" t="n">
        <v>0.5</v>
      </c>
      <c r="H4" s="0" t="n">
        <v>2.5</v>
      </c>
      <c r="I4" s="0" t="n">
        <f aca="false">L4*H4</f>
        <v>0.672185</v>
      </c>
      <c r="J4" s="0" t="n">
        <f aca="false">I4/G4</f>
        <v>1.34437</v>
      </c>
      <c r="K4" s="3" t="n">
        <v>2</v>
      </c>
      <c r="L4" s="0" t="n">
        <v>0.268874</v>
      </c>
      <c r="M4" s="0" t="n">
        <f aca="false">K4*G4</f>
        <v>1</v>
      </c>
      <c r="N4" s="0" t="n">
        <v>0.0069</v>
      </c>
      <c r="O4" s="4" t="n">
        <v>200</v>
      </c>
      <c r="P4" s="4" t="n">
        <v>30</v>
      </c>
      <c r="Q4" s="4" t="n">
        <v>32</v>
      </c>
      <c r="R4" s="4" t="n">
        <v>5</v>
      </c>
      <c r="S4" s="4" t="n">
        <v>0.0001</v>
      </c>
      <c r="T4" s="5" t="n">
        <v>0.00276</v>
      </c>
    </row>
    <row r="5" customFormat="false" ht="13.8" hidden="false" customHeight="false" outlineLevel="0" collapsed="false">
      <c r="A5" s="0" t="s">
        <v>23</v>
      </c>
      <c r="B5" s="1" t="n">
        <v>44174.4020833333</v>
      </c>
      <c r="C5" s="1" t="n">
        <v>44174.7541666667</v>
      </c>
      <c r="D5" s="1" t="n">
        <v>44175.4604166667</v>
      </c>
      <c r="E5" s="1" t="n">
        <v>44174.4145833333</v>
      </c>
      <c r="F5" s="2" t="n">
        <f aca="false">(E5-B5)*24</f>
        <v>0.299999999930151</v>
      </c>
      <c r="G5" s="0" t="n">
        <v>0.5</v>
      </c>
      <c r="H5" s="0" t="n">
        <v>3.4</v>
      </c>
      <c r="I5" s="0" t="n">
        <f aca="false">L5*H5</f>
        <v>0.9141716</v>
      </c>
      <c r="J5" s="0" t="n">
        <f aca="false">I5/G5</f>
        <v>1.8283432</v>
      </c>
      <c r="K5" s="3" t="n">
        <v>2</v>
      </c>
      <c r="L5" s="0" t="n">
        <v>0.268874</v>
      </c>
      <c r="M5" s="0" t="n">
        <f aca="false">K5*G5</f>
        <v>1</v>
      </c>
      <c r="N5" s="0" t="n">
        <v>0.0069</v>
      </c>
      <c r="O5" s="4" t="n">
        <v>200</v>
      </c>
      <c r="P5" s="4" t="n">
        <v>30</v>
      </c>
      <c r="Q5" s="4" t="n">
        <v>32</v>
      </c>
      <c r="R5" s="4" t="n">
        <v>5</v>
      </c>
      <c r="S5" s="4" t="n">
        <v>0.0001</v>
      </c>
      <c r="T5" s="5" t="n">
        <v>0.00276</v>
      </c>
    </row>
    <row r="6" customFormat="false" ht="13.8" hidden="false" customHeight="false" outlineLevel="0" collapsed="false">
      <c r="A6" s="0" t="s">
        <v>24</v>
      </c>
      <c r="B6" s="1" t="n">
        <v>44179.4048611111</v>
      </c>
      <c r="C6" s="1" t="n">
        <v>44179.7638888889</v>
      </c>
      <c r="D6" s="1" t="n">
        <v>44181.4375</v>
      </c>
      <c r="E6" s="1" t="n">
        <v>44179.4048611111</v>
      </c>
      <c r="F6" s="2" t="n">
        <f aca="false">(E6-B6)*24</f>
        <v>0</v>
      </c>
      <c r="G6" s="0" t="n">
        <v>0.5</v>
      </c>
      <c r="H6" s="0" t="n">
        <v>3.4</v>
      </c>
      <c r="I6" s="0" t="n">
        <f aca="false">L6*H6</f>
        <v>0.9141716</v>
      </c>
      <c r="J6" s="0" t="n">
        <f aca="false">I6/G6</f>
        <v>1.8283432</v>
      </c>
      <c r="K6" s="3" t="n">
        <v>2</v>
      </c>
      <c r="L6" s="0" t="n">
        <v>0.268874</v>
      </c>
      <c r="M6" s="0" t="n">
        <f aca="false">K6*G6</f>
        <v>1</v>
      </c>
      <c r="N6" s="0" t="n">
        <v>0.0069</v>
      </c>
      <c r="O6" s="4" t="n">
        <v>200</v>
      </c>
      <c r="P6" s="4" t="n">
        <v>30</v>
      </c>
      <c r="Q6" s="4" t="n">
        <v>32</v>
      </c>
      <c r="R6" s="4" t="n">
        <v>5</v>
      </c>
      <c r="S6" s="4" t="n">
        <v>0.0001</v>
      </c>
      <c r="T6" s="5" t="n">
        <v>0.00276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Paul</dc:creator>
  <dc:description/>
  <dc:language>en-US</dc:language>
  <cp:lastModifiedBy/>
  <dcterms:modified xsi:type="dcterms:W3CDTF">2021-12-15T12:27:16Z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