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24226"/>
  <mc:AlternateContent xmlns:mc="http://schemas.openxmlformats.org/markup-compatibility/2006">
    <mc:Choice Requires="x15">
      <x15ac:absPath xmlns:x15ac="http://schemas.microsoft.com/office/spreadsheetml/2010/11/ac" url="D:\Semester 7\PTUD HTTT\Project\TH2014-1-PTUDHTTTHD-SaveMyLife-SML\BaoCao_Review\FD\"/>
    </mc:Choice>
  </mc:AlternateContent>
  <bookViews>
    <workbookView xWindow="0" yWindow="0" windowWidth="19200" windowHeight="7035" tabRatio="475"/>
  </bookViews>
  <sheets>
    <sheet name="Inspection" sheetId="9" r:id="rId1"/>
    <sheet name="Walk-through" sheetId="12" r:id="rId2"/>
    <sheet name="Pass-around" sheetId="13" r:id="rId3"/>
    <sheet name="Peer review checklist" sheetId="16" r:id="rId4"/>
    <sheet name="Template Revision history" sheetId="14" state="hidden" r:id="rId5"/>
  </sheets>
  <definedNames>
    <definedName name="_xlnm.Print_Area" localSheetId="0">Inspection!$A$1:$Y$89</definedName>
    <definedName name="_xlnm.Print_Area" localSheetId="2">'Pass-around'!$A$1:$Y$126</definedName>
    <definedName name="_xlnm.Print_Area" localSheetId="3">'Peer review checklist'!$A$1:$H$171</definedName>
    <definedName name="_xlnm.Print_Area" localSheetId="4">'Template Revision history'!$A$1:$F$26</definedName>
    <definedName name="_xlnm.Print_Area" localSheetId="1">'Walk-through'!$A$1:$Y$127</definedName>
  </definedNames>
  <calcPr calcId="171027"/>
</workbook>
</file>

<file path=xl/calcChain.xml><?xml version="1.0" encoding="utf-8"?>
<calcChain xmlns="http://schemas.openxmlformats.org/spreadsheetml/2006/main">
  <c r="T101" i="12" l="1"/>
  <c r="L103" i="13" l="1"/>
  <c r="L103" i="12"/>
  <c r="P103" i="12" l="1"/>
  <c r="P101" i="12"/>
  <c r="X101" i="12" s="1"/>
  <c r="R107" i="12" l="1"/>
  <c r="P103" i="13" l="1"/>
  <c r="X101" i="13"/>
  <c r="T101" i="13"/>
  <c r="P101" i="13"/>
  <c r="Q1" i="13" l="1"/>
  <c r="Q1" i="12"/>
  <c r="U34" i="12" l="1"/>
  <c r="U34" i="13"/>
  <c r="N102" i="13" s="1"/>
  <c r="R106" i="13" s="1"/>
  <c r="N102" i="12" l="1"/>
  <c r="R106" i="12" s="1"/>
</calcChain>
</file>

<file path=xl/sharedStrings.xml><?xml version="1.0" encoding="utf-8"?>
<sst xmlns="http://schemas.openxmlformats.org/spreadsheetml/2006/main" count="1081" uniqueCount="343">
  <si>
    <t>Inform to:</t>
  </si>
  <si>
    <t>Document number</t>
  </si>
  <si>
    <t>Date of issue</t>
  </si>
  <si>
    <t>Document name:</t>
  </si>
  <si>
    <t>Peer review minutes</t>
  </si>
  <si>
    <t>Company name</t>
  </si>
  <si>
    <t>Issuing department</t>
  </si>
  <si>
    <t>Project name:</t>
  </si>
  <si>
    <t>Approved by</t>
  </si>
  <si>
    <t>Created by</t>
  </si>
  <si>
    <t>Project number:</t>
  </si>
  <si>
    <t>Process name:</t>
  </si>
  <si>
    <t>Peer review checklist</t>
  </si>
  <si>
    <t>Participants</t>
  </si>
  <si>
    <t>Creator</t>
  </si>
  <si>
    <t>Review organizer</t>
  </si>
  <si>
    <t>Reviewer</t>
  </si>
  <si>
    <t>On-desk check</t>
  </si>
  <si>
    <t>Start date</t>
  </si>
  <si>
    <t>Meeting</t>
  </si>
  <si>
    <t>Implementation date</t>
  </si>
  <si>
    <t>Start time</t>
  </si>
  <si>
    <t>Meeting location</t>
  </si>
  <si>
    <t>Name</t>
  </si>
  <si>
    <t>File name</t>
  </si>
  <si>
    <t>Version</t>
  </si>
  <si>
    <t>①</t>
  </si>
  <si>
    <t>②</t>
  </si>
  <si>
    <t>③</t>
  </si>
  <si>
    <t>④</t>
  </si>
  <si>
    <t>⑤</t>
  </si>
  <si>
    <t>⑥</t>
  </si>
  <si>
    <t>⑦</t>
  </si>
  <si>
    <t>⑧</t>
  </si>
  <si>
    <t>⑨</t>
  </si>
  <si>
    <t>⑩</t>
  </si>
  <si>
    <t>No.</t>
  </si>
  <si>
    <t>Detected by</t>
  </si>
  <si>
    <t>Classification</t>
  </si>
  <si>
    <t>Processed by</t>
  </si>
  <si>
    <t>Completion date/Deadline</t>
  </si>
  <si>
    <t>Verified by</t>
  </si>
  <si>
    <t>Verification date</t>
  </si>
  <si>
    <t>Location</t>
  </si>
  <si>
    <t>Peer review evaluation</t>
  </si>
  <si>
    <t>Item</t>
  </si>
  <si>
    <t>Description</t>
  </si>
  <si>
    <t>【Verification result of review initiating conditions】</t>
  </si>
  <si>
    <t>【Review result evaluation】</t>
  </si>
  <si>
    <t>Review initiating condition</t>
  </si>
  <si>
    <t>Software development for software product or system product</t>
  </si>
  <si>
    <t>Peer review checklist: request table, product requirement table</t>
  </si>
  <si>
    <t>ID</t>
  </si>
  <si>
    <t>Verification</t>
  </si>
  <si>
    <t>Peer review checklist: project plan</t>
  </si>
  <si>
    <t>Peer review checklist: source code</t>
  </si>
  <si>
    <t>Peer review checklist: test specifications</t>
  </si>
  <si>
    <t>Peer review checklist: test environment</t>
  </si>
  <si>
    <t>Peer review checklist: test result</t>
  </si>
  <si>
    <t>【RENESAS CONFIDENTIAL】</t>
  </si>
  <si>
    <t>(Select from list)</t>
  </si>
  <si>
    <t>&lt;Cell background color&gt;　Light blue: item name,　yellow: data list,　pink: automatically configured items,  grey: invalid</t>
  </si>
  <si>
    <t>【Verification results and evaluation regarding review completing conditions】</t>
  </si>
  <si>
    <t>Review result evaluation according to initiating conditions, completing conditions, quality evaluation, and analysis evaluation</t>
  </si>
  <si>
    <t>&lt;Cell background color&gt;　Light blue: item name,　yellow: data list,　pink: automatically configured items, grey: invalid</t>
  </si>
  <si>
    <t>Objective of review
(description of review)</t>
  </si>
  <si>
    <t>Recorder</t>
  </si>
  <si>
    <t>Reader</t>
  </si>
  <si>
    <t>End date</t>
  </si>
  <si>
    <t>Object ID</t>
  </si>
  <si>
    <t>Total scale</t>
  </si>
  <si>
    <t>Target scale</t>
  </si>
  <si>
    <t>Review completing conditions</t>
  </si>
  <si>
    <t>Review speed (review scale/review duration) ※For meeting only</t>
  </si>
  <si>
    <r>
      <t>Review objects　</t>
    </r>
    <r>
      <rPr>
        <sz val="10"/>
        <color rgb="FFFF0000"/>
        <rFont val="Calibri"/>
        <family val="2"/>
        <scheme val="minor"/>
      </rPr>
      <t>※The work products indicated to be reviewed in "Project plan".</t>
    </r>
  </si>
  <si>
    <t>【Review completing conditions and evaluation】</t>
  </si>
  <si>
    <t>On-desk check</t>
    <phoneticPr fontId="6"/>
  </si>
  <si>
    <t>Review scale (total)</t>
    <phoneticPr fontId="6"/>
  </si>
  <si>
    <t>Review duration</t>
    <phoneticPr fontId="6"/>
  </si>
  <si>
    <t>【Analysis item】</t>
    <phoneticPr fontId="6"/>
  </si>
  <si>
    <t>【Analysis evaluation】</t>
    <phoneticPr fontId="6"/>
  </si>
  <si>
    <t>Target value</t>
    <phoneticPr fontId="6"/>
  </si>
  <si>
    <t>Tailoring for analysis items</t>
    <phoneticPr fontId="6"/>
  </si>
  <si>
    <t>Performance value</t>
    <phoneticPr fontId="6"/>
  </si>
  <si>
    <t>【Measured value】</t>
    <phoneticPr fontId="6"/>
  </si>
  <si>
    <t>Review measurements</t>
    <phoneticPr fontId="6"/>
  </si>
  <si>
    <t>Number of participants</t>
    <phoneticPr fontId="6"/>
  </si>
  <si>
    <t>Review ｍan hour</t>
    <phoneticPr fontId="6"/>
  </si>
  <si>
    <t>Number of defects</t>
    <phoneticPr fontId="6"/>
  </si>
  <si>
    <t>Review result evaluation according to initiating conditions, completing conditions and analysis evaluation</t>
    <phoneticPr fontId="6"/>
  </si>
  <si>
    <t>Meeting</t>
    <phoneticPr fontId="6"/>
  </si>
  <si>
    <t>[RENESAS CONFIDEINTIAL]</t>
    <phoneticPr fontId="10"/>
  </si>
  <si>
    <r>
      <t>【Revision history】</t>
    </r>
    <r>
      <rPr>
        <b/>
        <sz val="10"/>
        <color rgb="FFFF0000"/>
        <rFont val="Calibri"/>
        <family val="3"/>
        <charset val="128"/>
        <scheme val="minor"/>
      </rPr>
      <t>The template revision history describes the change contents of the template itself.</t>
    </r>
    <phoneticPr fontId="6"/>
  </si>
  <si>
    <t xml:space="preserve">
Revision
</t>
    <phoneticPr fontId="10"/>
  </si>
  <si>
    <t>Description of change</t>
    <phoneticPr fontId="10"/>
  </si>
  <si>
    <t>Approver</t>
    <phoneticPr fontId="10"/>
  </si>
  <si>
    <t>Author</t>
    <phoneticPr fontId="10"/>
  </si>
  <si>
    <t>Initial issue</t>
    <phoneticPr fontId="10"/>
  </si>
  <si>
    <t>Peer review checklist: Detailed Design specification</t>
  </si>
  <si>
    <t>List of Issue/Question/Resolution</t>
    <phoneticPr fontId="6"/>
  </si>
  <si>
    <t>Location of issues</t>
    <phoneticPr fontId="6"/>
  </si>
  <si>
    <t>Number of review issues</t>
    <phoneticPr fontId="6"/>
  </si>
  <si>
    <t>Review defect density (number of review issues/review scale)</t>
    <phoneticPr fontId="6"/>
  </si>
  <si>
    <t>Description of issue/question</t>
    <phoneticPr fontId="6"/>
  </si>
  <si>
    <t>Location of issues</t>
    <phoneticPr fontId="6"/>
  </si>
  <si>
    <t>Number of review issues</t>
    <phoneticPr fontId="6"/>
  </si>
  <si>
    <t>Review defect density (number of review issues/review scale)</t>
    <phoneticPr fontId="6"/>
  </si>
  <si>
    <t>Additional description</t>
    <phoneticPr fontId="6"/>
  </si>
  <si>
    <t>Peer review checklist: functional design specification</t>
    <phoneticPr fontId="6"/>
  </si>
  <si>
    <t>· Does the operation when the parameter is omitted are clearly described?</t>
    <phoneticPr fontId="6"/>
  </si>
  <si>
    <t xml:space="preserve">・Is the upper/lower threshold of the variable described?
</t>
    <phoneticPr fontId="6"/>
  </si>
  <si>
    <t>Additional description</t>
    <phoneticPr fontId="6"/>
  </si>
  <si>
    <t>Yes (Attached to this template)</t>
    <phoneticPr fontId="6"/>
  </si>
  <si>
    <t>[Template name: peer review minutes, Version 20170331]</t>
    <phoneticPr fontId="10"/>
  </si>
  <si>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</si>
  <si>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 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</si>
  <si>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Meeting Number of participants</t>
    <phoneticPr fontId="6"/>
  </si>
  <si>
    <t>Description of resolution/Question answering</t>
    <phoneticPr fontId="6"/>
  </si>
  <si>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</si>
  <si>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</si>
  <si>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Description of resolution/Question answering</t>
    <phoneticPr fontId="6"/>
  </si>
  <si>
    <t>On-desk check Number of participants</t>
    <phoneticPr fontId="6"/>
  </si>
  <si>
    <t>On-desk check Total duration</t>
    <phoneticPr fontId="6"/>
  </si>
  <si>
    <t>End time</t>
    <phoneticPr fontId="6"/>
  </si>
  <si>
    <t>Review analysis items and analysis evaluation</t>
    <phoneticPr fontId="6"/>
  </si>
  <si>
    <t>Review analysis items and analysis evaluation</t>
    <phoneticPr fontId="6"/>
  </si>
  <si>
    <t xml:space="preserve">Are the following points considered when investigating the requests?  
・Needs: requests regarding the products.
・Expectations: requests to be implemented for the products.
・Constraints: cost, schedule, performance, functionality, maintainability, introduction of third party right.
・Interface: requests related to the internal/external interface of a software product.
・Required legal requirements, as well as typical standard requirements defined by industry groups, depending on location of use of a software product, environment, and limiting conditions.
・Software licensing: things to be ensured, scope and duration of the provided license.
</t>
    <phoneticPr fontId="6"/>
  </si>
  <si>
    <t xml:space="preserve">Are the following points considered when converting to product requirements?  
・Specifications of interface between functions and software units.
・Non-conformance between software product functions and product requirements.
・Requested quality of the work products.
・Work product dependency.
</t>
    <phoneticPr fontId="6"/>
  </si>
  <si>
    <t xml:space="preserve">Is the request acceptance evaluation implemented based on the below criteria?  
・Clarity, ease of understanding (consistent content explanation).
・No contradiction between multiple requests.
・Design can be completed within the defined period of time.  
・Unfeasible design functions are not included.  
・Testing can be implemented.
・The matters to be considered for request investigation.
</t>
    <phoneticPr fontId="6"/>
  </si>
  <si>
    <t xml:space="preserve">Do the product requirements meet the Needs, Expectations &amp; Constraints of the request provider and the stakeholders?
</t>
    <phoneticPr fontId="6"/>
  </si>
  <si>
    <t xml:space="preserve">Are the product requirements adequately defined for the assumed operations (no excess or deficiency)?
</t>
    <phoneticPr fontId="6"/>
  </si>
  <si>
    <t xml:space="preserve">Is the content described regarding project conditions, constraints, requests and usable resources feasible?
</t>
    <phoneticPr fontId="6"/>
  </si>
  <si>
    <t xml:space="preserve">If no question or deficiency issue exists, is the linking to related projects planned?
</t>
    <phoneticPr fontId="6"/>
  </si>
  <si>
    <t xml:space="preserve">Is the tailoring result described into project plan?
</t>
    <phoneticPr fontId="6"/>
  </si>
  <si>
    <t xml:space="preserve">Is the document which describe estimation-related information such as estimation method, the rationale for product scale calculation, the rationale for effort calculation available?
</t>
    <phoneticPr fontId="6"/>
  </si>
  <si>
    <t xml:space="preserve">If training is required to improve specific skills, are you planning a training ?
</t>
    <phoneticPr fontId="6"/>
  </si>
  <si>
    <t xml:space="preserve">Are the stakeholders of the project specifically defined?
</t>
    <phoneticPr fontId="6"/>
  </si>
  <si>
    <t xml:space="preserve">Is the functional design specification updated in case of any specification is changed related to the function?
</t>
    <phoneticPr fontId="6"/>
  </si>
  <si>
    <t xml:space="preserve">Is the traceability verified? 
(to eliminate omission issue regarding the requirements)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</si>
  <si>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</si>
  <si>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</si>
  <si>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</si>
  <si>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</si>
  <si>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</si>
  <si>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 Does the operation when the parameter is omitted are clearly described?
</t>
    <phoneticPr fontId="6"/>
  </si>
  <si>
    <t xml:space="preserve">· Is the word to be used unified?
(no different expressions exist regarding the same thing)
</t>
    <phoneticPr fontId="6"/>
  </si>
  <si>
    <t xml:space="preserve">・Is the glossary for the terminologies used in documents of the project created?
 (the glossary is for unifying the use of terminologies and is not mandatory)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</si>
  <si>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</si>
  <si>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</si>
  <si>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</si>
  <si>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</si>
  <si>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</si>
  <si>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</si>
  <si>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・Are the hardware-related items in functional design specification described by referring hardware specifications/design documents?
</t>
    <phoneticPr fontId="6"/>
  </si>
  <si>
    <t xml:space="preserve">・In case of other specifications / design documents are updated, are the differences reflected in the functional design specification?
</t>
    <phoneticPr fontId="6"/>
  </si>
  <si>
    <t xml:space="preserve">・Is it verified that if other specifications/design documents are upgraded?
</t>
    <phoneticPr fontId="6"/>
  </si>
  <si>
    <t xml:space="preserve">・Is the terminology unification performed using terminologies of the reference document?
</t>
    <phoneticPr fontId="6"/>
  </si>
  <si>
    <t xml:space="preserve">Are the related hardware/tools (such as OS/compilers) clearly described?
</t>
    <phoneticPr fontId="6"/>
  </si>
  <si>
    <t xml:space="preserve">Is the IF with the tool described?  
- The debug environment which utilizes compiler/linker (such as sections), tracer, code generation, self-programming devices, monitor. 
</t>
    <phoneticPr fontId="6"/>
  </si>
  <si>
    <t xml:space="preserve">Are the device-dependent specifications clearly described?
</t>
    <phoneticPr fontId="6"/>
  </si>
  <si>
    <t xml:space="preserve">Are the resources of the device to be used by software clearly described?
</t>
    <phoneticPr fontId="6"/>
  </si>
  <si>
    <t xml:space="preserve">In case of requirements are not clearly defined or are not provided yet to create functional design specification, Are these managed as risk, problem, or ToDo?
</t>
    <phoneticPr fontId="6"/>
  </si>
  <si>
    <t xml:space="preserve">Is the module name or function name according to the naming convention?
</t>
    <phoneticPr fontId="6"/>
  </si>
  <si>
    <t xml:space="preserve">Is the interface designed according to interface specifications which include specification components required for design such as timing, protocol, rule, data format, etc.?
</t>
    <phoneticPr fontId="6"/>
  </si>
  <si>
    <t xml:space="preserve">Is the detailed design specification updated in case of any specification is changed related to the function?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</si>
  <si>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</si>
  <si>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</si>
  <si>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・Is the upper/lower threshold of the variable described?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</si>
  <si>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</si>
  <si>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</si>
  <si>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</si>
  <si>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</si>
  <si>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</si>
  <si>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</si>
  <si>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</si>
  <si>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</si>
  <si>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</si>
  <si>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・In case of other specifications / design documents are updated, are the differences reflected in the functional design specification?
</t>
    <phoneticPr fontId="6"/>
  </si>
  <si>
    <t xml:space="preserve">Are the related hardware/tools (such as OS/compilers) clearly described?
</t>
    <phoneticPr fontId="6"/>
  </si>
  <si>
    <t xml:space="preserve">Are the device-dependent specifications clearly described?
</t>
    <phoneticPr fontId="6"/>
  </si>
  <si>
    <t xml:space="preserve">Is the arrangement condition of the function / table (including members) considering alignment to memory?
</t>
    <phoneticPr fontId="6"/>
  </si>
  <si>
    <t xml:space="preserve">Is the variable / function being verified from the following viewpoints?
</t>
    <phoneticPr fontId="6"/>
  </si>
  <si>
    <t xml:space="preserve">Is the necessity of members being verified?
</t>
    <phoneticPr fontId="6"/>
  </si>
  <si>
    <t xml:space="preserve">・Is the member variable/method type appropriate?
Have not set unnecessary public modifiers when declaring member variables?
</t>
    <phoneticPr fontId="6"/>
  </si>
  <si>
    <t xml:space="preserve">・Is the timing and initial value to initialize a variable clearly described?
</t>
    <phoneticPr fontId="6"/>
  </si>
  <si>
    <t xml:space="preserve">・Is the variable name being verified to be suitable for type / size?
</t>
    <phoneticPr fontId="6"/>
  </si>
  <si>
    <t xml:space="preserve">Is the module name or function name according to the naming convention?
</t>
    <phoneticPr fontId="6"/>
  </si>
  <si>
    <t xml:space="preserve">Is the function parameters consistent from the following viewpoint (order, type, etc.)?
</t>
    <phoneticPr fontId="6"/>
  </si>
  <si>
    <t xml:space="preserve">・Are both types int and uint used for a similar value?
</t>
    <phoneticPr fontId="6"/>
  </si>
  <si>
    <t xml:space="preserve">・Is the order of the arguments not different for a similar input parameter?
</t>
    <phoneticPr fontId="6"/>
  </si>
  <si>
    <t xml:space="preserve">Is the termination condition  clearly described for each module ?
</t>
    <phoneticPr fontId="6"/>
  </si>
  <si>
    <t xml:space="preserve">Is the relationship of reference for modules clearly described?
</t>
    <phoneticPr fontId="6"/>
  </si>
  <si>
    <t xml:space="preserve">Is the method to access data clearly described?
</t>
    <phoneticPr fontId="6"/>
  </si>
  <si>
    <t xml:space="preserve">If it's required to select the most appropriate method from multiple design methods, are the selected process, evaluation result and the basis of this evaluation described into Detailed Design specification?
</t>
    <phoneticPr fontId="6"/>
  </si>
  <si>
    <t xml:space="preserve">Is the analysis of the impact to the source code by the function change being sufficiently implemented?
</t>
    <phoneticPr fontId="6"/>
  </si>
  <si>
    <t xml:space="preserve">Is the analysis result of the impact to source code presented as peer review supplementary material?
</t>
    <phoneticPr fontId="6"/>
  </si>
  <si>
    <t xml:space="preserve">Show change analysis result as supplementary review materials (in appropriate format depending on property of the changes).
</t>
    <phoneticPr fontId="6"/>
  </si>
  <si>
    <t xml:space="preserve">Is the result of executing the compiler / link being verified that there is no error / warning?
</t>
    <phoneticPr fontId="6"/>
  </si>
  <si>
    <t xml:space="preserve">Is the source code created to comply according to coding rules specified in the project?
</t>
    <phoneticPr fontId="6"/>
  </si>
  <si>
    <t xml:space="preserve">Was the static analysis performed using the  tool specified in the project plan?
</t>
    <phoneticPr fontId="6"/>
  </si>
  <si>
    <t xml:space="preserve">Does it confirmed that there is no unnecessary "ifdef" in the source code?
e.g.) "ifdef" used for debugging, and forget to remove it.
</t>
    <phoneticPr fontId="6"/>
  </si>
  <si>
    <t xml:space="preserve">Are the error messages, error code number/content consistent with the specifications?
</t>
    <phoneticPr fontId="6"/>
  </si>
  <si>
    <t xml:space="preserve">Does it confirmed that there is no immediate value in the source code ?
</t>
    <phoneticPr fontId="6"/>
  </si>
  <si>
    <t xml:space="preserve">Are all the variables initialized?
</t>
    <phoneticPr fontId="6"/>
  </si>
  <si>
    <t xml:space="preserve">Is the upper / lower threshold of the variable verified?
</t>
    <phoneticPr fontId="6"/>
  </si>
  <si>
    <t xml:space="preserve">・Are the variables/arrays not overflowed (underflowed) in incrementing/decrementing components?
</t>
    <phoneticPr fontId="6"/>
  </si>
  <si>
    <t xml:space="preserve">Is the loop process being verified from the following viewpoints?
</t>
    <phoneticPr fontId="6"/>
  </si>
  <si>
    <t xml:space="preserve">・Are the starting / completing conditions matched to descriptions in detailed design specification ?
</t>
    <phoneticPr fontId="6"/>
  </si>
  <si>
    <t xml:space="preserve">・Are the variables / arrays not overflowed (underflowed)?
</t>
    <phoneticPr fontId="6"/>
  </si>
  <si>
    <t xml:space="preserve">Are the comments written according to the coding rules?
</t>
    <phoneticPr fontId="6"/>
  </si>
  <si>
    <t xml:space="preserve">Is branch conditions confirmed by viewpoint below ?
</t>
    <phoneticPr fontId="6"/>
  </si>
  <si>
    <t xml:space="preserve">・Are "&gt;" and "&lt;" correctly used? Is "=" not necessary?
</t>
    <phoneticPr fontId="6"/>
  </si>
  <si>
    <t xml:space="preserve">Is the coding of two-byte characters consistently performed?
(Basically UTF-8 should be used. Other type can be used in case of definition in the project-specific rules.)
</t>
    <phoneticPr fontId="6"/>
  </si>
  <si>
    <t xml:space="preserve">Is the update of product version implemented?
</t>
    <phoneticPr fontId="6"/>
  </si>
  <si>
    <t xml:space="preserve">・The ID for binary identification such as internal version number, not only the major/minor version defined in project plan.
</t>
    <phoneticPr fontId="6"/>
  </si>
  <si>
    <t xml:space="preserve">Is the test specification updated in case of any specification is changed related to the test?
</t>
    <phoneticPr fontId="6"/>
  </si>
  <si>
    <t xml:space="preserve">Is the test item addition or the content of test item changing performed in case of specification change which is related to processing speed ?
</t>
    <phoneticPr fontId="6"/>
  </si>
  <si>
    <t xml:space="preserve">Is the traceability verified? 
(to eliminate omission issue regarding the requirements)
</t>
    <phoneticPr fontId="6"/>
  </si>
  <si>
    <t xml:space="preserve">Have you prepared test specifications from the following viewpoint so that you can understand test items uniquely?
</t>
    <phoneticPr fontId="6"/>
  </si>
  <si>
    <t xml:space="preserve">・Is a test condition clearly described?
(task, interrupt, service name, service issuing context, priority, etc.)
</t>
    <phoneticPr fontId="6"/>
  </si>
  <si>
    <t xml:space="preserve">・Is the expected value written in easy-to-understand sentences?
Also, if it is possible to describe by numerical value, is it stated numerically?
</t>
    <phoneticPr fontId="6"/>
  </si>
  <si>
    <t xml:space="preserve">Is the wording unified?
(no different expressions exist regarding the same thing)
</t>
    <phoneticPr fontId="6"/>
  </si>
  <si>
    <t xml:space="preserve">When describing the same content in multiple places, are there no contradictions in the description contents?
 (consistency inside a document and among documents)
</t>
    <phoneticPr fontId="6"/>
  </si>
  <si>
    <t xml:space="preserve">· Is the test specification described so that a single interpretation is possible?
</t>
    <phoneticPr fontId="6"/>
  </si>
  <si>
    <t xml:space="preserve">・Is the glossary for the terminologies used in documents of the project created?
 (the glossary is for unifying the use of terminologies and is not mandatory)
</t>
    <phoneticPr fontId="6"/>
  </si>
  <si>
    <t xml:space="preserve">· When describing the same content in multiple places, Have you clearly stated the link to the relevant content for each of the items ?
</t>
    <phoneticPr fontId="6"/>
  </si>
  <si>
    <t xml:space="preserve">Are the device-dependent specifications clearly described?
</t>
    <phoneticPr fontId="6"/>
  </si>
  <si>
    <t xml:space="preserve">In case of requirements or specifications are not clearly defined or are not provided yet to create test specification, Are these managed as risk, problem, or ToDo?
</t>
    <phoneticPr fontId="6"/>
  </si>
  <si>
    <t xml:space="preserve">Do you confirm the unit test point of view below ?
</t>
    <phoneticPr fontId="6"/>
  </si>
  <si>
    <t xml:space="preserve">・Is there any impossible combination?
</t>
    <phoneticPr fontId="6"/>
  </si>
  <si>
    <t xml:space="preserve">·Do you describe untested combination and untested reason in test specification ?
</t>
    <phoneticPr fontId="6"/>
  </si>
  <si>
    <t xml:space="preserve">Is the upper / lower limit value in each test item consistent with the description in detailed design specification ?
</t>
    <phoneticPr fontId="6"/>
  </si>
  <si>
    <t xml:space="preserve">Are all execution environments necessary for testing written?
</t>
    <phoneticPr fontId="6"/>
  </si>
  <si>
    <t xml:space="preserve">Is the product integration (integration environment, integration tool, integration process and integration completion process) described?
</t>
    <phoneticPr fontId="6"/>
  </si>
  <si>
    <t xml:space="preserve">In order to avoid misusing, is the version of test object checked ?
</t>
    <phoneticPr fontId="6"/>
  </si>
  <si>
    <t xml:space="preserve">Did you check the version of the test environment including development tools ?
</t>
    <phoneticPr fontId="6"/>
  </si>
  <si>
    <t xml:space="preserve">If communication with other systems is necessary in system test, are related systems prepared ?
</t>
    <phoneticPr fontId="6"/>
  </si>
  <si>
    <t xml:space="preserve">Are all the documents necessary for testing prepared ?
</t>
    <phoneticPr fontId="6"/>
  </si>
  <si>
    <t xml:space="preserve">Is the test performed on all environments specified in test specifications and logs are obtained?
</t>
    <phoneticPr fontId="6"/>
  </si>
  <si>
    <t xml:space="preserve">Does the test result contain any defects?
(are all test items PASS?)
</t>
    <phoneticPr fontId="6"/>
  </si>
  <si>
    <t xml:space="preserve">Are all test items specified in test specifications tested?
(are the test items adequately (no excess or deficiency) tested?)
</t>
    <phoneticPr fontId="6"/>
  </si>
  <si>
    <t xml:space="preserve">(Performance evaluation) Is the performance measurement result correctly measured, and are the values validated? 
</t>
    <phoneticPr fontId="6"/>
  </si>
  <si>
    <t xml:space="preserve">(Performance evaluation) Does the performance measurement result achieve the desired values specified in project plan?
</t>
    <phoneticPr fontId="6"/>
  </si>
  <si>
    <t xml:space="preserve">Is the all environment for the all test described in test report?
</t>
    <phoneticPr fontId="6"/>
  </si>
  <si>
    <t xml:space="preserve">Are the limitations described into the test report, if any?
</t>
    <phoneticPr fontId="6"/>
  </si>
  <si>
    <t xml:space="preserve">Are all logs available for reference from the test report ?
e.g.) File names and the log registration location are clearly described.
</t>
    <phoneticPr fontId="6"/>
  </si>
  <si>
    <t>Etani SS</t>
    <phoneticPr fontId="6"/>
  </si>
  <si>
    <t>Etani SS</t>
    <phoneticPr fontId="6"/>
  </si>
  <si>
    <t>Etani SS</t>
    <phoneticPr fontId="6"/>
  </si>
  <si>
    <t>Etani SS</t>
    <phoneticPr fontId="6"/>
  </si>
  <si>
    <r>
      <t>M</t>
    </r>
    <r>
      <rPr>
        <sz val="11"/>
        <color theme="1"/>
        <rFont val="Calibri"/>
        <family val="2"/>
        <charset val="128"/>
        <scheme val="minor"/>
      </rPr>
      <t>asukawa SC</t>
    </r>
    <phoneticPr fontId="6"/>
  </si>
  <si>
    <r>
      <t>K</t>
    </r>
    <r>
      <rPr>
        <sz val="11"/>
        <color theme="1"/>
        <rFont val="Calibri"/>
        <family val="2"/>
        <charset val="128"/>
        <scheme val="minor"/>
      </rPr>
      <t>urokawa SC</t>
    </r>
    <phoneticPr fontId="6"/>
  </si>
  <si>
    <t>Bug fixes</t>
    <phoneticPr fontId="6"/>
  </si>
  <si>
    <t>Changed items in the peer review checklist.</t>
    <phoneticPr fontId="6"/>
  </si>
  <si>
    <t>Line</t>
  </si>
  <si>
    <t>Issue</t>
  </si>
  <si>
    <t>Defect</t>
  </si>
  <si>
    <t>Tên tài liệu:</t>
  </si>
  <si>
    <t>Tên dự án:</t>
  </si>
  <si>
    <t>Giai đoạn:</t>
  </si>
  <si>
    <t>Mã số tài liệu</t>
  </si>
  <si>
    <t>Ngày</t>
  </si>
  <si>
    <t>Tên công ty</t>
  </si>
  <si>
    <t>Bộ phận review</t>
  </si>
  <si>
    <t>Chấp nhận bởi</t>
  </si>
  <si>
    <t>Tạo bởi</t>
  </si>
  <si>
    <t>Mục tiêu review</t>
  </si>
  <si>
    <t>Các bên tham gia</t>
  </si>
  <si>
    <t>Điều phối</t>
  </si>
  <si>
    <t>Người tạo</t>
  </si>
  <si>
    <t>Thư kí</t>
  </si>
  <si>
    <t>Phiên bản tài liệu</t>
  </si>
  <si>
    <t>Thống kê</t>
  </si>
  <si>
    <t>Người review</t>
  </si>
  <si>
    <t>Bắt đầu ngày</t>
  </si>
  <si>
    <t>Kết thúc ngày</t>
  </si>
  <si>
    <t>Sô lượng người review</t>
  </si>
  <si>
    <t>Ngày họp</t>
  </si>
  <si>
    <t>Thời gian bắt đầu</t>
  </si>
  <si>
    <t>Thời gian kết thúc</t>
  </si>
  <si>
    <t>Vị trí phát hiện vấn đề</t>
  </si>
  <si>
    <t>Mã số file</t>
  </si>
  <si>
    <t>Vị trí</t>
  </si>
  <si>
    <t>Phát hiện bởi</t>
  </si>
  <si>
    <t>Mô tả</t>
  </si>
  <si>
    <t>Phân loại</t>
  </si>
  <si>
    <t>Xử lý bởi</t>
  </si>
  <si>
    <t>Ngày hoàn thành</t>
  </si>
  <si>
    <t>Mô tả giải pháp</t>
  </si>
  <si>
    <t>Mô tả file</t>
  </si>
  <si>
    <t>TH2014</t>
  </si>
  <si>
    <t>Software</t>
  </si>
  <si>
    <t>Quản lý Nhà phân phối</t>
  </si>
  <si>
    <t>27/10/2017</t>
  </si>
  <si>
    <t>Problem</t>
  </si>
  <si>
    <t>Nguyễn Hoàng Thi</t>
  </si>
  <si>
    <t>Nguyễn Hoàng Thi, Nguyễn Thị Thanh Thảo, Trần Thùy Bích Trâm</t>
  </si>
  <si>
    <t>Nguyễn Hà Tiên, Võ Thị Thanh Trúc</t>
  </si>
  <si>
    <t>Vũ Minh Trí</t>
  </si>
  <si>
    <t>Class Account</t>
  </si>
  <si>
    <t>Password trong hàm setPassword phải là kiểu string</t>
  </si>
  <si>
    <t>Nguyễn Hà Tiên</t>
  </si>
  <si>
    <t>Sửa kiểu dữ liệu trong hàm setPassword của class Account</t>
  </si>
  <si>
    <t>Thiếu hàm TaoTaiKhoan</t>
  </si>
  <si>
    <t>Thêm hàm TaoTaiKhoan với tham số có kiểu Account</t>
  </si>
  <si>
    <t>Thiếu hàm PhatSinhUsername</t>
  </si>
  <si>
    <t>Thêm hàm PhatSinhUsername với tham số là tenNguoiDung (tên người dùng của hệ thống), loaiNguoiDung</t>
  </si>
  <si>
    <t>Class Account và bảng Account</t>
  </si>
  <si>
    <t>28/10/2017</t>
  </si>
  <si>
    <t>Nên thêm AccountId vào class Account và bảng Account, AccountId sẽ là khóa chính của bảng Account</t>
  </si>
  <si>
    <t>Risk</t>
  </si>
  <si>
    <t>Thêm AccountId vào class và bảng Account (xét AccountId làm khóa chính của bảng)</t>
  </si>
  <si>
    <t xml:space="preserve">Class Account </t>
  </si>
  <si>
    <t>Thiếu phương thức ghi log của người dùng (đăng nhập)</t>
  </si>
  <si>
    <t>Thêm phương thức ghiLogNguoiDung với tham số là ID_NguoiDung, TinhTrang(thành công hay thất bại)</t>
  </si>
  <si>
    <t>Thiêu bảng Log_NguoiDung</t>
  </si>
  <si>
    <t>Thêm bảng Log_NguoiDung với các thuộc tính ID_Log_NguoiDung (int), thoiGian (datetime), tinhTrang (bit)</t>
  </si>
  <si>
    <t>Danh sách các bảng, mô tả chi tiết các bảng</t>
  </si>
  <si>
    <t>[Team1][FD]QuanLiNPP_DoiTraSanPham.docx</t>
  </si>
  <si>
    <t>Thiết kế chức năng</t>
  </si>
  <si>
    <t>[Team1][RV_FD]QuanLiNPP_DoiTraSanPham</t>
  </si>
  <si>
    <t>Review thiết kế chức năng</t>
  </si>
  <si>
    <t>Class SanPham</t>
  </si>
  <si>
    <t>Trần Thùy Bích Trâm</t>
  </si>
  <si>
    <t>Sửa tên thuộc tính MoTa thành TinhTrang</t>
  </si>
  <si>
    <t>Võ Thị Thanh Trúc</t>
  </si>
  <si>
    <t>Tên thuộc tính không chính xác (MoTa)</t>
  </si>
  <si>
    <t>Mô tả TblCTDonYCDoiTra</t>
  </si>
  <si>
    <t>Xác định khóa chính thiếu. Khóa chính gồm: ID_DonYCDT, ID_SanPham</t>
  </si>
  <si>
    <t>Thêm ID_SanPham vào thuộc tính khóa chính</t>
  </si>
  <si>
    <t>Mô tả TblCTPhieuDoiTra</t>
  </si>
  <si>
    <t>Xác định khóa chính thiếu. Khóa chính gồm: ID_PhieuDoiTra, ID_SanPham</t>
  </si>
  <si>
    <t>TblPhanCongTraoDoi</t>
  </si>
  <si>
    <t>Nguyễn Thị Thanh Thảo</t>
  </si>
  <si>
    <t>Ghi sai tên bảng, tên bảng là PhanCongTraoDoi nhưng hiện đang để là bảng Phong</t>
  </si>
  <si>
    <t>Sửa tên bảng thành PhanCongTraoDoi</t>
  </si>
  <si>
    <t>TblNguoiDaiDienDT</t>
  </si>
  <si>
    <t>Không cần tách 2 bảng NguoiDaiDienDT và NguoiDaiDienNPP</t>
  </si>
  <si>
    <t>Gộp chung 2 bảng NguoiDaiDienDT và NguoiDaiDienNPP thành 1 bảng NguoiDaiDien</t>
  </si>
  <si>
    <t>Class NhaPhanPhoi</t>
  </si>
  <si>
    <t>Trong hàm getCongNo, kiểu dữ liệu trả về là kiểu long</t>
  </si>
  <si>
    <t>Sửa kiểu dữ liệu trong hàm getCongNo của class NhaPhanPhoi</t>
  </si>
  <si>
    <t>Thiết kế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</si>
</sst>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0_);[Red]\(0\)"/>
    <numFmt numFmtId="165" formatCode="0.00_ "/>
    <numFmt numFmtId="166" formatCode="0.0_ "/>
    <numFmt numFmtId="167" formatCode="yyyy&quot;年&quot;m&quot;月&quot;d&quot;日&quot;;@"/>
    <numFmt numFmtId="168" formatCode="h:mm;@"/>
    <numFmt numFmtId="169" formatCode="0.0&quot; H&quot;"/>
    <numFmt numFmtId="170" formatCode="0.0000_ "/>
    <numFmt numFmtId="171" formatCode="dd/mm/yyyy;@"/>
    <numFmt numFmtId="172" formatCode="0&quot; Person(s)&quot;"/>
    <numFmt numFmtId="173" formatCode="0.0&quot; Man-hour&quot;"/>
  </numFmts>
  <fonts count="30">
    <font>
      <sz val="11"/>
      <name val="ＭＳ Ｐゴシック"/>
      <family val="3"/>
      <charset val="128"/>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b/>
      <sz val="11"/>
      <color theme="1"/>
      <name val="Calibri"/>
      <family val="3"/>
      <charset val="128"/>
      <scheme val="minor"/>
    </font>
    <font>
      <sz val="6"/>
      <name val="Calibri"/>
      <family val="2"/>
      <charset val="128"/>
      <scheme val="minor"/>
    </font>
    <font>
      <b/>
      <sz val="14"/>
      <color theme="1"/>
      <name val="Calibri"/>
      <family val="3"/>
      <charset val="128"/>
      <scheme val="minor"/>
    </font>
    <font>
      <sz val="10"/>
      <name val="Calibri"/>
      <family val="2"/>
      <scheme val="minor"/>
    </font>
    <font>
      <sz val="11"/>
      <name val="Calibri"/>
      <family val="2"/>
      <scheme val="minor"/>
    </font>
    <font>
      <sz val="10"/>
      <color indexed="8"/>
      <name val="Calibri"/>
      <family val="2"/>
      <scheme val="minor"/>
    </font>
    <font>
      <sz val="9"/>
      <name val="Calibri"/>
      <family val="2"/>
      <scheme val="minor"/>
    </font>
    <font>
      <b/>
      <sz val="10"/>
      <name val="Calibri"/>
      <family val="2"/>
      <scheme val="minor"/>
    </font>
    <font>
      <b/>
      <sz val="16"/>
      <name val="Calibri"/>
      <family val="2"/>
      <scheme val="minor"/>
    </font>
    <font>
      <b/>
      <sz val="9"/>
      <name val="Calibri"/>
      <family val="2"/>
      <scheme val="minor"/>
    </font>
    <font>
      <sz val="10"/>
      <color rgb="FFFF0000"/>
      <name val="Calibri"/>
      <family val="2"/>
      <scheme val="minor"/>
    </font>
    <font>
      <b/>
      <sz val="10"/>
      <name val="ＭＳ Ｐゴシック"/>
      <family val="3"/>
      <charset val="128"/>
    </font>
    <font>
      <b/>
      <sz val="10"/>
      <color rgb="FFFF0000"/>
      <name val="Calibri"/>
      <family val="3"/>
      <charset val="128"/>
      <scheme val="minor"/>
    </font>
    <font>
      <sz val="11"/>
      <name val="Calibri"/>
      <family val="3"/>
      <charset val="128"/>
      <scheme val="minor"/>
    </font>
    <font>
      <sz val="10"/>
      <name val="Times New Roman"/>
      <family val="1"/>
    </font>
    <font>
      <sz val="11"/>
      <name val="Times New Roman"/>
      <family val="1"/>
    </font>
    <font>
      <sz val="10"/>
      <color indexed="8"/>
      <name val="Times New Roman"/>
      <family val="1"/>
    </font>
    <font>
      <sz val="9"/>
      <name val="Times New Roman"/>
      <family val="1"/>
    </font>
    <font>
      <b/>
      <sz val="10"/>
      <name val="Times New Roman"/>
      <family val="1"/>
    </font>
    <font>
      <b/>
      <sz val="9"/>
      <name val="Times New Roman"/>
      <family val="1"/>
    </font>
    <font>
      <b/>
      <sz val="16"/>
      <name val="Times New Roman"/>
      <family val="1"/>
    </font>
  </fonts>
  <fills count="14">
    <fill>
      <patternFill patternType="none"/>
    </fill>
    <fill>
      <patternFill patternType="gray125"/>
    </fill>
    <fill>
      <patternFill patternType="solid">
        <fgColor indexed="65"/>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
      <patternFill patternType="solid">
        <fgColor indexed="55"/>
        <bgColor indexed="64"/>
      </patternFill>
    </fill>
    <fill>
      <patternFill patternType="solid">
        <fgColor indexed="45"/>
        <bgColor indexed="64"/>
      </patternFill>
    </fill>
    <fill>
      <patternFill patternType="solid">
        <fgColor indexed="15"/>
        <bgColor indexed="64"/>
      </patternFill>
    </fill>
    <fill>
      <patternFill patternType="solid">
        <fgColor theme="0" tint="-0.499984740745262"/>
        <bgColor indexed="64"/>
      </patternFill>
    </fill>
    <fill>
      <patternFill patternType="solid">
        <fgColor rgb="FFCCFFFF"/>
        <bgColor indexed="64"/>
      </patternFill>
    </fill>
    <fill>
      <patternFill patternType="solid">
        <fgColor rgb="FFFFFF99"/>
        <bgColor indexed="64"/>
      </patternFill>
    </fill>
    <fill>
      <patternFill patternType="solid">
        <fgColor theme="0"/>
        <bgColor indexed="64"/>
      </patternFill>
    </fill>
  </fills>
  <borders count="4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s>
  <cellStyleXfs count="11">
    <xf numFmtId="0" fontId="0"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alignment vertical="center"/>
    </xf>
    <xf numFmtId="0" fontId="3" fillId="0" borderId="0">
      <alignment vertical="center"/>
    </xf>
  </cellStyleXfs>
  <cellXfs count="603">
    <xf numFmtId="0" fontId="0" fillId="0" borderId="0" xfId="0">
      <alignment vertical="center"/>
    </xf>
    <xf numFmtId="0" fontId="7" fillId="0" borderId="0" xfId="0" applyFont="1">
      <alignment vertical="center"/>
    </xf>
    <xf numFmtId="0" fontId="7" fillId="2" borderId="0" xfId="0" applyFont="1" applyFill="1" applyBorder="1">
      <alignment vertical="center"/>
    </xf>
    <xf numFmtId="0" fontId="8" fillId="0" borderId="0" xfId="0" applyFont="1">
      <alignment vertical="center"/>
    </xf>
    <xf numFmtId="0" fontId="0" fillId="0" borderId="0" xfId="0" applyFont="1">
      <alignment vertical="center"/>
    </xf>
    <xf numFmtId="0" fontId="0" fillId="2" borderId="0" xfId="0" applyFont="1" applyFill="1" applyBorder="1">
      <alignment vertical="center"/>
    </xf>
    <xf numFmtId="0" fontId="5" fillId="5" borderId="0" xfId="7" applyFont="1" applyFill="1"/>
    <xf numFmtId="0" fontId="5" fillId="5" borderId="0" xfId="8" applyFill="1"/>
    <xf numFmtId="0" fontId="5" fillId="0" borderId="0" xfId="3" applyFont="1"/>
    <xf numFmtId="0" fontId="5" fillId="5" borderId="0" xfId="5" applyFont="1" applyFill="1"/>
    <xf numFmtId="0" fontId="5" fillId="5" borderId="0" xfId="6" applyFill="1"/>
    <xf numFmtId="0" fontId="5" fillId="5" borderId="0" xfId="4" applyFill="1"/>
    <xf numFmtId="0" fontId="0" fillId="0" borderId="0" xfId="0" applyFill="1" applyBorder="1">
      <alignment vertical="center"/>
    </xf>
    <xf numFmtId="0" fontId="4" fillId="0" borderId="0" xfId="9">
      <alignment vertical="center"/>
    </xf>
    <xf numFmtId="0" fontId="4" fillId="0" borderId="2" xfId="9" applyBorder="1" applyAlignment="1">
      <alignment horizontal="center" vertical="center"/>
    </xf>
    <xf numFmtId="0" fontId="12" fillId="0" borderId="0" xfId="0" applyFont="1">
      <alignment vertical="center"/>
    </xf>
    <xf numFmtId="0" fontId="13" fillId="0" borderId="0" xfId="0" applyFont="1" applyBorder="1">
      <alignment vertical="center"/>
    </xf>
    <xf numFmtId="0" fontId="13" fillId="0" borderId="0" xfId="0" applyFont="1">
      <alignment vertical="center"/>
    </xf>
    <xf numFmtId="0" fontId="12" fillId="0" borderId="7" xfId="0" applyFont="1" applyBorder="1" applyAlignment="1">
      <alignment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vertical="top"/>
    </xf>
    <xf numFmtId="0" fontId="12" fillId="0" borderId="3"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vertical="top"/>
    </xf>
    <xf numFmtId="0" fontId="12" fillId="0" borderId="5" xfId="0" applyFont="1" applyBorder="1" applyAlignment="1">
      <alignment vertical="top"/>
    </xf>
    <xf numFmtId="0" fontId="12" fillId="0" borderId="6" xfId="0" applyFont="1" applyBorder="1" applyAlignment="1">
      <alignment vertical="center"/>
    </xf>
    <xf numFmtId="0" fontId="12" fillId="0" borderId="0" xfId="0" applyFont="1" applyBorder="1" applyAlignment="1">
      <alignment vertical="center" wrapText="1"/>
    </xf>
    <xf numFmtId="0" fontId="12" fillId="0" borderId="4" xfId="0" applyFont="1" applyBorder="1" applyAlignment="1">
      <alignment vertical="center"/>
    </xf>
    <xf numFmtId="0" fontId="12" fillId="0" borderId="5" xfId="0" applyFont="1" applyBorder="1" applyAlignment="1">
      <alignment vertical="center"/>
    </xf>
    <xf numFmtId="0" fontId="12" fillId="0" borderId="0" xfId="0" applyFont="1" applyAlignment="1">
      <alignment horizontal="right" vertical="center"/>
    </xf>
    <xf numFmtId="0" fontId="15" fillId="0" borderId="0" xfId="0" applyFont="1" applyBorder="1">
      <alignment vertical="center"/>
    </xf>
    <xf numFmtId="0" fontId="15" fillId="0" borderId="0" xfId="0" applyFont="1">
      <alignment vertical="center"/>
    </xf>
    <xf numFmtId="0" fontId="12" fillId="0" borderId="0" xfId="0" applyFont="1" applyBorder="1">
      <alignment vertical="center"/>
    </xf>
    <xf numFmtId="0" fontId="12" fillId="2" borderId="0" xfId="0" applyFont="1" applyFill="1" applyBorder="1">
      <alignment vertical="center"/>
    </xf>
    <xf numFmtId="0" fontId="13" fillId="2" borderId="0" xfId="0" applyFont="1" applyFill="1" applyBorder="1">
      <alignment vertical="center"/>
    </xf>
    <xf numFmtId="0" fontId="12" fillId="0" borderId="0" xfId="0" applyFont="1" applyBorder="1" applyAlignment="1" applyProtection="1">
      <alignment horizontal="left" vertical="center" shrinkToFit="1"/>
      <protection locked="0"/>
    </xf>
    <xf numFmtId="164" fontId="12" fillId="0" borderId="0" xfId="0" applyNumberFormat="1" applyFont="1" applyFill="1" applyBorder="1" applyAlignment="1" applyProtection="1">
      <alignment vertical="center" shrinkToFit="1"/>
    </xf>
    <xf numFmtId="0" fontId="12" fillId="2" borderId="0" xfId="2" applyFont="1" applyFill="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pplyProtection="1">
      <alignment horizontal="left" vertical="center" shrinkToFit="1"/>
      <protection locked="0"/>
    </xf>
    <xf numFmtId="0" fontId="12" fillId="3" borderId="2" xfId="2" applyFont="1" applyFill="1" applyBorder="1" applyAlignment="1">
      <alignment horizontal="center" vertical="center" wrapText="1"/>
    </xf>
    <xf numFmtId="0" fontId="12" fillId="3" borderId="2" xfId="2" applyFont="1" applyFill="1" applyBorder="1" applyAlignment="1" applyProtection="1">
      <alignment horizontal="center" vertical="center"/>
      <protection locked="0"/>
    </xf>
    <xf numFmtId="0" fontId="12" fillId="0" borderId="2" xfId="2" applyFont="1" applyFill="1" applyBorder="1" applyAlignment="1" applyProtection="1">
      <alignment horizontal="center" vertical="center" wrapText="1"/>
      <protection locked="0"/>
    </xf>
    <xf numFmtId="49" fontId="12" fillId="0" borderId="2" xfId="2" applyNumberFormat="1" applyFont="1" applyFill="1" applyBorder="1" applyAlignment="1" applyProtection="1">
      <alignment horizontal="center" vertical="center" wrapText="1"/>
      <protection locked="0"/>
    </xf>
    <xf numFmtId="0" fontId="18" fillId="4" borderId="2" xfId="2" applyFont="1" applyFill="1" applyBorder="1" applyAlignment="1" applyProtection="1">
      <alignment horizontal="center" vertical="center" wrapText="1"/>
      <protection locked="0"/>
    </xf>
    <xf numFmtId="0" fontId="18" fillId="4" borderId="10" xfId="2" applyFont="1" applyFill="1" applyBorder="1" applyAlignment="1" applyProtection="1">
      <alignment horizontal="center" vertical="center" wrapText="1"/>
      <protection locked="0"/>
    </xf>
    <xf numFmtId="0" fontId="12" fillId="0" borderId="2" xfId="0" applyFont="1" applyBorder="1" applyAlignment="1">
      <alignment horizontal="center" vertical="center" wrapText="1"/>
    </xf>
    <xf numFmtId="0" fontId="12" fillId="0" borderId="0" xfId="0" applyFont="1" applyFill="1" applyBorder="1">
      <alignment vertical="center"/>
    </xf>
    <xf numFmtId="0" fontId="13" fillId="0" borderId="0" xfId="0" applyFont="1" applyFill="1" applyBorder="1">
      <alignment vertical="center"/>
    </xf>
    <xf numFmtId="0" fontId="12" fillId="0" borderId="16" xfId="2" applyFont="1" applyFill="1" applyBorder="1" applyAlignment="1" applyProtection="1">
      <alignment horizontal="center" vertical="center"/>
      <protection locked="0"/>
    </xf>
    <xf numFmtId="0" fontId="12" fillId="0" borderId="16" xfId="2" applyFont="1" applyFill="1" applyBorder="1" applyAlignment="1" applyProtection="1">
      <alignment horizontal="center" vertical="center" wrapText="1"/>
      <protection locked="0"/>
    </xf>
    <xf numFmtId="49" fontId="12" fillId="0" borderId="16" xfId="2" applyNumberFormat="1" applyFont="1" applyFill="1" applyBorder="1" applyAlignment="1" applyProtection="1">
      <alignment horizontal="center" vertical="center" wrapText="1"/>
      <protection locked="0"/>
    </xf>
    <xf numFmtId="0" fontId="12" fillId="0" borderId="16" xfId="2" applyFont="1" applyFill="1" applyBorder="1" applyAlignment="1" applyProtection="1">
      <alignment horizontal="left" vertical="center" wrapText="1"/>
      <protection locked="0"/>
    </xf>
    <xf numFmtId="0" fontId="18" fillId="0" borderId="16" xfId="2" applyFont="1" applyFill="1" applyBorder="1" applyAlignment="1" applyProtection="1">
      <alignment horizontal="center" vertical="center" wrapText="1"/>
      <protection locked="0"/>
    </xf>
    <xf numFmtId="0" fontId="12" fillId="0" borderId="16" xfId="0" applyFont="1" applyFill="1" applyBorder="1" applyAlignment="1">
      <alignment horizontal="center" vertical="center" wrapText="1"/>
    </xf>
    <xf numFmtId="14" fontId="12" fillId="0" borderId="16" xfId="0" applyNumberFormat="1" applyFont="1" applyFill="1" applyBorder="1" applyAlignment="1">
      <alignment horizontal="center" vertical="center" shrinkToFit="1"/>
    </xf>
    <xf numFmtId="0" fontId="12" fillId="0" borderId="16" xfId="0" applyFont="1" applyFill="1" applyBorder="1" applyAlignment="1">
      <alignment horizontal="left" vertical="center" wrapText="1"/>
    </xf>
    <xf numFmtId="14" fontId="12" fillId="0" borderId="16" xfId="0" applyNumberFormat="1" applyFont="1" applyBorder="1" applyAlignment="1">
      <alignment horizontal="center" vertical="center" shrinkToFit="1"/>
    </xf>
    <xf numFmtId="0" fontId="12" fillId="3" borderId="13"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10" borderId="14" xfId="0" applyFont="1" applyFill="1" applyBorder="1" applyAlignment="1">
      <alignment vertical="center" wrapText="1"/>
    </xf>
    <xf numFmtId="0" fontId="12" fillId="10" borderId="10" xfId="0" applyFont="1" applyFill="1" applyBorder="1" applyAlignment="1">
      <alignment vertical="center" wrapText="1"/>
    </xf>
    <xf numFmtId="0" fontId="13" fillId="5" borderId="0" xfId="7" applyFont="1" applyFill="1"/>
    <xf numFmtId="0" fontId="13" fillId="5" borderId="0" xfId="7" applyFont="1" applyFill="1" applyAlignment="1">
      <alignment vertical="top"/>
    </xf>
    <xf numFmtId="0" fontId="13" fillId="5" borderId="0" xfId="7" applyFont="1" applyFill="1" applyBorder="1" applyAlignment="1">
      <alignment vertical="top"/>
    </xf>
    <xf numFmtId="0" fontId="13" fillId="6" borderId="2" xfId="7" applyFont="1" applyFill="1" applyBorder="1" applyAlignment="1">
      <alignment horizontal="center" vertical="center"/>
    </xf>
    <xf numFmtId="0" fontId="13" fillId="6" borderId="2" xfId="7" applyFont="1" applyFill="1" applyBorder="1" applyAlignment="1">
      <alignment horizontal="center" vertical="center" wrapText="1"/>
    </xf>
    <xf numFmtId="0" fontId="13" fillId="5" borderId="0" xfId="7" applyFont="1" applyFill="1" applyBorder="1" applyAlignment="1">
      <alignment vertical="top" wrapText="1"/>
    </xf>
    <xf numFmtId="0" fontId="12" fillId="4" borderId="2" xfId="7" applyFont="1" applyFill="1" applyBorder="1" applyAlignment="1">
      <alignment horizontal="center" vertical="center" wrapText="1"/>
    </xf>
    <xf numFmtId="0" fontId="13" fillId="5" borderId="2" xfId="7" applyFont="1" applyFill="1" applyBorder="1" applyAlignment="1">
      <alignment horizontal="left" vertical="top" wrapText="1"/>
    </xf>
    <xf numFmtId="0" fontId="13" fillId="5" borderId="0" xfId="8" applyFont="1" applyFill="1"/>
    <xf numFmtId="0" fontId="13" fillId="6" borderId="2" xfId="8" applyFont="1" applyFill="1" applyBorder="1" applyAlignment="1">
      <alignment horizontal="center" vertical="center"/>
    </xf>
    <xf numFmtId="0" fontId="13" fillId="0" borderId="0" xfId="3" applyFont="1"/>
    <xf numFmtId="0" fontId="13" fillId="5" borderId="0" xfId="3" applyFont="1" applyFill="1" applyBorder="1" applyAlignment="1">
      <alignment vertical="top" wrapText="1"/>
    </xf>
    <xf numFmtId="0" fontId="13" fillId="5" borderId="0" xfId="3" applyFont="1" applyFill="1" applyAlignment="1">
      <alignment vertical="top"/>
    </xf>
    <xf numFmtId="0" fontId="13" fillId="5" borderId="0" xfId="3" applyFont="1" applyFill="1" applyBorder="1" applyAlignment="1">
      <alignment vertical="top"/>
    </xf>
    <xf numFmtId="0" fontId="13" fillId="6" borderId="2" xfId="3" applyFont="1" applyFill="1" applyBorder="1" applyAlignment="1">
      <alignment horizontal="center" vertical="center"/>
    </xf>
    <xf numFmtId="0" fontId="13" fillId="5" borderId="0" xfId="5" applyFont="1" applyFill="1"/>
    <xf numFmtId="0" fontId="13" fillId="5" borderId="0" xfId="5" applyFont="1" applyFill="1" applyBorder="1" applyAlignment="1">
      <alignment vertical="top"/>
    </xf>
    <xf numFmtId="0" fontId="13" fillId="6" borderId="2" xfId="5" applyFont="1" applyFill="1" applyBorder="1" applyAlignment="1">
      <alignment horizontal="center" vertical="center"/>
    </xf>
    <xf numFmtId="0" fontId="13" fillId="5" borderId="0" xfId="5" applyFont="1" applyFill="1" applyBorder="1" applyAlignment="1">
      <alignment vertical="top" wrapText="1"/>
    </xf>
    <xf numFmtId="0" fontId="13" fillId="5" borderId="0" xfId="6" applyFont="1" applyFill="1"/>
    <xf numFmtId="0" fontId="13" fillId="6" borderId="2" xfId="6" applyFont="1" applyFill="1" applyBorder="1" applyAlignment="1">
      <alignment horizontal="center" vertical="center"/>
    </xf>
    <xf numFmtId="0" fontId="13" fillId="5" borderId="0" xfId="6" applyFont="1" applyFill="1" applyBorder="1" applyAlignment="1">
      <alignment vertical="top" wrapText="1"/>
    </xf>
    <xf numFmtId="0" fontId="13" fillId="5" borderId="0" xfId="4" applyFont="1" applyFill="1"/>
    <xf numFmtId="0" fontId="13" fillId="5" borderId="0" xfId="4" applyFont="1" applyFill="1" applyBorder="1" applyAlignment="1">
      <alignment vertical="top"/>
    </xf>
    <xf numFmtId="0" fontId="13" fillId="6" borderId="2" xfId="4" applyFont="1" applyFill="1" applyBorder="1" applyAlignment="1">
      <alignment horizontal="center" vertical="center"/>
    </xf>
    <xf numFmtId="0" fontId="13" fillId="5" borderId="0" xfId="4" applyFont="1" applyFill="1" applyAlignment="1">
      <alignment vertical="top"/>
    </xf>
    <xf numFmtId="0" fontId="7" fillId="0" borderId="7" xfId="0" applyFont="1" applyFill="1" applyBorder="1" applyAlignment="1" applyProtection="1">
      <alignment horizontal="center" vertical="center" wrapText="1"/>
    </xf>
    <xf numFmtId="0" fontId="7" fillId="0" borderId="8" xfId="0" applyFont="1" applyFill="1" applyBorder="1" applyAlignment="1" applyProtection="1">
      <alignment horizontal="center" vertical="center" wrapText="1"/>
    </xf>
    <xf numFmtId="0" fontId="7" fillId="0" borderId="8"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4" xfId="0" applyFont="1" applyFill="1" applyBorder="1" applyAlignment="1">
      <alignment vertical="center" wrapText="1"/>
    </xf>
    <xf numFmtId="0" fontId="7" fillId="0" borderId="5" xfId="0" applyFont="1" applyFill="1" applyBorder="1" applyAlignment="1">
      <alignment vertical="center"/>
    </xf>
    <xf numFmtId="0" fontId="7" fillId="0" borderId="5" xfId="0" applyFont="1" applyFill="1" applyBorder="1" applyAlignment="1">
      <alignment vertical="center" wrapText="1"/>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166" fontId="7" fillId="0" borderId="0" xfId="0" applyNumberFormat="1" applyFont="1" applyFill="1" applyBorder="1" applyAlignment="1" applyProtection="1">
      <alignment horizontal="center" vertical="center"/>
    </xf>
    <xf numFmtId="0" fontId="20" fillId="12" borderId="2" xfId="2" applyFont="1" applyFill="1" applyBorder="1" applyAlignment="1" applyProtection="1">
      <alignment horizontal="center" vertical="center" wrapText="1"/>
      <protection locked="0"/>
    </xf>
    <xf numFmtId="166" fontId="7" fillId="0" borderId="14" xfId="0" applyNumberFormat="1" applyFont="1" applyFill="1" applyBorder="1" applyAlignment="1" applyProtection="1">
      <alignment horizontal="center" vertical="center"/>
    </xf>
    <xf numFmtId="166" fontId="7" fillId="0" borderId="40" xfId="0" applyNumberFormat="1" applyFont="1" applyFill="1" applyBorder="1" applyAlignment="1" applyProtection="1">
      <alignment horizontal="center" vertical="center"/>
    </xf>
    <xf numFmtId="0" fontId="3" fillId="0" borderId="0" xfId="10">
      <alignment vertical="center"/>
    </xf>
    <xf numFmtId="0" fontId="9" fillId="0" borderId="0" xfId="10" applyFont="1">
      <alignment vertical="center"/>
    </xf>
    <xf numFmtId="0" fontId="9" fillId="0" borderId="2" xfId="10" applyFont="1" applyBorder="1" applyAlignment="1">
      <alignment horizontal="center" vertical="center" wrapText="1"/>
    </xf>
    <xf numFmtId="0" fontId="9" fillId="0" borderId="2" xfId="10" applyFont="1" applyBorder="1" applyAlignment="1">
      <alignment horizontal="center" vertical="center"/>
    </xf>
    <xf numFmtId="0" fontId="3" fillId="0" borderId="2" xfId="10" applyBorder="1" applyAlignment="1">
      <alignment horizontal="center" vertical="center"/>
    </xf>
    <xf numFmtId="0" fontId="12" fillId="4" borderId="12" xfId="7" applyFont="1" applyFill="1" applyBorder="1" applyAlignment="1">
      <alignment horizontal="center" vertical="center" wrapText="1"/>
    </xf>
    <xf numFmtId="0" fontId="12" fillId="4" borderId="41" xfId="7" applyFont="1" applyFill="1" applyBorder="1" applyAlignment="1">
      <alignment horizontal="center" vertical="center" wrapText="1"/>
    </xf>
    <xf numFmtId="0" fontId="12" fillId="4" borderId="9" xfId="7" applyFont="1" applyFill="1" applyBorder="1" applyAlignment="1">
      <alignment horizontal="center" vertical="center" wrapText="1"/>
    </xf>
    <xf numFmtId="0" fontId="13" fillId="5" borderId="2" xfId="7" applyFont="1" applyFill="1" applyBorder="1" applyAlignment="1">
      <alignment horizontal="center" vertical="center" wrapText="1"/>
    </xf>
    <xf numFmtId="0" fontId="22" fillId="5" borderId="2" xfId="7" applyFont="1" applyFill="1" applyBorder="1" applyAlignment="1">
      <alignment vertical="center" wrapText="1"/>
    </xf>
    <xf numFmtId="0" fontId="22" fillId="5" borderId="0" xfId="7" applyFont="1" applyFill="1" applyAlignment="1">
      <alignment vertical="center" wrapText="1"/>
    </xf>
    <xf numFmtId="0" fontId="13" fillId="5" borderId="0" xfId="7" applyFont="1" applyFill="1" applyAlignment="1">
      <alignment horizontal="center" wrapText="1"/>
    </xf>
    <xf numFmtId="0" fontId="5" fillId="5" borderId="0" xfId="7" applyFont="1" applyFill="1" applyBorder="1" applyAlignment="1">
      <alignment vertical="top" wrapText="1"/>
    </xf>
    <xf numFmtId="0" fontId="5" fillId="5" borderId="2" xfId="7" applyFont="1" applyFill="1" applyBorder="1" applyAlignment="1">
      <alignment horizontal="center" vertical="center"/>
    </xf>
    <xf numFmtId="0" fontId="5" fillId="5" borderId="2" xfId="7" applyFont="1" applyFill="1" applyBorder="1" applyAlignment="1">
      <alignment horizontal="left" vertical="top" wrapText="1"/>
    </xf>
    <xf numFmtId="0" fontId="12" fillId="13" borderId="8" xfId="7" applyFont="1" applyFill="1" applyBorder="1" applyAlignment="1">
      <alignment horizontal="center" vertical="center" wrapText="1"/>
    </xf>
    <xf numFmtId="0" fontId="12" fillId="13" borderId="14" xfId="7" applyFont="1" applyFill="1" applyBorder="1" applyAlignment="1">
      <alignment horizontal="center" vertical="center" wrapText="1"/>
    </xf>
    <xf numFmtId="0" fontId="12" fillId="13" borderId="10" xfId="7" applyFont="1" applyFill="1" applyBorder="1" applyAlignment="1">
      <alignment horizontal="center" vertical="center" wrapText="1"/>
    </xf>
    <xf numFmtId="0" fontId="0" fillId="5" borderId="2" xfId="7" applyFont="1" applyFill="1" applyBorder="1" applyAlignment="1">
      <alignment horizontal="left" vertical="top" wrapText="1"/>
    </xf>
    <xf numFmtId="0" fontId="5" fillId="5" borderId="2" xfId="8" applyFill="1" applyBorder="1" applyAlignment="1">
      <alignment horizontal="center" vertical="center"/>
    </xf>
    <xf numFmtId="0" fontId="22" fillId="5" borderId="2" xfId="8" applyFont="1" applyFill="1" applyBorder="1" applyAlignment="1">
      <alignment vertical="center" wrapText="1"/>
    </xf>
    <xf numFmtId="0" fontId="22" fillId="6" borderId="2" xfId="8" applyFont="1" applyFill="1" applyBorder="1" applyAlignment="1">
      <alignment horizontal="center" vertical="center" wrapText="1"/>
    </xf>
    <xf numFmtId="0" fontId="5" fillId="5" borderId="11" xfId="8" applyFill="1" applyBorder="1" applyAlignment="1">
      <alignment horizontal="center" vertical="center"/>
    </xf>
    <xf numFmtId="0" fontId="5" fillId="5" borderId="11" xfId="7" applyFont="1" applyFill="1" applyBorder="1" applyAlignment="1">
      <alignment horizontal="center" vertical="center"/>
    </xf>
    <xf numFmtId="0" fontId="22" fillId="0" borderId="2" xfId="8" applyFont="1" applyFill="1" applyBorder="1" applyAlignment="1">
      <alignment horizontal="left" vertical="top" wrapText="1"/>
    </xf>
    <xf numFmtId="0" fontId="22" fillId="5" borderId="2" xfId="8" applyFont="1" applyFill="1" applyBorder="1" applyAlignment="1">
      <alignment horizontal="left" vertical="top" wrapText="1"/>
    </xf>
    <xf numFmtId="0" fontId="22" fillId="5" borderId="0" xfId="3" applyFont="1" applyFill="1" applyAlignment="1">
      <alignment vertical="center" wrapText="1"/>
    </xf>
    <xf numFmtId="0" fontId="13" fillId="5" borderId="0" xfId="3" applyFont="1" applyFill="1" applyAlignment="1">
      <alignment horizontal="center" wrapText="1"/>
    </xf>
    <xf numFmtId="0" fontId="22" fillId="6" borderId="2" xfId="3" applyFont="1" applyFill="1" applyBorder="1" applyAlignment="1">
      <alignment horizontal="center" vertical="center" wrapText="1"/>
    </xf>
    <xf numFmtId="0" fontId="5" fillId="5" borderId="10" xfId="7" applyFont="1" applyFill="1" applyBorder="1" applyAlignment="1">
      <alignment horizontal="center"/>
    </xf>
    <xf numFmtId="0" fontId="5" fillId="5" borderId="0" xfId="3" applyFont="1" applyFill="1" applyBorder="1" applyAlignment="1">
      <alignment vertical="top" wrapText="1"/>
    </xf>
    <xf numFmtId="0" fontId="22" fillId="6" borderId="2" xfId="5" applyFont="1" applyFill="1" applyBorder="1" applyAlignment="1">
      <alignment horizontal="center" vertical="center" wrapText="1"/>
    </xf>
    <xf numFmtId="0" fontId="5" fillId="5" borderId="0" xfId="5" applyFont="1" applyFill="1" applyBorder="1" applyAlignment="1">
      <alignment vertical="top" wrapText="1"/>
    </xf>
    <xf numFmtId="0" fontId="5" fillId="5" borderId="2" xfId="5" applyFont="1" applyFill="1" applyBorder="1" applyAlignment="1">
      <alignment horizontal="center" vertical="center"/>
    </xf>
    <xf numFmtId="0" fontId="0" fillId="5" borderId="7" xfId="5" applyFont="1" applyFill="1" applyBorder="1" applyAlignment="1">
      <alignment horizontal="left" vertical="top" wrapText="1"/>
    </xf>
    <xf numFmtId="0" fontId="22" fillId="5" borderId="0" xfId="5" applyFont="1" applyFill="1" applyBorder="1" applyAlignment="1">
      <alignment vertical="center" wrapText="1"/>
    </xf>
    <xf numFmtId="0" fontId="13" fillId="5" borderId="0" xfId="5" applyFont="1" applyFill="1" applyAlignment="1">
      <alignment horizontal="center"/>
    </xf>
    <xf numFmtId="0" fontId="22" fillId="6" borderId="2" xfId="6" applyFont="1" applyFill="1" applyBorder="1" applyAlignment="1">
      <alignment horizontal="center" vertical="center" wrapText="1"/>
    </xf>
    <xf numFmtId="0" fontId="5" fillId="5" borderId="2" xfId="6" applyFill="1" applyBorder="1" applyAlignment="1">
      <alignment horizontal="center" vertical="center"/>
    </xf>
    <xf numFmtId="0" fontId="5" fillId="5" borderId="0" xfId="6" applyFill="1" applyBorder="1" applyAlignment="1">
      <alignment vertical="top" wrapText="1"/>
    </xf>
    <xf numFmtId="0" fontId="22" fillId="5" borderId="0" xfId="6" applyFont="1" applyFill="1" applyBorder="1" applyAlignment="1">
      <alignment vertical="center" wrapText="1"/>
    </xf>
    <xf numFmtId="0" fontId="13" fillId="5" borderId="0" xfId="6" applyFont="1" applyFill="1" applyAlignment="1">
      <alignment horizontal="center"/>
    </xf>
    <xf numFmtId="0" fontId="22" fillId="6" borderId="2" xfId="4" applyFont="1" applyFill="1" applyBorder="1" applyAlignment="1">
      <alignment horizontal="center" vertical="center" wrapText="1"/>
    </xf>
    <xf numFmtId="0" fontId="5" fillId="5" borderId="0" xfId="4" applyFill="1" applyBorder="1" applyAlignment="1">
      <alignment vertical="top" wrapText="1"/>
    </xf>
    <xf numFmtId="0" fontId="5" fillId="5" borderId="2" xfId="4" applyFill="1" applyBorder="1" applyAlignment="1">
      <alignment horizontal="center" vertical="center"/>
    </xf>
    <xf numFmtId="0" fontId="22" fillId="5" borderId="2" xfId="4" applyFont="1" applyFill="1" applyBorder="1" applyAlignment="1">
      <alignment vertical="center" wrapText="1"/>
    </xf>
    <xf numFmtId="0" fontId="22" fillId="0" borderId="2" xfId="4" applyFont="1" applyFill="1" applyBorder="1" applyAlignment="1">
      <alignment vertical="center" wrapText="1"/>
    </xf>
    <xf numFmtId="0" fontId="22" fillId="5" borderId="0" xfId="4" applyFont="1" applyFill="1" applyAlignment="1">
      <alignment vertical="center" wrapText="1"/>
    </xf>
    <xf numFmtId="0" fontId="13" fillId="5" borderId="0" xfId="4" applyFont="1" applyFill="1" applyAlignment="1">
      <alignment horizontal="center"/>
    </xf>
    <xf numFmtId="0" fontId="5" fillId="5" borderId="2" xfId="7" applyFont="1" applyFill="1" applyBorder="1" applyAlignment="1">
      <alignment horizontal="left" vertical="top"/>
    </xf>
    <xf numFmtId="0" fontId="5" fillId="5" borderId="12" xfId="7" applyFont="1" applyFill="1" applyBorder="1" applyAlignment="1">
      <alignment horizontal="left" vertical="top"/>
    </xf>
    <xf numFmtId="0" fontId="5" fillId="5" borderId="11" xfId="7" applyFont="1" applyFill="1" applyBorder="1" applyAlignment="1">
      <alignment horizontal="left" vertical="top"/>
    </xf>
    <xf numFmtId="0" fontId="5" fillId="5" borderId="41" xfId="7" applyFont="1" applyFill="1" applyBorder="1" applyAlignment="1">
      <alignment horizontal="left" vertical="top"/>
    </xf>
    <xf numFmtId="0" fontId="5" fillId="5" borderId="2" xfId="8" applyFill="1" applyBorder="1" applyAlignment="1">
      <alignment horizontal="left" vertical="top"/>
    </xf>
    <xf numFmtId="0" fontId="5" fillId="5" borderId="2" xfId="8" applyFont="1" applyFill="1" applyBorder="1" applyAlignment="1">
      <alignment horizontal="left" vertical="top"/>
    </xf>
    <xf numFmtId="0" fontId="5" fillId="5" borderId="12" xfId="8" applyFont="1" applyFill="1" applyBorder="1" applyAlignment="1">
      <alignment horizontal="left" vertical="top"/>
    </xf>
    <xf numFmtId="0" fontId="5" fillId="5" borderId="11" xfId="8" applyFont="1" applyFill="1" applyBorder="1" applyAlignment="1">
      <alignment horizontal="left" vertical="top"/>
    </xf>
    <xf numFmtId="0" fontId="5" fillId="5" borderId="41" xfId="8" applyFont="1" applyFill="1" applyBorder="1" applyAlignment="1">
      <alignment horizontal="left" vertical="top"/>
    </xf>
    <xf numFmtId="0" fontId="5" fillId="5" borderId="2" xfId="5" applyFont="1" applyFill="1" applyBorder="1" applyAlignment="1">
      <alignment horizontal="left" vertical="top"/>
    </xf>
    <xf numFmtId="0" fontId="5" fillId="5" borderId="12" xfId="5" applyFont="1" applyFill="1" applyBorder="1" applyAlignment="1">
      <alignment horizontal="left" vertical="top"/>
    </xf>
    <xf numFmtId="0" fontId="5" fillId="5" borderId="41" xfId="5" applyFont="1" applyFill="1" applyBorder="1" applyAlignment="1">
      <alignment horizontal="left" vertical="top"/>
    </xf>
    <xf numFmtId="0" fontId="5" fillId="5" borderId="11" xfId="5" applyFont="1" applyFill="1" applyBorder="1" applyAlignment="1">
      <alignment horizontal="left" vertical="top"/>
    </xf>
    <xf numFmtId="0" fontId="5" fillId="5" borderId="2" xfId="6" applyFill="1" applyBorder="1" applyAlignment="1">
      <alignment horizontal="left" vertical="top"/>
    </xf>
    <xf numFmtId="0" fontId="5" fillId="5" borderId="2" xfId="4" applyFill="1" applyBorder="1" applyAlignment="1">
      <alignment horizontal="left" vertical="top"/>
    </xf>
    <xf numFmtId="0" fontId="13" fillId="13" borderId="0" xfId="7" applyFont="1" applyFill="1"/>
    <xf numFmtId="0" fontId="13" fillId="13" borderId="0" xfId="7" applyFont="1" applyFill="1" applyBorder="1" applyAlignment="1">
      <alignment vertical="top" wrapText="1"/>
    </xf>
    <xf numFmtId="0" fontId="13" fillId="13" borderId="0" xfId="7" applyFont="1" applyFill="1" applyAlignment="1">
      <alignment vertical="top"/>
    </xf>
    <xf numFmtId="0" fontId="13" fillId="13" borderId="0" xfId="7" applyFont="1" applyFill="1" applyBorder="1" applyAlignment="1">
      <alignment vertical="top"/>
    </xf>
    <xf numFmtId="0" fontId="5" fillId="13" borderId="0" xfId="7" applyFont="1" applyFill="1"/>
    <xf numFmtId="0" fontId="5" fillId="13" borderId="0" xfId="8" applyFill="1"/>
    <xf numFmtId="0" fontId="13" fillId="13" borderId="0" xfId="8" applyFont="1" applyFill="1"/>
    <xf numFmtId="0" fontId="13" fillId="13" borderId="0" xfId="3" applyFont="1" applyFill="1"/>
    <xf numFmtId="0" fontId="13" fillId="13" borderId="0" xfId="5" applyFont="1" applyFill="1"/>
    <xf numFmtId="0" fontId="5" fillId="13" borderId="0" xfId="5" applyFont="1" applyFill="1"/>
    <xf numFmtId="0" fontId="13" fillId="13" borderId="0" xfId="6" applyFont="1" applyFill="1"/>
    <xf numFmtId="0" fontId="5" fillId="13" borderId="0" xfId="6" applyFill="1"/>
    <xf numFmtId="0" fontId="13" fillId="13" borderId="0" xfId="4" applyFont="1" applyFill="1"/>
    <xf numFmtId="0" fontId="5" fillId="13" borderId="0" xfId="4" applyFill="1"/>
    <xf numFmtId="0" fontId="0" fillId="5" borderId="19" xfId="7" applyFont="1" applyFill="1" applyBorder="1" applyAlignment="1">
      <alignment horizontal="left" vertical="top" wrapText="1"/>
    </xf>
    <xf numFmtId="0" fontId="0" fillId="5" borderId="11" xfId="7" applyFont="1" applyFill="1" applyBorder="1" applyAlignment="1">
      <alignment horizontal="left" vertical="top" wrapText="1"/>
    </xf>
    <xf numFmtId="0" fontId="0" fillId="5" borderId="7" xfId="7" applyFont="1" applyFill="1" applyBorder="1" applyAlignment="1">
      <alignment horizontal="left" vertical="top" wrapText="1"/>
    </xf>
    <xf numFmtId="0" fontId="0" fillId="13" borderId="2" xfId="7" applyFont="1" applyFill="1" applyBorder="1" applyAlignment="1">
      <alignment horizontal="left" vertical="top" wrapText="1"/>
    </xf>
    <xf numFmtId="0" fontId="0" fillId="5" borderId="12" xfId="7" applyFont="1" applyFill="1" applyBorder="1" applyAlignment="1">
      <alignment horizontal="left" vertical="top" wrapText="1"/>
    </xf>
    <xf numFmtId="0" fontId="0" fillId="5" borderId="1" xfId="7" applyFont="1" applyFill="1" applyBorder="1" applyAlignment="1">
      <alignment horizontal="left" vertical="top" wrapText="1"/>
    </xf>
    <xf numFmtId="0" fontId="0" fillId="5" borderId="41" xfId="7" applyFont="1" applyFill="1" applyBorder="1" applyAlignment="1">
      <alignment horizontal="left" vertical="top" wrapText="1"/>
    </xf>
    <xf numFmtId="0" fontId="0" fillId="5" borderId="2" xfId="8" applyFont="1" applyFill="1" applyBorder="1" applyAlignment="1">
      <alignment horizontal="left" vertical="top" wrapText="1"/>
    </xf>
    <xf numFmtId="0" fontId="0" fillId="5" borderId="7" xfId="8" applyFont="1" applyFill="1" applyBorder="1" applyAlignment="1">
      <alignment horizontal="left" vertical="top" wrapText="1"/>
    </xf>
    <xf numFmtId="0" fontId="0" fillId="13" borderId="2" xfId="8" applyFont="1" applyFill="1" applyBorder="1" applyAlignment="1">
      <alignment horizontal="left" vertical="top" wrapText="1"/>
    </xf>
    <xf numFmtId="0" fontId="0" fillId="5" borderId="11" xfId="8" applyFont="1" applyFill="1" applyBorder="1" applyAlignment="1">
      <alignment horizontal="left" vertical="top" wrapText="1"/>
    </xf>
    <xf numFmtId="0" fontId="0" fillId="5" borderId="11" xfId="5" applyFont="1" applyFill="1" applyBorder="1" applyAlignment="1">
      <alignment horizontal="left" vertical="top" wrapText="1"/>
    </xf>
    <xf numFmtId="0" fontId="0" fillId="5" borderId="2" xfId="5" applyFont="1" applyFill="1" applyBorder="1" applyAlignment="1">
      <alignment horizontal="left" vertical="top" wrapText="1"/>
    </xf>
    <xf numFmtId="0" fontId="0" fillId="5" borderId="2" xfId="6" applyFont="1" applyFill="1" applyBorder="1" applyAlignment="1">
      <alignment horizontal="left" vertical="top" wrapText="1"/>
    </xf>
    <xf numFmtId="0" fontId="0" fillId="5" borderId="2" xfId="4" applyFont="1" applyFill="1" applyBorder="1" applyAlignment="1">
      <alignment horizontal="left" vertical="top" wrapText="1"/>
    </xf>
    <xf numFmtId="0" fontId="0" fillId="5" borderId="11" xfId="4" applyFont="1" applyFill="1" applyBorder="1" applyAlignment="1">
      <alignment horizontal="left" vertical="top" wrapText="1"/>
    </xf>
    <xf numFmtId="0" fontId="2" fillId="0" borderId="2" xfId="9" applyFont="1" applyBorder="1" applyAlignment="1">
      <alignment horizontal="center" vertical="center" wrapText="1"/>
    </xf>
    <xf numFmtId="0" fontId="2" fillId="0" borderId="2" xfId="10" applyFont="1" applyBorder="1" applyAlignment="1">
      <alignment horizontal="center" vertical="center" wrapText="1"/>
    </xf>
    <xf numFmtId="0" fontId="4" fillId="0" borderId="2" xfId="9" applyBorder="1" applyAlignment="1">
      <alignment horizontal="center" vertical="center" wrapText="1"/>
    </xf>
    <xf numFmtId="0" fontId="3" fillId="0" borderId="2" xfId="10" applyFont="1" applyBorder="1" applyAlignment="1">
      <alignment horizontal="left" vertical="top" wrapText="1"/>
    </xf>
    <xf numFmtId="0" fontId="4" fillId="0" borderId="2" xfId="9" applyBorder="1" applyAlignment="1">
      <alignment horizontal="left" vertical="top" wrapText="1"/>
    </xf>
    <xf numFmtId="0" fontId="2" fillId="0" borderId="2" xfId="9" applyFont="1" applyBorder="1" applyAlignment="1">
      <alignment horizontal="left" vertical="top" wrapText="1"/>
    </xf>
    <xf numFmtId="0" fontId="1" fillId="0" borderId="2" xfId="9" applyFont="1" applyBorder="1" applyAlignment="1">
      <alignment horizontal="left" vertical="top" wrapText="1"/>
    </xf>
    <xf numFmtId="0" fontId="23" fillId="0" borderId="0" xfId="0" applyFont="1">
      <alignment vertical="center"/>
    </xf>
    <xf numFmtId="0" fontId="23" fillId="0" borderId="7" xfId="0" applyFont="1" applyBorder="1" applyAlignment="1">
      <alignment vertical="center"/>
    </xf>
    <xf numFmtId="0" fontId="23" fillId="0" borderId="8" xfId="0" applyFont="1" applyBorder="1" applyAlignment="1">
      <alignment vertical="center"/>
    </xf>
    <xf numFmtId="0" fontId="23" fillId="0" borderId="9" xfId="0" applyFont="1" applyBorder="1" applyAlignment="1">
      <alignment vertical="center"/>
    </xf>
    <xf numFmtId="0" fontId="24" fillId="0" borderId="0" xfId="0" applyFont="1" applyBorder="1">
      <alignment vertical="center"/>
    </xf>
    <xf numFmtId="0" fontId="24" fillId="0" borderId="0" xfId="0" applyFont="1">
      <alignment vertical="center"/>
    </xf>
    <xf numFmtId="0" fontId="23" fillId="0" borderId="1" xfId="0" applyFont="1" applyBorder="1" applyAlignment="1">
      <alignment vertical="center"/>
    </xf>
    <xf numFmtId="0" fontId="23" fillId="0" borderId="0" xfId="0" applyFont="1" applyBorder="1" applyAlignment="1">
      <alignment vertical="center"/>
    </xf>
    <xf numFmtId="0" fontId="23" fillId="0" borderId="3" xfId="0" applyFont="1" applyBorder="1" applyAlignment="1">
      <alignment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0" xfId="0" applyFont="1" applyBorder="1" applyAlignment="1">
      <alignment vertical="top"/>
    </xf>
    <xf numFmtId="0" fontId="23" fillId="0" borderId="3" xfId="0" applyFont="1" applyBorder="1" applyAlignment="1">
      <alignment horizontal="center" vertical="center"/>
    </xf>
    <xf numFmtId="0" fontId="23" fillId="0" borderId="1"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vertical="top"/>
    </xf>
    <xf numFmtId="0" fontId="23" fillId="0" borderId="5" xfId="0" applyFont="1" applyBorder="1" applyAlignment="1">
      <alignment vertical="top"/>
    </xf>
    <xf numFmtId="0" fontId="23" fillId="0" borderId="6" xfId="0" applyFont="1" applyBorder="1" applyAlignment="1">
      <alignment vertical="center"/>
    </xf>
    <xf numFmtId="0" fontId="23" fillId="0" borderId="0" xfId="0" applyFont="1" applyBorder="1" applyAlignment="1">
      <alignment vertical="center" wrapText="1"/>
    </xf>
    <xf numFmtId="0" fontId="23" fillId="0" borderId="4" xfId="0" applyFont="1" applyBorder="1" applyAlignment="1">
      <alignment vertical="center"/>
    </xf>
    <xf numFmtId="0" fontId="23" fillId="0" borderId="5" xfId="0" applyFont="1" applyBorder="1" applyAlignment="1">
      <alignment vertical="center"/>
    </xf>
    <xf numFmtId="0" fontId="23" fillId="0" borderId="0" xfId="0" applyFont="1" applyAlignment="1">
      <alignment horizontal="right" vertical="center"/>
    </xf>
    <xf numFmtId="0" fontId="26" fillId="0" borderId="0" xfId="0" applyFont="1" applyBorder="1">
      <alignment vertical="center"/>
    </xf>
    <xf numFmtId="0" fontId="26" fillId="0" borderId="0" xfId="0" applyFont="1">
      <alignment vertical="center"/>
    </xf>
    <xf numFmtId="0" fontId="23" fillId="0" borderId="0" xfId="0" applyFont="1" applyBorder="1">
      <alignment vertical="center"/>
    </xf>
    <xf numFmtId="0" fontId="23" fillId="2" borderId="0" xfId="0" applyFont="1" applyFill="1" applyBorder="1">
      <alignment vertical="center"/>
    </xf>
    <xf numFmtId="0" fontId="24" fillId="2" borderId="0" xfId="0" applyFont="1" applyFill="1" applyBorder="1">
      <alignment vertical="center"/>
    </xf>
    <xf numFmtId="0" fontId="24" fillId="2" borderId="0" xfId="0" applyNumberFormat="1" applyFont="1" applyFill="1" applyBorder="1">
      <alignment vertical="center"/>
    </xf>
    <xf numFmtId="0" fontId="23" fillId="2" borderId="0" xfId="0" applyNumberFormat="1" applyFont="1" applyFill="1" applyBorder="1">
      <alignment vertical="center"/>
    </xf>
    <xf numFmtId="0" fontId="23" fillId="0" borderId="0" xfId="0" applyNumberFormat="1" applyFont="1">
      <alignment vertical="center"/>
    </xf>
    <xf numFmtId="0" fontId="23" fillId="0" borderId="2" xfId="0" applyFont="1" applyBorder="1" applyAlignment="1">
      <alignment horizontal="center" vertical="center" wrapText="1"/>
    </xf>
    <xf numFmtId="0" fontId="23" fillId="3" borderId="2" xfId="2" applyFont="1" applyFill="1" applyBorder="1" applyAlignment="1">
      <alignment horizontal="center" vertical="center" wrapText="1"/>
    </xf>
    <xf numFmtId="0" fontId="23" fillId="3" borderId="2" xfId="2" applyFont="1" applyFill="1" applyBorder="1" applyAlignment="1" applyProtection="1">
      <alignment horizontal="center" vertical="center"/>
      <protection locked="0"/>
    </xf>
    <xf numFmtId="0" fontId="27" fillId="12" borderId="2" xfId="2" applyFont="1" applyFill="1" applyBorder="1" applyAlignment="1" applyProtection="1">
      <alignment horizontal="center" vertical="center" wrapText="1"/>
      <protection locked="0"/>
    </xf>
    <xf numFmtId="49" fontId="23" fillId="0" borderId="2" xfId="2" applyNumberFormat="1" applyFont="1" applyFill="1" applyBorder="1" applyAlignment="1" applyProtection="1">
      <alignment horizontal="center" vertical="center" wrapText="1"/>
      <protection locked="0"/>
    </xf>
    <xf numFmtId="171" fontId="23" fillId="0" borderId="2" xfId="2" applyNumberFormat="1" applyFont="1" applyFill="1" applyBorder="1" applyAlignment="1" applyProtection="1">
      <alignment horizontal="center" vertical="center" wrapText="1"/>
      <protection locked="0"/>
    </xf>
    <xf numFmtId="0" fontId="28" fillId="4" borderId="2" xfId="2" applyFont="1" applyFill="1" applyBorder="1" applyAlignment="1" applyProtection="1">
      <alignment horizontal="center" vertical="center" wrapText="1"/>
      <protection locked="0"/>
    </xf>
    <xf numFmtId="0" fontId="28" fillId="4" borderId="10" xfId="2" applyFont="1" applyFill="1" applyBorder="1" applyAlignment="1" applyProtection="1">
      <alignment horizontal="center" vertical="center" wrapText="1"/>
      <protection locked="0"/>
    </xf>
    <xf numFmtId="0" fontId="23" fillId="0" borderId="19" xfId="0" applyFont="1" applyBorder="1" applyAlignment="1">
      <alignment horizontal="left" vertical="top" wrapText="1"/>
    </xf>
    <xf numFmtId="0" fontId="23" fillId="0" borderId="14" xfId="0" applyFont="1" applyBorder="1" applyAlignment="1">
      <alignment horizontal="left" vertical="top" wrapText="1"/>
    </xf>
    <xf numFmtId="0" fontId="23" fillId="0" borderId="10" xfId="0" applyFont="1" applyBorder="1" applyAlignment="1">
      <alignment horizontal="left" vertical="top" wrapText="1"/>
    </xf>
    <xf numFmtId="0" fontId="23" fillId="0" borderId="0" xfId="0" applyFont="1" applyFill="1" applyBorder="1">
      <alignment vertical="center"/>
    </xf>
    <xf numFmtId="0" fontId="24" fillId="0" borderId="0" xfId="0" applyFont="1" applyFill="1" applyBorder="1">
      <alignment vertical="center"/>
    </xf>
    <xf numFmtId="0" fontId="23" fillId="0" borderId="16" xfId="0" applyFont="1" applyFill="1" applyBorder="1" applyAlignment="1">
      <alignment horizontal="left" vertical="center" wrapText="1"/>
    </xf>
    <xf numFmtId="0" fontId="23" fillId="0" borderId="16" xfId="0" applyFont="1" applyFill="1" applyBorder="1" applyAlignment="1">
      <alignment horizontal="center" vertical="center" wrapText="1"/>
    </xf>
    <xf numFmtId="14" fontId="23" fillId="0" borderId="16" xfId="0" applyNumberFormat="1" applyFont="1" applyFill="1" applyBorder="1" applyAlignment="1">
      <alignment horizontal="center" vertical="center" shrinkToFit="1"/>
    </xf>
    <xf numFmtId="14" fontId="23" fillId="0" borderId="16" xfId="0" applyNumberFormat="1" applyFont="1" applyBorder="1" applyAlignment="1">
      <alignment horizontal="center" vertical="center" shrinkToFit="1"/>
    </xf>
    <xf numFmtId="0" fontId="29" fillId="3" borderId="38" xfId="0" applyFont="1" applyFill="1" applyBorder="1" applyAlignment="1">
      <alignment horizontal="center" vertical="center"/>
    </xf>
    <xf numFmtId="0" fontId="29" fillId="3" borderId="39" xfId="0" applyFont="1" applyFill="1" applyBorder="1" applyAlignment="1">
      <alignment horizontal="center" vertical="center"/>
    </xf>
    <xf numFmtId="0" fontId="23" fillId="3" borderId="2" xfId="0" applyFont="1" applyFill="1" applyBorder="1" applyAlignment="1">
      <alignment horizontal="center" vertical="center"/>
    </xf>
    <xf numFmtId="0" fontId="23" fillId="3" borderId="17" xfId="0" applyFont="1" applyFill="1" applyBorder="1" applyAlignment="1">
      <alignment horizontal="center" vertical="center"/>
    </xf>
    <xf numFmtId="0" fontId="23" fillId="0" borderId="21" xfId="0" applyFont="1" applyBorder="1" applyAlignment="1">
      <alignment horizontal="left" vertical="top" wrapText="1"/>
    </xf>
    <xf numFmtId="0" fontId="23" fillId="0" borderId="22" xfId="0" applyFont="1" applyBorder="1" applyAlignment="1">
      <alignment horizontal="left" vertical="top" wrapText="1"/>
    </xf>
    <xf numFmtId="0" fontId="23" fillId="0" borderId="24" xfId="0" applyFont="1" applyBorder="1" applyAlignment="1">
      <alignment horizontal="left" vertical="top" wrapText="1"/>
    </xf>
    <xf numFmtId="0" fontId="23" fillId="0" borderId="25" xfId="0" applyFont="1" applyBorder="1" applyAlignment="1">
      <alignment horizontal="left" vertical="top" wrapText="1"/>
    </xf>
    <xf numFmtId="0" fontId="23" fillId="0" borderId="19" xfId="2" applyFont="1" applyFill="1" applyBorder="1" applyAlignment="1" applyProtection="1">
      <alignment horizontal="left" vertical="top" wrapText="1"/>
      <protection locked="0"/>
    </xf>
    <xf numFmtId="0" fontId="23" fillId="0" borderId="14" xfId="2" applyFont="1" applyFill="1" applyBorder="1" applyAlignment="1" applyProtection="1">
      <alignment horizontal="left" vertical="top" wrapText="1"/>
      <protection locked="0"/>
    </xf>
    <xf numFmtId="14" fontId="23" fillId="0" borderId="19" xfId="0" applyNumberFormat="1" applyFont="1" applyBorder="1" applyAlignment="1">
      <alignment horizontal="center" vertical="center" shrinkToFit="1"/>
    </xf>
    <xf numFmtId="14" fontId="23" fillId="0" borderId="10" xfId="0" applyNumberFormat="1" applyFont="1" applyBorder="1" applyAlignment="1">
      <alignment horizontal="center" vertical="center" shrinkToFit="1"/>
    </xf>
    <xf numFmtId="171" fontId="23" fillId="0" borderId="19" xfId="0" applyNumberFormat="1" applyFont="1" applyBorder="1" applyAlignment="1">
      <alignment horizontal="center" vertical="center" shrinkToFit="1"/>
    </xf>
    <xf numFmtId="171" fontId="23" fillId="0" borderId="10" xfId="0" applyNumberFormat="1" applyFont="1" applyBorder="1" applyAlignment="1">
      <alignment horizontal="center" vertical="center" shrinkToFit="1"/>
    </xf>
    <xf numFmtId="0" fontId="23" fillId="0" borderId="19" xfId="0" applyFont="1" applyBorder="1" applyAlignment="1">
      <alignment horizontal="center" vertical="top" wrapText="1"/>
    </xf>
    <xf numFmtId="0" fontId="23" fillId="0" borderId="14" xfId="0" applyFont="1" applyBorder="1" applyAlignment="1">
      <alignment horizontal="center" vertical="top" wrapText="1"/>
    </xf>
    <xf numFmtId="0" fontId="23" fillId="0" borderId="10" xfId="0" applyFont="1" applyBorder="1" applyAlignment="1">
      <alignment horizontal="center" vertical="top" wrapText="1"/>
    </xf>
    <xf numFmtId="164" fontId="27" fillId="4" borderId="2" xfId="0" applyNumberFormat="1" applyFont="1" applyFill="1" applyBorder="1" applyAlignment="1" applyProtection="1">
      <alignment horizontal="center" vertical="center" wrapText="1"/>
      <protection locked="0"/>
    </xf>
    <xf numFmtId="0" fontId="23" fillId="0" borderId="2" xfId="0" applyFont="1" applyBorder="1" applyAlignment="1" applyProtection="1">
      <alignment horizontal="left" vertical="center" wrapText="1" shrinkToFit="1"/>
      <protection locked="0"/>
    </xf>
    <xf numFmtId="0" fontId="23" fillId="0" borderId="2" xfId="0" applyNumberFormat="1" applyFont="1" applyBorder="1" applyAlignment="1" applyProtection="1">
      <alignment vertical="center" wrapText="1" shrinkToFit="1"/>
      <protection locked="0"/>
    </xf>
    <xf numFmtId="0" fontId="23" fillId="0" borderId="2" xfId="2" applyFont="1" applyFill="1" applyBorder="1" applyAlignment="1" applyProtection="1">
      <alignment horizontal="left" vertical="center" wrapText="1"/>
      <protection locked="0"/>
    </xf>
    <xf numFmtId="0" fontId="23" fillId="3" borderId="2" xfId="2" applyFont="1" applyFill="1" applyBorder="1" applyAlignment="1">
      <alignment horizontal="center" vertical="center" wrapText="1"/>
    </xf>
    <xf numFmtId="0" fontId="23" fillId="0" borderId="2" xfId="0" applyNumberFormat="1" applyFont="1" applyFill="1" applyBorder="1" applyAlignment="1" applyProtection="1">
      <alignment horizontal="center" vertical="center" wrapText="1" shrinkToFit="1"/>
      <protection locked="0"/>
    </xf>
    <xf numFmtId="0" fontId="23" fillId="0" borderId="14" xfId="0" applyNumberFormat="1" applyFont="1" applyFill="1" applyBorder="1" applyAlignment="1" applyProtection="1">
      <alignment horizontal="center" vertical="center" wrapText="1" shrinkToFit="1"/>
      <protection locked="0"/>
    </xf>
    <xf numFmtId="0" fontId="23" fillId="6" borderId="2" xfId="0" applyNumberFormat="1" applyFont="1" applyFill="1" applyBorder="1" applyAlignment="1" applyProtection="1">
      <alignment horizontal="center" vertical="center" wrapText="1" shrinkToFit="1"/>
      <protection locked="0"/>
    </xf>
    <xf numFmtId="0" fontId="23" fillId="3" borderId="2" xfId="0" applyFont="1" applyFill="1" applyBorder="1" applyAlignment="1" applyProtection="1">
      <alignment horizontal="center" vertical="center" wrapText="1" shrinkToFit="1"/>
    </xf>
    <xf numFmtId="0" fontId="23" fillId="3" borderId="2" xfId="0" applyFont="1" applyFill="1" applyBorder="1" applyAlignment="1">
      <alignment horizontal="center" vertical="center" wrapText="1"/>
    </xf>
    <xf numFmtId="0" fontId="23" fillId="3" borderId="19" xfId="0" applyFont="1" applyFill="1" applyBorder="1" applyAlignment="1">
      <alignment horizontal="center" vertical="center" wrapText="1"/>
    </xf>
    <xf numFmtId="0" fontId="23" fillId="3" borderId="10" xfId="0" applyFont="1" applyFill="1" applyBorder="1" applyAlignment="1">
      <alignment horizontal="center" vertical="center" wrapText="1"/>
    </xf>
    <xf numFmtId="0" fontId="23" fillId="0" borderId="19" xfId="0" applyFont="1" applyBorder="1" applyAlignment="1">
      <alignment horizontal="center" vertical="center"/>
    </xf>
    <xf numFmtId="0" fontId="23" fillId="0" borderId="14" xfId="0" applyFont="1" applyBorder="1" applyAlignment="1">
      <alignment horizontal="center" vertical="center"/>
    </xf>
    <xf numFmtId="0" fontId="23" fillId="0" borderId="10" xfId="0" applyFont="1" applyBorder="1" applyAlignment="1">
      <alignment horizontal="center" vertical="center"/>
    </xf>
    <xf numFmtId="0" fontId="23" fillId="0" borderId="0" xfId="0" applyFont="1" applyBorder="1" applyAlignment="1">
      <alignment horizontal="left" vertical="top"/>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9" xfId="0" applyFont="1" applyBorder="1" applyAlignment="1">
      <alignment horizontal="center"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0" xfId="0" applyFont="1" applyBorder="1" applyAlignment="1">
      <alignment horizontal="left" vertical="top" wrapText="1"/>
    </xf>
    <xf numFmtId="0" fontId="23" fillId="0" borderId="5" xfId="0" applyFont="1" applyBorder="1" applyAlignment="1">
      <alignment horizontal="left" vertical="top" wrapText="1"/>
    </xf>
    <xf numFmtId="171" fontId="23" fillId="2" borderId="2" xfId="0" applyNumberFormat="1" applyFont="1" applyFill="1" applyBorder="1" applyAlignment="1" applyProtection="1">
      <alignment horizontal="center" vertical="center" wrapText="1" shrinkToFit="1"/>
      <protection locked="0"/>
    </xf>
    <xf numFmtId="0" fontId="23" fillId="3" borderId="7" xfId="2" applyFont="1" applyFill="1" applyBorder="1" applyAlignment="1">
      <alignment horizontal="center" vertical="center" wrapText="1"/>
    </xf>
    <xf numFmtId="0" fontId="23" fillId="3" borderId="8" xfId="2" applyFont="1" applyFill="1" applyBorder="1" applyAlignment="1">
      <alignment horizontal="center" vertical="center" wrapText="1"/>
    </xf>
    <xf numFmtId="0" fontId="23" fillId="3" borderId="9" xfId="2" applyFont="1" applyFill="1" applyBorder="1" applyAlignment="1">
      <alignment horizontal="center" vertical="center" wrapText="1"/>
    </xf>
    <xf numFmtId="0" fontId="23" fillId="3" borderId="4" xfId="2" applyFont="1" applyFill="1" applyBorder="1" applyAlignment="1">
      <alignment horizontal="center" vertical="center" wrapText="1"/>
    </xf>
    <xf numFmtId="0" fontId="23" fillId="3" borderId="5" xfId="2" applyFont="1" applyFill="1" applyBorder="1" applyAlignment="1">
      <alignment horizontal="center" vertical="center" wrapText="1"/>
    </xf>
    <xf numFmtId="0" fontId="23" fillId="3" borderId="6" xfId="2" applyFont="1" applyFill="1" applyBorder="1" applyAlignment="1">
      <alignment horizontal="center" vertical="center" wrapText="1"/>
    </xf>
    <xf numFmtId="0" fontId="23" fillId="3" borderId="2" xfId="0" applyNumberFormat="1" applyFont="1" applyFill="1" applyBorder="1" applyAlignment="1">
      <alignment horizontal="center" vertical="center" wrapText="1"/>
    </xf>
    <xf numFmtId="0" fontId="23" fillId="3" borderId="19" xfId="0" applyNumberFormat="1" applyFont="1" applyFill="1" applyBorder="1" applyAlignment="1">
      <alignment horizontal="center" vertical="center" wrapText="1"/>
    </xf>
    <xf numFmtId="0" fontId="23" fillId="3" borderId="14" xfId="0" applyNumberFormat="1" applyFont="1" applyFill="1" applyBorder="1" applyAlignment="1">
      <alignment horizontal="center" vertical="center" wrapText="1"/>
    </xf>
    <xf numFmtId="0" fontId="23" fillId="3" borderId="10" xfId="0" applyNumberFormat="1" applyFont="1" applyFill="1" applyBorder="1" applyAlignment="1">
      <alignment horizontal="center" vertical="center" wrapText="1"/>
    </xf>
    <xf numFmtId="168" fontId="23" fillId="2" borderId="2" xfId="0" applyNumberFormat="1" applyFont="1" applyFill="1" applyBorder="1" applyAlignment="1" applyProtection="1">
      <alignment horizontal="center" vertical="center" wrapText="1" shrinkToFit="1"/>
      <protection locked="0"/>
    </xf>
    <xf numFmtId="171" fontId="23" fillId="0" borderId="2" xfId="0" applyNumberFormat="1" applyFont="1" applyFill="1" applyBorder="1" applyAlignment="1">
      <alignment horizontal="center" vertical="center" wrapText="1"/>
    </xf>
    <xf numFmtId="168" fontId="23" fillId="2" borderId="19" xfId="0" applyNumberFormat="1" applyFont="1" applyFill="1" applyBorder="1" applyAlignment="1">
      <alignment horizontal="center" vertical="center" wrapText="1"/>
    </xf>
    <xf numFmtId="168" fontId="23" fillId="2" borderId="10" xfId="0" applyNumberFormat="1" applyFont="1" applyFill="1" applyBorder="1" applyAlignment="1">
      <alignment horizontal="center" vertical="center" wrapText="1"/>
    </xf>
    <xf numFmtId="0" fontId="23" fillId="3" borderId="2" xfId="0" applyFont="1" applyFill="1" applyBorder="1" applyAlignment="1" applyProtection="1">
      <alignment horizontal="center" vertical="center" wrapText="1" shrinkToFit="1"/>
      <protection locked="0"/>
    </xf>
    <xf numFmtId="171" fontId="23" fillId="0" borderId="19" xfId="0" applyNumberFormat="1" applyFont="1" applyBorder="1" applyAlignment="1">
      <alignment horizontal="center" vertical="center"/>
    </xf>
    <xf numFmtId="171" fontId="23" fillId="0" borderId="14" xfId="0" applyNumberFormat="1" applyFont="1" applyBorder="1" applyAlignment="1">
      <alignment horizontal="center" vertical="center"/>
    </xf>
    <xf numFmtId="171" fontId="23" fillId="0" borderId="10" xfId="0" applyNumberFormat="1" applyFont="1" applyBorder="1" applyAlignment="1">
      <alignment horizontal="center" vertical="center"/>
    </xf>
    <xf numFmtId="0" fontId="23" fillId="0" borderId="1"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6" xfId="0" applyFont="1" applyBorder="1" applyAlignment="1">
      <alignment horizontal="left" vertical="top" wrapText="1"/>
    </xf>
    <xf numFmtId="167" fontId="25" fillId="0" borderId="7" xfId="0" applyNumberFormat="1" applyFont="1" applyBorder="1" applyAlignment="1">
      <alignment horizontal="center" vertical="center"/>
    </xf>
    <xf numFmtId="167" fontId="25" fillId="0" borderId="8" xfId="0" applyNumberFormat="1" applyFont="1" applyBorder="1" applyAlignment="1">
      <alignment horizontal="center" vertical="center"/>
    </xf>
    <xf numFmtId="167" fontId="25" fillId="0" borderId="9" xfId="0" applyNumberFormat="1" applyFont="1" applyBorder="1" applyAlignment="1">
      <alignment horizontal="center" vertical="center"/>
    </xf>
    <xf numFmtId="167" fontId="25" fillId="0" borderId="1" xfId="0" applyNumberFormat="1" applyFont="1" applyBorder="1" applyAlignment="1">
      <alignment horizontal="center" vertical="center"/>
    </xf>
    <xf numFmtId="167" fontId="25" fillId="0" borderId="0" xfId="0" applyNumberFormat="1" applyFont="1" applyBorder="1" applyAlignment="1">
      <alignment horizontal="center" vertical="center"/>
    </xf>
    <xf numFmtId="167" fontId="25" fillId="0" borderId="3" xfId="0" applyNumberFormat="1" applyFont="1" applyBorder="1" applyAlignment="1">
      <alignment horizontal="center" vertical="center"/>
    </xf>
    <xf numFmtId="167" fontId="25" fillId="0" borderId="4" xfId="0" applyNumberFormat="1" applyFont="1" applyBorder="1" applyAlignment="1">
      <alignment horizontal="center" vertical="center"/>
    </xf>
    <xf numFmtId="167" fontId="25" fillId="0" borderId="5" xfId="0" applyNumberFormat="1" applyFont="1" applyBorder="1" applyAlignment="1">
      <alignment horizontal="center" vertical="center"/>
    </xf>
    <xf numFmtId="167" fontId="25" fillId="0" borderId="6" xfId="0" applyNumberFormat="1" applyFont="1" applyBorder="1" applyAlignment="1">
      <alignment horizontal="center" vertical="center"/>
    </xf>
    <xf numFmtId="0" fontId="23" fillId="3" borderId="19" xfId="2" applyFont="1" applyFill="1" applyBorder="1" applyAlignment="1">
      <alignment horizontal="center" vertical="center" wrapText="1"/>
    </xf>
    <xf numFmtId="0" fontId="23" fillId="3" borderId="14" xfId="2" applyFont="1" applyFill="1" applyBorder="1" applyAlignment="1">
      <alignment horizontal="center" vertical="center" wrapText="1"/>
    </xf>
    <xf numFmtId="0" fontId="23" fillId="3" borderId="10" xfId="2" applyFont="1" applyFill="1" applyBorder="1" applyAlignment="1">
      <alignment horizontal="center" vertical="center" wrapText="1"/>
    </xf>
    <xf numFmtId="0" fontId="23" fillId="0" borderId="2" xfId="0" applyFont="1" applyFill="1" applyBorder="1" applyAlignment="1" applyProtection="1">
      <alignment horizontal="left" vertical="top" wrapText="1"/>
      <protection locked="0"/>
    </xf>
    <xf numFmtId="0" fontId="23" fillId="0" borderId="7" xfId="0" applyFont="1" applyBorder="1" applyAlignment="1">
      <alignment horizontal="left" vertical="top" wrapText="1"/>
    </xf>
    <xf numFmtId="0" fontId="23" fillId="0" borderId="8" xfId="0" applyFont="1" applyBorder="1" applyAlignment="1">
      <alignment horizontal="left" vertical="top" wrapText="1"/>
    </xf>
    <xf numFmtId="167" fontId="23" fillId="0" borderId="19" xfId="0" applyNumberFormat="1" applyFont="1" applyBorder="1" applyAlignment="1">
      <alignment horizontal="center" vertical="center"/>
    </xf>
    <xf numFmtId="167" fontId="23" fillId="0" borderId="14" xfId="0" applyNumberFormat="1" applyFont="1" applyBorder="1" applyAlignment="1">
      <alignment horizontal="center" vertical="center"/>
    </xf>
    <xf numFmtId="167" fontId="23" fillId="0" borderId="10" xfId="0" applyNumberFormat="1" applyFont="1" applyBorder="1" applyAlignment="1">
      <alignment horizontal="center" vertical="center"/>
    </xf>
    <xf numFmtId="0" fontId="23" fillId="0" borderId="19" xfId="0" applyNumberFormat="1" applyFont="1" applyFill="1" applyBorder="1" applyAlignment="1" applyProtection="1">
      <alignment horizontal="center" vertical="top" wrapText="1" shrinkToFit="1"/>
      <protection locked="0"/>
    </xf>
    <xf numFmtId="0" fontId="23" fillId="0" borderId="14" xfId="0" applyNumberFormat="1" applyFont="1" applyFill="1" applyBorder="1" applyAlignment="1" applyProtection="1">
      <alignment horizontal="center" vertical="top" wrapText="1" shrinkToFit="1"/>
      <protection locked="0"/>
    </xf>
    <xf numFmtId="0" fontId="23" fillId="0" borderId="10" xfId="0" applyNumberFormat="1" applyFont="1" applyFill="1" applyBorder="1" applyAlignment="1" applyProtection="1">
      <alignment horizontal="center" vertical="top" wrapText="1" shrinkToFit="1"/>
      <protection locked="0"/>
    </xf>
    <xf numFmtId="172" fontId="23" fillId="2" borderId="2" xfId="0" applyNumberFormat="1" applyFont="1" applyFill="1" applyBorder="1" applyAlignment="1">
      <alignment horizontal="center" vertical="center" wrapText="1"/>
    </xf>
    <xf numFmtId="0" fontId="23" fillId="3" borderId="19" xfId="0" applyFont="1" applyFill="1" applyBorder="1" applyAlignment="1" applyProtection="1">
      <alignment horizontal="center" vertical="center" wrapText="1" shrinkToFit="1"/>
    </xf>
    <xf numFmtId="0" fontId="23" fillId="3" borderId="14" xfId="0" applyFont="1" applyFill="1" applyBorder="1" applyAlignment="1" applyProtection="1">
      <alignment horizontal="center" vertical="center" wrapText="1" shrinkToFit="1"/>
    </xf>
    <xf numFmtId="0" fontId="23" fillId="3" borderId="10" xfId="0" applyFont="1" applyFill="1" applyBorder="1" applyAlignment="1" applyProtection="1">
      <alignment horizontal="center" vertical="center" wrapText="1" shrinkToFit="1"/>
    </xf>
    <xf numFmtId="14" fontId="23" fillId="3" borderId="2" xfId="0" applyNumberFormat="1" applyFont="1" applyFill="1" applyBorder="1" applyAlignment="1">
      <alignment horizontal="center" vertical="center" wrapText="1"/>
    </xf>
    <xf numFmtId="0" fontId="23" fillId="6" borderId="2" xfId="0" applyFont="1" applyFill="1" applyBorder="1" applyAlignment="1">
      <alignment horizontal="center" vertical="center" wrapText="1"/>
    </xf>
    <xf numFmtId="0" fontId="23" fillId="6" borderId="7" xfId="0" applyFont="1" applyFill="1" applyBorder="1" applyAlignment="1">
      <alignment horizontal="center" vertical="center" wrapText="1"/>
    </xf>
    <xf numFmtId="0" fontId="23" fillId="6" borderId="9" xfId="0" applyFont="1" applyFill="1" applyBorder="1" applyAlignment="1">
      <alignment horizontal="center" vertical="center" wrapText="1"/>
    </xf>
    <xf numFmtId="0" fontId="23" fillId="6" borderId="4" xfId="0" applyFont="1" applyFill="1" applyBorder="1" applyAlignment="1">
      <alignment horizontal="center" vertical="center" wrapText="1"/>
    </xf>
    <xf numFmtId="0" fontId="23" fillId="6" borderId="6" xfId="0" applyFont="1" applyFill="1" applyBorder="1" applyAlignment="1">
      <alignment horizontal="center" vertical="center" wrapText="1"/>
    </xf>
    <xf numFmtId="0" fontId="23" fillId="6" borderId="8" xfId="0" applyFont="1" applyFill="1" applyBorder="1" applyAlignment="1">
      <alignment horizontal="center" vertical="center" wrapText="1"/>
    </xf>
    <xf numFmtId="0" fontId="23" fillId="6" borderId="5" xfId="0" applyFont="1" applyFill="1" applyBorder="1" applyAlignment="1">
      <alignment horizontal="center" vertical="center" wrapText="1"/>
    </xf>
    <xf numFmtId="0" fontId="12" fillId="0" borderId="2" xfId="0" applyNumberFormat="1" applyFont="1" applyBorder="1" applyAlignment="1" applyProtection="1">
      <alignment vertical="center" shrinkToFit="1"/>
      <protection locked="0"/>
    </xf>
    <xf numFmtId="0" fontId="12" fillId="0" borderId="2" xfId="2" applyFont="1" applyFill="1" applyBorder="1" applyAlignment="1" applyProtection="1">
      <alignment horizontal="left" vertical="center" wrapText="1"/>
      <protection locked="0"/>
    </xf>
    <xf numFmtId="0" fontId="12" fillId="0" borderId="19" xfId="2" applyFont="1" applyFill="1" applyBorder="1" applyAlignment="1" applyProtection="1">
      <alignment horizontal="left" vertical="top" wrapText="1"/>
      <protection locked="0"/>
    </xf>
    <xf numFmtId="0" fontId="12" fillId="0" borderId="14" xfId="2" applyFont="1" applyFill="1" applyBorder="1" applyAlignment="1" applyProtection="1">
      <alignment horizontal="left" vertical="top" wrapText="1"/>
      <protection locked="0"/>
    </xf>
    <xf numFmtId="171" fontId="12" fillId="0" borderId="19" xfId="0" applyNumberFormat="1" applyFont="1" applyBorder="1" applyAlignment="1">
      <alignment horizontal="center" vertical="center" shrinkToFit="1"/>
    </xf>
    <xf numFmtId="171" fontId="12" fillId="0" borderId="10" xfId="0" applyNumberFormat="1" applyFont="1" applyBorder="1" applyAlignment="1">
      <alignment horizontal="center" vertical="center" shrinkToFit="1"/>
    </xf>
    <xf numFmtId="0" fontId="12" fillId="0" borderId="19" xfId="0" applyFont="1" applyBorder="1" applyAlignment="1">
      <alignment horizontal="left" vertical="top" wrapText="1"/>
    </xf>
    <xf numFmtId="0" fontId="12" fillId="0" borderId="14" xfId="0" applyFont="1" applyBorder="1" applyAlignment="1">
      <alignment horizontal="left" vertical="top" wrapText="1"/>
    </xf>
    <xf numFmtId="0" fontId="12" fillId="0" borderId="10" xfId="0" applyFont="1" applyBorder="1" applyAlignment="1">
      <alignment horizontal="left" vertical="top" wrapText="1"/>
    </xf>
    <xf numFmtId="165" fontId="12" fillId="3" borderId="2" xfId="0" applyNumberFormat="1" applyFont="1" applyFill="1" applyBorder="1" applyAlignment="1" applyProtection="1">
      <alignment horizontal="center" vertical="center" shrinkToFit="1"/>
      <protection locked="0"/>
    </xf>
    <xf numFmtId="0" fontId="12" fillId="8" borderId="19" xfId="0" applyNumberFormat="1" applyFont="1" applyFill="1" applyBorder="1" applyAlignment="1" applyProtection="1">
      <alignment vertical="center" shrinkToFit="1"/>
    </xf>
    <xf numFmtId="0" fontId="12" fillId="8" borderId="14" xfId="0" applyNumberFormat="1" applyFont="1" applyFill="1" applyBorder="1" applyAlignment="1" applyProtection="1">
      <alignment vertical="center" shrinkToFit="1"/>
    </xf>
    <xf numFmtId="0" fontId="12" fillId="8" borderId="10" xfId="0" applyNumberFormat="1" applyFont="1" applyFill="1" applyBorder="1" applyAlignment="1" applyProtection="1">
      <alignment vertical="center" shrinkToFit="1"/>
    </xf>
    <xf numFmtId="0" fontId="12" fillId="0" borderId="2" xfId="0" applyFont="1" applyBorder="1" applyAlignment="1" applyProtection="1">
      <alignment horizontal="left" vertical="center" shrinkToFit="1"/>
      <protection locked="0"/>
    </xf>
    <xf numFmtId="0" fontId="17" fillId="6" borderId="19" xfId="0" applyFont="1" applyFill="1" applyBorder="1" applyAlignment="1">
      <alignment horizontal="center" vertical="center"/>
    </xf>
    <xf numFmtId="0" fontId="17" fillId="6" borderId="14" xfId="0" applyFont="1" applyFill="1" applyBorder="1" applyAlignment="1">
      <alignment horizontal="center" vertical="center"/>
    </xf>
    <xf numFmtId="0" fontId="17" fillId="6" borderId="10" xfId="0" applyFont="1" applyFill="1" applyBorder="1" applyAlignment="1">
      <alignment horizontal="center" vertical="center"/>
    </xf>
    <xf numFmtId="0" fontId="12" fillId="3" borderId="2" xfId="2" applyFont="1" applyFill="1" applyBorder="1" applyAlignment="1">
      <alignment horizontal="center" vertical="center" wrapText="1"/>
    </xf>
    <xf numFmtId="0" fontId="12" fillId="3" borderId="19" xfId="2" applyFont="1" applyFill="1" applyBorder="1" applyAlignment="1">
      <alignment horizontal="center" vertical="center" wrapText="1"/>
    </xf>
    <xf numFmtId="0" fontId="12" fillId="3" borderId="14" xfId="2" applyFont="1" applyFill="1" applyBorder="1" applyAlignment="1">
      <alignment horizontal="center" vertical="center" wrapText="1"/>
    </xf>
    <xf numFmtId="0" fontId="12" fillId="3" borderId="10" xfId="2" applyFont="1" applyFill="1" applyBorder="1" applyAlignment="1">
      <alignment horizontal="center" vertical="center" wrapText="1"/>
    </xf>
    <xf numFmtId="0" fontId="12" fillId="6" borderId="2" xfId="0" applyNumberFormat="1" applyFont="1" applyFill="1" applyBorder="1" applyAlignment="1" applyProtection="1">
      <alignment horizontal="center" vertical="center" wrapText="1" shrinkToFit="1"/>
      <protection locked="0"/>
    </xf>
    <xf numFmtId="0" fontId="12" fillId="0" borderId="19" xfId="0" applyNumberFormat="1" applyFont="1" applyFill="1" applyBorder="1" applyAlignment="1" applyProtection="1">
      <alignment horizontal="left" vertical="center" wrapText="1" shrinkToFit="1"/>
      <protection locked="0"/>
    </xf>
    <xf numFmtId="0" fontId="12" fillId="0" borderId="14" xfId="0" applyNumberFormat="1" applyFont="1" applyFill="1" applyBorder="1" applyAlignment="1" applyProtection="1">
      <alignment horizontal="left" vertical="center" wrapText="1" shrinkToFit="1"/>
      <protection locked="0"/>
    </xf>
    <xf numFmtId="0" fontId="12" fillId="0" borderId="10" xfId="0" applyNumberFormat="1" applyFont="1" applyFill="1" applyBorder="1" applyAlignment="1" applyProtection="1">
      <alignment horizontal="left" vertical="center" wrapText="1" shrinkToFit="1"/>
      <protection locked="0"/>
    </xf>
    <xf numFmtId="164" fontId="16" fillId="4" borderId="2" xfId="0" applyNumberFormat="1" applyFont="1" applyFill="1" applyBorder="1" applyAlignment="1" applyProtection="1">
      <alignment horizontal="center" vertical="center" wrapText="1"/>
      <protection locked="0"/>
    </xf>
    <xf numFmtId="0" fontId="12" fillId="0" borderId="19"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2" fillId="3" borderId="19" xfId="0" applyFont="1" applyFill="1" applyBorder="1" applyAlignment="1">
      <alignment horizontal="center" vertical="center"/>
    </xf>
    <xf numFmtId="0" fontId="12" fillId="3" borderId="10"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0" xfId="2" applyFont="1" applyFill="1" applyBorder="1" applyAlignment="1" applyProtection="1">
      <alignment horizontal="left" vertical="center" wrapText="1"/>
      <protection locked="0"/>
    </xf>
    <xf numFmtId="0" fontId="12" fillId="0" borderId="0" xfId="0" applyFont="1" applyBorder="1" applyAlignment="1" applyProtection="1">
      <alignment horizontal="left" vertical="center" shrinkToFit="1"/>
      <protection locked="0"/>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19" xfId="0" applyFont="1" applyBorder="1" applyAlignment="1">
      <alignment horizontal="center" vertical="center"/>
    </xf>
    <xf numFmtId="0" fontId="12" fillId="0" borderId="14" xfId="0" applyFont="1" applyBorder="1" applyAlignment="1">
      <alignment horizontal="center" vertical="center"/>
    </xf>
    <xf numFmtId="0" fontId="12" fillId="0" borderId="10" xfId="0" applyFont="1" applyBorder="1" applyAlignment="1">
      <alignment horizontal="center" vertical="center"/>
    </xf>
    <xf numFmtId="0" fontId="12" fillId="3" borderId="19" xfId="0" applyFont="1" applyFill="1" applyBorder="1" applyAlignment="1" applyProtection="1">
      <alignment horizontal="center" vertical="center" wrapText="1" shrinkToFit="1"/>
    </xf>
    <xf numFmtId="0" fontId="12" fillId="3" borderId="14" xfId="0" applyFont="1" applyFill="1" applyBorder="1" applyAlignment="1" applyProtection="1">
      <alignment horizontal="center" vertical="center" wrapText="1" shrinkToFit="1"/>
    </xf>
    <xf numFmtId="0" fontId="12" fillId="3" borderId="10" xfId="0" applyFont="1" applyFill="1" applyBorder="1" applyAlignment="1" applyProtection="1">
      <alignment horizontal="center" vertical="center" wrapText="1" shrinkToFit="1"/>
    </xf>
    <xf numFmtId="0" fontId="12" fillId="3" borderId="2" xfId="0" applyFont="1" applyFill="1" applyBorder="1" applyAlignment="1" applyProtection="1">
      <alignment horizontal="center" vertical="center" shrinkToFit="1"/>
    </xf>
    <xf numFmtId="0" fontId="12" fillId="0" borderId="0" xfId="0" applyFont="1" applyBorder="1" applyAlignment="1">
      <alignment horizontal="left" vertical="top"/>
    </xf>
    <xf numFmtId="0" fontId="12" fillId="0" borderId="0" xfId="0" applyFont="1" applyBorder="1" applyAlignment="1">
      <alignment horizontal="left" vertical="top" wrapText="1"/>
    </xf>
    <xf numFmtId="0" fontId="12" fillId="0" borderId="5" xfId="0" applyFont="1" applyBorder="1" applyAlignment="1">
      <alignment horizontal="left" vertical="top" wrapText="1"/>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5" xfId="0" applyFont="1" applyBorder="1" applyAlignment="1">
      <alignment horizontal="right" vertical="center"/>
    </xf>
    <xf numFmtId="0" fontId="12" fillId="0" borderId="5" xfId="0" applyFont="1" applyBorder="1" applyAlignment="1">
      <alignment horizontal="left" vertical="center"/>
    </xf>
    <xf numFmtId="0" fontId="12" fillId="3" borderId="2" xfId="0" applyFont="1" applyFill="1" applyBorder="1" applyAlignment="1">
      <alignment horizontal="center" vertical="center" wrapText="1"/>
    </xf>
    <xf numFmtId="172" fontId="12" fillId="2" borderId="2" xfId="0" applyNumberFormat="1" applyFont="1" applyFill="1" applyBorder="1" applyAlignment="1">
      <alignment horizontal="center" vertical="center" wrapText="1"/>
    </xf>
    <xf numFmtId="0" fontId="12" fillId="3" borderId="7" xfId="2" applyFont="1" applyFill="1" applyBorder="1" applyAlignment="1">
      <alignment horizontal="center" vertical="center"/>
    </xf>
    <xf numFmtId="0" fontId="12" fillId="3" borderId="8" xfId="2" applyFont="1" applyFill="1" applyBorder="1" applyAlignment="1">
      <alignment horizontal="center" vertical="center"/>
    </xf>
    <xf numFmtId="0" fontId="12" fillId="3" borderId="9" xfId="2" applyFont="1" applyFill="1" applyBorder="1" applyAlignment="1">
      <alignment horizontal="center" vertical="center"/>
    </xf>
    <xf numFmtId="168" fontId="12" fillId="2" borderId="19" xfId="0" applyNumberFormat="1" applyFont="1" applyFill="1" applyBorder="1" applyAlignment="1">
      <alignment horizontal="center" vertical="center" wrapText="1"/>
    </xf>
    <xf numFmtId="168" fontId="12" fillId="2" borderId="10" xfId="0" applyNumberFormat="1" applyFont="1" applyFill="1" applyBorder="1" applyAlignment="1">
      <alignment horizontal="center" vertical="center" wrapText="1"/>
    </xf>
    <xf numFmtId="0" fontId="12" fillId="0" borderId="2" xfId="0" applyNumberFormat="1" applyFont="1" applyFill="1" applyBorder="1" applyAlignment="1" applyProtection="1">
      <alignment horizontal="center" vertical="center" wrapText="1" shrinkToFit="1"/>
      <protection locked="0"/>
    </xf>
    <xf numFmtId="0" fontId="12" fillId="10" borderId="19" xfId="0" applyNumberFormat="1" applyFont="1" applyFill="1" applyBorder="1" applyAlignment="1" applyProtection="1">
      <alignment horizontal="center" vertical="center" wrapText="1" shrinkToFit="1"/>
      <protection locked="0"/>
    </xf>
    <xf numFmtId="0" fontId="12" fillId="10" borderId="14" xfId="0" applyNumberFormat="1" applyFont="1" applyFill="1" applyBorder="1" applyAlignment="1" applyProtection="1">
      <alignment horizontal="center" vertical="center" wrapText="1" shrinkToFit="1"/>
      <protection locked="0"/>
    </xf>
    <xf numFmtId="0" fontId="12" fillId="10" borderId="10" xfId="0" applyNumberFormat="1" applyFont="1" applyFill="1" applyBorder="1" applyAlignment="1" applyProtection="1">
      <alignment horizontal="center" vertical="center" wrapText="1" shrinkToFit="1"/>
      <protection locked="0"/>
    </xf>
    <xf numFmtId="0" fontId="16" fillId="4" borderId="19" xfId="0" applyFont="1" applyFill="1" applyBorder="1" applyAlignment="1" applyProtection="1">
      <alignment horizontal="center" vertical="center" wrapText="1"/>
      <protection locked="0"/>
    </xf>
    <xf numFmtId="0" fontId="12" fillId="0" borderId="14" xfId="0" applyFont="1" applyBorder="1" applyAlignment="1">
      <alignment vertical="center" wrapText="1"/>
    </xf>
    <xf numFmtId="0" fontId="12" fillId="0" borderId="10" xfId="0" applyFont="1" applyBorder="1" applyAlignment="1">
      <alignment vertical="center" wrapText="1"/>
    </xf>
    <xf numFmtId="0" fontId="12" fillId="7" borderId="19" xfId="0" applyFont="1" applyFill="1" applyBorder="1" applyAlignment="1" applyProtection="1">
      <alignment horizontal="left" vertical="top" wrapText="1"/>
      <protection locked="0"/>
    </xf>
    <xf numFmtId="0" fontId="12" fillId="7" borderId="14" xfId="0" applyFont="1" applyFill="1" applyBorder="1" applyAlignment="1" applyProtection="1">
      <alignment horizontal="left" vertical="top" wrapText="1"/>
      <protection locked="0"/>
    </xf>
    <xf numFmtId="0" fontId="12" fillId="7" borderId="10" xfId="0" applyFont="1" applyFill="1" applyBorder="1" applyAlignment="1" applyProtection="1">
      <alignment horizontal="left" vertical="top" wrapText="1"/>
      <protection locked="0"/>
    </xf>
    <xf numFmtId="171" fontId="12" fillId="0" borderId="19" xfId="0" applyNumberFormat="1" applyFont="1" applyBorder="1" applyAlignment="1">
      <alignment horizontal="center" vertical="center"/>
    </xf>
    <xf numFmtId="171" fontId="12" fillId="0" borderId="14" xfId="0" applyNumberFormat="1" applyFont="1" applyBorder="1" applyAlignment="1">
      <alignment horizontal="center" vertical="center"/>
    </xf>
    <xf numFmtId="171" fontId="12" fillId="0" borderId="10" xfId="0" applyNumberFormat="1" applyFont="1" applyBorder="1" applyAlignment="1">
      <alignment horizontal="center" vertical="center"/>
    </xf>
    <xf numFmtId="167" fontId="12" fillId="0" borderId="19" xfId="0" applyNumberFormat="1" applyFont="1" applyBorder="1" applyAlignment="1">
      <alignment horizontal="center" vertical="center"/>
    </xf>
    <xf numFmtId="167" fontId="12" fillId="0" borderId="14" xfId="0" applyNumberFormat="1" applyFont="1" applyBorder="1" applyAlignment="1">
      <alignment horizontal="center" vertical="center"/>
    </xf>
    <xf numFmtId="167" fontId="12" fillId="0" borderId="10" xfId="0" applyNumberFormat="1" applyFont="1" applyBorder="1" applyAlignment="1">
      <alignment horizontal="center" vertical="center"/>
    </xf>
    <xf numFmtId="0" fontId="12" fillId="0" borderId="14" xfId="0" applyNumberFormat="1" applyFont="1" applyFill="1" applyBorder="1" applyAlignment="1" applyProtection="1">
      <alignment horizontal="center" vertical="center" wrapText="1" shrinkToFit="1"/>
      <protection locked="0"/>
    </xf>
    <xf numFmtId="167" fontId="14" fillId="0" borderId="7" xfId="0" applyNumberFormat="1" applyFont="1" applyBorder="1" applyAlignment="1">
      <alignment horizontal="center" vertical="center"/>
    </xf>
    <xf numFmtId="167" fontId="14" fillId="0" borderId="8" xfId="0" applyNumberFormat="1" applyFont="1" applyBorder="1" applyAlignment="1">
      <alignment horizontal="center" vertical="center"/>
    </xf>
    <xf numFmtId="167" fontId="14" fillId="0" borderId="9" xfId="0" applyNumberFormat="1" applyFont="1" applyBorder="1" applyAlignment="1">
      <alignment horizontal="center" vertical="center"/>
    </xf>
    <xf numFmtId="167" fontId="14" fillId="0" borderId="1" xfId="0" applyNumberFormat="1" applyFont="1" applyBorder="1" applyAlignment="1">
      <alignment horizontal="center" vertical="center"/>
    </xf>
    <xf numFmtId="167" fontId="14" fillId="0" borderId="0" xfId="0" applyNumberFormat="1" applyFont="1" applyBorder="1" applyAlignment="1">
      <alignment horizontal="center" vertical="center"/>
    </xf>
    <xf numFmtId="167" fontId="14" fillId="0" borderId="3" xfId="0" applyNumberFormat="1" applyFont="1" applyBorder="1" applyAlignment="1">
      <alignment horizontal="center" vertical="center"/>
    </xf>
    <xf numFmtId="167" fontId="14" fillId="0" borderId="4" xfId="0" applyNumberFormat="1" applyFont="1" applyBorder="1" applyAlignment="1">
      <alignment horizontal="center" vertical="center"/>
    </xf>
    <xf numFmtId="167" fontId="14" fillId="0" borderId="5" xfId="0" applyNumberFormat="1" applyFont="1" applyBorder="1" applyAlignment="1">
      <alignment horizontal="center" vertical="center"/>
    </xf>
    <xf numFmtId="167" fontId="14" fillId="0" borderId="6" xfId="0" applyNumberFormat="1" applyFont="1" applyBorder="1" applyAlignment="1">
      <alignment horizontal="center" vertical="center"/>
    </xf>
    <xf numFmtId="0" fontId="12" fillId="3" borderId="13" xfId="0" applyFont="1" applyFill="1" applyBorder="1" applyAlignment="1">
      <alignment horizontal="center" vertical="center"/>
    </xf>
    <xf numFmtId="0" fontId="12" fillId="3" borderId="32" xfId="0" applyFont="1" applyFill="1" applyBorder="1" applyAlignment="1">
      <alignment horizontal="center" vertical="center"/>
    </xf>
    <xf numFmtId="0" fontId="12" fillId="3" borderId="2" xfId="0" applyFont="1" applyFill="1" applyBorder="1" applyAlignment="1">
      <alignment horizontal="left" vertical="center" wrapText="1"/>
    </xf>
    <xf numFmtId="0" fontId="12" fillId="3" borderId="33" xfId="0" applyFont="1" applyFill="1" applyBorder="1" applyAlignment="1">
      <alignment horizontal="left" vertical="center" wrapText="1"/>
    </xf>
    <xf numFmtId="0" fontId="16" fillId="0" borderId="34" xfId="0" applyFont="1" applyFill="1" applyBorder="1" applyAlignment="1" applyProtection="1">
      <alignment horizontal="left" vertical="top" wrapText="1"/>
      <protection locked="0"/>
    </xf>
    <xf numFmtId="0" fontId="16" fillId="0" borderId="35" xfId="0" applyFont="1" applyFill="1" applyBorder="1" applyAlignment="1" applyProtection="1">
      <alignment horizontal="left" vertical="top" wrapText="1"/>
      <protection locked="0"/>
    </xf>
    <xf numFmtId="0" fontId="16" fillId="0" borderId="36" xfId="0" applyFont="1" applyFill="1" applyBorder="1" applyAlignment="1" applyProtection="1">
      <alignment horizontal="left" vertical="top" wrapText="1"/>
      <protection locked="0"/>
    </xf>
    <xf numFmtId="0" fontId="17" fillId="3" borderId="37" xfId="0" applyFont="1" applyFill="1" applyBorder="1" applyAlignment="1">
      <alignment horizontal="center" vertical="center"/>
    </xf>
    <xf numFmtId="0" fontId="17" fillId="3" borderId="38" xfId="0" applyFont="1" applyFill="1" applyBorder="1" applyAlignment="1">
      <alignment horizontal="center" vertical="center"/>
    </xf>
    <xf numFmtId="0" fontId="17" fillId="3" borderId="39" xfId="0" applyFont="1" applyFill="1" applyBorder="1" applyAlignment="1">
      <alignment horizontal="center" vertical="center"/>
    </xf>
    <xf numFmtId="0" fontId="12" fillId="3" borderId="7" xfId="2" applyFont="1" applyFill="1" applyBorder="1" applyAlignment="1">
      <alignment horizontal="center" vertical="center" wrapText="1"/>
    </xf>
    <xf numFmtId="0" fontId="12" fillId="3" borderId="8" xfId="2" applyFont="1" applyFill="1" applyBorder="1" applyAlignment="1">
      <alignment horizontal="center" vertical="center" wrapText="1"/>
    </xf>
    <xf numFmtId="0" fontId="12" fillId="3" borderId="9" xfId="2" applyFont="1" applyFill="1" applyBorder="1" applyAlignment="1">
      <alignment horizontal="center" vertical="center" wrapText="1"/>
    </xf>
    <xf numFmtId="0" fontId="12" fillId="3" borderId="4" xfId="2" applyFont="1" applyFill="1" applyBorder="1" applyAlignment="1">
      <alignment horizontal="center" vertical="center" wrapText="1"/>
    </xf>
    <xf numFmtId="0" fontId="12" fillId="3" borderId="5" xfId="2" applyFont="1" applyFill="1" applyBorder="1" applyAlignment="1">
      <alignment horizontal="center" vertical="center" wrapText="1"/>
    </xf>
    <xf numFmtId="0" fontId="12" fillId="3" borderId="6" xfId="2" applyFont="1" applyFill="1" applyBorder="1" applyAlignment="1">
      <alignment horizontal="center" vertical="center" wrapText="1"/>
    </xf>
    <xf numFmtId="0" fontId="12" fillId="3" borderId="2" xfId="0" applyFont="1" applyFill="1" applyBorder="1" applyAlignment="1" applyProtection="1">
      <alignment horizontal="center" vertical="center" wrapText="1"/>
      <protection locked="0"/>
    </xf>
    <xf numFmtId="168" fontId="12" fillId="2" borderId="2" xfId="0" applyNumberFormat="1" applyFont="1" applyFill="1" applyBorder="1" applyAlignment="1" applyProtection="1">
      <alignment horizontal="center" vertical="center" wrapText="1"/>
      <protection locked="0"/>
    </xf>
    <xf numFmtId="0" fontId="12" fillId="0" borderId="1" xfId="0" applyFont="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6" xfId="0" applyFont="1" applyBorder="1" applyAlignment="1">
      <alignment horizontal="left" vertical="top" wrapText="1"/>
    </xf>
    <xf numFmtId="0" fontId="12" fillId="0" borderId="2" xfId="0" applyFont="1" applyFill="1" applyBorder="1" applyAlignment="1" applyProtection="1">
      <alignment horizontal="left" vertical="top" wrapText="1"/>
      <protection locked="0"/>
    </xf>
    <xf numFmtId="171" fontId="12" fillId="2" borderId="2" xfId="0" applyNumberFormat="1" applyFont="1" applyFill="1" applyBorder="1" applyAlignment="1" applyProtection="1">
      <alignment horizontal="center" vertical="center" wrapText="1"/>
      <protection locked="0"/>
    </xf>
    <xf numFmtId="0" fontId="20" fillId="4" borderId="30" xfId="0" applyFont="1" applyFill="1" applyBorder="1" applyAlignment="1" applyProtection="1">
      <alignment horizontal="left" vertical="center" wrapText="1"/>
      <protection locked="0"/>
    </xf>
    <xf numFmtId="0" fontId="20" fillId="4" borderId="31" xfId="0" applyFont="1" applyFill="1" applyBorder="1" applyAlignment="1" applyProtection="1">
      <alignment horizontal="left" vertical="center" wrapText="1"/>
      <protection locked="0"/>
    </xf>
    <xf numFmtId="0" fontId="16" fillId="0" borderId="8" xfId="0" applyFont="1" applyBorder="1" applyAlignment="1">
      <alignment horizontal="left" vertical="center"/>
    </xf>
    <xf numFmtId="0" fontId="16" fillId="0" borderId="15" xfId="0" applyFont="1" applyBorder="1" applyAlignment="1">
      <alignment horizontal="left" vertical="center"/>
    </xf>
    <xf numFmtId="0" fontId="12" fillId="3" borderId="2" xfId="0" applyFont="1" applyFill="1" applyBorder="1" applyAlignment="1">
      <alignment horizontal="center" vertical="center"/>
    </xf>
    <xf numFmtId="0" fontId="12" fillId="3" borderId="17" xfId="0" applyFont="1" applyFill="1" applyBorder="1" applyAlignment="1">
      <alignment horizontal="center" vertical="center"/>
    </xf>
    <xf numFmtId="0" fontId="12" fillId="3" borderId="2" xfId="0" applyFont="1" applyFill="1" applyBorder="1" applyAlignment="1">
      <alignment horizontal="left" vertical="center"/>
    </xf>
    <xf numFmtId="0" fontId="16" fillId="0" borderId="20" xfId="0" applyFont="1" applyFill="1" applyBorder="1" applyAlignment="1">
      <alignment horizontal="left" vertical="top" wrapText="1"/>
    </xf>
    <xf numFmtId="0" fontId="12" fillId="0" borderId="21" xfId="0" applyFont="1" applyFill="1" applyBorder="1" applyAlignment="1">
      <alignment horizontal="left" vertical="top"/>
    </xf>
    <xf numFmtId="0" fontId="12" fillId="0" borderId="22" xfId="0" applyFont="1" applyFill="1" applyBorder="1" applyAlignment="1">
      <alignment horizontal="left" vertical="top"/>
    </xf>
    <xf numFmtId="0" fontId="16" fillId="0" borderId="20" xfId="0" applyFont="1" applyBorder="1" applyAlignment="1">
      <alignment horizontal="left" vertical="top" wrapText="1"/>
    </xf>
    <xf numFmtId="0" fontId="12" fillId="0" borderId="21" xfId="0" applyFont="1" applyBorder="1" applyAlignment="1">
      <alignment horizontal="left" vertical="top" wrapText="1"/>
    </xf>
    <xf numFmtId="0" fontId="12" fillId="0" borderId="22" xfId="0" applyFont="1" applyBorder="1" applyAlignment="1">
      <alignment horizontal="left" vertical="top" wrapText="1"/>
    </xf>
    <xf numFmtId="0" fontId="12" fillId="0" borderId="23" xfId="0" applyFont="1" applyBorder="1" applyAlignment="1">
      <alignment horizontal="left" vertical="top" wrapText="1"/>
    </xf>
    <xf numFmtId="0" fontId="12" fillId="0" borderId="24" xfId="0" applyFont="1" applyBorder="1" applyAlignment="1">
      <alignment horizontal="left" vertical="top" wrapText="1"/>
    </xf>
    <xf numFmtId="0" fontId="12" fillId="0" borderId="25" xfId="0" applyFont="1" applyBorder="1" applyAlignment="1">
      <alignment horizontal="left" vertical="top" wrapText="1"/>
    </xf>
    <xf numFmtId="0" fontId="16" fillId="0" borderId="7" xfId="0" applyFont="1" applyFill="1" applyBorder="1" applyAlignment="1">
      <alignment horizontal="left" vertical="top"/>
    </xf>
    <xf numFmtId="0" fontId="12" fillId="0" borderId="8" xfId="0" applyFont="1" applyFill="1" applyBorder="1" applyAlignment="1">
      <alignment horizontal="left" vertical="top"/>
    </xf>
    <xf numFmtId="0" fontId="12" fillId="0" borderId="15" xfId="0" applyFont="1" applyFill="1" applyBorder="1" applyAlignment="1">
      <alignment horizontal="left" vertical="top"/>
    </xf>
    <xf numFmtId="0" fontId="12" fillId="0" borderId="23" xfId="0" applyFont="1" applyFill="1" applyBorder="1" applyAlignment="1">
      <alignment horizontal="left" vertical="top" wrapText="1"/>
    </xf>
    <xf numFmtId="0" fontId="12" fillId="0" borderId="24" xfId="0" applyFont="1" applyFill="1" applyBorder="1" applyAlignment="1">
      <alignment horizontal="left" vertical="top" wrapText="1"/>
    </xf>
    <xf numFmtId="0" fontId="12" fillId="0" borderId="25" xfId="0" applyFont="1" applyFill="1" applyBorder="1" applyAlignment="1">
      <alignment horizontal="left" vertical="top" wrapText="1"/>
    </xf>
    <xf numFmtId="0" fontId="16"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5"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0" borderId="5"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18" xfId="0" applyFont="1" applyBorder="1" applyAlignment="1">
      <alignment horizontal="left" vertical="top" wrapText="1"/>
    </xf>
    <xf numFmtId="0" fontId="12" fillId="6" borderId="7"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7" xfId="0" applyFont="1" applyFill="1" applyBorder="1" applyAlignment="1">
      <alignment vertical="center"/>
    </xf>
    <xf numFmtId="0" fontId="7" fillId="3" borderId="8" xfId="0" applyFont="1" applyFill="1" applyBorder="1" applyAlignment="1">
      <alignment vertical="center"/>
    </xf>
    <xf numFmtId="0" fontId="7" fillId="3" borderId="9" xfId="0" applyFont="1" applyFill="1" applyBorder="1" applyAlignment="1">
      <alignment vertical="center"/>
    </xf>
    <xf numFmtId="0" fontId="7" fillId="3" borderId="1" xfId="0" applyFont="1" applyFill="1" applyBorder="1" applyAlignment="1">
      <alignment vertical="center"/>
    </xf>
    <xf numFmtId="0" fontId="7" fillId="3" borderId="0" xfId="0" applyFont="1" applyFill="1" applyBorder="1" applyAlignment="1">
      <alignment vertical="center"/>
    </xf>
    <xf numFmtId="0" fontId="7" fillId="3" borderId="3" xfId="0" applyFont="1" applyFill="1" applyBorder="1" applyAlignment="1">
      <alignment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7" fillId="3" borderId="6" xfId="0" applyFont="1" applyFill="1" applyBorder="1" applyAlignment="1">
      <alignment vertical="center"/>
    </xf>
    <xf numFmtId="0" fontId="20" fillId="0" borderId="7" xfId="0" applyFont="1" applyFill="1" applyBorder="1" applyAlignment="1" applyProtection="1">
      <alignment horizontal="left" vertical="top" wrapText="1"/>
    </xf>
    <xf numFmtId="0" fontId="7" fillId="0" borderId="8" xfId="0" applyFont="1" applyFill="1" applyBorder="1" applyAlignment="1" applyProtection="1">
      <alignment horizontal="left" vertical="top" wrapText="1"/>
    </xf>
    <xf numFmtId="0" fontId="7" fillId="0" borderId="15" xfId="0" applyFont="1" applyFill="1" applyBorder="1" applyAlignment="1" applyProtection="1">
      <alignment horizontal="left" vertical="top" wrapText="1"/>
    </xf>
    <xf numFmtId="0" fontId="7" fillId="3" borderId="2" xfId="0" applyFont="1" applyFill="1" applyBorder="1" applyAlignment="1" applyProtection="1">
      <alignment horizontal="center" vertical="center" wrapText="1"/>
    </xf>
    <xf numFmtId="169" fontId="7" fillId="8" borderId="2" xfId="0" applyNumberFormat="1" applyFont="1" applyFill="1" applyBorder="1" applyAlignment="1" applyProtection="1">
      <alignment horizontal="center" vertical="center" wrapText="1"/>
    </xf>
    <xf numFmtId="172" fontId="7" fillId="8" borderId="2" xfId="0" applyNumberFormat="1" applyFont="1" applyFill="1" applyBorder="1" applyAlignment="1">
      <alignment horizontal="center" vertical="center"/>
    </xf>
    <xf numFmtId="0" fontId="7" fillId="3" borderId="2" xfId="0" applyFont="1" applyFill="1" applyBorder="1" applyAlignment="1">
      <alignment horizontal="center" vertical="center"/>
    </xf>
    <xf numFmtId="173" fontId="7" fillId="8" borderId="2" xfId="0" applyNumberFormat="1" applyFont="1" applyFill="1" applyBorder="1" applyAlignment="1">
      <alignment horizontal="center" vertical="center"/>
    </xf>
    <xf numFmtId="173" fontId="7" fillId="8" borderId="17" xfId="0" applyNumberFormat="1" applyFont="1" applyFill="1" applyBorder="1" applyAlignment="1">
      <alignment horizontal="center" vertical="center"/>
    </xf>
    <xf numFmtId="0" fontId="7" fillId="8" borderId="2" xfId="0" applyFont="1" applyFill="1" applyBorder="1" applyAlignment="1" applyProtection="1">
      <alignment horizontal="center" vertical="center" wrapText="1"/>
    </xf>
    <xf numFmtId="0" fontId="7" fillId="3" borderId="2" xfId="0" applyFont="1" applyFill="1" applyBorder="1" applyAlignment="1">
      <alignment horizontal="center" vertical="center" wrapText="1"/>
    </xf>
    <xf numFmtId="0" fontId="7" fillId="8" borderId="2" xfId="0" applyFont="1" applyFill="1" applyBorder="1" applyAlignment="1">
      <alignment horizontal="center" vertical="center"/>
    </xf>
    <xf numFmtId="166" fontId="20" fillId="0" borderId="7" xfId="0" applyNumberFormat="1" applyFont="1" applyFill="1" applyBorder="1" applyAlignment="1" applyProtection="1">
      <alignment horizontal="left" vertical="center"/>
    </xf>
    <xf numFmtId="166" fontId="20" fillId="0" borderId="8" xfId="0" applyNumberFormat="1" applyFont="1" applyFill="1" applyBorder="1" applyAlignment="1" applyProtection="1">
      <alignment horizontal="left" vertical="center"/>
    </xf>
    <xf numFmtId="166" fontId="20" fillId="0" borderId="4" xfId="0" applyNumberFormat="1" applyFont="1" applyFill="1" applyBorder="1" applyAlignment="1" applyProtection="1">
      <alignment horizontal="left" vertical="center"/>
    </xf>
    <xf numFmtId="166" fontId="20" fillId="0" borderId="5" xfId="0" applyNumberFormat="1" applyFont="1" applyFill="1" applyBorder="1" applyAlignment="1" applyProtection="1">
      <alignment horizontal="left" vertical="center"/>
    </xf>
    <xf numFmtId="0" fontId="7" fillId="11" borderId="19" xfId="0" applyFont="1" applyFill="1" applyBorder="1" applyAlignment="1" applyProtection="1">
      <alignment horizontal="center" vertical="center"/>
    </xf>
    <xf numFmtId="0" fontId="7" fillId="11" borderId="10" xfId="0" applyFont="1" applyFill="1" applyBorder="1" applyAlignment="1" applyProtection="1">
      <alignment horizontal="center" vertical="center"/>
    </xf>
    <xf numFmtId="0" fontId="7" fillId="11" borderId="19" xfId="0" applyFont="1" applyFill="1" applyBorder="1" applyAlignment="1" applyProtection="1">
      <alignment horizontal="center" vertical="center" wrapText="1"/>
    </xf>
    <xf numFmtId="0" fontId="7" fillId="11" borderId="10" xfId="0" applyFont="1" applyFill="1" applyBorder="1" applyAlignment="1" applyProtection="1">
      <alignment horizontal="center" vertical="center" wrapText="1"/>
    </xf>
    <xf numFmtId="166" fontId="7" fillId="11" borderId="2" xfId="0" applyNumberFormat="1" applyFont="1" applyFill="1" applyBorder="1" applyAlignment="1" applyProtection="1">
      <alignment horizontal="center" vertical="center" shrinkToFit="1"/>
    </xf>
    <xf numFmtId="166" fontId="7" fillId="11" borderId="17" xfId="0" applyNumberFormat="1" applyFont="1" applyFill="1" applyBorder="1" applyAlignment="1" applyProtection="1">
      <alignment horizontal="center" vertical="center" shrinkToFit="1"/>
    </xf>
    <xf numFmtId="0" fontId="7" fillId="3" borderId="19" xfId="0" applyFont="1" applyFill="1" applyBorder="1" applyAlignment="1" applyProtection="1">
      <alignment horizontal="center" vertical="center" wrapText="1"/>
    </xf>
    <xf numFmtId="0" fontId="7" fillId="3" borderId="14" xfId="0" applyFont="1" applyFill="1" applyBorder="1" applyAlignment="1" applyProtection="1">
      <alignment horizontal="center" vertical="center" wrapText="1"/>
    </xf>
    <xf numFmtId="0" fontId="7" fillId="3" borderId="10" xfId="0" applyFont="1" applyFill="1" applyBorder="1" applyAlignment="1" applyProtection="1">
      <alignment horizontal="center" vertical="center" wrapText="1"/>
    </xf>
    <xf numFmtId="170" fontId="7" fillId="0" borderId="19" xfId="0" applyNumberFormat="1" applyFont="1" applyFill="1" applyBorder="1" applyAlignment="1">
      <alignment horizontal="center" vertical="center" shrinkToFit="1"/>
    </xf>
    <xf numFmtId="170" fontId="7" fillId="0" borderId="10" xfId="0" applyNumberFormat="1" applyFont="1" applyFill="1" applyBorder="1" applyAlignment="1">
      <alignment horizontal="center" vertical="center" shrinkToFit="1"/>
    </xf>
    <xf numFmtId="170" fontId="7" fillId="8" borderId="19" xfId="0" applyNumberFormat="1" applyFont="1" applyFill="1" applyBorder="1" applyAlignment="1">
      <alignment horizontal="center" vertical="center" shrinkToFit="1"/>
    </xf>
    <xf numFmtId="170" fontId="7" fillId="8" borderId="10" xfId="0" applyNumberFormat="1" applyFont="1" applyFill="1" applyBorder="1" applyAlignment="1">
      <alignment horizontal="center" vertical="center" shrinkToFit="1"/>
    </xf>
    <xf numFmtId="166" fontId="7" fillId="12" borderId="19" xfId="0" applyNumberFormat="1" applyFont="1" applyFill="1" applyBorder="1" applyAlignment="1" applyProtection="1">
      <alignment horizontal="center" vertical="center" shrinkToFit="1"/>
    </xf>
    <xf numFmtId="166" fontId="7" fillId="12" borderId="14" xfId="0" applyNumberFormat="1" applyFont="1" applyFill="1" applyBorder="1" applyAlignment="1" applyProtection="1">
      <alignment horizontal="center" vertical="center" shrinkToFit="1"/>
    </xf>
    <xf numFmtId="166" fontId="7" fillId="12" borderId="40" xfId="0" applyNumberFormat="1" applyFont="1" applyFill="1" applyBorder="1" applyAlignment="1" applyProtection="1">
      <alignment horizontal="center" vertical="center" shrinkToFit="1"/>
    </xf>
    <xf numFmtId="0" fontId="20"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15" xfId="0" applyFont="1" applyBorder="1" applyAlignment="1">
      <alignment horizontal="left" vertical="center" wrapText="1"/>
    </xf>
    <xf numFmtId="0" fontId="7" fillId="0" borderId="1" xfId="0" applyFont="1" applyBorder="1" applyAlignment="1" applyProtection="1">
      <alignment horizontal="left" vertical="top" wrapText="1"/>
    </xf>
    <xf numFmtId="0" fontId="7" fillId="0" borderId="0" xfId="0" applyFont="1" applyBorder="1" applyAlignment="1" applyProtection="1">
      <alignment horizontal="left" vertical="top" wrapText="1"/>
    </xf>
    <xf numFmtId="0" fontId="7" fillId="0" borderId="2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7" fillId="0" borderId="5" xfId="0" applyFont="1" applyBorder="1" applyAlignment="1" applyProtection="1">
      <alignment horizontal="left" vertical="top" wrapText="1"/>
    </xf>
    <xf numFmtId="0" fontId="7" fillId="0" borderId="18" xfId="0" applyFont="1" applyBorder="1" applyAlignment="1" applyProtection="1">
      <alignment horizontal="left" vertical="top" wrapText="1"/>
    </xf>
    <xf numFmtId="170" fontId="7" fillId="0" borderId="2" xfId="0" applyNumberFormat="1" applyFont="1" applyFill="1" applyBorder="1" applyAlignment="1">
      <alignment horizontal="center" vertical="center" shrinkToFit="1"/>
    </xf>
    <xf numFmtId="170" fontId="7" fillId="8" borderId="2" xfId="0" applyNumberFormat="1" applyFont="1" applyFill="1" applyBorder="1" applyAlignment="1">
      <alignment horizontal="center" vertical="center" shrinkToFit="1"/>
    </xf>
    <xf numFmtId="0" fontId="20" fillId="0" borderId="7" xfId="0" applyFont="1" applyBorder="1" applyAlignment="1" applyProtection="1">
      <alignment horizontal="left" vertical="center"/>
    </xf>
    <xf numFmtId="0" fontId="7" fillId="0" borderId="8" xfId="0" applyFont="1" applyBorder="1" applyAlignment="1" applyProtection="1">
      <alignment horizontal="left" vertical="center"/>
    </xf>
    <xf numFmtId="0" fontId="7" fillId="0" borderId="0" xfId="0" applyFont="1" applyBorder="1" applyAlignment="1" applyProtection="1">
      <alignment horizontal="left" vertical="center"/>
    </xf>
    <xf numFmtId="0" fontId="7" fillId="0" borderId="29" xfId="0" applyFont="1" applyBorder="1" applyAlignment="1" applyProtection="1">
      <alignment horizontal="left" vertical="center"/>
    </xf>
    <xf numFmtId="0" fontId="7" fillId="0" borderId="1" xfId="0" applyFont="1" applyBorder="1" applyAlignment="1">
      <alignment horizontal="left" vertical="top" wrapText="1"/>
    </xf>
    <xf numFmtId="0" fontId="7" fillId="0" borderId="0" xfId="0" applyFont="1" applyBorder="1" applyAlignment="1">
      <alignment horizontal="left" vertical="top" wrapText="1"/>
    </xf>
    <xf numFmtId="0" fontId="7" fillId="0" borderId="29"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18" xfId="0" applyFont="1" applyBorder="1" applyAlignment="1">
      <alignment horizontal="left" vertical="top" wrapText="1"/>
    </xf>
    <xf numFmtId="169" fontId="12" fillId="0" borderId="2" xfId="0" applyNumberFormat="1" applyFont="1" applyBorder="1" applyAlignment="1">
      <alignment horizontal="center" vertical="center" wrapText="1"/>
    </xf>
    <xf numFmtId="0" fontId="12" fillId="3" borderId="19" xfId="0" applyNumberFormat="1" applyFont="1" applyFill="1" applyBorder="1" applyAlignment="1">
      <alignment horizontal="center" vertical="center" wrapText="1"/>
    </xf>
    <xf numFmtId="0" fontId="12" fillId="3" borderId="14"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14" fontId="12" fillId="3" borderId="2" xfId="0" applyNumberFormat="1" applyFont="1" applyFill="1" applyBorder="1" applyAlignment="1">
      <alignment horizontal="center" vertical="center" wrapText="1"/>
    </xf>
    <xf numFmtId="171" fontId="12" fillId="0" borderId="2"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10" borderId="4" xfId="0" applyFont="1" applyFill="1" applyBorder="1" applyAlignment="1" applyProtection="1">
      <alignment horizontal="left" vertical="top" wrapText="1"/>
      <protection locked="0"/>
    </xf>
    <xf numFmtId="0" fontId="12" fillId="10" borderId="5" xfId="0" applyFont="1" applyFill="1" applyBorder="1" applyAlignment="1" applyProtection="1">
      <alignment horizontal="left" vertical="top" wrapText="1"/>
      <protection locked="0"/>
    </xf>
    <xf numFmtId="0" fontId="12" fillId="10" borderId="6" xfId="0" applyFont="1" applyFill="1" applyBorder="1" applyAlignment="1" applyProtection="1">
      <alignment horizontal="left" vertical="top" wrapText="1"/>
      <protection locked="0"/>
    </xf>
    <xf numFmtId="0" fontId="12" fillId="3" borderId="2" xfId="0" applyFont="1" applyFill="1" applyBorder="1" applyAlignment="1" applyProtection="1">
      <alignment horizontal="center" vertical="center" wrapText="1" shrinkToFit="1"/>
    </xf>
    <xf numFmtId="0" fontId="5" fillId="5" borderId="12" xfId="7" applyFont="1" applyFill="1" applyBorder="1" applyAlignment="1">
      <alignment horizontal="center" vertical="center"/>
    </xf>
    <xf numFmtId="0" fontId="5" fillId="5" borderId="41" xfId="7" applyFont="1" applyFill="1" applyBorder="1" applyAlignment="1">
      <alignment horizontal="center" vertical="center"/>
    </xf>
    <xf numFmtId="0" fontId="5" fillId="5" borderId="11" xfId="7" applyFont="1" applyFill="1" applyBorder="1" applyAlignment="1">
      <alignment horizontal="center" vertical="center"/>
    </xf>
    <xf numFmtId="0" fontId="17" fillId="9" borderId="2" xfId="7" applyFont="1" applyFill="1" applyBorder="1" applyAlignment="1">
      <alignment horizontal="center" vertical="center"/>
    </xf>
    <xf numFmtId="0" fontId="17" fillId="9" borderId="19" xfId="7" applyFont="1" applyFill="1" applyBorder="1" applyAlignment="1">
      <alignment horizontal="left" vertical="center"/>
    </xf>
    <xf numFmtId="0" fontId="17" fillId="9" borderId="14" xfId="7" applyFont="1" applyFill="1" applyBorder="1" applyAlignment="1">
      <alignment horizontal="left" vertical="center"/>
    </xf>
    <xf numFmtId="0" fontId="17" fillId="9" borderId="10" xfId="7" applyFont="1" applyFill="1" applyBorder="1" applyAlignment="1">
      <alignment horizontal="left" vertical="center"/>
    </xf>
    <xf numFmtId="0" fontId="17" fillId="9" borderId="2" xfId="7" applyFont="1" applyFill="1" applyBorder="1" applyAlignment="1">
      <alignment horizontal="left" vertical="center"/>
    </xf>
    <xf numFmtId="0" fontId="17" fillId="9" borderId="2" xfId="8" applyFont="1" applyFill="1" applyBorder="1" applyAlignment="1">
      <alignment horizontal="left" vertical="center"/>
    </xf>
    <xf numFmtId="0" fontId="5" fillId="5" borderId="12" xfId="8" applyFill="1" applyBorder="1" applyAlignment="1">
      <alignment horizontal="center" vertical="center"/>
    </xf>
    <xf numFmtId="0" fontId="5" fillId="5" borderId="11" xfId="8" applyFill="1" applyBorder="1" applyAlignment="1">
      <alignment horizontal="center" vertical="center"/>
    </xf>
    <xf numFmtId="0" fontId="17" fillId="9" borderId="2" xfId="5" applyFont="1" applyFill="1" applyBorder="1" applyAlignment="1">
      <alignment horizontal="left" vertical="center"/>
    </xf>
    <xf numFmtId="0" fontId="5" fillId="5" borderId="41" xfId="8" applyFill="1" applyBorder="1" applyAlignment="1">
      <alignment horizontal="center" vertical="center"/>
    </xf>
    <xf numFmtId="0" fontId="17" fillId="9" borderId="2" xfId="3" applyFont="1" applyFill="1" applyBorder="1" applyAlignment="1">
      <alignment horizontal="left" vertical="center"/>
    </xf>
    <xf numFmtId="0" fontId="5" fillId="5" borderId="2" xfId="8" applyFill="1" applyBorder="1" applyAlignment="1">
      <alignment horizontal="center" vertical="center"/>
    </xf>
    <xf numFmtId="0" fontId="5" fillId="5" borderId="2" xfId="7" applyFont="1" applyFill="1" applyBorder="1" applyAlignment="1">
      <alignment horizontal="center" vertical="center"/>
    </xf>
    <xf numFmtId="0" fontId="17" fillId="9" borderId="2" xfId="6" applyFont="1" applyFill="1" applyBorder="1" applyAlignment="1">
      <alignment horizontal="left" vertical="center"/>
    </xf>
    <xf numFmtId="0" fontId="17" fillId="9" borderId="2" xfId="4" applyFont="1" applyFill="1" applyBorder="1" applyAlignment="1">
      <alignment horizontal="left" vertical="center"/>
    </xf>
    <xf numFmtId="0" fontId="5" fillId="5" borderId="12" xfId="5" applyFont="1" applyFill="1" applyBorder="1" applyAlignment="1">
      <alignment horizontal="center" vertical="center"/>
    </xf>
    <xf numFmtId="0" fontId="5" fillId="5" borderId="41" xfId="5" applyFont="1" applyFill="1" applyBorder="1" applyAlignment="1">
      <alignment horizontal="center" vertical="center"/>
    </xf>
    <xf numFmtId="0" fontId="5" fillId="5" borderId="11" xfId="5" applyFont="1" applyFill="1" applyBorder="1" applyAlignment="1">
      <alignment horizontal="center" vertical="center"/>
    </xf>
    <xf numFmtId="0" fontId="9" fillId="0" borderId="0" xfId="10" applyFont="1" applyAlignment="1">
      <alignment horizontal="right" vertical="center"/>
    </xf>
    <xf numFmtId="0" fontId="11" fillId="0" borderId="0" xfId="10" applyFont="1" applyAlignment="1">
      <alignment horizontal="left" vertical="center"/>
    </xf>
  </cellXfs>
  <cellStyles count="11">
    <cellStyle name="Bình thường" xfId="0" builtinId="0"/>
    <cellStyle name="標準 2" xfId="1"/>
    <cellStyle name="標準 3" xfId="9"/>
    <cellStyle name="標準 4" xfId="10"/>
    <cellStyle name="標準_コードレビューに関するコメント_コードレビューチェックリストv0.22" xfId="2"/>
    <cellStyle name="標準_レビューチェックリスト_CD" xfId="3"/>
    <cellStyle name="標準_レビューチェックリスト_テスト仕様書" xfId="5"/>
    <cellStyle name="標準_レビューチェックリスト_テスト前" xfId="6"/>
    <cellStyle name="標準_レビューチェックリスト_テスト結果" xfId="4"/>
    <cellStyle name="標準_レビューチェックリスト_機能仕様書" xfId="7"/>
    <cellStyle name="標準_レビューチェックリスト_設計書" xfId="8"/>
  </cellStyles>
  <dxfs count="98">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ill>
        <patternFill>
          <bgColor theme="0" tint="-0.499984740745262"/>
        </patternFill>
      </fill>
    </dxf>
    <dxf>
      <fill>
        <patternFill>
          <bgColor indexed="55"/>
        </patternFill>
      </fill>
    </dxf>
    <dxf>
      <font>
        <b/>
        <i val="0"/>
        <color auto="1"/>
      </font>
      <fill>
        <patternFill>
          <bgColor indexed="43"/>
        </patternFill>
      </fill>
    </dxf>
    <dxf>
      <fill>
        <patternFill>
          <bgColor theme="0" tint="-0.499984740745262"/>
        </patternFill>
      </fill>
    </dxf>
    <dxf>
      <font>
        <b/>
        <i val="0"/>
      </font>
    </dxf>
    <dxf>
      <font>
        <b/>
        <i val="0"/>
      </font>
    </dxf>
    <dxf>
      <fill>
        <patternFill>
          <bgColor theme="0" tint="-0.499984740745262"/>
        </patternFill>
      </fill>
    </dxf>
    <dxf>
      <fill>
        <patternFill>
          <bgColor theme="0" tint="-0.499984740745262"/>
        </patternFill>
      </fill>
    </dxf>
    <dxf>
      <fill>
        <patternFill>
          <bgColor theme="0" tint="-0.499984740745262"/>
        </patternFill>
      </fill>
    </dxf>
    <dxf>
      <fill>
        <patternFill>
          <bgColor indexed="55"/>
        </patternFill>
      </fill>
    </dxf>
    <dxf>
      <font>
        <b/>
        <i val="0"/>
        <color auto="1"/>
      </font>
      <fill>
        <patternFill>
          <bgColor indexed="43"/>
        </patternFill>
      </fill>
    </dxf>
    <dxf>
      <fill>
        <patternFill>
          <bgColor indexed="55"/>
        </patternFill>
      </fill>
    </dxf>
  </dxfs>
  <tableStyles count="0" defaultTableStyle="TableStyleMedium2" defaultPivotStyle="PivotStyleLight16"/>
  <colors>
    <mruColors>
      <color rgb="FFFF00FF"/>
      <color rgb="FFFFFF99"/>
      <color rgb="FFCC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6145" name="正方形/長方形 1">
          <a:extLst>
            <a:ext uri="{FF2B5EF4-FFF2-40B4-BE49-F238E27FC236}">
              <a16:creationId xmlns:a16="http://schemas.microsoft.com/office/drawing/2014/main" id="{00000000-0008-0000-0100-00000118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16</xdr:row>
      <xdr:rowOff>9525</xdr:rowOff>
    </xdr:from>
    <xdr:to>
      <xdr:col>38</xdr:col>
      <xdr:colOff>123825</xdr:colOff>
      <xdr:row>28</xdr:row>
      <xdr:rowOff>209550</xdr:rowOff>
    </xdr:to>
    <xdr:sp macro="" textlink="">
      <xdr:nvSpPr>
        <xdr:cNvPr id="6146" name="正方形/長方形 3">
          <a:extLst>
            <a:ext uri="{FF2B5EF4-FFF2-40B4-BE49-F238E27FC236}">
              <a16:creationId xmlns:a16="http://schemas.microsoft.com/office/drawing/2014/main" id="{00000000-0008-0000-0100-000002180000}"/>
            </a:ext>
          </a:extLst>
        </xdr:cNvPr>
        <xdr:cNvSpPr>
          <a:spLocks noChangeArrowheads="1"/>
        </xdr:cNvSpPr>
      </xdr:nvSpPr>
      <xdr:spPr bwMode="auto">
        <a:xfrm>
          <a:off x="10534650" y="2752725"/>
          <a:ext cx="8353425" cy="45434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a:t>
          </a:r>
          <a:r>
            <a:rPr lang="en-US" altLang="ja-JP" sz="900" b="0" i="0" u="none" strike="noStrike" baseline="0">
              <a:solidFill>
                <a:srgbClr val="000000"/>
              </a:solidFill>
              <a:latin typeface="+mn-lt"/>
              <a:ea typeface="ＭＳ Ｐゴシック"/>
            </a:rPr>
            <a:t> 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lnSpc>
              <a:spcPts val="1100"/>
            </a:lnSpc>
            <a:defRPr sz="1000"/>
          </a:pPr>
          <a:endParaRPr lang="ja-JP" altLang="en-US" sz="900" b="0" i="0" u="none" strike="noStrike" baseline="0">
            <a:solidFill>
              <a:srgbClr val="FF00FF"/>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a:t>
          </a:r>
        </a:p>
        <a:p>
          <a:pPr algn="l" rtl="0">
            <a:defRPr sz="1000"/>
          </a:pPr>
          <a:r>
            <a:rPr lang="ja-JP" altLang="en-US" sz="900" b="0" i="0" u="none" strike="noStrike" baseline="0">
              <a:solidFill>
                <a:srgbClr val="000000"/>
              </a:solidFill>
              <a:latin typeface="+mn-lt"/>
              <a:ea typeface="ＭＳ Ｐゴシック"/>
            </a:rPr>
            <a:t>　　　Describe the meeting date, start time,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and number or participants.</a:t>
          </a:r>
        </a:p>
        <a:p>
          <a:pPr algn="l" rtl="0">
            <a:lnSpc>
              <a:spcPts val="1100"/>
            </a:lnSpc>
            <a:defRPr sz="1000"/>
          </a:pPr>
          <a:r>
            <a:rPr lang="ja-JP" altLang="en-US" sz="900" b="0" i="0" u="none" strike="noStrike" baseline="0">
              <a:solidFill>
                <a:srgbClr val="0070C0"/>
              </a:solidFill>
              <a:latin typeface="+mn-lt"/>
              <a:ea typeface="ＭＳ Ｐゴシック"/>
            </a:rPr>
            <a:t>□Meeting date　　　　　　　　　　　　　　　　　　　　　　　　　　　　　　□Start time</a:t>
          </a:r>
        </a:p>
        <a:p>
          <a:pPr algn="l" rtl="0">
            <a:defRPr sz="1000"/>
          </a:pPr>
          <a:r>
            <a:rPr lang="ja-JP" altLang="en-US" sz="900" b="0" i="0" u="none" strike="noStrike" baseline="0">
              <a:solidFill>
                <a:srgbClr val="000000"/>
              </a:solidFill>
              <a:latin typeface="+mn-lt"/>
              <a:ea typeface="ＭＳ Ｐゴシック"/>
            </a:rPr>
            <a:t>　　　Describe meeting date in dd/mm/yyyy format.　　　　　　　　        Describe the start time in hh:mm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20/10/2016　　　　　　　　　　　　　　　　　　　　　　 　　【Example】　10:00</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End time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Meeting Number of participants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in hh:mm format.　　　　                              Describe the number of persons taking part in the meeting.</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12:00</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 location</a:t>
          </a:r>
          <a:endParaRPr lang="en-US" altLang="ja-JP"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location the meeting is to be held.</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Meeting room no. 1</a:t>
          </a:r>
          <a:endParaRPr lang="en-US" altLang="ja-JP" sz="900" b="0" i="0" u="none" strike="noStrike" baseline="0">
            <a:solidFill>
              <a:srgbClr val="FF00FF"/>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title, file name, version,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work</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products indicated to be reviewed in project plan.</a:t>
          </a:r>
        </a:p>
        <a:p>
          <a:pPr marL="0" marR="0" lvl="0" indent="0" algn="l" defTabSz="914400" rtl="0" eaLnBrk="1" fontAlgn="auto" latinLnBrk="0" hangingPunct="1">
            <a:lnSpc>
              <a:spcPts val="1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Select the unit for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from the list.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total 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will be 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If the cells are not enough to describe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objects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to be reviewed, contact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Development p</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rocess improvement department.</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171450</xdr:rowOff>
    </xdr:from>
    <xdr:to>
      <xdr:col>38</xdr:col>
      <xdr:colOff>133350</xdr:colOff>
      <xdr:row>7</xdr:row>
      <xdr:rowOff>76200</xdr:rowOff>
    </xdr:to>
    <xdr:sp macro="" textlink="">
      <xdr:nvSpPr>
        <xdr:cNvPr id="6147" name="正方形/長方形 12">
          <a:extLst>
            <a:ext uri="{FF2B5EF4-FFF2-40B4-BE49-F238E27FC236}">
              <a16:creationId xmlns:a16="http://schemas.microsoft.com/office/drawing/2014/main" id="{00000000-0008-0000-0100-000003180000}"/>
            </a:ext>
          </a:extLst>
        </xdr:cNvPr>
        <xdr:cNvSpPr>
          <a:spLocks noChangeArrowheads="1"/>
        </xdr:cNvSpPr>
      </xdr:nvSpPr>
      <xdr:spPr bwMode="auto">
        <a:xfrm>
          <a:off x="10534650" y="342900"/>
          <a:ext cx="836295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108878</xdr:colOff>
      <xdr:row>35</xdr:row>
      <xdr:rowOff>0</xdr:rowOff>
    </xdr:from>
    <xdr:to>
      <xdr:col>38</xdr:col>
      <xdr:colOff>110238</xdr:colOff>
      <xdr:row>54</xdr:row>
      <xdr:rowOff>466753</xdr:rowOff>
    </xdr:to>
    <xdr:sp macro="" textlink="">
      <xdr:nvSpPr>
        <xdr:cNvPr id="10" name="正方形/長方形 2">
          <a:extLst>
            <a:ext uri="{FF2B5EF4-FFF2-40B4-BE49-F238E27FC236}">
              <a16:creationId xmlns:a16="http://schemas.microsoft.com/office/drawing/2014/main" id="{00000000-0008-0000-0100-00000A000000}"/>
            </a:ext>
          </a:extLst>
        </xdr:cNvPr>
        <xdr:cNvSpPr>
          <a:spLocks noChangeArrowheads="1"/>
        </xdr:cNvSpPr>
      </xdr:nvSpPr>
      <xdr:spPr bwMode="auto">
        <a:xfrm>
          <a:off x="11212307" y="9021536"/>
          <a:ext cx="8288110" cy="995093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26</xdr:col>
      <xdr:colOff>23838</xdr:colOff>
      <xdr:row>88</xdr:row>
      <xdr:rowOff>178592</xdr:rowOff>
    </xdr:from>
    <xdr:to>
      <xdr:col>38</xdr:col>
      <xdr:colOff>320842</xdr:colOff>
      <xdr:row>123</xdr:row>
      <xdr:rowOff>80210</xdr:rowOff>
    </xdr:to>
    <xdr:sp macro="" textlink="">
      <xdr:nvSpPr>
        <xdr:cNvPr id="11" name="正方形/長方形 1">
          <a:extLst>
            <a:ext uri="{FF2B5EF4-FFF2-40B4-BE49-F238E27FC236}">
              <a16:creationId xmlns:a16="http://schemas.microsoft.com/office/drawing/2014/main" id="{00000000-0008-0000-0100-00000B000000}"/>
            </a:ext>
          </a:extLst>
        </xdr:cNvPr>
        <xdr:cNvSpPr>
          <a:spLocks noChangeArrowheads="1"/>
        </xdr:cNvSpPr>
      </xdr:nvSpPr>
      <xdr:spPr bwMode="auto">
        <a:xfrm>
          <a:off x="11153049" y="36714487"/>
          <a:ext cx="8478477" cy="979759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1" i="0" u="none" strike="noStrike" kern="0" cap="none" spc="0" normalizeH="0" baseline="0" noProof="0">
              <a:ln>
                <a:noFill/>
              </a:ln>
              <a:solidFill>
                <a:srgbClr val="0066CC"/>
              </a:solidFill>
              <a:effectLst/>
              <a:uLnTx/>
              <a:uFillTx/>
              <a:latin typeface="+mn-lt"/>
              <a:ea typeface="ＭＳ Ｐゴシック"/>
              <a:cs typeface="+mn-cs"/>
            </a:rPr>
            <a:t>Peer review evaluation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　　　</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initiating condition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initiating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■Verification result of review initiating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completing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 and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and 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whether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measurements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ther review duration (automatically calculated), number of review participants (automatically calculated) and </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review Review man hour(automatically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 review scale (automatically calculated), number of review issues (automatically calculated), number of defects(automatically calculated).</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analysis items and analysis 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analysis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regarding analysis items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review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density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calculated), review speed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calculated)</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In case a desired value exists, perform analysis between actual value and desired value.</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 Review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density is calculated for both on-desk check and meeting, while review speed is calculated only for meeting.</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70C0"/>
              </a:solidFill>
              <a:effectLst/>
              <a:uLnTx/>
              <a:uFillTx/>
              <a:latin typeface="+mn-lt"/>
              <a:ea typeface="ＭＳ Ｐゴシック"/>
              <a:cs typeface="+mn-cs"/>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a:t>
          </a:r>
          <a:r>
            <a:rPr lang="en-US" altLang="ja-JP" sz="900" b="0" i="0" baseline="0">
              <a:effectLst/>
              <a:latin typeface="+mn-lt"/>
              <a:ea typeface="+mn-ea"/>
              <a:cs typeface="+mn-cs"/>
            </a:rPr>
            <a:t>: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rgbClr val="0070C0"/>
              </a:solidFill>
              <a:effectLst/>
              <a:uLnTx/>
              <a:uFillTx/>
              <a:latin typeface="+mn-lt"/>
              <a:ea typeface="+mn-ea"/>
              <a:cs typeface="+mn-cs"/>
            </a:rPr>
            <a:t>□</a:t>
          </a:r>
          <a:r>
            <a:rPr kumimoji="0" lang="en-US" altLang="ja-JP" sz="900" b="0" i="0" u="none" strike="noStrike" kern="0" cap="none" spc="0" normalizeH="0" baseline="0" noProof="0">
              <a:ln>
                <a:noFill/>
              </a:ln>
              <a:solidFill>
                <a:srgbClr val="0070C0"/>
              </a:solidFill>
              <a:effectLst/>
              <a:uLnTx/>
              <a:uFillTx/>
              <a:latin typeface="+mn-lt"/>
              <a:ea typeface="+mn-ea"/>
              <a:cs typeface="+mn-cs"/>
            </a:rPr>
            <a:t> Analysis  </a:t>
          </a:r>
          <a:r>
            <a:rPr kumimoji="0" lang="ja-JP" altLang="ja-JP" sz="900" b="0" i="0" u="none" strike="noStrike" kern="0" cap="none" spc="0" normalizeH="0" baseline="0" noProof="0">
              <a:ln>
                <a:noFill/>
              </a:ln>
              <a:solidFill>
                <a:srgbClr val="0070C0"/>
              </a:solidFill>
              <a:effectLst/>
              <a:uLnTx/>
              <a:uFillTx/>
              <a:latin typeface="+mn-lt"/>
              <a:ea typeface="+mn-ea"/>
              <a:cs typeface="+mn-cs"/>
            </a:rPr>
            <a:t> </a:t>
          </a:r>
          <a:r>
            <a:rPr kumimoji="0" lang="en-US" altLang="ja-JP" sz="900" b="0" i="0" u="none" strike="noStrike" kern="0" cap="none" spc="0" normalizeH="0" baseline="0" noProof="0">
              <a:ln>
                <a:noFill/>
              </a:ln>
              <a:solidFill>
                <a:srgbClr val="0070C0"/>
              </a:solidFill>
              <a:effectLst/>
              <a:uLnTx/>
              <a:uFillTx/>
              <a:latin typeface="+mn-lt"/>
              <a:ea typeface="+mn-ea"/>
              <a:cs typeface="+mn-cs"/>
            </a:rPr>
            <a:t>evaluation</a:t>
          </a:r>
          <a:endParaRPr kumimoji="0" lang="ja-JP" altLang="ja-JP" sz="900" b="0" i="0" u="none" strike="noStrike" kern="0" cap="none" spc="0" normalizeH="0" baseline="0" noProof="0">
            <a:ln>
              <a:noFill/>
            </a:ln>
            <a:solidFill>
              <a:srgbClr val="0070C0"/>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ysClr val="windowText" lastClr="000000"/>
              </a:solidFill>
              <a:effectLst/>
              <a:uLnTx/>
              <a:uFillTx/>
              <a:latin typeface="+mn-lt"/>
              <a:ea typeface="+mn-ea"/>
              <a:cs typeface="+mn-cs"/>
            </a:rPr>
            <a:t>　　　</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Example</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　If the </a:t>
          </a:r>
          <a:r>
            <a:rPr kumimoji="0" lang="en-US" altLang="ja-JP" sz="900" b="0" i="0" u="none" strike="noStrike" kern="0" cap="none" spc="0" normalizeH="0" baseline="0" noProof="0">
              <a:ln>
                <a:noFill/>
              </a:ln>
              <a:solidFill>
                <a:srgbClr val="FF00FF"/>
              </a:solidFill>
              <a:effectLst/>
              <a:uLnTx/>
              <a:uFillTx/>
              <a:latin typeface="+mn-lt"/>
              <a:ea typeface="+mn-ea"/>
              <a:cs typeface="+mn-cs"/>
            </a:rPr>
            <a:t>work </a:t>
          </a:r>
          <a:r>
            <a:rPr kumimoji="0" lang="ja-JP" altLang="ja-JP" sz="900" b="0" i="0" u="none" strike="noStrike" kern="0" cap="none" spc="0" normalizeH="0" baseline="0" noProof="0">
              <a:ln>
                <a:noFill/>
              </a:ln>
              <a:solidFill>
                <a:srgbClr val="FF00FF"/>
              </a:solidFill>
              <a:effectLst/>
              <a:uLnTx/>
              <a:uFillTx/>
              <a:latin typeface="+mn-lt"/>
              <a:ea typeface="+mn-ea"/>
              <a:cs typeface="+mn-cs"/>
            </a:rPr>
            <a:t>products to be reviewed are evaluated to contain a reasonable number of </a:t>
          </a:r>
          <a:r>
            <a:rPr kumimoji="0" lang="en-US" altLang="ja-JP" sz="900" b="0" i="0" u="none" strike="noStrike" kern="0" cap="none" spc="0" normalizeH="0" baseline="0" noProof="0">
              <a:ln>
                <a:noFill/>
              </a:ln>
              <a:solidFill>
                <a:srgbClr val="FF00FF"/>
              </a:solidFill>
              <a:effectLst/>
              <a:uLnTx/>
              <a:uFillTx/>
              <a:latin typeface="+mn-lt"/>
              <a:ea typeface="+mn-ea"/>
              <a:cs typeface="+mn-cs"/>
            </a:rPr>
            <a:t>issues </a:t>
          </a:r>
          <a:r>
            <a:rPr kumimoji="0" lang="ja-JP" altLang="ja-JP" sz="900" b="0" i="0" u="none" strike="noStrike" kern="0" cap="none" spc="0" normalizeH="0" baseline="0" noProof="0">
              <a:ln>
                <a:noFill/>
              </a:ln>
              <a:solidFill>
                <a:srgbClr val="FF00FF"/>
              </a:solidFill>
              <a:effectLst/>
              <a:uLnTx/>
              <a:uFillTx/>
              <a:latin typeface="+mn-lt"/>
              <a:ea typeface="+mn-ea"/>
              <a:cs typeface="+mn-cs"/>
            </a:rPr>
            <a:t>according to review </a:t>
          </a:r>
          <a:r>
            <a:rPr kumimoji="0" lang="en-US" altLang="ja-JP" sz="900" b="0" i="0" u="none" strike="noStrike" kern="0" cap="none" spc="0" normalizeH="0" baseline="0" noProof="0">
              <a:ln>
                <a:noFill/>
              </a:ln>
              <a:solidFill>
                <a:srgbClr val="FF00FF"/>
              </a:solidFill>
              <a:effectLst/>
              <a:uLnTx/>
              <a:uFillTx/>
              <a:latin typeface="+mn-lt"/>
              <a:ea typeface="+mn-ea"/>
              <a:cs typeface="+mn-cs"/>
            </a:rPr>
            <a:t> issue </a:t>
          </a:r>
          <a:r>
            <a:rPr kumimoji="0" lang="ja-JP" altLang="ja-JP" sz="900" b="0" i="0" u="none" strike="noStrike" kern="0" cap="none" spc="0" normalizeH="0" baseline="0" noProof="0">
              <a:ln>
                <a:noFill/>
              </a:ln>
              <a:solidFill>
                <a:srgbClr val="FF00FF"/>
              </a:solidFill>
              <a:effectLst/>
              <a:uLnTx/>
              <a:uFillTx/>
              <a:latin typeface="+mn-lt"/>
              <a:ea typeface="+mn-ea"/>
              <a:cs typeface="+mn-cs"/>
            </a:rPr>
            <a:t>density result,</a:t>
          </a:r>
          <a:endParaRPr kumimoji="0" lang="en-US"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FF00FF"/>
              </a:solidFill>
              <a:effectLst/>
              <a:uLnTx/>
              <a:uFillTx/>
              <a:latin typeface="+mn-lt"/>
              <a:ea typeface="+mn-ea"/>
              <a:cs typeface="+mn-cs"/>
            </a:rPr>
            <a:t>　　　　　　　or the review duration is evaluated as appropriate according to review speed result, both of those will not be considered quality problems</a:t>
          </a:r>
          <a:endParaRPr kumimoji="0" lang="ja-JP"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result evaluation according to initiating conditions, completing conditions, and analysis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If "Other" is selected, describe the detailed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evaluation</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as well as the method to verify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resolution result in case the review operation will not be implemented </a:t>
          </a:r>
          <a:endPar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even though issue exists, in the cell under data list cell.</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xdr:txBody>
    </xdr:sp>
    <xdr:clientData/>
  </xdr:twoCellAnchor>
  <xdr:twoCellAnchor>
    <xdr:from>
      <xdr:col>0</xdr:col>
      <xdr:colOff>109140</xdr:colOff>
      <xdr:row>114</xdr:row>
      <xdr:rowOff>59533</xdr:rowOff>
    </xdr:from>
    <xdr:to>
      <xdr:col>24</xdr:col>
      <xdr:colOff>386952</xdr:colOff>
      <xdr:row>126</xdr:row>
      <xdr:rowOff>44632</xdr:rowOff>
    </xdr:to>
    <xdr:sp macro="" textlink="">
      <xdr:nvSpPr>
        <xdr:cNvPr id="15" name="正方形/長方形 1">
          <a:extLst>
            <a:ext uri="{FF2B5EF4-FFF2-40B4-BE49-F238E27FC236}">
              <a16:creationId xmlns:a16="http://schemas.microsoft.com/office/drawing/2014/main" id="{EF028B0C-D360-49E4-8A51-5DDD9991BE88}"/>
            </a:ext>
          </a:extLst>
        </xdr:cNvPr>
        <xdr:cNvSpPr>
          <a:spLocks noChangeArrowheads="1"/>
        </xdr:cNvSpPr>
      </xdr:nvSpPr>
      <xdr:spPr bwMode="auto">
        <a:xfrm>
          <a:off x="109140" y="45213986"/>
          <a:ext cx="1079500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7169" name="正方形/長方形 1">
          <a:extLst>
            <a:ext uri="{FF2B5EF4-FFF2-40B4-BE49-F238E27FC236}">
              <a16:creationId xmlns:a16="http://schemas.microsoft.com/office/drawing/2014/main" id="{00000000-0008-0000-0200-0000011C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15</xdr:row>
      <xdr:rowOff>47634</xdr:rowOff>
    </xdr:from>
    <xdr:to>
      <xdr:col>38</xdr:col>
      <xdr:colOff>123825</xdr:colOff>
      <xdr:row>27</xdr:row>
      <xdr:rowOff>104775</xdr:rowOff>
    </xdr:to>
    <xdr:sp macro="" textlink="">
      <xdr:nvSpPr>
        <xdr:cNvPr id="7170" name="正方形/長方形 3">
          <a:extLst>
            <a:ext uri="{FF2B5EF4-FFF2-40B4-BE49-F238E27FC236}">
              <a16:creationId xmlns:a16="http://schemas.microsoft.com/office/drawing/2014/main" id="{00000000-0008-0000-0200-0000021C0000}"/>
            </a:ext>
          </a:extLst>
        </xdr:cNvPr>
        <xdr:cNvSpPr>
          <a:spLocks noChangeArrowheads="1"/>
        </xdr:cNvSpPr>
      </xdr:nvSpPr>
      <xdr:spPr bwMode="auto">
        <a:xfrm>
          <a:off x="10534650" y="2733684"/>
          <a:ext cx="8353425" cy="409574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on-desk check,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 </a:t>
          </a:r>
          <a:r>
            <a:rPr lang="en-US" altLang="ja-JP" sz="900" b="0" i="0" u="none" strike="noStrike" baseline="0">
              <a:solidFill>
                <a:srgbClr val="000000"/>
              </a:solidFill>
              <a:latin typeface="+mn-lt"/>
              <a:ea typeface="ＭＳ Ｐゴシック"/>
            </a:rPr>
            <a:t>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■On-desk check</a:t>
          </a:r>
        </a:p>
        <a:p>
          <a:pPr algn="l" rtl="0">
            <a:defRPr sz="1000"/>
          </a:pPr>
          <a:r>
            <a:rPr lang="ja-JP" altLang="en-US" sz="900" b="0" i="0" u="none" strike="noStrike" baseline="0">
              <a:solidFill>
                <a:srgbClr val="000000"/>
              </a:solidFill>
              <a:latin typeface="+mn-lt"/>
              <a:ea typeface="ＭＳ Ｐゴシック"/>
            </a:rPr>
            <a:t>　　　Describe the start date, completion date, number of participants and the duration.</a:t>
          </a:r>
        </a:p>
        <a:p>
          <a:pPr algn="l" rtl="0">
            <a:defRPr sz="1000"/>
          </a:pPr>
          <a:r>
            <a:rPr lang="ja-JP" altLang="en-US" sz="900" b="0" i="0" u="none" strike="noStrike" baseline="0">
              <a:solidFill>
                <a:srgbClr val="0070C0"/>
              </a:solidFill>
              <a:latin typeface="+mn-lt"/>
              <a:ea typeface="ＭＳ Ｐゴシック"/>
            </a:rPr>
            <a:t>□Start date</a:t>
          </a:r>
          <a:r>
            <a:rPr lang="ja-JP" altLang="en-US" sz="900" b="0" i="0" u="none" strike="noStrike" baseline="0">
              <a:solidFill>
                <a:srgbClr val="0000FF"/>
              </a:solidFill>
              <a:latin typeface="+mn-lt"/>
              <a:ea typeface="ＭＳ Ｐゴシック"/>
            </a:rPr>
            <a:t>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End</a:t>
          </a:r>
          <a:r>
            <a:rPr lang="ja-JP" altLang="en-US" sz="900" b="0" i="0" u="none" strike="noStrike" baseline="0">
              <a:solidFill>
                <a:srgbClr val="0070C0"/>
              </a:solidFill>
              <a:latin typeface="+mn-lt"/>
              <a:ea typeface="ＭＳ Ｐゴシック"/>
            </a:rPr>
            <a:t> date</a:t>
          </a:r>
        </a:p>
        <a:p>
          <a:pPr algn="l" rtl="0">
            <a:lnSpc>
              <a:spcPts val="1100"/>
            </a:lnSpc>
            <a:defRPr sz="1000"/>
          </a:pPr>
          <a:r>
            <a:rPr lang="ja-JP" altLang="en-US" sz="900" b="0" i="0" u="none" strike="noStrike" baseline="0">
              <a:solidFill>
                <a:srgbClr val="000000"/>
              </a:solidFill>
              <a:latin typeface="+mn-lt"/>
              <a:ea typeface="ＭＳ Ｐゴシック"/>
            </a:rPr>
            <a:t>　　　Describe the start date as well as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date </a:t>
          </a:r>
          <a:r>
            <a:rPr lang="en-US" altLang="ja-JP" sz="900" b="0" i="0" u="none" strike="noStrike" baseline="0">
              <a:solidFill>
                <a:srgbClr val="000000"/>
              </a:solidFill>
              <a:latin typeface="+mn-lt"/>
              <a:ea typeface="ＭＳ Ｐゴシック"/>
            </a:rPr>
            <a:t>i</a:t>
          </a:r>
          <a:r>
            <a:rPr lang="ja-JP" altLang="en-US" sz="900" b="0" i="0" u="none" strike="noStrike" baseline="0">
              <a:solidFill>
                <a:srgbClr val="000000"/>
              </a:solidFill>
              <a:latin typeface="+mn-lt"/>
              <a:ea typeface="ＭＳ Ｐゴシック"/>
            </a:rPr>
            <a:t>n dd/mm/yyyy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　【Example】　20/10/2016　　　　　　　　　　　　　　　　　　　　　　【Example】　30/10/2016</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On-desk check Number of participants</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On-desk check Total duration</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Number of persons taking part in on-desk check.　　　　　　　Describe the total on-desk check duration in decimal value (unit: hr).</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2.5</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 2</a:t>
          </a:r>
          <a:r>
            <a:rPr lang="ja-JP" altLang="en-US" sz="900" b="0" i="0" u="none" strike="noStrike" baseline="0">
              <a:solidFill>
                <a:srgbClr val="FF00FF"/>
              </a:solidFill>
              <a:latin typeface="+mn-lt"/>
              <a:ea typeface="ＭＳ Ｐゴシック"/>
            </a:rPr>
            <a:t> hours </a:t>
          </a:r>
          <a:r>
            <a:rPr lang="en-US" altLang="ja-JP" sz="900" b="0" i="0" u="none" strike="noStrike" baseline="0">
              <a:solidFill>
                <a:srgbClr val="FF00FF"/>
              </a:solidFill>
              <a:latin typeface="+mn-lt"/>
              <a:ea typeface="ＭＳ Ｐゴシック"/>
            </a:rPr>
            <a:t>30</a:t>
          </a:r>
          <a:r>
            <a:rPr lang="ja-JP" altLang="en-US" sz="900" b="0" i="0" u="none" strike="noStrike" baseline="0">
              <a:solidFill>
                <a:srgbClr val="FF00FF"/>
              </a:solidFill>
              <a:latin typeface="+mn-lt"/>
              <a:ea typeface="ＭＳ Ｐゴシック"/>
            </a:rPr>
            <a:t> minutes</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title, file name, version, target review scope of the </a:t>
          </a:r>
          <a:r>
            <a:rPr lang="en-US" altLang="ja-JP" sz="900" b="0" i="0" u="none" strike="noStrike" baseline="0">
              <a:solidFill>
                <a:srgbClr val="000000"/>
              </a:solidFill>
              <a:latin typeface="+mn-lt"/>
              <a:ea typeface="ＭＳ Ｐゴシック"/>
            </a:rPr>
            <a:t>work </a:t>
          </a:r>
          <a:r>
            <a:rPr lang="ja-JP" altLang="en-US" sz="900" b="0" i="0" u="none" strike="noStrike" baseline="0">
              <a:solidFill>
                <a:srgbClr val="000000"/>
              </a:solidFill>
              <a:latin typeface="+mn-lt"/>
              <a:ea typeface="ＭＳ Ｐゴシック"/>
            </a:rPr>
            <a:t>products indicated to be reviewed in project plan.</a:t>
          </a:r>
        </a:p>
        <a:p>
          <a:pPr algn="l" rtl="0">
            <a:lnSpc>
              <a:spcPts val="1100"/>
            </a:lnSpc>
            <a:defRPr sz="1000"/>
          </a:pPr>
          <a:r>
            <a:rPr lang="ja-JP" altLang="en-US" sz="900" b="0" i="0" u="none" strike="noStrike" baseline="0">
              <a:solidFill>
                <a:srgbClr val="000000"/>
              </a:solidFill>
              <a:latin typeface="+mn-lt"/>
              <a:ea typeface="ＭＳ Ｐゴシック"/>
            </a:rPr>
            <a:t>　　　Select the unit for target review scope from the list.　The grand total will be automatically calculated.</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cells are not enough to describe the products to be reviewed, contact the Process improvement department.</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180975</xdr:rowOff>
    </xdr:from>
    <xdr:to>
      <xdr:col>38</xdr:col>
      <xdr:colOff>190500</xdr:colOff>
      <xdr:row>7</xdr:row>
      <xdr:rowOff>85725</xdr:rowOff>
    </xdr:to>
    <xdr:sp macro="" textlink="">
      <xdr:nvSpPr>
        <xdr:cNvPr id="10" name="正方形/長方形 12">
          <a:extLst>
            <a:ext uri="{FF2B5EF4-FFF2-40B4-BE49-F238E27FC236}">
              <a16:creationId xmlns:a16="http://schemas.microsoft.com/office/drawing/2014/main" id="{00000000-0008-0000-0200-00000A000000}"/>
            </a:ext>
          </a:extLst>
        </xdr:cNvPr>
        <xdr:cNvSpPr>
          <a:spLocks noChangeArrowheads="1"/>
        </xdr:cNvSpPr>
      </xdr:nvSpPr>
      <xdr:spPr bwMode="auto">
        <a:xfrm>
          <a:off x="11020425" y="371475"/>
          <a:ext cx="842010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126092</xdr:colOff>
      <xdr:row>35</xdr:row>
      <xdr:rowOff>5899</xdr:rowOff>
    </xdr:from>
    <xdr:to>
      <xdr:col>38</xdr:col>
      <xdr:colOff>241979</xdr:colOff>
      <xdr:row>54</xdr:row>
      <xdr:rowOff>419358</xdr:rowOff>
    </xdr:to>
    <xdr:sp macro="" textlink="">
      <xdr:nvSpPr>
        <xdr:cNvPr id="11" name="正方形/長方形 2">
          <a:extLst>
            <a:ext uri="{FF2B5EF4-FFF2-40B4-BE49-F238E27FC236}">
              <a16:creationId xmlns:a16="http://schemas.microsoft.com/office/drawing/2014/main" id="{00000000-0008-0000-0200-00000B000000}"/>
            </a:ext>
          </a:extLst>
        </xdr:cNvPr>
        <xdr:cNvSpPr>
          <a:spLocks noChangeArrowheads="1"/>
        </xdr:cNvSpPr>
      </xdr:nvSpPr>
      <xdr:spPr bwMode="auto">
        <a:xfrm>
          <a:off x="11016342" y="9102274"/>
          <a:ext cx="8434387" cy="10144834"/>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25</xdr:col>
      <xdr:colOff>114416</xdr:colOff>
      <xdr:row>89</xdr:row>
      <xdr:rowOff>5400</xdr:rowOff>
    </xdr:from>
    <xdr:to>
      <xdr:col>38</xdr:col>
      <xdr:colOff>87385</xdr:colOff>
      <xdr:row>128</xdr:row>
      <xdr:rowOff>0</xdr:rowOff>
    </xdr:to>
    <xdr:sp macro="" textlink="">
      <xdr:nvSpPr>
        <xdr:cNvPr id="8" name="正方形/長方形 1">
          <a:extLst>
            <a:ext uri="{FF2B5EF4-FFF2-40B4-BE49-F238E27FC236}">
              <a16:creationId xmlns:a16="http://schemas.microsoft.com/office/drawing/2014/main" id="{00000000-0008-0000-0200-000008000000}"/>
            </a:ext>
          </a:extLst>
        </xdr:cNvPr>
        <xdr:cNvSpPr>
          <a:spLocks noChangeArrowheads="1"/>
        </xdr:cNvSpPr>
      </xdr:nvSpPr>
      <xdr:spPr bwMode="auto">
        <a:xfrm>
          <a:off x="11011016" y="37038600"/>
          <a:ext cx="8326394" cy="1047210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Peer review evaluation</a:t>
          </a:r>
        </a:p>
        <a:p>
          <a:pPr algn="l" rtl="0">
            <a:lnSpc>
              <a:spcPts val="1100"/>
            </a:lnSpc>
            <a:defRPr sz="1000"/>
          </a:pPr>
          <a:r>
            <a:rPr lang="ja-JP" altLang="en-US" sz="900" b="0" i="0" u="none" strike="noStrike" baseline="0">
              <a:solidFill>
                <a:sysClr val="windowText" lastClr="000000"/>
              </a:solidFill>
              <a:latin typeface="+mn-lt"/>
              <a:ea typeface="ＭＳ Ｐゴシック"/>
            </a:rPr>
            <a:t>　　　</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initiating condition</a:t>
          </a:r>
        </a:p>
        <a:p>
          <a:pPr algn="l" rtl="0">
            <a:lnSpc>
              <a:spcPts val="1100"/>
            </a:lnSpc>
            <a:defRPr sz="1000"/>
          </a:pPr>
          <a:r>
            <a:rPr lang="ja-JP" altLang="en-US" sz="900" b="0" i="0" u="none" strike="noStrike" baseline="0">
              <a:solidFill>
                <a:srgbClr val="000000"/>
              </a:solidFill>
              <a:latin typeface="+mn-lt"/>
              <a:ea typeface="ＭＳ Ｐゴシック"/>
            </a:rPr>
            <a:t>　　　Verify if ① ~ ② initiating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initiating condition of the project is other than ① and ②.</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result of review initiating conditions</a:t>
          </a: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Initiating conditions are fully met.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a:t>
          </a:r>
        </a:p>
        <a:p>
          <a:pPr algn="l" rtl="0">
            <a:lnSpc>
              <a:spcPts val="1100"/>
            </a:lnSpc>
            <a:defRPr sz="1000"/>
          </a:pPr>
          <a:r>
            <a:rPr lang="ja-JP" altLang="en-US" sz="900" b="0" i="0" u="none" strike="noStrike" baseline="0">
              <a:solidFill>
                <a:srgbClr val="000000"/>
              </a:solidFill>
              <a:latin typeface="+mn-lt"/>
              <a:ea typeface="ＭＳ Ｐゴシック"/>
            </a:rPr>
            <a:t>　　　Verify if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completing condition of the project is other than ① and ②.</a:t>
          </a:r>
          <a:endParaRPr lang="en-US" altLang="ja-JP"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 and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a:t>
          </a:r>
          <a:r>
            <a:rPr lang="en-US" altLang="ja-JP" sz="900" b="0" i="0" u="none" strike="noStrike" baseline="0">
              <a:solidFill>
                <a:srgbClr val="000000"/>
              </a:solidFill>
              <a:latin typeface="+mn-lt"/>
              <a:ea typeface="ＭＳ Ｐゴシック"/>
            </a:rPr>
            <a:t>and evaluation </a:t>
          </a:r>
          <a:r>
            <a:rPr lang="ja-JP" altLang="en-US" sz="900" b="0" i="0" u="none" strike="noStrike" baseline="0">
              <a:solidFill>
                <a:srgbClr val="000000"/>
              </a:solidFill>
              <a:latin typeface="+mn-lt"/>
              <a:ea typeface="ＭＳ Ｐゴシック"/>
            </a:rPr>
            <a:t>of whether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Review completing conditions are fully met, review operation can be completed.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measurements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ther review duration (automatically calculated), number of review participants (automatically calculated) and </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review Review man hour(automatically calculated).</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 review scale (automatically calculated), number of review issues (automatically calculated), number of defects(automatically calculated).</a:t>
          </a: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analysis items and analysis evaluation</a:t>
          </a: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Describe </a:t>
          </a:r>
          <a:r>
            <a:rPr lang="en-US" altLang="ja-JP" sz="900" b="0" i="0" u="none" strike="noStrike" baseline="0">
              <a:solidFill>
                <a:srgbClr val="000000"/>
              </a:solidFill>
              <a:latin typeface="+mn-lt"/>
              <a:ea typeface="ＭＳ Ｐゴシック"/>
            </a:rPr>
            <a:t>analysis </a:t>
          </a: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evaluation </a:t>
          </a:r>
          <a:r>
            <a:rPr lang="ja-JP" altLang="en-US" sz="900" b="0" i="0" u="none" strike="noStrike" baseline="0">
              <a:solidFill>
                <a:srgbClr val="000000"/>
              </a:solidFill>
              <a:latin typeface="+mn-lt"/>
              <a:ea typeface="ＭＳ Ｐゴシック"/>
            </a:rPr>
            <a:t>regarding analysis items </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review  </a:t>
          </a:r>
          <a:r>
            <a:rPr lang="en-US" altLang="ja-JP" sz="900" b="0" i="0" u="none" strike="noStrike" baseline="0">
              <a:solidFill>
                <a:srgbClr val="000000"/>
              </a:solidFill>
              <a:latin typeface="+mn-lt"/>
              <a:ea typeface="ＭＳ Ｐゴシック"/>
            </a:rPr>
            <a:t>issue </a:t>
          </a:r>
          <a:r>
            <a:rPr lang="ja-JP" altLang="en-US" sz="900" b="0" i="0" u="none" strike="noStrike" baseline="0">
              <a:solidFill>
                <a:srgbClr val="000000"/>
              </a:solidFill>
              <a:latin typeface="+mn-lt"/>
              <a:ea typeface="ＭＳ Ｐゴシック"/>
            </a:rPr>
            <a:t>density (</a:t>
          </a:r>
          <a:r>
            <a:rPr lang="en-US" altLang="ja-JP" sz="900">
              <a:effectLst/>
            </a:rPr>
            <a:t>The actual value is </a:t>
          </a:r>
          <a:r>
            <a:rPr lang="ja-JP" altLang="en-US" sz="900" b="0" i="0" u="none" strike="noStrike" baseline="0">
              <a:solidFill>
                <a:srgbClr val="000000"/>
              </a:solidFill>
              <a:latin typeface="+mn-lt"/>
              <a:ea typeface="ＭＳ Ｐゴシック"/>
            </a:rPr>
            <a:t>automatically calculated), review speed (</a:t>
          </a:r>
          <a:r>
            <a:rPr lang="en-US" altLang="ja-JP" sz="900">
              <a:effectLst/>
            </a:rPr>
            <a:t>The actual value is </a:t>
          </a:r>
          <a:r>
            <a:rPr lang="ja-JP" altLang="en-US" sz="900" b="0" i="0" u="none" strike="noStrike" baseline="0">
              <a:solidFill>
                <a:srgbClr val="000000"/>
              </a:solidFill>
              <a:latin typeface="+mn-lt"/>
              <a:ea typeface="ＭＳ Ｐゴシック"/>
            </a:rPr>
            <a:t>automatically </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calculated)</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In case a desired value exists, perform analysis between actual value and desired value.</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 Review </a:t>
          </a:r>
          <a:r>
            <a:rPr lang="en-US" altLang="ja-JP" sz="900" b="0" i="0" u="none" strike="noStrike" baseline="0">
              <a:solidFill>
                <a:srgbClr val="FF0000"/>
              </a:solidFill>
              <a:latin typeface="+mn-lt"/>
              <a:ea typeface="ＭＳ Ｐゴシック"/>
            </a:rPr>
            <a:t>finding </a:t>
          </a:r>
          <a:r>
            <a:rPr lang="ja-JP" altLang="en-US" sz="900" b="0" i="0" u="none" strike="noStrike" baseline="0">
              <a:solidFill>
                <a:srgbClr val="FF0000"/>
              </a:solidFill>
              <a:latin typeface="+mn-lt"/>
              <a:ea typeface="ＭＳ Ｐゴシック"/>
            </a:rPr>
            <a:t>density is calculated for both on-desk check and meeting, while review speed is calculated only for meeting.</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altLang="ja-JP" sz="900" b="0" i="0" baseline="0">
              <a:effectLst/>
              <a:latin typeface="+mn-lt"/>
              <a:ea typeface="+mn-ea"/>
              <a:cs typeface="+mn-cs"/>
            </a:rPr>
            <a:t>          A: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en-US" altLang="ja-JP" sz="900" b="0" i="0" u="none" strike="noStrike" baseline="0">
            <a:solidFill>
              <a:srgbClr val="000000"/>
            </a:solidFill>
            <a:latin typeface="+mn-lt"/>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ja-JP" sz="900" b="0" i="0" baseline="0">
              <a:solidFill>
                <a:srgbClr val="0070C0"/>
              </a:solidFill>
              <a:effectLst/>
              <a:latin typeface="+mn-lt"/>
              <a:ea typeface="+mn-ea"/>
              <a:cs typeface="+mn-cs"/>
            </a:rPr>
            <a:t>□</a:t>
          </a:r>
          <a:r>
            <a:rPr lang="en-US" altLang="ja-JP" sz="900" b="0" i="0" baseline="0">
              <a:solidFill>
                <a:srgbClr val="0070C0"/>
              </a:solidFill>
              <a:effectLst/>
              <a:latin typeface="+mn-lt"/>
              <a:ea typeface="+mn-ea"/>
              <a:cs typeface="+mn-cs"/>
            </a:rPr>
            <a:t> Analysis  </a:t>
          </a:r>
          <a:r>
            <a:rPr lang="ja-JP" altLang="ja-JP" sz="900" b="0" i="0" baseline="0">
              <a:solidFill>
                <a:srgbClr val="0070C0"/>
              </a:solidFill>
              <a:effectLst/>
              <a:latin typeface="+mn-lt"/>
              <a:ea typeface="+mn-ea"/>
              <a:cs typeface="+mn-cs"/>
            </a:rPr>
            <a:t> </a:t>
          </a:r>
          <a:r>
            <a:rPr lang="en-US" altLang="ja-JP" sz="900" b="0" i="0" baseline="0">
              <a:solidFill>
                <a:srgbClr val="0070C0"/>
              </a:solidFill>
              <a:effectLst/>
              <a:latin typeface="+mn-lt"/>
              <a:ea typeface="+mn-ea"/>
              <a:cs typeface="+mn-cs"/>
            </a:rPr>
            <a:t>evaluation</a:t>
          </a:r>
          <a:endParaRPr lang="ja-JP" altLang="ja-JP" sz="900">
            <a:solidFill>
              <a:srgbClr val="0070C0"/>
            </a:solidFill>
            <a:effectLst/>
            <a:latin typeface="+mn-lt"/>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If the work products to be reviewed are evaluated to contain a reasonable number of issues according to review issue density result,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it can be considered that no quality issue exists.</a:t>
          </a: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■Review result evaluation according to initiating conditions, completing conditions, and analysis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lnSpc>
              <a:spcPts val="1100"/>
            </a:lnSpc>
            <a:defRPr sz="1000"/>
          </a:pPr>
          <a:r>
            <a:rPr lang="ja-JP" altLang="en-US" sz="900" b="0" i="0" u="none" strike="noStrike" baseline="0">
              <a:solidFill>
                <a:srgbClr val="000000"/>
              </a:solidFill>
              <a:latin typeface="+mn-lt"/>
              <a:ea typeface="ＭＳ Ｐゴシック"/>
            </a:rPr>
            <a:t>　　　If "Other" is selected, describe the detailed </a:t>
          </a:r>
          <a:r>
            <a:rPr lang="en-US" sz="1000" b="0" i="0" baseline="0">
              <a:effectLst/>
              <a:latin typeface="+mn-lt"/>
              <a:ea typeface="+mn-ea"/>
              <a:cs typeface="+mn-cs"/>
            </a:rPr>
            <a:t>evaluation</a:t>
          </a:r>
          <a:r>
            <a:rPr lang="ja-JP" altLang="en-US" sz="900" b="0" i="0" u="none" strike="noStrike" baseline="0">
              <a:solidFill>
                <a:srgbClr val="000000"/>
              </a:solidFill>
              <a:latin typeface="+mn-lt"/>
              <a:ea typeface="ＭＳ Ｐゴシック"/>
            </a:rPr>
            <a:t>, as well as the method to verify </a:t>
          </a:r>
          <a:r>
            <a:rPr lang="ja-JP" altLang="en-US" sz="900" b="0" i="0" u="none" strike="noStrike" baseline="0">
              <a:solidFill>
                <a:sysClr val="windowText" lastClr="000000"/>
              </a:solidFill>
              <a:latin typeface="+mn-lt"/>
              <a:ea typeface="ＭＳ Ｐゴシック"/>
            </a:rPr>
            <a:t>resolution result in case the review operation will not be implemented </a:t>
          </a:r>
          <a:endParaRPr lang="en-US" altLang="ja-JP" sz="900" b="0" i="0" u="none" strike="noStrike" baseline="0">
            <a:solidFill>
              <a:sysClr val="windowText" lastClr="000000"/>
            </a:solidFill>
            <a:latin typeface="+mn-lt"/>
            <a:ea typeface="ＭＳ Ｐゴシック"/>
          </a:endParaRPr>
        </a:p>
        <a:p>
          <a:pPr algn="l" rtl="0">
            <a:lnSpc>
              <a:spcPts val="1100"/>
            </a:lnSpc>
            <a:defRPr sz="1000"/>
          </a:pPr>
          <a:r>
            <a:rPr lang="en-US" altLang="ja-JP" sz="900" b="0" i="0" u="none" strike="noStrike" baseline="0">
              <a:solidFill>
                <a:sysClr val="windowText" lastClr="000000"/>
              </a:solidFill>
              <a:latin typeface="+mn-lt"/>
              <a:ea typeface="ＭＳ Ｐゴシック"/>
            </a:rPr>
            <a:t>         </a:t>
          </a:r>
          <a:r>
            <a:rPr lang="ja-JP" altLang="en-US" sz="900" b="0" i="0" u="none" strike="noStrike" baseline="0">
              <a:solidFill>
                <a:sysClr val="windowText" lastClr="000000"/>
              </a:solidFill>
              <a:latin typeface="+mn-lt"/>
              <a:ea typeface="ＭＳ Ｐゴシック"/>
            </a:rPr>
            <a:t>even though issue exists, in the cell under data list cell.</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0</xdr:col>
      <xdr:colOff>85725</xdr:colOff>
      <xdr:row>113</xdr:row>
      <xdr:rowOff>85725</xdr:rowOff>
    </xdr:from>
    <xdr:to>
      <xdr:col>24</xdr:col>
      <xdr:colOff>381000</xdr:colOff>
      <xdr:row>125</xdr:row>
      <xdr:rowOff>37487</xdr:rowOff>
    </xdr:to>
    <xdr:sp macro="" textlink="">
      <xdr:nvSpPr>
        <xdr:cNvPr id="9" name="正方形/長方形 1">
          <a:extLst>
            <a:ext uri="{FF2B5EF4-FFF2-40B4-BE49-F238E27FC236}">
              <a16:creationId xmlns:a16="http://schemas.microsoft.com/office/drawing/2014/main" id="{1D8941C5-C0B8-4AFE-9187-051FAF622739}"/>
            </a:ext>
          </a:extLst>
        </xdr:cNvPr>
        <xdr:cNvSpPr>
          <a:spLocks noChangeArrowheads="1"/>
        </xdr:cNvSpPr>
      </xdr:nvSpPr>
      <xdr:spPr bwMode="auto">
        <a:xfrm>
          <a:off x="85725" y="45024675"/>
          <a:ext cx="1076325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397382</xdr:colOff>
      <xdr:row>2</xdr:row>
      <xdr:rowOff>56230</xdr:rowOff>
    </xdr:from>
    <xdr:to>
      <xdr:col>11</xdr:col>
      <xdr:colOff>554106</xdr:colOff>
      <xdr:row>6</xdr:row>
      <xdr:rowOff>299416</xdr:rowOff>
    </xdr:to>
    <xdr:sp macro="" textlink="">
      <xdr:nvSpPr>
        <xdr:cNvPr id="2" name="正方形/長方形 1">
          <a:extLst>
            <a:ext uri="{FF2B5EF4-FFF2-40B4-BE49-F238E27FC236}">
              <a16:creationId xmlns:a16="http://schemas.microsoft.com/office/drawing/2014/main" id="{79A14699-8D8D-4528-A314-7338B8F61820}"/>
            </a:ext>
          </a:extLst>
        </xdr:cNvPr>
        <xdr:cNvSpPr/>
      </xdr:nvSpPr>
      <xdr:spPr>
        <a:xfrm>
          <a:off x="9865232" y="465805"/>
          <a:ext cx="2214124" cy="3395961"/>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chemeClr val="accent1"/>
              </a:solidFill>
              <a:effectLst/>
              <a:uLnTx/>
              <a:uFillTx/>
              <a:latin typeface="+mn-lt"/>
              <a:ea typeface="+mn-ea"/>
            </a:rPr>
            <a:t>■Additional description</a:t>
          </a:r>
          <a:br>
            <a:rPr kumimoji="1" lang="en-US" altLang="ja-JP" sz="900" b="0" i="0" u="none" strike="noStrike" kern="0" cap="none" spc="0" normalizeH="0" baseline="0" noProof="0">
              <a:ln>
                <a:noFill/>
              </a:ln>
              <a:solidFill>
                <a:schemeClr val="accent1"/>
              </a:solidFill>
              <a:effectLst/>
              <a:uLnTx/>
              <a:uFillTx/>
              <a:latin typeface="+mn-lt"/>
              <a:ea typeface="+mn-ea"/>
            </a:rPr>
          </a:br>
          <a:r>
            <a:rPr kumimoji="1" lang="ja-JP" altLang="en-US" sz="900" b="0" i="0" u="none" strike="noStrike" kern="0" cap="none" spc="0" normalizeH="0" baseline="0" noProof="0">
              <a:ln>
                <a:noFill/>
              </a:ln>
              <a:solidFill>
                <a:prstClr val="black"/>
              </a:solidFill>
              <a:effectLst/>
              <a:uLnTx/>
              <a:uFillTx/>
              <a:latin typeface="+mn-lt"/>
              <a:ea typeface="+mn-ea"/>
            </a:rPr>
            <a:t>①This peer review checklist is provided by the Process improvement department.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②In case the peer review checklist created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by the project is to be used, do not use this checklist.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③This checklist is to be used in software development project for software products or system products.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④For the target processes (Requirement development process ~ System test process), check the products of each process.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⑤This peer review checklist is used to check the products of relevant processes only.</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For the unused check items of other processes, grey out and specifically describe that the items are unused.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⑥This peer review checklist must be filled before peer review is implemented.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Verify the filled content in peer review.</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twoCellAnchor editAs="absolute">
    <xdr:from>
      <xdr:col>8</xdr:col>
      <xdr:colOff>400050</xdr:colOff>
      <xdr:row>6</xdr:row>
      <xdr:rowOff>361951</xdr:rowOff>
    </xdr:from>
    <xdr:to>
      <xdr:col>11</xdr:col>
      <xdr:colOff>561975</xdr:colOff>
      <xdr:row>7</xdr:row>
      <xdr:rowOff>895351</xdr:rowOff>
    </xdr:to>
    <xdr:sp macro="" textlink="">
      <xdr:nvSpPr>
        <xdr:cNvPr id="3" name="正方形/長方形 2">
          <a:extLst>
            <a:ext uri="{FF2B5EF4-FFF2-40B4-BE49-F238E27FC236}">
              <a16:creationId xmlns:a16="http://schemas.microsoft.com/office/drawing/2014/main" id="{1A8EF14B-5FF3-47E1-8D9B-66E826AF88DF}"/>
            </a:ext>
          </a:extLst>
        </xdr:cNvPr>
        <xdr:cNvSpPr/>
      </xdr:nvSpPr>
      <xdr:spPr>
        <a:xfrm>
          <a:off x="9867900" y="3924301"/>
          <a:ext cx="2219325" cy="1733550"/>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en-US" altLang="ja-JP" sz="900" b="0" i="0" u="none" strike="noStrike" kern="0" cap="none" spc="0" normalizeH="0" baseline="0" noProof="0">
              <a:ln>
                <a:noFill/>
              </a:ln>
              <a:solidFill>
                <a:srgbClr val="FF0000"/>
              </a:solidFill>
              <a:effectLst/>
              <a:uLnTx/>
              <a:uFillTx/>
              <a:latin typeface="+mn-lt"/>
              <a:ea typeface="+mn-ea"/>
            </a:rPr>
            <a:t>Verify </a:t>
          </a:r>
          <a:r>
            <a:rPr kumimoji="1" lang="ja-JP" altLang="en-US" sz="900" b="0" i="0" u="none" strike="noStrike" kern="0" cap="none" spc="0" normalizeH="0" baseline="0" noProof="0">
              <a:ln>
                <a:noFill/>
              </a:ln>
              <a:solidFill>
                <a:srgbClr val="FF0000"/>
              </a:solidFill>
              <a:effectLst/>
              <a:uLnTx/>
              <a:uFillTx/>
              <a:latin typeface="+mn-lt"/>
              <a:ea typeface="+mn-ea"/>
            </a:rPr>
            <a:t>each checklist item, describe the evaluation or additional description.</a:t>
          </a:r>
          <a:endParaRPr kumimoji="1" lang="en-US" altLang="ja-JP" sz="900" b="0" i="0" u="none" strike="noStrike" kern="0" cap="none" spc="0" normalizeH="0" baseline="0" noProof="0">
            <a:ln>
              <a:noFill/>
            </a:ln>
            <a:solidFill>
              <a:srgbClr val="FF000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srgbClr val="FF00FF"/>
            </a:solidFill>
            <a:effectLst/>
            <a:uLnTx/>
            <a:uFillTx/>
            <a:latin typeface="+mn-lt"/>
            <a:ea typeface="+mn-ea"/>
          </a:endParaRPr>
        </a:p>
        <a:p>
          <a:pPr eaLnBrk="1" fontAlgn="auto" latinLnBrk="0" hangingPunct="1">
            <a:lnSpc>
              <a:spcPts val="1100"/>
            </a:lnSpc>
          </a:pPr>
          <a:r>
            <a:rPr kumimoji="1" lang="ja-JP" altLang="ja-JP" sz="900" b="0" i="0" baseline="0">
              <a:solidFill>
                <a:srgbClr val="0070C0"/>
              </a:solidFill>
              <a:effectLst/>
              <a:latin typeface="+mn-lt"/>
              <a:ea typeface="+mn-ea"/>
              <a:cs typeface="+mn-cs"/>
            </a:rPr>
            <a:t>■</a:t>
          </a:r>
          <a:r>
            <a:rPr kumimoji="1" lang="en-US" altLang="ja-JP" sz="900" b="0" i="0" baseline="0">
              <a:solidFill>
                <a:srgbClr val="0070C0"/>
              </a:solidFill>
              <a:effectLst/>
              <a:latin typeface="+mn-lt"/>
              <a:ea typeface="+mn-ea"/>
              <a:cs typeface="+mn-cs"/>
            </a:rPr>
            <a:t>Verification</a:t>
          </a:r>
        </a:p>
        <a:p>
          <a:pPr eaLnBrk="1" fontAlgn="auto" latinLnBrk="0" hangingPunct="1">
            <a:lnSpc>
              <a:spcPts val="1100"/>
            </a:lnSpc>
          </a:pPr>
          <a:r>
            <a:rPr kumimoji="1" lang="ja-JP" altLang="ja-JP" sz="900" b="0" i="0" baseline="0">
              <a:effectLst/>
              <a:latin typeface="+mn-lt"/>
              <a:ea typeface="+mn-ea"/>
              <a:cs typeface="+mn-cs"/>
            </a:rPr>
            <a:t>　　　</a:t>
          </a:r>
          <a:r>
            <a:rPr kumimoji="1" lang="ja-JP" altLang="en-US" sz="900" b="0" i="0" baseline="0">
              <a:effectLst/>
              <a:latin typeface="+mn-lt"/>
              <a:ea typeface="ＭＳ Ｐゴシック" panose="020B0600070205080204" pitchFamily="50" charset="-128"/>
              <a:cs typeface="+mn-cs"/>
            </a:rPr>
            <a:t>Select "○", "</a:t>
          </a:r>
          <a:r>
            <a:rPr kumimoji="1" lang="en-US" sz="1100" b="0" i="0" baseline="0">
              <a:effectLst/>
              <a:latin typeface="+mn-lt"/>
              <a:ea typeface="+mn-ea"/>
              <a:cs typeface="+mn-cs"/>
            </a:rPr>
            <a:t>×</a:t>
          </a:r>
          <a:r>
            <a:rPr kumimoji="1" lang="ja-JP" altLang="en-US" sz="900" b="0" i="0" baseline="0">
              <a:effectLst/>
              <a:latin typeface="+mn-lt"/>
              <a:ea typeface="ＭＳ Ｐゴシック" panose="020B0600070205080204" pitchFamily="50" charset="-128"/>
              <a:cs typeface="+mn-cs"/>
            </a:rPr>
            <a:t>", or "N/A.</a:t>
          </a:r>
          <a:br>
            <a:rPr kumimoji="1" lang="en-US" altLang="ja-JP" sz="900" b="0" i="0" baseline="0">
              <a:effectLst/>
              <a:latin typeface="+mn-lt"/>
              <a:ea typeface="ＭＳ Ｐゴシック" panose="020B0600070205080204" pitchFamily="50" charset="-128"/>
              <a:cs typeface="+mn-cs"/>
            </a:rPr>
          </a:br>
          <a:r>
            <a:rPr kumimoji="1" lang="ja-JP" altLang="en-US" sz="900" b="0" i="0" baseline="0">
              <a:effectLst/>
              <a:latin typeface="+mn-lt"/>
              <a:ea typeface="ＭＳ Ｐゴシック" panose="020B0600070205080204" pitchFamily="50" charset="-128"/>
              <a:cs typeface="+mn-cs"/>
            </a:rPr>
            <a:t>　　　・○: </a:t>
          </a:r>
          <a:r>
            <a:rPr kumimoji="1" lang="en-US" altLang="ja-JP" sz="900" b="0" i="0" baseline="0">
              <a:effectLst/>
              <a:latin typeface="+mn-lt"/>
              <a:ea typeface="+mn-ea"/>
              <a:cs typeface="+mn-cs"/>
            </a:rPr>
            <a:t>check result "OK"</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ＭＳ Ｐゴシック" panose="020B0600070205080204" pitchFamily="50" charset="-128"/>
              <a:cs typeface="+mn-cs"/>
            </a:rPr>
            <a:t>×</a:t>
          </a:r>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mn-ea"/>
              <a:cs typeface="+mn-cs"/>
            </a:rPr>
            <a:t>check result "NG"</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lnSpc>
              <a:spcPts val="1100"/>
            </a:lnSpc>
          </a:pPr>
          <a:r>
            <a:rPr kumimoji="1" lang="ja-JP" altLang="en-US" sz="900" b="0" i="0" baseline="0">
              <a:effectLst/>
              <a:latin typeface="+mn-lt"/>
              <a:ea typeface="ＭＳ Ｐゴシック" panose="020B0600070205080204" pitchFamily="50" charset="-128"/>
              <a:cs typeface="+mn-cs"/>
            </a:rPr>
            <a:t>　　　・N/A: verification not required.</a:t>
          </a:r>
          <a:endParaRPr kumimoji="1" lang="en-US" altLang="ja-JP" sz="900" b="0" i="0" baseline="0">
            <a:effectLst/>
            <a:latin typeface="+mn-lt"/>
            <a:ea typeface="ＭＳ Ｐゴシック" panose="020B0600070205080204" pitchFamily="50" charset="-128"/>
            <a:cs typeface="+mn-cs"/>
          </a:endParaRPr>
        </a:p>
        <a:p>
          <a:pPr eaLnBrk="1" fontAlgn="auto" latinLnBrk="0" hangingPunct="1"/>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rgbClr val="0070C0"/>
              </a:solidFill>
              <a:effectLst/>
              <a:uLnTx/>
              <a:uFillTx/>
              <a:latin typeface="+mn-lt"/>
              <a:ea typeface="+mn-ea"/>
            </a:rPr>
            <a:t>■Additional description</a:t>
          </a:r>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ysClr val="windowText" lastClr="000000"/>
              </a:solidFill>
              <a:effectLst/>
              <a:uLnTx/>
              <a:uFillTx/>
              <a:latin typeface="+mn-lt"/>
              <a:ea typeface="+mn-ea"/>
            </a:rPr>
            <a:t>　　</a:t>
          </a:r>
          <a:r>
            <a:rPr kumimoji="1" lang="en-US" altLang="ja-JP" sz="900" b="0" i="0" u="none" strike="noStrike" kern="0" cap="none" spc="0" normalizeH="0" baseline="0" noProof="0">
              <a:ln>
                <a:noFill/>
              </a:ln>
              <a:solidFill>
                <a:sysClr val="windowText" lastClr="000000"/>
              </a:solidFill>
              <a:effectLst/>
              <a:uLnTx/>
              <a:uFillTx/>
              <a:latin typeface="+mn-lt"/>
              <a:ea typeface="+mn-ea"/>
            </a:rPr>
            <a:t>Describe the reason to judge "NG",   the reason no need to correct it and etc.</a:t>
          </a:r>
          <a:r>
            <a:rPr kumimoji="1" lang="ja-JP" altLang="en-US" sz="900" b="0" i="0" u="none" strike="noStrike" kern="0" cap="none" spc="0" normalizeH="0" baseline="0" noProof="0">
              <a:ln>
                <a:noFill/>
              </a:ln>
              <a:solidFill>
                <a:prstClr val="black"/>
              </a:solidFill>
              <a:effectLst/>
              <a:uLnTx/>
              <a:uFillTx/>
              <a:latin typeface="+mn-lt"/>
              <a:ea typeface="+mn-ea"/>
            </a:rPr>
            <a:t>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9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N82"/>
  <sheetViews>
    <sheetView showGridLines="0" tabSelected="1" view="pageBreakPreview" topLeftCell="A34" zoomScaleNormal="100" zoomScaleSheetLayoutView="100" workbookViewId="0">
      <selection activeCell="B32" sqref="B32:B39"/>
    </sheetView>
  </sheetViews>
  <sheetFormatPr defaultColWidth="9" defaultRowHeight="15"/>
  <cols>
    <col min="1" max="1" width="1.625" style="209" customWidth="1"/>
    <col min="2" max="2" width="4.375" style="209" customWidth="1"/>
    <col min="3" max="3" width="6.375" style="209" customWidth="1"/>
    <col min="4" max="4" width="7.125" style="209" customWidth="1"/>
    <col min="5" max="5" width="10.625" style="209" customWidth="1"/>
    <col min="6" max="11" width="5.625" style="209" customWidth="1"/>
    <col min="12" max="12" width="6.375" style="209" customWidth="1"/>
    <col min="13" max="13" width="8.125" style="209" customWidth="1"/>
    <col min="14" max="14" width="8.375" style="209" customWidth="1"/>
    <col min="15" max="16" width="5.625" style="233" customWidth="1"/>
    <col min="17" max="17" width="13.125" style="233" customWidth="1"/>
    <col min="18" max="18" width="5.625" style="233" customWidth="1"/>
    <col min="19" max="19" width="4.125" style="233" customWidth="1"/>
    <col min="20" max="21" width="5.625" style="233" customWidth="1"/>
    <col min="22" max="22" width="6.625" style="233" customWidth="1"/>
    <col min="23" max="23" width="6.5" style="233" customWidth="1"/>
    <col min="24" max="24" width="5.625" style="233" customWidth="1"/>
    <col min="25" max="25" width="5.625" style="209" customWidth="1"/>
    <col min="26" max="26" width="1.625" style="214" customWidth="1"/>
    <col min="27" max="16384" width="9" style="214"/>
  </cols>
  <sheetData>
    <row r="1" spans="1:26" ht="15" customHeight="1">
      <c r="B1" s="336"/>
      <c r="C1" s="337"/>
      <c r="D1" s="337"/>
      <c r="E1" s="337"/>
      <c r="F1" s="210"/>
      <c r="G1" s="211"/>
      <c r="H1" s="211"/>
      <c r="I1" s="211"/>
      <c r="J1" s="211"/>
      <c r="K1" s="211"/>
      <c r="L1" s="211"/>
      <c r="M1" s="211"/>
      <c r="N1" s="211"/>
      <c r="O1" s="211"/>
      <c r="P1" s="212"/>
      <c r="Q1" s="285" t="s">
        <v>260</v>
      </c>
      <c r="R1" s="286"/>
      <c r="S1" s="287"/>
      <c r="T1" s="285" t="s">
        <v>320</v>
      </c>
      <c r="U1" s="286"/>
      <c r="V1" s="286"/>
      <c r="W1" s="286"/>
      <c r="X1" s="286"/>
      <c r="Y1" s="287"/>
      <c r="Z1" s="213"/>
    </row>
    <row r="2" spans="1:26" ht="15" customHeight="1">
      <c r="B2" s="319"/>
      <c r="C2" s="298"/>
      <c r="D2" s="298"/>
      <c r="E2" s="320"/>
      <c r="F2" s="215"/>
      <c r="G2" s="216"/>
      <c r="H2" s="216"/>
      <c r="I2" s="216"/>
      <c r="J2" s="216"/>
      <c r="K2" s="216"/>
      <c r="L2" s="216"/>
      <c r="M2" s="216"/>
      <c r="N2" s="216"/>
      <c r="O2" s="216"/>
      <c r="P2" s="217"/>
      <c r="Q2" s="285" t="s">
        <v>261</v>
      </c>
      <c r="R2" s="286"/>
      <c r="S2" s="287"/>
      <c r="T2" s="316" t="s">
        <v>293</v>
      </c>
      <c r="U2" s="317"/>
      <c r="V2" s="317"/>
      <c r="W2" s="317"/>
      <c r="X2" s="317"/>
      <c r="Y2" s="318"/>
      <c r="Z2" s="213"/>
    </row>
    <row r="3" spans="1:26" ht="15" customHeight="1">
      <c r="B3" s="319"/>
      <c r="C3" s="298"/>
      <c r="D3" s="298"/>
      <c r="E3" s="320"/>
      <c r="F3" s="215"/>
      <c r="G3" s="288" t="s">
        <v>257</v>
      </c>
      <c r="H3" s="288"/>
      <c r="I3" s="288"/>
      <c r="J3" s="288" t="s">
        <v>319</v>
      </c>
      <c r="K3" s="288"/>
      <c r="L3" s="288"/>
      <c r="M3" s="288"/>
      <c r="N3" s="288"/>
      <c r="O3" s="288"/>
      <c r="P3" s="217"/>
      <c r="Q3" s="285" t="s">
        <v>262</v>
      </c>
      <c r="R3" s="286"/>
      <c r="S3" s="287"/>
      <c r="T3" s="338" t="s">
        <v>290</v>
      </c>
      <c r="U3" s="339"/>
      <c r="V3" s="339"/>
      <c r="W3" s="339"/>
      <c r="X3" s="339"/>
      <c r="Y3" s="340"/>
      <c r="Z3" s="213"/>
    </row>
    <row r="4" spans="1:26" ht="15" customHeight="1">
      <c r="B4" s="319"/>
      <c r="C4" s="298"/>
      <c r="D4" s="298"/>
      <c r="E4" s="320"/>
      <c r="F4" s="218"/>
      <c r="G4" s="219"/>
      <c r="H4" s="220"/>
      <c r="I4" s="220"/>
      <c r="J4" s="220"/>
      <c r="K4" s="220"/>
      <c r="L4" s="220"/>
      <c r="M4" s="220"/>
      <c r="N4" s="220"/>
      <c r="O4" s="220"/>
      <c r="P4" s="221"/>
      <c r="Q4" s="289" t="s">
        <v>263</v>
      </c>
      <c r="R4" s="290"/>
      <c r="S4" s="291"/>
      <c r="T4" s="323" t="s">
        <v>291</v>
      </c>
      <c r="U4" s="324"/>
      <c r="V4" s="324"/>
      <c r="W4" s="324"/>
      <c r="X4" s="324"/>
      <c r="Y4" s="325"/>
      <c r="Z4" s="213"/>
    </row>
    <row r="5" spans="1:26" ht="15" customHeight="1">
      <c r="B5" s="319"/>
      <c r="C5" s="298"/>
      <c r="D5" s="298"/>
      <c r="E5" s="320"/>
      <c r="F5" s="222"/>
      <c r="G5" s="288" t="s">
        <v>258</v>
      </c>
      <c r="H5" s="288"/>
      <c r="I5" s="288"/>
      <c r="J5" s="298" t="s">
        <v>292</v>
      </c>
      <c r="K5" s="298"/>
      <c r="L5" s="298"/>
      <c r="M5" s="298"/>
      <c r="N5" s="298"/>
      <c r="O5" s="298"/>
      <c r="P5" s="223"/>
      <c r="Q5" s="292"/>
      <c r="R5" s="293"/>
      <c r="S5" s="294"/>
      <c r="T5" s="326"/>
      <c r="U5" s="327"/>
      <c r="V5" s="327"/>
      <c r="W5" s="327"/>
      <c r="X5" s="327"/>
      <c r="Y5" s="328"/>
      <c r="Z5" s="213"/>
    </row>
    <row r="6" spans="1:26" ht="15" customHeight="1">
      <c r="B6" s="319"/>
      <c r="C6" s="298"/>
      <c r="D6" s="298"/>
      <c r="E6" s="320"/>
      <c r="F6" s="224"/>
      <c r="G6" s="225"/>
      <c r="H6" s="225"/>
      <c r="I6" s="225"/>
      <c r="J6" s="299"/>
      <c r="K6" s="299"/>
      <c r="L6" s="299"/>
      <c r="M6" s="299"/>
      <c r="N6" s="299"/>
      <c r="O6" s="299"/>
      <c r="P6" s="226"/>
      <c r="Q6" s="295"/>
      <c r="R6" s="296"/>
      <c r="S6" s="297"/>
      <c r="T6" s="329"/>
      <c r="U6" s="330"/>
      <c r="V6" s="330"/>
      <c r="W6" s="330"/>
      <c r="X6" s="330"/>
      <c r="Y6" s="331"/>
      <c r="Z6" s="213"/>
    </row>
    <row r="7" spans="1:26" ht="15" customHeight="1">
      <c r="B7" s="319"/>
      <c r="C7" s="298"/>
      <c r="D7" s="298"/>
      <c r="E7" s="320"/>
      <c r="F7" s="215"/>
      <c r="G7" s="216"/>
      <c r="H7" s="220"/>
      <c r="I7" s="220"/>
      <c r="J7" s="227"/>
      <c r="K7" s="227"/>
      <c r="L7" s="227"/>
      <c r="M7" s="227"/>
      <c r="N7" s="227"/>
      <c r="O7" s="227"/>
      <c r="P7" s="216"/>
      <c r="Q7" s="211"/>
      <c r="R7" s="211"/>
      <c r="S7" s="212"/>
      <c r="T7" s="285" t="s">
        <v>264</v>
      </c>
      <c r="U7" s="286"/>
      <c r="V7" s="287"/>
      <c r="W7" s="285" t="s">
        <v>265</v>
      </c>
      <c r="X7" s="286"/>
      <c r="Y7" s="287"/>
      <c r="Z7" s="213"/>
    </row>
    <row r="8" spans="1:26" ht="15" customHeight="1">
      <c r="B8" s="319"/>
      <c r="C8" s="298"/>
      <c r="D8" s="298"/>
      <c r="E8" s="320"/>
      <c r="F8" s="215"/>
      <c r="G8" s="288"/>
      <c r="H8" s="288"/>
      <c r="I8" s="288"/>
      <c r="J8" s="288"/>
      <c r="K8" s="288"/>
      <c r="L8" s="288"/>
      <c r="M8" s="288"/>
      <c r="N8" s="288"/>
      <c r="O8" s="288"/>
      <c r="P8" s="216"/>
      <c r="Q8" s="216"/>
      <c r="R8" s="216"/>
      <c r="S8" s="217"/>
      <c r="T8" s="289" t="s">
        <v>301</v>
      </c>
      <c r="U8" s="290"/>
      <c r="V8" s="291"/>
      <c r="W8" s="289" t="s">
        <v>295</v>
      </c>
      <c r="X8" s="290"/>
      <c r="Y8" s="291"/>
      <c r="Z8" s="213"/>
    </row>
    <row r="9" spans="1:26" ht="15" customHeight="1">
      <c r="B9" s="319"/>
      <c r="C9" s="298"/>
      <c r="D9" s="298"/>
      <c r="E9" s="320"/>
      <c r="F9" s="215"/>
      <c r="J9" s="216"/>
      <c r="K9" s="216"/>
      <c r="L9" s="216"/>
      <c r="M9" s="216"/>
      <c r="N9" s="216"/>
      <c r="O9" s="216"/>
      <c r="P9" s="216"/>
      <c r="Q9" s="216"/>
      <c r="R9" s="216"/>
      <c r="S9" s="217"/>
      <c r="T9" s="292"/>
      <c r="U9" s="293"/>
      <c r="V9" s="294"/>
      <c r="W9" s="292"/>
      <c r="X9" s="293"/>
      <c r="Y9" s="294"/>
      <c r="Z9" s="213"/>
    </row>
    <row r="10" spans="1:26" ht="15" customHeight="1">
      <c r="B10" s="319"/>
      <c r="C10" s="298"/>
      <c r="D10" s="298"/>
      <c r="E10" s="320"/>
      <c r="F10" s="215"/>
      <c r="G10" s="288" t="s">
        <v>259</v>
      </c>
      <c r="H10" s="288"/>
      <c r="I10" s="288"/>
      <c r="J10" s="288" t="s">
        <v>342</v>
      </c>
      <c r="K10" s="288"/>
      <c r="L10" s="288"/>
      <c r="M10" s="288"/>
      <c r="N10" s="288"/>
      <c r="O10" s="288"/>
      <c r="P10" s="216"/>
      <c r="Q10" s="216"/>
      <c r="R10" s="216"/>
      <c r="S10" s="217"/>
      <c r="T10" s="292"/>
      <c r="U10" s="293"/>
      <c r="V10" s="294"/>
      <c r="W10" s="292"/>
      <c r="X10" s="293"/>
      <c r="Y10" s="294"/>
      <c r="Z10" s="213"/>
    </row>
    <row r="11" spans="1:26" ht="15" customHeight="1">
      <c r="B11" s="319"/>
      <c r="C11" s="298"/>
      <c r="D11" s="298"/>
      <c r="E11" s="320"/>
      <c r="F11" s="215"/>
      <c r="G11" s="216"/>
      <c r="H11" s="216"/>
      <c r="I11" s="216"/>
      <c r="J11" s="216"/>
      <c r="K11" s="216"/>
      <c r="L11" s="216"/>
      <c r="M11" s="216"/>
      <c r="N11" s="216"/>
      <c r="O11" s="216"/>
      <c r="P11" s="216"/>
      <c r="Q11" s="216"/>
      <c r="R11" s="216"/>
      <c r="S11" s="217"/>
      <c r="T11" s="292"/>
      <c r="U11" s="293"/>
      <c r="V11" s="294"/>
      <c r="W11" s="292"/>
      <c r="X11" s="293"/>
      <c r="Y11" s="294"/>
      <c r="Z11" s="213"/>
    </row>
    <row r="12" spans="1:26" ht="15" customHeight="1">
      <c r="B12" s="321"/>
      <c r="C12" s="299"/>
      <c r="D12" s="299"/>
      <c r="E12" s="322"/>
      <c r="F12" s="228"/>
      <c r="G12" s="229"/>
      <c r="H12" s="229"/>
      <c r="I12" s="229"/>
      <c r="J12" s="229"/>
      <c r="K12" s="229"/>
      <c r="L12" s="229"/>
      <c r="M12" s="229"/>
      <c r="N12" s="229"/>
      <c r="O12" s="229"/>
      <c r="P12" s="229"/>
      <c r="Q12" s="229"/>
      <c r="R12" s="229"/>
      <c r="S12" s="226"/>
      <c r="T12" s="295"/>
      <c r="U12" s="296"/>
      <c r="V12" s="297"/>
      <c r="W12" s="295"/>
      <c r="X12" s="296"/>
      <c r="Y12" s="297"/>
      <c r="Z12" s="213"/>
    </row>
    <row r="13" spans="1:26" ht="5.0999999999999996" customHeight="1">
      <c r="O13" s="209"/>
      <c r="P13" s="209"/>
      <c r="Q13" s="209"/>
      <c r="R13" s="209"/>
      <c r="S13" s="209"/>
      <c r="T13" s="230"/>
      <c r="U13" s="230"/>
      <c r="V13" s="230"/>
      <c r="W13" s="230"/>
      <c r="X13" s="230"/>
      <c r="Z13" s="213"/>
    </row>
    <row r="14" spans="1:26" s="232" customFormat="1" ht="5.0999999999999996" customHeight="1">
      <c r="A14" s="209"/>
      <c r="B14" s="209"/>
      <c r="C14" s="209"/>
      <c r="D14" s="209"/>
      <c r="E14" s="209"/>
      <c r="F14" s="209"/>
      <c r="G14" s="209"/>
      <c r="H14" s="209"/>
      <c r="I14" s="209"/>
      <c r="J14" s="209"/>
      <c r="K14" s="209"/>
      <c r="L14" s="209"/>
      <c r="M14" s="209"/>
      <c r="N14" s="209"/>
      <c r="O14" s="209"/>
      <c r="P14" s="209"/>
      <c r="Q14" s="209"/>
      <c r="R14" s="209"/>
      <c r="S14" s="209"/>
      <c r="T14" s="230"/>
      <c r="U14" s="230"/>
      <c r="V14" s="230"/>
      <c r="W14" s="230"/>
      <c r="X14" s="230"/>
      <c r="Y14" s="209"/>
      <c r="Z14" s="231"/>
    </row>
    <row r="15" spans="1:26" s="209" customFormat="1" ht="27" customHeight="1">
      <c r="B15" s="332" t="s">
        <v>266</v>
      </c>
      <c r="C15" s="333"/>
      <c r="D15" s="333"/>
      <c r="E15" s="334"/>
      <c r="F15" s="335"/>
      <c r="G15" s="335"/>
      <c r="H15" s="335"/>
      <c r="I15" s="335"/>
      <c r="J15" s="335"/>
      <c r="K15" s="335"/>
      <c r="L15" s="335"/>
      <c r="M15" s="335"/>
      <c r="N15" s="335"/>
      <c r="O15" s="335"/>
      <c r="P15" s="335"/>
      <c r="Q15" s="335"/>
      <c r="R15" s="335"/>
      <c r="S15" s="335"/>
      <c r="T15" s="335"/>
      <c r="U15" s="335"/>
      <c r="V15" s="335"/>
      <c r="W15" s="335"/>
      <c r="X15" s="335"/>
      <c r="Y15" s="335"/>
      <c r="Z15" s="233"/>
    </row>
    <row r="16" spans="1:26" s="235" customFormat="1" ht="39.75" customHeight="1">
      <c r="A16" s="234"/>
      <c r="B16" s="301" t="s">
        <v>267</v>
      </c>
      <c r="C16" s="302"/>
      <c r="D16" s="302"/>
      <c r="E16" s="303"/>
      <c r="F16" s="280" t="s">
        <v>268</v>
      </c>
      <c r="G16" s="280"/>
      <c r="H16" s="279" t="s">
        <v>298</v>
      </c>
      <c r="I16" s="279"/>
      <c r="J16" s="280" t="s">
        <v>269</v>
      </c>
      <c r="K16" s="280"/>
      <c r="L16" s="279" t="s">
        <v>297</v>
      </c>
      <c r="M16" s="279"/>
      <c r="N16" s="280" t="s">
        <v>270</v>
      </c>
      <c r="O16" s="280"/>
      <c r="P16" s="278"/>
      <c r="Q16" s="278"/>
      <c r="R16" s="281" t="s">
        <v>271</v>
      </c>
      <c r="S16" s="281"/>
      <c r="T16" s="281"/>
      <c r="U16" s="345" t="s">
        <v>272</v>
      </c>
      <c r="V16" s="346"/>
      <c r="W16" s="346"/>
      <c r="X16" s="346"/>
      <c r="Y16" s="347"/>
    </row>
    <row r="17" spans="1:40" s="235" customFormat="1" ht="39" customHeight="1">
      <c r="A17" s="234"/>
      <c r="B17" s="304"/>
      <c r="C17" s="305"/>
      <c r="D17" s="305"/>
      <c r="E17" s="306"/>
      <c r="F17" s="280" t="s">
        <v>273</v>
      </c>
      <c r="G17" s="280"/>
      <c r="H17" s="341" t="s">
        <v>296</v>
      </c>
      <c r="I17" s="342"/>
      <c r="J17" s="342"/>
      <c r="K17" s="342"/>
      <c r="L17" s="342"/>
      <c r="M17" s="342"/>
      <c r="N17" s="342"/>
      <c r="O17" s="342"/>
      <c r="P17" s="342"/>
      <c r="Q17" s="343"/>
      <c r="R17" s="274"/>
      <c r="S17" s="274"/>
      <c r="T17" s="274"/>
      <c r="U17" s="275">
        <v>12</v>
      </c>
      <c r="V17" s="275"/>
      <c r="W17" s="275"/>
      <c r="X17" s="273" t="s">
        <v>254</v>
      </c>
      <c r="Y17" s="273"/>
    </row>
    <row r="18" spans="1:40" s="235" customFormat="1" ht="40.700000000000003" customHeight="1">
      <c r="A18" s="234"/>
      <c r="B18" s="308" t="s">
        <v>17</v>
      </c>
      <c r="C18" s="309"/>
      <c r="D18" s="309"/>
      <c r="E18" s="310"/>
      <c r="F18" s="348" t="s">
        <v>274</v>
      </c>
      <c r="G18" s="348"/>
      <c r="H18" s="312" t="s">
        <v>308</v>
      </c>
      <c r="I18" s="312"/>
      <c r="J18" s="307" t="s">
        <v>275</v>
      </c>
      <c r="K18" s="307"/>
      <c r="L18" s="312" t="s">
        <v>308</v>
      </c>
      <c r="M18" s="312"/>
      <c r="N18" s="282" t="s">
        <v>276</v>
      </c>
      <c r="O18" s="282"/>
      <c r="P18" s="344">
        <v>3</v>
      </c>
      <c r="Q18" s="344"/>
      <c r="R18" s="274"/>
      <c r="S18" s="274"/>
      <c r="T18" s="274"/>
      <c r="U18" s="275"/>
      <c r="V18" s="275"/>
      <c r="W18" s="275"/>
      <c r="X18" s="273"/>
      <c r="Y18" s="273"/>
    </row>
    <row r="19" spans="1:40" s="235" customFormat="1" ht="44.25" customHeight="1">
      <c r="A19" s="234"/>
      <c r="B19" s="277" t="s">
        <v>19</v>
      </c>
      <c r="C19" s="277"/>
      <c r="D19" s="277"/>
      <c r="E19" s="277"/>
      <c r="F19" s="282" t="s">
        <v>277</v>
      </c>
      <c r="G19" s="282"/>
      <c r="H19" s="300" t="s">
        <v>293</v>
      </c>
      <c r="I19" s="300"/>
      <c r="J19" s="315" t="s">
        <v>278</v>
      </c>
      <c r="K19" s="315"/>
      <c r="L19" s="311">
        <v>0.875</v>
      </c>
      <c r="M19" s="311"/>
      <c r="N19" s="282" t="s">
        <v>279</v>
      </c>
      <c r="O19" s="282"/>
      <c r="P19" s="313">
        <v>0.95833333333333337</v>
      </c>
      <c r="Q19" s="314"/>
      <c r="R19" s="274"/>
      <c r="S19" s="274"/>
      <c r="T19" s="274"/>
      <c r="U19" s="275"/>
      <c r="V19" s="275"/>
      <c r="W19" s="275"/>
      <c r="X19" s="273"/>
      <c r="Y19" s="273"/>
      <c r="AN19" s="236"/>
    </row>
    <row r="20" spans="1:40" s="234" customFormat="1" ht="37.5" customHeight="1">
      <c r="B20" s="277" t="s">
        <v>281</v>
      </c>
      <c r="C20" s="277"/>
      <c r="D20" s="277" t="s">
        <v>289</v>
      </c>
      <c r="E20" s="277"/>
      <c r="F20" s="277"/>
      <c r="G20" s="277"/>
      <c r="H20" s="277"/>
      <c r="I20" s="277"/>
      <c r="J20" s="277"/>
      <c r="K20" s="277"/>
      <c r="L20" s="281" t="s">
        <v>24</v>
      </c>
      <c r="M20" s="281"/>
      <c r="N20" s="281"/>
      <c r="O20" s="281"/>
      <c r="P20" s="281"/>
      <c r="Q20" s="281"/>
      <c r="R20" s="274"/>
      <c r="S20" s="274"/>
      <c r="T20" s="274"/>
      <c r="U20" s="275"/>
      <c r="V20" s="275"/>
      <c r="W20" s="275"/>
      <c r="X20" s="273" t="s">
        <v>60</v>
      </c>
      <c r="Y20" s="273"/>
      <c r="AN20" s="237"/>
    </row>
    <row r="21" spans="1:40" s="209" customFormat="1" ht="22.7" customHeight="1">
      <c r="B21" s="283" t="s">
        <v>26</v>
      </c>
      <c r="C21" s="284"/>
      <c r="D21" s="276" t="s">
        <v>321</v>
      </c>
      <c r="E21" s="276"/>
      <c r="F21" s="276"/>
      <c r="G21" s="276"/>
      <c r="H21" s="276"/>
      <c r="I21" s="276"/>
      <c r="J21" s="276"/>
      <c r="K21" s="276"/>
      <c r="L21" s="276" t="s">
        <v>318</v>
      </c>
      <c r="M21" s="276"/>
      <c r="N21" s="276"/>
      <c r="O21" s="276"/>
      <c r="P21" s="276"/>
      <c r="Q21" s="276"/>
      <c r="R21" s="274"/>
      <c r="S21" s="274"/>
      <c r="T21" s="274"/>
      <c r="U21" s="275"/>
      <c r="V21" s="275"/>
      <c r="W21" s="275"/>
      <c r="X21" s="273" t="s">
        <v>60</v>
      </c>
      <c r="Y21" s="273"/>
      <c r="AN21" s="238"/>
    </row>
    <row r="22" spans="1:40" s="209" customFormat="1" ht="22.7" customHeight="1">
      <c r="B22" s="283" t="s">
        <v>27</v>
      </c>
      <c r="C22" s="284"/>
      <c r="D22" s="276"/>
      <c r="E22" s="276"/>
      <c r="F22" s="276"/>
      <c r="G22" s="276"/>
      <c r="H22" s="276"/>
      <c r="I22" s="276"/>
      <c r="J22" s="276"/>
      <c r="K22" s="276"/>
      <c r="L22" s="276"/>
      <c r="M22" s="276"/>
      <c r="N22" s="276"/>
      <c r="O22" s="276"/>
      <c r="P22" s="276"/>
      <c r="Q22" s="276"/>
      <c r="R22" s="274"/>
      <c r="S22" s="274"/>
      <c r="T22" s="274"/>
      <c r="U22" s="275"/>
      <c r="V22" s="275"/>
      <c r="W22" s="275"/>
      <c r="X22" s="273" t="s">
        <v>60</v>
      </c>
      <c r="Y22" s="273"/>
      <c r="AN22" s="238"/>
    </row>
    <row r="23" spans="1:40" s="209" customFormat="1" ht="22.7" customHeight="1">
      <c r="B23" s="283" t="s">
        <v>28</v>
      </c>
      <c r="C23" s="284"/>
      <c r="D23" s="276"/>
      <c r="E23" s="276"/>
      <c r="F23" s="276"/>
      <c r="G23" s="276"/>
      <c r="H23" s="276"/>
      <c r="I23" s="276"/>
      <c r="J23" s="276"/>
      <c r="K23" s="276"/>
      <c r="L23" s="276"/>
      <c r="M23" s="276"/>
      <c r="N23" s="276"/>
      <c r="O23" s="276"/>
      <c r="P23" s="276"/>
      <c r="Q23" s="276"/>
      <c r="R23" s="274"/>
      <c r="S23" s="274"/>
      <c r="T23" s="274"/>
      <c r="U23" s="275"/>
      <c r="V23" s="275"/>
      <c r="W23" s="275"/>
      <c r="X23" s="273" t="s">
        <v>60</v>
      </c>
      <c r="Y23" s="273"/>
      <c r="AN23" s="238"/>
    </row>
    <row r="24" spans="1:40" s="209" customFormat="1" ht="22.7" customHeight="1">
      <c r="B24" s="283" t="s">
        <v>29</v>
      </c>
      <c r="C24" s="284"/>
      <c r="D24" s="276"/>
      <c r="E24" s="276"/>
      <c r="F24" s="276"/>
      <c r="G24" s="276"/>
      <c r="H24" s="276"/>
      <c r="I24" s="276"/>
      <c r="J24" s="276"/>
      <c r="K24" s="276"/>
      <c r="L24" s="276"/>
      <c r="M24" s="276"/>
      <c r="N24" s="276"/>
      <c r="O24" s="276"/>
      <c r="P24" s="276"/>
      <c r="Q24" s="276"/>
      <c r="R24" s="274"/>
      <c r="S24" s="274"/>
      <c r="T24" s="274"/>
      <c r="U24" s="275"/>
      <c r="V24" s="275"/>
      <c r="W24" s="275"/>
      <c r="X24" s="273" t="s">
        <v>60</v>
      </c>
      <c r="Y24" s="273"/>
      <c r="AN24" s="238"/>
    </row>
    <row r="25" spans="1:40" s="209" customFormat="1" ht="22.7" customHeight="1">
      <c r="B25" s="283" t="s">
        <v>30</v>
      </c>
      <c r="C25" s="284"/>
      <c r="D25" s="276"/>
      <c r="E25" s="276"/>
      <c r="F25" s="276"/>
      <c r="G25" s="276"/>
      <c r="H25" s="276"/>
      <c r="I25" s="276"/>
      <c r="J25" s="276"/>
      <c r="K25" s="276"/>
      <c r="L25" s="276"/>
      <c r="M25" s="276"/>
      <c r="N25" s="276"/>
      <c r="O25" s="276"/>
      <c r="P25" s="276"/>
      <c r="Q25" s="276"/>
      <c r="R25" s="274"/>
      <c r="S25" s="274"/>
      <c r="T25" s="274"/>
      <c r="U25" s="275"/>
      <c r="V25" s="275"/>
      <c r="W25" s="275"/>
      <c r="X25" s="273" t="s">
        <v>60</v>
      </c>
      <c r="Y25" s="273"/>
      <c r="AN25" s="238"/>
    </row>
    <row r="26" spans="1:40" ht="44.25" customHeight="1">
      <c r="B26" s="277" t="s">
        <v>36</v>
      </c>
      <c r="C26" s="277" t="s">
        <v>280</v>
      </c>
      <c r="D26" s="277"/>
      <c r="E26" s="277" t="s">
        <v>283</v>
      </c>
      <c r="F26" s="282" t="s">
        <v>284</v>
      </c>
      <c r="G26" s="282"/>
      <c r="H26" s="282"/>
      <c r="I26" s="282"/>
      <c r="J26" s="282"/>
      <c r="K26" s="282"/>
      <c r="L26" s="350" t="s">
        <v>285</v>
      </c>
      <c r="M26" s="351"/>
      <c r="N26" s="349" t="s">
        <v>286</v>
      </c>
      <c r="O26" s="349" t="s">
        <v>287</v>
      </c>
      <c r="P26" s="349"/>
      <c r="Q26" s="350" t="s">
        <v>288</v>
      </c>
      <c r="R26" s="354"/>
      <c r="S26" s="354"/>
      <c r="T26" s="354"/>
      <c r="U26" s="354"/>
      <c r="V26" s="351"/>
      <c r="W26" s="239"/>
      <c r="X26" s="268"/>
      <c r="Y26" s="269"/>
    </row>
    <row r="27" spans="1:40" ht="41.25" customHeight="1">
      <c r="B27" s="277"/>
      <c r="C27" s="240" t="s">
        <v>281</v>
      </c>
      <c r="D27" s="240" t="s">
        <v>282</v>
      </c>
      <c r="E27" s="277"/>
      <c r="F27" s="282"/>
      <c r="G27" s="282"/>
      <c r="H27" s="282"/>
      <c r="I27" s="282"/>
      <c r="J27" s="282"/>
      <c r="K27" s="282"/>
      <c r="L27" s="352"/>
      <c r="M27" s="353"/>
      <c r="N27" s="349"/>
      <c r="O27" s="349"/>
      <c r="P27" s="349"/>
      <c r="Q27" s="352"/>
      <c r="R27" s="355"/>
      <c r="S27" s="355"/>
      <c r="T27" s="355"/>
      <c r="U27" s="355"/>
      <c r="V27" s="353"/>
      <c r="W27" s="239"/>
      <c r="X27" s="268"/>
      <c r="Y27" s="269"/>
    </row>
    <row r="28" spans="1:40" ht="68.099999999999994" customHeight="1">
      <c r="B28" s="241">
        <v>1</v>
      </c>
      <c r="C28" s="242" t="s">
        <v>26</v>
      </c>
      <c r="D28" s="243" t="s">
        <v>299</v>
      </c>
      <c r="E28" s="244" t="s">
        <v>295</v>
      </c>
      <c r="F28" s="264" t="s">
        <v>300</v>
      </c>
      <c r="G28" s="265"/>
      <c r="H28" s="265"/>
      <c r="I28" s="265"/>
      <c r="J28" s="265"/>
      <c r="K28" s="265"/>
      <c r="L28" s="245" t="s">
        <v>255</v>
      </c>
      <c r="M28" s="246" t="s">
        <v>256</v>
      </c>
      <c r="N28" s="239" t="s">
        <v>301</v>
      </c>
      <c r="O28" s="266">
        <v>43036</v>
      </c>
      <c r="P28" s="267"/>
      <c r="Q28" s="270" t="s">
        <v>302</v>
      </c>
      <c r="R28" s="271"/>
      <c r="S28" s="271"/>
      <c r="T28" s="271"/>
      <c r="U28" s="271"/>
      <c r="V28" s="272"/>
      <c r="W28" s="239"/>
      <c r="X28" s="268"/>
      <c r="Y28" s="269"/>
    </row>
    <row r="29" spans="1:40" ht="84" customHeight="1">
      <c r="B29" s="241">
        <v>2</v>
      </c>
      <c r="C29" s="242" t="s">
        <v>26</v>
      </c>
      <c r="D29" s="243" t="s">
        <v>299</v>
      </c>
      <c r="E29" s="244" t="s">
        <v>295</v>
      </c>
      <c r="F29" s="264" t="s">
        <v>303</v>
      </c>
      <c r="G29" s="265"/>
      <c r="H29" s="265"/>
      <c r="I29" s="265"/>
      <c r="J29" s="265"/>
      <c r="K29" s="265"/>
      <c r="L29" s="245" t="s">
        <v>255</v>
      </c>
      <c r="M29" s="246" t="s">
        <v>256</v>
      </c>
      <c r="N29" s="239" t="s">
        <v>301</v>
      </c>
      <c r="O29" s="266">
        <v>43036</v>
      </c>
      <c r="P29" s="267"/>
      <c r="Q29" s="270" t="s">
        <v>304</v>
      </c>
      <c r="R29" s="271"/>
      <c r="S29" s="271"/>
      <c r="T29" s="271"/>
      <c r="U29" s="271"/>
      <c r="V29" s="272"/>
      <c r="W29" s="239"/>
      <c r="X29" s="268"/>
      <c r="Y29" s="269"/>
    </row>
    <row r="30" spans="1:40" ht="69" customHeight="1">
      <c r="B30" s="241">
        <v>3</v>
      </c>
      <c r="C30" s="242" t="s">
        <v>26</v>
      </c>
      <c r="D30" s="243" t="s">
        <v>299</v>
      </c>
      <c r="E30" s="244" t="s">
        <v>295</v>
      </c>
      <c r="F30" s="264" t="s">
        <v>305</v>
      </c>
      <c r="G30" s="265"/>
      <c r="H30" s="265"/>
      <c r="I30" s="265"/>
      <c r="J30" s="265"/>
      <c r="K30" s="265"/>
      <c r="L30" s="245" t="s">
        <v>255</v>
      </c>
      <c r="M30" s="246" t="s">
        <v>294</v>
      </c>
      <c r="N30" s="239" t="s">
        <v>301</v>
      </c>
      <c r="O30" s="266">
        <v>43036</v>
      </c>
      <c r="P30" s="267"/>
      <c r="Q30" s="270" t="s">
        <v>306</v>
      </c>
      <c r="R30" s="271"/>
      <c r="S30" s="271"/>
      <c r="T30" s="271"/>
      <c r="U30" s="271"/>
      <c r="V30" s="272"/>
      <c r="W30" s="239"/>
      <c r="X30" s="268"/>
      <c r="Y30" s="269"/>
    </row>
    <row r="31" spans="1:40" ht="69.75" customHeight="1">
      <c r="B31" s="241">
        <v>4</v>
      </c>
      <c r="C31" s="242" t="s">
        <v>26</v>
      </c>
      <c r="D31" s="243" t="s">
        <v>307</v>
      </c>
      <c r="E31" s="244" t="s">
        <v>295</v>
      </c>
      <c r="F31" s="264" t="s">
        <v>309</v>
      </c>
      <c r="G31" s="265"/>
      <c r="H31" s="265"/>
      <c r="I31" s="265"/>
      <c r="J31" s="265"/>
      <c r="K31" s="265"/>
      <c r="L31" s="245" t="s">
        <v>255</v>
      </c>
      <c r="M31" s="246" t="s">
        <v>310</v>
      </c>
      <c r="N31" s="239" t="s">
        <v>301</v>
      </c>
      <c r="O31" s="266">
        <v>43036</v>
      </c>
      <c r="P31" s="267"/>
      <c r="Q31" s="270" t="s">
        <v>311</v>
      </c>
      <c r="R31" s="271"/>
      <c r="S31" s="271"/>
      <c r="T31" s="271"/>
      <c r="U31" s="271"/>
      <c r="V31" s="272"/>
      <c r="W31" s="239"/>
      <c r="X31" s="268"/>
      <c r="Y31" s="269"/>
    </row>
    <row r="32" spans="1:40" ht="42" customHeight="1">
      <c r="B32" s="241">
        <v>5</v>
      </c>
      <c r="C32" s="242" t="s">
        <v>26</v>
      </c>
      <c r="D32" s="243" t="s">
        <v>312</v>
      </c>
      <c r="E32" s="244" t="s">
        <v>295</v>
      </c>
      <c r="F32" s="264" t="s">
        <v>313</v>
      </c>
      <c r="G32" s="265"/>
      <c r="H32" s="265"/>
      <c r="I32" s="265"/>
      <c r="J32" s="265"/>
      <c r="K32" s="265"/>
      <c r="L32" s="245" t="s">
        <v>255</v>
      </c>
      <c r="M32" s="246" t="s">
        <v>256</v>
      </c>
      <c r="N32" s="239" t="s">
        <v>301</v>
      </c>
      <c r="O32" s="266">
        <v>43036</v>
      </c>
      <c r="P32" s="267"/>
      <c r="Q32" s="270" t="s">
        <v>314</v>
      </c>
      <c r="R32" s="271"/>
      <c r="S32" s="271"/>
      <c r="T32" s="271"/>
      <c r="U32" s="271"/>
      <c r="V32" s="272"/>
      <c r="W32" s="239"/>
      <c r="X32" s="268"/>
      <c r="Y32" s="269"/>
    </row>
    <row r="33" spans="1:26" ht="72" customHeight="1">
      <c r="B33" s="241">
        <v>6</v>
      </c>
      <c r="C33" s="242" t="s">
        <v>26</v>
      </c>
      <c r="D33" s="243" t="s">
        <v>317</v>
      </c>
      <c r="E33" s="244" t="s">
        <v>295</v>
      </c>
      <c r="F33" s="264" t="s">
        <v>315</v>
      </c>
      <c r="G33" s="265"/>
      <c r="H33" s="265"/>
      <c r="I33" s="265"/>
      <c r="J33" s="265"/>
      <c r="K33" s="265"/>
      <c r="L33" s="245" t="s">
        <v>255</v>
      </c>
      <c r="M33" s="246" t="s">
        <v>256</v>
      </c>
      <c r="N33" s="239" t="s">
        <v>301</v>
      </c>
      <c r="O33" s="266">
        <v>43036</v>
      </c>
      <c r="P33" s="267"/>
      <c r="Q33" s="270" t="s">
        <v>316</v>
      </c>
      <c r="R33" s="271"/>
      <c r="S33" s="271"/>
      <c r="T33" s="271"/>
      <c r="U33" s="271"/>
      <c r="V33" s="272"/>
      <c r="W33" s="239"/>
      <c r="X33" s="268"/>
      <c r="Y33" s="269"/>
    </row>
    <row r="34" spans="1:26" ht="42" customHeight="1">
      <c r="B34" s="241">
        <v>7</v>
      </c>
      <c r="C34" s="242" t="s">
        <v>26</v>
      </c>
      <c r="D34" s="243" t="s">
        <v>322</v>
      </c>
      <c r="E34" s="244" t="s">
        <v>323</v>
      </c>
      <c r="F34" s="264" t="s">
        <v>326</v>
      </c>
      <c r="G34" s="265"/>
      <c r="H34" s="265"/>
      <c r="I34" s="265"/>
      <c r="J34" s="265"/>
      <c r="K34" s="265"/>
      <c r="L34" s="245" t="s">
        <v>255</v>
      </c>
      <c r="M34" s="246" t="s">
        <v>294</v>
      </c>
      <c r="N34" s="239" t="s">
        <v>325</v>
      </c>
      <c r="O34" s="266">
        <v>43036</v>
      </c>
      <c r="P34" s="267"/>
      <c r="Q34" s="270" t="s">
        <v>324</v>
      </c>
      <c r="R34" s="271"/>
      <c r="S34" s="271"/>
      <c r="T34" s="271"/>
      <c r="U34" s="271"/>
      <c r="V34" s="272"/>
      <c r="W34" s="239"/>
      <c r="X34" s="268"/>
      <c r="Y34" s="269"/>
    </row>
    <row r="35" spans="1:26" ht="52.5" customHeight="1">
      <c r="B35" s="241">
        <v>8</v>
      </c>
      <c r="C35" s="242" t="s">
        <v>26</v>
      </c>
      <c r="D35" s="243" t="s">
        <v>327</v>
      </c>
      <c r="E35" s="244" t="s">
        <v>323</v>
      </c>
      <c r="F35" s="264" t="s">
        <v>328</v>
      </c>
      <c r="G35" s="265"/>
      <c r="H35" s="265"/>
      <c r="I35" s="265"/>
      <c r="J35" s="265"/>
      <c r="K35" s="265"/>
      <c r="L35" s="245" t="s">
        <v>255</v>
      </c>
      <c r="M35" s="246" t="s">
        <v>256</v>
      </c>
      <c r="N35" s="239" t="s">
        <v>325</v>
      </c>
      <c r="O35" s="266">
        <v>43036</v>
      </c>
      <c r="P35" s="267"/>
      <c r="Q35" s="270" t="s">
        <v>329</v>
      </c>
      <c r="R35" s="271"/>
      <c r="S35" s="271"/>
      <c r="T35" s="271"/>
      <c r="U35" s="271"/>
      <c r="V35" s="272"/>
      <c r="W35" s="239"/>
      <c r="X35" s="268"/>
      <c r="Y35" s="269"/>
    </row>
    <row r="36" spans="1:26" ht="42" customHeight="1">
      <c r="A36" s="233"/>
      <c r="B36" s="241">
        <v>9</v>
      </c>
      <c r="C36" s="242" t="s">
        <v>26</v>
      </c>
      <c r="D36" s="243" t="s">
        <v>330</v>
      </c>
      <c r="E36" s="244" t="s">
        <v>323</v>
      </c>
      <c r="F36" s="264" t="s">
        <v>331</v>
      </c>
      <c r="G36" s="265"/>
      <c r="H36" s="265"/>
      <c r="I36" s="265"/>
      <c r="J36" s="265"/>
      <c r="K36" s="265"/>
      <c r="L36" s="245" t="s">
        <v>255</v>
      </c>
      <c r="M36" s="246" t="s">
        <v>256</v>
      </c>
      <c r="N36" s="239" t="s">
        <v>325</v>
      </c>
      <c r="O36" s="266">
        <v>43036</v>
      </c>
      <c r="P36" s="267"/>
      <c r="Q36" s="270" t="s">
        <v>329</v>
      </c>
      <c r="R36" s="271"/>
      <c r="S36" s="271"/>
      <c r="T36" s="271"/>
      <c r="U36" s="271"/>
      <c r="V36" s="272"/>
      <c r="W36" s="239"/>
      <c r="X36" s="268"/>
      <c r="Y36" s="269"/>
      <c r="Z36" s="213"/>
    </row>
    <row r="37" spans="1:26" ht="42" customHeight="1">
      <c r="A37" s="233"/>
      <c r="B37" s="241">
        <v>10</v>
      </c>
      <c r="C37" s="242" t="s">
        <v>26</v>
      </c>
      <c r="D37" s="243" t="s">
        <v>339</v>
      </c>
      <c r="E37" s="244" t="s">
        <v>323</v>
      </c>
      <c r="F37" s="264" t="s">
        <v>340</v>
      </c>
      <c r="G37" s="265"/>
      <c r="H37" s="265"/>
      <c r="I37" s="265"/>
      <c r="J37" s="265"/>
      <c r="K37" s="265"/>
      <c r="L37" s="245" t="s">
        <v>255</v>
      </c>
      <c r="M37" s="246" t="s">
        <v>256</v>
      </c>
      <c r="N37" s="239" t="s">
        <v>325</v>
      </c>
      <c r="O37" s="266">
        <v>43036</v>
      </c>
      <c r="P37" s="267"/>
      <c r="Q37" s="270" t="s">
        <v>341</v>
      </c>
      <c r="R37" s="271"/>
      <c r="S37" s="271"/>
      <c r="T37" s="271"/>
      <c r="U37" s="271"/>
      <c r="V37" s="272"/>
      <c r="W37" s="239"/>
      <c r="X37" s="268"/>
      <c r="Y37" s="269"/>
      <c r="Z37" s="213"/>
    </row>
    <row r="38" spans="1:26" ht="42" customHeight="1">
      <c r="A38" s="233"/>
      <c r="B38" s="241">
        <v>11</v>
      </c>
      <c r="C38" s="242" t="s">
        <v>26</v>
      </c>
      <c r="D38" s="243" t="s">
        <v>332</v>
      </c>
      <c r="E38" s="244" t="s">
        <v>333</v>
      </c>
      <c r="F38" s="264" t="s">
        <v>334</v>
      </c>
      <c r="G38" s="265"/>
      <c r="H38" s="265"/>
      <c r="I38" s="265"/>
      <c r="J38" s="265"/>
      <c r="K38" s="265"/>
      <c r="L38" s="245" t="s">
        <v>255</v>
      </c>
      <c r="M38" s="246" t="s">
        <v>256</v>
      </c>
      <c r="N38" s="239" t="s">
        <v>301</v>
      </c>
      <c r="O38" s="266">
        <v>43036</v>
      </c>
      <c r="P38" s="267"/>
      <c r="Q38" s="270" t="s">
        <v>335</v>
      </c>
      <c r="R38" s="271"/>
      <c r="S38" s="271"/>
      <c r="T38" s="271"/>
      <c r="U38" s="271"/>
      <c r="V38" s="272"/>
      <c r="W38" s="239"/>
      <c r="X38" s="268"/>
      <c r="Y38" s="269"/>
      <c r="Z38" s="213"/>
    </row>
    <row r="39" spans="1:26" s="251" customFormat="1" ht="42" customHeight="1">
      <c r="A39" s="250"/>
      <c r="B39" s="241">
        <v>12</v>
      </c>
      <c r="C39" s="242" t="s">
        <v>26</v>
      </c>
      <c r="D39" s="243" t="s">
        <v>336</v>
      </c>
      <c r="E39" s="244" t="s">
        <v>333</v>
      </c>
      <c r="F39" s="264" t="s">
        <v>337</v>
      </c>
      <c r="G39" s="265"/>
      <c r="H39" s="265"/>
      <c r="I39" s="265"/>
      <c r="J39" s="265"/>
      <c r="K39" s="265"/>
      <c r="L39" s="245" t="s">
        <v>255</v>
      </c>
      <c r="M39" s="246" t="s">
        <v>256</v>
      </c>
      <c r="N39" s="239" t="s">
        <v>301</v>
      </c>
      <c r="O39" s="266">
        <v>43036</v>
      </c>
      <c r="P39" s="267"/>
      <c r="Q39" s="270" t="s">
        <v>338</v>
      </c>
      <c r="R39" s="271"/>
      <c r="S39" s="271"/>
      <c r="T39" s="271"/>
      <c r="U39" s="271"/>
      <c r="V39" s="272"/>
      <c r="W39" s="239"/>
      <c r="X39" s="268"/>
      <c r="Y39" s="269"/>
    </row>
    <row r="40" spans="1:26" s="251" customFormat="1" ht="42" customHeight="1">
      <c r="A40" s="250"/>
      <c r="B40" s="241">
        <v>3</v>
      </c>
      <c r="C40" s="242" t="s">
        <v>60</v>
      </c>
      <c r="D40" s="243"/>
      <c r="E40" s="244"/>
      <c r="F40" s="264"/>
      <c r="G40" s="265"/>
      <c r="H40" s="265"/>
      <c r="I40" s="265"/>
      <c r="J40" s="265"/>
      <c r="K40" s="265"/>
      <c r="L40" s="245" t="s">
        <v>60</v>
      </c>
      <c r="M40" s="246" t="s">
        <v>60</v>
      </c>
      <c r="N40" s="239"/>
      <c r="O40" s="266"/>
      <c r="P40" s="267"/>
      <c r="Q40" s="247"/>
      <c r="R40" s="248"/>
      <c r="S40" s="248"/>
      <c r="T40" s="248"/>
      <c r="U40" s="248"/>
      <c r="V40" s="249"/>
      <c r="W40" s="239"/>
      <c r="X40" s="268"/>
      <c r="Y40" s="269"/>
    </row>
    <row r="41" spans="1:26" s="251" customFormat="1" ht="42" customHeight="1">
      <c r="A41" s="250"/>
      <c r="B41" s="241">
        <v>3</v>
      </c>
      <c r="C41" s="242" t="s">
        <v>60</v>
      </c>
      <c r="D41" s="243"/>
      <c r="E41" s="244"/>
      <c r="F41" s="264"/>
      <c r="G41" s="265"/>
      <c r="H41" s="265"/>
      <c r="I41" s="265"/>
      <c r="J41" s="265"/>
      <c r="K41" s="265"/>
      <c r="L41" s="245" t="s">
        <v>60</v>
      </c>
      <c r="M41" s="246" t="s">
        <v>60</v>
      </c>
      <c r="N41" s="239"/>
      <c r="O41" s="266"/>
      <c r="P41" s="267"/>
      <c r="Q41" s="247"/>
      <c r="R41" s="248"/>
      <c r="S41" s="248"/>
      <c r="T41" s="248"/>
      <c r="U41" s="248"/>
      <c r="V41" s="249"/>
      <c r="W41" s="239"/>
      <c r="X41" s="268"/>
      <c r="Y41" s="269"/>
    </row>
    <row r="42" spans="1:26" s="251" customFormat="1" ht="42" customHeight="1">
      <c r="A42" s="250"/>
      <c r="B42" s="241">
        <v>3</v>
      </c>
      <c r="C42" s="242" t="s">
        <v>60</v>
      </c>
      <c r="D42" s="243"/>
      <c r="E42" s="244"/>
      <c r="F42" s="264"/>
      <c r="G42" s="265"/>
      <c r="H42" s="265"/>
      <c r="I42" s="265"/>
      <c r="J42" s="265"/>
      <c r="K42" s="265"/>
      <c r="L42" s="245" t="s">
        <v>60</v>
      </c>
      <c r="M42" s="246" t="s">
        <v>60</v>
      </c>
      <c r="N42" s="239"/>
      <c r="O42" s="266"/>
      <c r="P42" s="267"/>
      <c r="Q42" s="247"/>
      <c r="R42" s="248"/>
      <c r="S42" s="248"/>
      <c r="T42" s="248"/>
      <c r="U42" s="248"/>
      <c r="V42" s="249"/>
      <c r="W42" s="239"/>
      <c r="X42" s="268"/>
      <c r="Y42" s="269"/>
    </row>
    <row r="43" spans="1:26" s="251" customFormat="1" ht="42" customHeight="1">
      <c r="A43" s="250"/>
      <c r="B43" s="241">
        <v>3</v>
      </c>
      <c r="C43" s="242" t="s">
        <v>60</v>
      </c>
      <c r="D43" s="243"/>
      <c r="E43" s="244"/>
      <c r="F43" s="264"/>
      <c r="G43" s="265"/>
      <c r="H43" s="265"/>
      <c r="I43" s="265"/>
      <c r="J43" s="265"/>
      <c r="K43" s="265"/>
      <c r="L43" s="245" t="s">
        <v>60</v>
      </c>
      <c r="M43" s="246" t="s">
        <v>60</v>
      </c>
      <c r="N43" s="239"/>
      <c r="O43" s="266"/>
      <c r="P43" s="267"/>
      <c r="Q43" s="247"/>
      <c r="R43" s="248"/>
      <c r="S43" s="248"/>
      <c r="T43" s="248"/>
      <c r="U43" s="248"/>
      <c r="V43" s="249"/>
      <c r="W43" s="239"/>
      <c r="X43" s="268"/>
      <c r="Y43" s="269"/>
    </row>
    <row r="44" spans="1:26" s="251" customFormat="1" ht="42" customHeight="1">
      <c r="A44" s="250"/>
      <c r="B44" s="241">
        <v>3</v>
      </c>
      <c r="C44" s="242" t="s">
        <v>60</v>
      </c>
      <c r="D44" s="243"/>
      <c r="E44" s="244"/>
      <c r="F44" s="264"/>
      <c r="G44" s="265"/>
      <c r="H44" s="265"/>
      <c r="I44" s="265"/>
      <c r="J44" s="265"/>
      <c r="K44" s="265"/>
      <c r="L44" s="245" t="s">
        <v>60</v>
      </c>
      <c r="M44" s="246" t="s">
        <v>60</v>
      </c>
      <c r="N44" s="239"/>
      <c r="O44" s="266"/>
      <c r="P44" s="267"/>
      <c r="Q44" s="247"/>
      <c r="R44" s="248"/>
      <c r="S44" s="248"/>
      <c r="T44" s="248"/>
      <c r="U44" s="248"/>
      <c r="V44" s="249"/>
      <c r="W44" s="239"/>
      <c r="X44" s="268"/>
      <c r="Y44" s="269"/>
    </row>
    <row r="45" spans="1:26" s="251" customFormat="1" ht="42" customHeight="1">
      <c r="A45" s="250"/>
      <c r="B45" s="241">
        <v>3</v>
      </c>
      <c r="C45" s="242" t="s">
        <v>60</v>
      </c>
      <c r="D45" s="243"/>
      <c r="E45" s="244"/>
      <c r="F45" s="264"/>
      <c r="G45" s="265"/>
      <c r="H45" s="265"/>
      <c r="I45" s="265"/>
      <c r="J45" s="265"/>
      <c r="K45" s="265"/>
      <c r="L45" s="245" t="s">
        <v>60</v>
      </c>
      <c r="M45" s="246" t="s">
        <v>60</v>
      </c>
      <c r="N45" s="239"/>
      <c r="O45" s="266"/>
      <c r="P45" s="267"/>
      <c r="Q45" s="247"/>
      <c r="R45" s="248"/>
      <c r="S45" s="248"/>
      <c r="T45" s="248"/>
      <c r="U45" s="248"/>
      <c r="V45" s="249"/>
      <c r="W45" s="239"/>
      <c r="X45" s="268"/>
      <c r="Y45" s="269"/>
    </row>
    <row r="46" spans="1:26" ht="42" customHeight="1">
      <c r="B46" s="241">
        <v>3</v>
      </c>
      <c r="C46" s="242" t="s">
        <v>60</v>
      </c>
      <c r="D46" s="243"/>
      <c r="E46" s="244"/>
      <c r="F46" s="264"/>
      <c r="G46" s="265"/>
      <c r="H46" s="265"/>
      <c r="I46" s="265"/>
      <c r="J46" s="265"/>
      <c r="K46" s="265"/>
      <c r="L46" s="245" t="s">
        <v>60</v>
      </c>
      <c r="M46" s="246" t="s">
        <v>60</v>
      </c>
      <c r="N46" s="239"/>
      <c r="O46" s="266"/>
      <c r="P46" s="267"/>
      <c r="Q46" s="247"/>
      <c r="R46" s="248"/>
      <c r="S46" s="248"/>
      <c r="T46" s="248"/>
      <c r="U46" s="248"/>
      <c r="V46" s="249"/>
      <c r="W46" s="239"/>
      <c r="X46" s="268"/>
      <c r="Y46" s="269"/>
    </row>
    <row r="47" spans="1:26" ht="42" customHeight="1">
      <c r="B47" s="241">
        <v>3</v>
      </c>
      <c r="C47" s="242" t="s">
        <v>60</v>
      </c>
      <c r="D47" s="243"/>
      <c r="E47" s="244"/>
      <c r="F47" s="264"/>
      <c r="G47" s="265"/>
      <c r="H47" s="265"/>
      <c r="I47" s="265"/>
      <c r="J47" s="265"/>
      <c r="K47" s="265"/>
      <c r="L47" s="245" t="s">
        <v>60</v>
      </c>
      <c r="M47" s="246" t="s">
        <v>60</v>
      </c>
      <c r="N47" s="239"/>
      <c r="O47" s="266"/>
      <c r="P47" s="267"/>
      <c r="Q47" s="247"/>
      <c r="R47" s="248"/>
      <c r="S47" s="248"/>
      <c r="T47" s="248"/>
      <c r="U47" s="248"/>
      <c r="V47" s="249"/>
      <c r="W47" s="239"/>
      <c r="X47" s="268"/>
      <c r="Y47" s="269"/>
    </row>
    <row r="48" spans="1:26" ht="42" customHeight="1">
      <c r="B48" s="241">
        <v>3</v>
      </c>
      <c r="C48" s="242" t="s">
        <v>60</v>
      </c>
      <c r="D48" s="243"/>
      <c r="E48" s="244"/>
      <c r="F48" s="264"/>
      <c r="G48" s="265"/>
      <c r="H48" s="265"/>
      <c r="I48" s="265"/>
      <c r="J48" s="265"/>
      <c r="K48" s="265"/>
      <c r="L48" s="245" t="s">
        <v>60</v>
      </c>
      <c r="M48" s="246" t="s">
        <v>60</v>
      </c>
      <c r="N48" s="239"/>
      <c r="O48" s="266"/>
      <c r="P48" s="267"/>
      <c r="Q48" s="247"/>
      <c r="R48" s="248"/>
      <c r="S48" s="248"/>
      <c r="T48" s="248"/>
      <c r="U48" s="248"/>
      <c r="V48" s="249"/>
      <c r="W48" s="239"/>
      <c r="X48" s="268"/>
      <c r="Y48" s="269"/>
    </row>
    <row r="49" spans="2:25" ht="42" customHeight="1">
      <c r="B49" s="241">
        <v>3</v>
      </c>
      <c r="C49" s="242" t="s">
        <v>60</v>
      </c>
      <c r="D49" s="243"/>
      <c r="E49" s="244"/>
      <c r="F49" s="264"/>
      <c r="G49" s="265"/>
      <c r="H49" s="265"/>
      <c r="I49" s="265"/>
      <c r="J49" s="265"/>
      <c r="K49" s="265"/>
      <c r="L49" s="245" t="s">
        <v>60</v>
      </c>
      <c r="M49" s="246" t="s">
        <v>60</v>
      </c>
      <c r="N49" s="239"/>
      <c r="O49" s="266"/>
      <c r="P49" s="267"/>
      <c r="Q49" s="247"/>
      <c r="R49" s="248"/>
      <c r="S49" s="248"/>
      <c r="T49" s="248"/>
      <c r="U49" s="248"/>
      <c r="V49" s="249"/>
      <c r="W49" s="239"/>
      <c r="X49" s="268"/>
      <c r="Y49" s="269"/>
    </row>
    <row r="50" spans="2:25" ht="42" customHeight="1">
      <c r="B50" s="241">
        <v>3</v>
      </c>
      <c r="C50" s="242" t="s">
        <v>60</v>
      </c>
      <c r="D50" s="243"/>
      <c r="E50" s="244"/>
      <c r="F50" s="264"/>
      <c r="G50" s="265"/>
      <c r="H50" s="265"/>
      <c r="I50" s="265"/>
      <c r="J50" s="265"/>
      <c r="K50" s="265"/>
      <c r="L50" s="245" t="s">
        <v>60</v>
      </c>
      <c r="M50" s="246" t="s">
        <v>60</v>
      </c>
      <c r="N50" s="239"/>
      <c r="O50" s="266"/>
      <c r="P50" s="267"/>
      <c r="Q50" s="247"/>
      <c r="R50" s="248"/>
      <c r="S50" s="248"/>
      <c r="T50" s="248"/>
      <c r="U50" s="248"/>
      <c r="V50" s="249"/>
      <c r="W50" s="239"/>
      <c r="X50" s="268"/>
      <c r="Y50" s="269"/>
    </row>
    <row r="51" spans="2:25" ht="42" customHeight="1">
      <c r="B51" s="241">
        <v>3</v>
      </c>
      <c r="C51" s="242" t="s">
        <v>60</v>
      </c>
      <c r="D51" s="243"/>
      <c r="E51" s="244"/>
      <c r="F51" s="264"/>
      <c r="G51" s="265"/>
      <c r="H51" s="265"/>
      <c r="I51" s="265"/>
      <c r="J51" s="265"/>
      <c r="K51" s="265"/>
      <c r="L51" s="245" t="s">
        <v>60</v>
      </c>
      <c r="M51" s="246" t="s">
        <v>60</v>
      </c>
      <c r="N51" s="239"/>
      <c r="O51" s="266"/>
      <c r="P51" s="267"/>
      <c r="Q51" s="247"/>
      <c r="R51" s="248"/>
      <c r="S51" s="248"/>
      <c r="T51" s="248"/>
      <c r="U51" s="248"/>
      <c r="V51" s="249"/>
      <c r="W51" s="239"/>
      <c r="X51" s="268"/>
      <c r="Y51" s="269"/>
    </row>
    <row r="52" spans="2:25" ht="42" customHeight="1">
      <c r="B52" s="241">
        <v>3</v>
      </c>
      <c r="C52" s="242" t="s">
        <v>60</v>
      </c>
      <c r="D52" s="243"/>
      <c r="E52" s="244"/>
      <c r="F52" s="264"/>
      <c r="G52" s="265"/>
      <c r="H52" s="265"/>
      <c r="I52" s="265"/>
      <c r="J52" s="265"/>
      <c r="K52" s="265"/>
      <c r="L52" s="245" t="s">
        <v>60</v>
      </c>
      <c r="M52" s="246" t="s">
        <v>60</v>
      </c>
      <c r="N52" s="239"/>
      <c r="O52" s="266"/>
      <c r="P52" s="267"/>
      <c r="Q52" s="247"/>
      <c r="R52" s="248"/>
      <c r="S52" s="248"/>
      <c r="T52" s="248"/>
      <c r="U52" s="248"/>
      <c r="V52" s="249"/>
      <c r="W52" s="239"/>
      <c r="X52" s="268"/>
      <c r="Y52" s="269"/>
    </row>
    <row r="53" spans="2:25" ht="42" customHeight="1">
      <c r="B53" s="241">
        <v>3</v>
      </c>
      <c r="C53" s="242" t="s">
        <v>60</v>
      </c>
      <c r="D53" s="243"/>
      <c r="E53" s="244"/>
      <c r="F53" s="264"/>
      <c r="G53" s="265"/>
      <c r="H53" s="265"/>
      <c r="I53" s="265"/>
      <c r="J53" s="265"/>
      <c r="K53" s="265"/>
      <c r="L53" s="245" t="s">
        <v>60</v>
      </c>
      <c r="M53" s="246" t="s">
        <v>60</v>
      </c>
      <c r="N53" s="239"/>
      <c r="O53" s="266"/>
      <c r="P53" s="267"/>
      <c r="Q53" s="247"/>
      <c r="R53" s="248"/>
      <c r="S53" s="248"/>
      <c r="T53" s="248"/>
      <c r="U53" s="248"/>
      <c r="V53" s="249"/>
      <c r="W53" s="239"/>
      <c r="X53" s="268"/>
      <c r="Y53" s="269"/>
    </row>
    <row r="54" spans="2:25" ht="42" customHeight="1">
      <c r="B54" s="241">
        <v>3</v>
      </c>
      <c r="C54" s="242" t="s">
        <v>60</v>
      </c>
      <c r="D54" s="243"/>
      <c r="E54" s="244"/>
      <c r="F54" s="264"/>
      <c r="G54" s="265"/>
      <c r="H54" s="265"/>
      <c r="I54" s="265"/>
      <c r="J54" s="265"/>
      <c r="K54" s="265"/>
      <c r="L54" s="245" t="s">
        <v>60</v>
      </c>
      <c r="M54" s="246" t="s">
        <v>60</v>
      </c>
      <c r="N54" s="239"/>
      <c r="O54" s="266"/>
      <c r="P54" s="267"/>
      <c r="Q54" s="247"/>
      <c r="R54" s="248"/>
      <c r="S54" s="248"/>
      <c r="T54" s="248"/>
      <c r="U54" s="248"/>
      <c r="V54" s="249"/>
      <c r="W54" s="239"/>
      <c r="X54" s="268"/>
      <c r="Y54" s="269"/>
    </row>
    <row r="55" spans="2:25" ht="42" customHeight="1">
      <c r="B55" s="241">
        <v>3</v>
      </c>
      <c r="C55" s="242" t="s">
        <v>60</v>
      </c>
      <c r="D55" s="243"/>
      <c r="E55" s="244"/>
      <c r="F55" s="264"/>
      <c r="G55" s="265"/>
      <c r="H55" s="265"/>
      <c r="I55" s="265"/>
      <c r="J55" s="265"/>
      <c r="K55" s="265"/>
      <c r="L55" s="245" t="s">
        <v>60</v>
      </c>
      <c r="M55" s="246" t="s">
        <v>60</v>
      </c>
      <c r="N55" s="239"/>
      <c r="O55" s="266"/>
      <c r="P55" s="267"/>
      <c r="Q55" s="247"/>
      <c r="R55" s="248"/>
      <c r="S55" s="248"/>
      <c r="T55" s="248"/>
      <c r="U55" s="248"/>
      <c r="V55" s="249"/>
      <c r="W55" s="239"/>
      <c r="X55" s="268"/>
      <c r="Y55" s="269"/>
    </row>
    <row r="56" spans="2:25" ht="42" customHeight="1">
      <c r="B56" s="241">
        <v>3</v>
      </c>
      <c r="C56" s="242" t="s">
        <v>60</v>
      </c>
      <c r="D56" s="243"/>
      <c r="E56" s="244"/>
      <c r="F56" s="264"/>
      <c r="G56" s="265"/>
      <c r="H56" s="265"/>
      <c r="I56" s="265"/>
      <c r="J56" s="265"/>
      <c r="K56" s="265"/>
      <c r="L56" s="245" t="s">
        <v>60</v>
      </c>
      <c r="M56" s="246" t="s">
        <v>60</v>
      </c>
      <c r="N56" s="239"/>
      <c r="O56" s="266"/>
      <c r="P56" s="267"/>
      <c r="Q56" s="247"/>
      <c r="R56" s="248"/>
      <c r="S56" s="248"/>
      <c r="T56" s="248"/>
      <c r="U56" s="248"/>
      <c r="V56" s="249"/>
      <c r="W56" s="239"/>
      <c r="X56" s="268"/>
      <c r="Y56" s="269"/>
    </row>
    <row r="57" spans="2:25" ht="42" customHeight="1">
      <c r="B57" s="241">
        <v>3</v>
      </c>
      <c r="C57" s="242" t="s">
        <v>60</v>
      </c>
      <c r="D57" s="243"/>
      <c r="E57" s="244"/>
      <c r="F57" s="264"/>
      <c r="G57" s="265"/>
      <c r="H57" s="265"/>
      <c r="I57" s="265"/>
      <c r="J57" s="265"/>
      <c r="K57" s="265"/>
      <c r="L57" s="245" t="s">
        <v>60</v>
      </c>
      <c r="M57" s="246" t="s">
        <v>60</v>
      </c>
      <c r="N57" s="239"/>
      <c r="O57" s="266"/>
      <c r="P57" s="267"/>
      <c r="Q57" s="247"/>
      <c r="R57" s="248"/>
      <c r="S57" s="248"/>
      <c r="T57" s="248"/>
      <c r="U57" s="248"/>
      <c r="V57" s="249"/>
      <c r="W57" s="239"/>
      <c r="X57" s="268"/>
      <c r="Y57" s="269"/>
    </row>
    <row r="58" spans="2:25" ht="42" customHeight="1">
      <c r="B58" s="241">
        <v>3</v>
      </c>
      <c r="C58" s="242" t="s">
        <v>60</v>
      </c>
      <c r="D58" s="243"/>
      <c r="E58" s="244"/>
      <c r="F58" s="264"/>
      <c r="G58" s="265"/>
      <c r="H58" s="265"/>
      <c r="I58" s="265"/>
      <c r="J58" s="265"/>
      <c r="K58" s="265"/>
      <c r="L58" s="245" t="s">
        <v>60</v>
      </c>
      <c r="M58" s="246" t="s">
        <v>60</v>
      </c>
      <c r="N58" s="239"/>
      <c r="O58" s="266"/>
      <c r="P58" s="267"/>
      <c r="Q58" s="247"/>
      <c r="R58" s="248"/>
      <c r="S58" s="248"/>
      <c r="T58" s="248"/>
      <c r="U58" s="248"/>
      <c r="V58" s="249"/>
      <c r="W58" s="239"/>
      <c r="X58" s="268"/>
      <c r="Y58" s="269"/>
    </row>
    <row r="59" spans="2:25" ht="42" customHeight="1">
      <c r="B59" s="241">
        <v>3</v>
      </c>
      <c r="C59" s="242" t="s">
        <v>60</v>
      </c>
      <c r="D59" s="243"/>
      <c r="E59" s="244"/>
      <c r="F59" s="264"/>
      <c r="G59" s="265"/>
      <c r="H59" s="265"/>
      <c r="I59" s="265"/>
      <c r="J59" s="265"/>
      <c r="K59" s="265"/>
      <c r="L59" s="245" t="s">
        <v>60</v>
      </c>
      <c r="M59" s="246" t="s">
        <v>60</v>
      </c>
      <c r="N59" s="239"/>
      <c r="O59" s="266"/>
      <c r="P59" s="267"/>
      <c r="Q59" s="247"/>
      <c r="R59" s="248"/>
      <c r="S59" s="248"/>
      <c r="T59" s="248"/>
      <c r="U59" s="248"/>
      <c r="V59" s="249"/>
      <c r="W59" s="239"/>
      <c r="X59" s="268"/>
      <c r="Y59" s="269"/>
    </row>
    <row r="60" spans="2:25" ht="42" customHeight="1">
      <c r="B60" s="241">
        <v>3</v>
      </c>
      <c r="C60" s="242" t="s">
        <v>60</v>
      </c>
      <c r="D60" s="243"/>
      <c r="E60" s="244"/>
      <c r="F60" s="264"/>
      <c r="G60" s="265"/>
      <c r="H60" s="265"/>
      <c r="I60" s="265"/>
      <c r="J60" s="265"/>
      <c r="K60" s="265"/>
      <c r="L60" s="245" t="s">
        <v>60</v>
      </c>
      <c r="M60" s="246" t="s">
        <v>60</v>
      </c>
      <c r="N60" s="239"/>
      <c r="O60" s="266"/>
      <c r="P60" s="267"/>
      <c r="Q60" s="247"/>
      <c r="R60" s="248"/>
      <c r="S60" s="248"/>
      <c r="T60" s="248"/>
      <c r="U60" s="248"/>
      <c r="V60" s="249"/>
      <c r="W60" s="239"/>
      <c r="X60" s="268"/>
      <c r="Y60" s="269"/>
    </row>
    <row r="61" spans="2:25" ht="42" customHeight="1">
      <c r="B61" s="241">
        <v>3</v>
      </c>
      <c r="C61" s="242" t="s">
        <v>60</v>
      </c>
      <c r="D61" s="243"/>
      <c r="E61" s="244"/>
      <c r="F61" s="264"/>
      <c r="G61" s="265"/>
      <c r="H61" s="265"/>
      <c r="I61" s="265"/>
      <c r="J61" s="265"/>
      <c r="K61" s="265"/>
      <c r="L61" s="245" t="s">
        <v>60</v>
      </c>
      <c r="M61" s="246" t="s">
        <v>60</v>
      </c>
      <c r="N61" s="239"/>
      <c r="O61" s="266"/>
      <c r="P61" s="267"/>
      <c r="Q61" s="247"/>
      <c r="R61" s="248"/>
      <c r="S61" s="248"/>
      <c r="T61" s="248"/>
      <c r="U61" s="248"/>
      <c r="V61" s="249"/>
      <c r="W61" s="239"/>
      <c r="X61" s="268"/>
      <c r="Y61" s="269"/>
    </row>
    <row r="62" spans="2:25" ht="42" customHeight="1">
      <c r="B62" s="241">
        <v>3</v>
      </c>
      <c r="C62" s="242" t="s">
        <v>60</v>
      </c>
      <c r="D62" s="243"/>
      <c r="E62" s="244"/>
      <c r="F62" s="264"/>
      <c r="G62" s="265"/>
      <c r="H62" s="265"/>
      <c r="I62" s="265"/>
      <c r="J62" s="265"/>
      <c r="K62" s="265"/>
      <c r="L62" s="245" t="s">
        <v>60</v>
      </c>
      <c r="M62" s="246" t="s">
        <v>60</v>
      </c>
      <c r="N62" s="239"/>
      <c r="O62" s="266"/>
      <c r="P62" s="267"/>
      <c r="Q62" s="247"/>
      <c r="R62" s="248"/>
      <c r="S62" s="248"/>
      <c r="T62" s="248"/>
      <c r="U62" s="248"/>
      <c r="V62" s="249"/>
      <c r="W62" s="239"/>
      <c r="X62" s="268"/>
      <c r="Y62" s="269"/>
    </row>
    <row r="63" spans="2:25" ht="42" customHeight="1">
      <c r="B63" s="241">
        <v>3</v>
      </c>
      <c r="C63" s="242" t="s">
        <v>60</v>
      </c>
      <c r="D63" s="243"/>
      <c r="E63" s="244"/>
      <c r="F63" s="264"/>
      <c r="G63" s="265"/>
      <c r="H63" s="265"/>
      <c r="I63" s="265"/>
      <c r="J63" s="265"/>
      <c r="K63" s="265"/>
      <c r="L63" s="245" t="s">
        <v>60</v>
      </c>
      <c r="M63" s="246" t="s">
        <v>60</v>
      </c>
      <c r="N63" s="239"/>
      <c r="O63" s="266"/>
      <c r="P63" s="267"/>
      <c r="Q63" s="247"/>
      <c r="R63" s="248"/>
      <c r="S63" s="248"/>
      <c r="T63" s="248"/>
      <c r="U63" s="248"/>
      <c r="V63" s="249"/>
      <c r="W63" s="239"/>
      <c r="X63" s="268"/>
      <c r="Y63" s="269"/>
    </row>
    <row r="64" spans="2:25" ht="42" customHeight="1">
      <c r="B64" s="241">
        <v>3</v>
      </c>
      <c r="C64" s="242" t="s">
        <v>60</v>
      </c>
      <c r="D64" s="243"/>
      <c r="E64" s="244"/>
      <c r="F64" s="264"/>
      <c r="G64" s="265"/>
      <c r="H64" s="265"/>
      <c r="I64" s="265"/>
      <c r="J64" s="265"/>
      <c r="K64" s="265"/>
      <c r="L64" s="245" t="s">
        <v>60</v>
      </c>
      <c r="M64" s="246" t="s">
        <v>60</v>
      </c>
      <c r="N64" s="239"/>
      <c r="O64" s="266"/>
      <c r="P64" s="267"/>
      <c r="Q64" s="247"/>
      <c r="R64" s="248"/>
      <c r="S64" s="248"/>
      <c r="T64" s="248"/>
      <c r="U64" s="248"/>
      <c r="V64" s="249"/>
      <c r="W64" s="239"/>
      <c r="X64" s="268"/>
      <c r="Y64" s="269"/>
    </row>
    <row r="65" spans="2:40" ht="42" customHeight="1">
      <c r="B65" s="241">
        <v>3</v>
      </c>
      <c r="C65" s="242" t="s">
        <v>60</v>
      </c>
      <c r="D65" s="243"/>
      <c r="E65" s="244"/>
      <c r="F65" s="264"/>
      <c r="G65" s="265"/>
      <c r="H65" s="265"/>
      <c r="I65" s="265"/>
      <c r="J65" s="265"/>
      <c r="K65" s="265"/>
      <c r="L65" s="245" t="s">
        <v>60</v>
      </c>
      <c r="M65" s="246" t="s">
        <v>60</v>
      </c>
      <c r="N65" s="239"/>
      <c r="O65" s="266"/>
      <c r="P65" s="267"/>
      <c r="Q65" s="247"/>
      <c r="R65" s="248"/>
      <c r="S65" s="248"/>
      <c r="T65" s="248"/>
      <c r="U65" s="248"/>
      <c r="V65" s="249"/>
      <c r="W65" s="239"/>
      <c r="X65" s="268"/>
      <c r="Y65" s="269"/>
    </row>
    <row r="66" spans="2:40" ht="42" customHeight="1">
      <c r="B66" s="241">
        <v>3</v>
      </c>
      <c r="C66" s="242" t="s">
        <v>60</v>
      </c>
      <c r="D66" s="243"/>
      <c r="E66" s="244"/>
      <c r="F66" s="264"/>
      <c r="G66" s="265"/>
      <c r="H66" s="265"/>
      <c r="I66" s="265"/>
      <c r="J66" s="265"/>
      <c r="K66" s="265"/>
      <c r="L66" s="245" t="s">
        <v>60</v>
      </c>
      <c r="M66" s="246" t="s">
        <v>60</v>
      </c>
      <c r="N66" s="239"/>
      <c r="O66" s="266"/>
      <c r="P66" s="267"/>
      <c r="Q66" s="247"/>
      <c r="R66" s="248"/>
      <c r="S66" s="248"/>
      <c r="T66" s="248"/>
      <c r="U66" s="248"/>
      <c r="V66" s="249"/>
      <c r="W66" s="239"/>
      <c r="X66" s="268"/>
      <c r="Y66" s="269"/>
    </row>
    <row r="67" spans="2:40" ht="42" customHeight="1">
      <c r="B67" s="241">
        <v>3</v>
      </c>
      <c r="C67" s="242" t="s">
        <v>60</v>
      </c>
      <c r="D67" s="243"/>
      <c r="E67" s="244"/>
      <c r="F67" s="264"/>
      <c r="G67" s="265"/>
      <c r="H67" s="265"/>
      <c r="I67" s="265"/>
      <c r="J67" s="265"/>
      <c r="K67" s="265"/>
      <c r="L67" s="245" t="s">
        <v>60</v>
      </c>
      <c r="M67" s="246" t="s">
        <v>60</v>
      </c>
      <c r="N67" s="239"/>
      <c r="O67" s="266"/>
      <c r="P67" s="267"/>
      <c r="Q67" s="247"/>
      <c r="R67" s="248"/>
      <c r="S67" s="248"/>
      <c r="T67" s="248"/>
      <c r="U67" s="248"/>
      <c r="V67" s="249"/>
      <c r="W67" s="239"/>
      <c r="X67" s="268"/>
      <c r="Y67" s="269"/>
    </row>
    <row r="68" spans="2:40" ht="42" customHeight="1">
      <c r="B68" s="241">
        <v>3</v>
      </c>
      <c r="C68" s="242" t="s">
        <v>60</v>
      </c>
      <c r="D68" s="243"/>
      <c r="E68" s="244"/>
      <c r="F68" s="264"/>
      <c r="G68" s="265"/>
      <c r="H68" s="265"/>
      <c r="I68" s="265"/>
      <c r="J68" s="265"/>
      <c r="K68" s="265"/>
      <c r="L68" s="245" t="s">
        <v>60</v>
      </c>
      <c r="M68" s="246" t="s">
        <v>60</v>
      </c>
      <c r="N68" s="239"/>
      <c r="O68" s="266"/>
      <c r="P68" s="267"/>
      <c r="Q68" s="247"/>
      <c r="R68" s="248"/>
      <c r="S68" s="248"/>
      <c r="T68" s="248"/>
      <c r="U68" s="248"/>
      <c r="V68" s="249"/>
      <c r="W68" s="239"/>
      <c r="X68" s="268"/>
      <c r="Y68" s="269"/>
    </row>
    <row r="69" spans="2:40" ht="42" customHeight="1">
      <c r="B69" s="241">
        <v>43</v>
      </c>
      <c r="C69" s="242" t="s">
        <v>60</v>
      </c>
      <c r="D69" s="243"/>
      <c r="E69" s="244"/>
      <c r="F69" s="264"/>
      <c r="G69" s="265"/>
      <c r="H69" s="265"/>
      <c r="I69" s="265"/>
      <c r="J69" s="265"/>
      <c r="K69" s="265"/>
      <c r="L69" s="245" t="s">
        <v>60</v>
      </c>
      <c r="M69" s="246" t="s">
        <v>60</v>
      </c>
      <c r="N69" s="239"/>
      <c r="O69" s="266"/>
      <c r="P69" s="267"/>
      <c r="Q69" s="247"/>
      <c r="R69" s="248"/>
      <c r="S69" s="248"/>
      <c r="T69" s="248"/>
      <c r="U69" s="248"/>
      <c r="V69" s="249"/>
      <c r="W69" s="239"/>
      <c r="X69" s="268"/>
      <c r="Y69" s="269"/>
    </row>
    <row r="70" spans="2:40" ht="42" customHeight="1">
      <c r="B70" s="241">
        <v>44</v>
      </c>
      <c r="C70" s="242" t="s">
        <v>60</v>
      </c>
      <c r="D70" s="243"/>
      <c r="E70" s="244"/>
      <c r="F70" s="264"/>
      <c r="G70" s="265"/>
      <c r="H70" s="265"/>
      <c r="I70" s="265"/>
      <c r="J70" s="265"/>
      <c r="K70" s="265"/>
      <c r="L70" s="245" t="s">
        <v>60</v>
      </c>
      <c r="M70" s="246" t="s">
        <v>60</v>
      </c>
      <c r="N70" s="239"/>
      <c r="O70" s="266"/>
      <c r="P70" s="267"/>
      <c r="Q70" s="247"/>
      <c r="R70" s="248"/>
      <c r="S70" s="248"/>
      <c r="T70" s="248"/>
      <c r="U70" s="248"/>
      <c r="V70" s="249"/>
      <c r="W70" s="239"/>
      <c r="X70" s="268"/>
      <c r="Y70" s="269"/>
    </row>
    <row r="71" spans="2:40" ht="42" customHeight="1">
      <c r="B71" s="241">
        <v>45</v>
      </c>
      <c r="C71" s="242" t="s">
        <v>60</v>
      </c>
      <c r="D71" s="243"/>
      <c r="E71" s="244"/>
      <c r="F71" s="264"/>
      <c r="G71" s="265"/>
      <c r="H71" s="265"/>
      <c r="I71" s="265"/>
      <c r="J71" s="265"/>
      <c r="K71" s="265"/>
      <c r="L71" s="245" t="s">
        <v>60</v>
      </c>
      <c r="M71" s="246" t="s">
        <v>60</v>
      </c>
      <c r="N71" s="239"/>
      <c r="O71" s="266"/>
      <c r="P71" s="267"/>
      <c r="Q71" s="247"/>
      <c r="R71" s="248"/>
      <c r="S71" s="248"/>
      <c r="T71" s="248"/>
      <c r="U71" s="248"/>
      <c r="V71" s="249"/>
      <c r="W71" s="239"/>
      <c r="X71" s="268"/>
      <c r="Y71" s="269"/>
    </row>
    <row r="72" spans="2:40" ht="42" customHeight="1" thickBot="1">
      <c r="B72" s="241">
        <v>46</v>
      </c>
      <c r="C72" s="242" t="s">
        <v>60</v>
      </c>
      <c r="D72" s="243"/>
      <c r="E72" s="244"/>
      <c r="F72" s="264"/>
      <c r="G72" s="265"/>
      <c r="H72" s="265"/>
      <c r="I72" s="265"/>
      <c r="J72" s="265"/>
      <c r="K72" s="265"/>
      <c r="L72" s="245" t="s">
        <v>60</v>
      </c>
      <c r="M72" s="246" t="s">
        <v>60</v>
      </c>
      <c r="N72" s="239"/>
      <c r="O72" s="266"/>
      <c r="P72" s="267"/>
      <c r="Q72" s="247"/>
      <c r="R72" s="252"/>
      <c r="S72" s="252"/>
      <c r="T72" s="252"/>
      <c r="U72" s="252"/>
      <c r="V72" s="252"/>
      <c r="W72" s="253"/>
      <c r="X72" s="254"/>
      <c r="Y72" s="255"/>
    </row>
    <row r="73" spans="2:40" ht="42" customHeight="1">
      <c r="B73" s="241">
        <v>47</v>
      </c>
      <c r="C73" s="242" t="s">
        <v>60</v>
      </c>
      <c r="D73" s="243"/>
      <c r="E73" s="244"/>
      <c r="F73" s="264"/>
      <c r="G73" s="265"/>
      <c r="H73" s="265"/>
      <c r="I73" s="265"/>
      <c r="J73" s="265"/>
      <c r="K73" s="265"/>
      <c r="L73" s="245" t="s">
        <v>60</v>
      </c>
      <c r="M73" s="246" t="s">
        <v>60</v>
      </c>
      <c r="N73" s="239"/>
      <c r="O73" s="266"/>
      <c r="P73" s="267"/>
      <c r="Q73" s="247"/>
      <c r="R73" s="256"/>
      <c r="S73" s="256"/>
      <c r="T73" s="256"/>
      <c r="U73" s="256"/>
      <c r="V73" s="256"/>
      <c r="W73" s="256"/>
      <c r="X73" s="256"/>
      <c r="Y73" s="257"/>
    </row>
    <row r="74" spans="2:40" ht="42" customHeight="1">
      <c r="B74" s="241">
        <v>48</v>
      </c>
      <c r="C74" s="242" t="s">
        <v>60</v>
      </c>
      <c r="D74" s="243"/>
      <c r="E74" s="244"/>
      <c r="F74" s="264"/>
      <c r="G74" s="265"/>
      <c r="H74" s="265"/>
      <c r="I74" s="265"/>
      <c r="J74" s="265"/>
      <c r="K74" s="265"/>
      <c r="L74" s="245" t="s">
        <v>60</v>
      </c>
      <c r="M74" s="246" t="s">
        <v>60</v>
      </c>
      <c r="N74" s="239"/>
      <c r="O74" s="266"/>
      <c r="P74" s="267"/>
      <c r="Q74" s="247"/>
      <c r="R74" s="258"/>
      <c r="S74" s="258"/>
      <c r="T74" s="258"/>
      <c r="U74" s="258"/>
      <c r="V74" s="258"/>
      <c r="W74" s="258"/>
      <c r="X74" s="258"/>
      <c r="Y74" s="259"/>
    </row>
    <row r="75" spans="2:40" ht="42" customHeight="1">
      <c r="B75" s="241">
        <v>49</v>
      </c>
      <c r="C75" s="242" t="s">
        <v>60</v>
      </c>
      <c r="D75" s="243"/>
      <c r="E75" s="244"/>
      <c r="F75" s="264"/>
      <c r="G75" s="265"/>
      <c r="H75" s="265"/>
      <c r="I75" s="265"/>
      <c r="J75" s="265"/>
      <c r="K75" s="265"/>
      <c r="L75" s="245" t="s">
        <v>60</v>
      </c>
      <c r="M75" s="246" t="s">
        <v>60</v>
      </c>
      <c r="N75" s="239"/>
      <c r="O75" s="266"/>
      <c r="P75" s="267"/>
      <c r="Q75" s="247"/>
      <c r="R75" s="260"/>
      <c r="S75" s="260"/>
      <c r="T75" s="260"/>
      <c r="U75" s="260"/>
      <c r="V75" s="260"/>
      <c r="W75" s="260"/>
      <c r="X75" s="260"/>
      <c r="Y75" s="261"/>
    </row>
    <row r="76" spans="2:40" ht="42" customHeight="1">
      <c r="B76" s="241">
        <v>50</v>
      </c>
      <c r="C76" s="242" t="s">
        <v>60</v>
      </c>
      <c r="D76" s="243"/>
      <c r="E76" s="244"/>
      <c r="F76" s="264"/>
      <c r="G76" s="265"/>
      <c r="H76" s="265"/>
      <c r="I76" s="265"/>
      <c r="J76" s="265"/>
      <c r="K76" s="265"/>
      <c r="L76" s="245" t="s">
        <v>60</v>
      </c>
      <c r="M76" s="246" t="s">
        <v>60</v>
      </c>
      <c r="N76" s="239"/>
      <c r="O76" s="266"/>
      <c r="P76" s="267"/>
      <c r="Q76" s="247"/>
      <c r="R76" s="262"/>
      <c r="S76" s="262"/>
      <c r="T76" s="262"/>
      <c r="U76" s="262"/>
      <c r="V76" s="262"/>
      <c r="W76" s="262"/>
      <c r="X76" s="262"/>
      <c r="Y76" s="263"/>
    </row>
    <row r="77" spans="2:40">
      <c r="AN77" s="209"/>
    </row>
    <row r="78" spans="2:40">
      <c r="AN78" s="209"/>
    </row>
    <row r="79" spans="2:40">
      <c r="AN79" s="209"/>
    </row>
    <row r="80" spans="2:40">
      <c r="AN80" s="209"/>
    </row>
    <row r="81" spans="40:40">
      <c r="AN81" s="209"/>
    </row>
    <row r="82" spans="40:40">
      <c r="AN82" s="209"/>
    </row>
  </sheetData>
  <dataConsolidate/>
  <mergeCells count="258">
    <mergeCell ref="X19:Y19"/>
    <mergeCell ref="U22:W22"/>
    <mergeCell ref="X20:Y20"/>
    <mergeCell ref="R22:T22"/>
    <mergeCell ref="U24:W24"/>
    <mergeCell ref="X17:Y17"/>
    <mergeCell ref="H17:Q17"/>
    <mergeCell ref="H18:I18"/>
    <mergeCell ref="P18:Q18"/>
    <mergeCell ref="U16:Y16"/>
    <mergeCell ref="F18:G18"/>
    <mergeCell ref="U18:W18"/>
    <mergeCell ref="X18:Y18"/>
    <mergeCell ref="Q39:V39"/>
    <mergeCell ref="R19:T19"/>
    <mergeCell ref="Q34:V34"/>
    <mergeCell ref="Q35:V35"/>
    <mergeCell ref="Q36:V36"/>
    <mergeCell ref="X29:Y29"/>
    <mergeCell ref="N26:N27"/>
    <mergeCell ref="O26:P27"/>
    <mergeCell ref="F28:K28"/>
    <mergeCell ref="O28:P28"/>
    <mergeCell ref="L26:M27"/>
    <mergeCell ref="Q26:V27"/>
    <mergeCell ref="Q28:V28"/>
    <mergeCell ref="Q30:V30"/>
    <mergeCell ref="X26:Y26"/>
    <mergeCell ref="U23:W23"/>
    <mergeCell ref="Q1:S1"/>
    <mergeCell ref="T1:Y1"/>
    <mergeCell ref="G3:I3"/>
    <mergeCell ref="Q2:S2"/>
    <mergeCell ref="T2:Y2"/>
    <mergeCell ref="Q3:S3"/>
    <mergeCell ref="B2:E12"/>
    <mergeCell ref="T4:Y6"/>
    <mergeCell ref="B15:E15"/>
    <mergeCell ref="F15:Y15"/>
    <mergeCell ref="B1:E1"/>
    <mergeCell ref="W7:Y7"/>
    <mergeCell ref="W8:Y12"/>
    <mergeCell ref="T3:Y3"/>
    <mergeCell ref="T8:V12"/>
    <mergeCell ref="R17:T17"/>
    <mergeCell ref="U19:W19"/>
    <mergeCell ref="B16:E17"/>
    <mergeCell ref="J16:K16"/>
    <mergeCell ref="L16:M16"/>
    <mergeCell ref="N16:O16"/>
    <mergeCell ref="J18:K18"/>
    <mergeCell ref="B18:E18"/>
    <mergeCell ref="L19:M19"/>
    <mergeCell ref="N19:O19"/>
    <mergeCell ref="L18:M18"/>
    <mergeCell ref="N18:O18"/>
    <mergeCell ref="P19:Q19"/>
    <mergeCell ref="F17:G17"/>
    <mergeCell ref="J19:K19"/>
    <mergeCell ref="R16:T16"/>
    <mergeCell ref="U17:W17"/>
    <mergeCell ref="R18:T18"/>
    <mergeCell ref="T7:V7"/>
    <mergeCell ref="J3:O3"/>
    <mergeCell ref="G10:I10"/>
    <mergeCell ref="Q4:S6"/>
    <mergeCell ref="G8:I8"/>
    <mergeCell ref="G5:I5"/>
    <mergeCell ref="J5:O6"/>
    <mergeCell ref="J8:O8"/>
    <mergeCell ref="J10:O10"/>
    <mergeCell ref="X21:Y21"/>
    <mergeCell ref="B25:C25"/>
    <mergeCell ref="D25:K25"/>
    <mergeCell ref="L25:Q25"/>
    <mergeCell ref="R20:T20"/>
    <mergeCell ref="U20:W20"/>
    <mergeCell ref="D21:K21"/>
    <mergeCell ref="L21:Q21"/>
    <mergeCell ref="U21:W21"/>
    <mergeCell ref="L22:Q22"/>
    <mergeCell ref="B22:C22"/>
    <mergeCell ref="X25:Y25"/>
    <mergeCell ref="R24:T24"/>
    <mergeCell ref="D24:K24"/>
    <mergeCell ref="L24:Q24"/>
    <mergeCell ref="B24:C24"/>
    <mergeCell ref="R23:T23"/>
    <mergeCell ref="B20:C20"/>
    <mergeCell ref="B21:C21"/>
    <mergeCell ref="D22:K22"/>
    <mergeCell ref="R21:T21"/>
    <mergeCell ref="D20:K20"/>
    <mergeCell ref="B26:B27"/>
    <mergeCell ref="P16:Q16"/>
    <mergeCell ref="H16:I16"/>
    <mergeCell ref="F16:G16"/>
    <mergeCell ref="F29:K29"/>
    <mergeCell ref="O29:P29"/>
    <mergeCell ref="L20:Q20"/>
    <mergeCell ref="F34:K34"/>
    <mergeCell ref="O34:P34"/>
    <mergeCell ref="F33:K33"/>
    <mergeCell ref="O33:P33"/>
    <mergeCell ref="C26:D26"/>
    <mergeCell ref="E26:E27"/>
    <mergeCell ref="F26:K27"/>
    <mergeCell ref="B23:C23"/>
    <mergeCell ref="D23:K23"/>
    <mergeCell ref="B19:E19"/>
    <mergeCell ref="F19:G19"/>
    <mergeCell ref="H19:I19"/>
    <mergeCell ref="X24:Y24"/>
    <mergeCell ref="F39:K39"/>
    <mergeCell ref="O39:P39"/>
    <mergeCell ref="X23:Y23"/>
    <mergeCell ref="R25:T25"/>
    <mergeCell ref="X27:Y27"/>
    <mergeCell ref="F30:K30"/>
    <mergeCell ref="O30:P30"/>
    <mergeCell ref="X22:Y22"/>
    <mergeCell ref="F35:K35"/>
    <mergeCell ref="X39:Y39"/>
    <mergeCell ref="U25:W25"/>
    <mergeCell ref="O31:P31"/>
    <mergeCell ref="X31:Y31"/>
    <mergeCell ref="L23:Q23"/>
    <mergeCell ref="X32:Y32"/>
    <mergeCell ref="X30:Y30"/>
    <mergeCell ref="F32:K32"/>
    <mergeCell ref="O32:P32"/>
    <mergeCell ref="X38:Y38"/>
    <mergeCell ref="F37:K37"/>
    <mergeCell ref="X28:Y28"/>
    <mergeCell ref="Q37:V37"/>
    <mergeCell ref="Q38:V38"/>
    <mergeCell ref="F31:K31"/>
    <mergeCell ref="Q29:V29"/>
    <mergeCell ref="Q31:V31"/>
    <mergeCell ref="F43:K43"/>
    <mergeCell ref="O43:P43"/>
    <mergeCell ref="X42:Y42"/>
    <mergeCell ref="O54:P54"/>
    <mergeCell ref="X49:Y49"/>
    <mergeCell ref="F51:K51"/>
    <mergeCell ref="O51:P51"/>
    <mergeCell ref="X46:Y46"/>
    <mergeCell ref="F48:K48"/>
    <mergeCell ref="O48:P48"/>
    <mergeCell ref="F44:K44"/>
    <mergeCell ref="O44:P44"/>
    <mergeCell ref="F45:K45"/>
    <mergeCell ref="O45:P45"/>
    <mergeCell ref="F46:K46"/>
    <mergeCell ref="O46:P46"/>
    <mergeCell ref="X40:Y40"/>
    <mergeCell ref="F36:K36"/>
    <mergeCell ref="O36:P36"/>
    <mergeCell ref="O35:P35"/>
    <mergeCell ref="O37:P37"/>
    <mergeCell ref="X44:Y44"/>
    <mergeCell ref="F52:K52"/>
    <mergeCell ref="O52:P52"/>
    <mergeCell ref="F49:K49"/>
    <mergeCell ref="F50:K50"/>
    <mergeCell ref="O50:P50"/>
    <mergeCell ref="X45:Y45"/>
    <mergeCell ref="X53:Y53"/>
    <mergeCell ref="X37:Y37"/>
    <mergeCell ref="Q32:V32"/>
    <mergeCell ref="O42:P42"/>
    <mergeCell ref="F40:K40"/>
    <mergeCell ref="X35:Y35"/>
    <mergeCell ref="F38:K38"/>
    <mergeCell ref="O38:P38"/>
    <mergeCell ref="F41:K41"/>
    <mergeCell ref="O41:P41"/>
    <mergeCell ref="X33:Y33"/>
    <mergeCell ref="X34:Y34"/>
    <mergeCell ref="O40:P40"/>
    <mergeCell ref="Q33:V33"/>
    <mergeCell ref="X36:Y36"/>
    <mergeCell ref="X54:Y54"/>
    <mergeCell ref="O57:P57"/>
    <mergeCell ref="F57:K57"/>
    <mergeCell ref="X59:Y59"/>
    <mergeCell ref="X43:Y43"/>
    <mergeCell ref="X41:Y41"/>
    <mergeCell ref="X52:Y52"/>
    <mergeCell ref="O53:P53"/>
    <mergeCell ref="X48:Y48"/>
    <mergeCell ref="F53:K53"/>
    <mergeCell ref="X50:Y50"/>
    <mergeCell ref="F56:K56"/>
    <mergeCell ref="O56:P56"/>
    <mergeCell ref="O55:P55"/>
    <mergeCell ref="F47:K47"/>
    <mergeCell ref="O47:P47"/>
    <mergeCell ref="X47:Y47"/>
    <mergeCell ref="O49:P49"/>
    <mergeCell ref="X51:Y51"/>
    <mergeCell ref="X55:Y55"/>
    <mergeCell ref="F54:K54"/>
    <mergeCell ref="F55:K55"/>
    <mergeCell ref="X56:Y56"/>
    <mergeCell ref="F42:K42"/>
    <mergeCell ref="X60:Y60"/>
    <mergeCell ref="F62:K62"/>
    <mergeCell ref="O62:P62"/>
    <mergeCell ref="X57:Y57"/>
    <mergeCell ref="F63:K63"/>
    <mergeCell ref="O63:P63"/>
    <mergeCell ref="X58:Y58"/>
    <mergeCell ref="F60:K60"/>
    <mergeCell ref="O60:P60"/>
    <mergeCell ref="F61:K61"/>
    <mergeCell ref="O61:P61"/>
    <mergeCell ref="F58:K58"/>
    <mergeCell ref="O58:P58"/>
    <mergeCell ref="F59:K59"/>
    <mergeCell ref="O59:P59"/>
    <mergeCell ref="F68:K68"/>
    <mergeCell ref="O68:P68"/>
    <mergeCell ref="X63:Y63"/>
    <mergeCell ref="F69:K69"/>
    <mergeCell ref="O69:P69"/>
    <mergeCell ref="X64:Y64"/>
    <mergeCell ref="F66:K66"/>
    <mergeCell ref="O66:P66"/>
    <mergeCell ref="X61:Y61"/>
    <mergeCell ref="F67:K67"/>
    <mergeCell ref="O67:P67"/>
    <mergeCell ref="X62:Y62"/>
    <mergeCell ref="X67:Y67"/>
    <mergeCell ref="X68:Y68"/>
    <mergeCell ref="X65:Y65"/>
    <mergeCell ref="X66:Y66"/>
    <mergeCell ref="F64:K64"/>
    <mergeCell ref="O64:P64"/>
    <mergeCell ref="F65:K65"/>
    <mergeCell ref="O65:P65"/>
    <mergeCell ref="F76:K76"/>
    <mergeCell ref="O76:P76"/>
    <mergeCell ref="X71:Y71"/>
    <mergeCell ref="F74:K74"/>
    <mergeCell ref="O74:P74"/>
    <mergeCell ref="X69:Y69"/>
    <mergeCell ref="F75:K75"/>
    <mergeCell ref="O75:P75"/>
    <mergeCell ref="X70:Y70"/>
    <mergeCell ref="F72:K72"/>
    <mergeCell ref="O72:P72"/>
    <mergeCell ref="F73:K73"/>
    <mergeCell ref="O73:P73"/>
    <mergeCell ref="F70:K70"/>
    <mergeCell ref="O70:P70"/>
    <mergeCell ref="F71:K71"/>
    <mergeCell ref="O71:P71"/>
  </mergeCells>
  <phoneticPr fontId="6"/>
  <conditionalFormatting sqref="H16:I16 L16:M16 P16:Q16 H17 F18">
    <cfRule type="expression" dxfId="97" priority="24" stopIfTrue="1">
      <formula>#REF!="パスアランド"</formula>
    </cfRule>
  </conditionalFormatting>
  <dataValidations count="5">
    <dataValidation type="list" allowBlank="1" showInputMessage="1" showErrorMessage="1" sqref="AN77">
      <formula1>"(Select from list),$J$120,$J$121,$J$122,$J$123,$J$125"</formula1>
    </dataValidation>
    <dataValidation type="list" allowBlank="1" showInputMessage="1" showErrorMessage="1" sqref="X17:Y25">
      <formula1>"(Select from list),Line,Page,Number"</formula1>
    </dataValidation>
    <dataValidation type="list" allowBlank="1" showInputMessage="1" showErrorMessage="1" sqref="M28:M76">
      <formula1>"(Select from list),Defect,Risk,Problem,Other"</formula1>
    </dataValidation>
    <dataValidation type="list" allowBlank="1" showInputMessage="1" showErrorMessage="1" sqref="C28:C76">
      <formula1>"(Select from list),①,②,③,④,⑤,⑥,⑦,⑧,⑨,⑩"</formula1>
    </dataValidation>
    <dataValidation type="list" allowBlank="1" showInputMessage="1" showErrorMessage="1" sqref="L28:L76">
      <formula1>"(Select from list),Issue,Question"</formula1>
    </dataValidation>
  </dataValidations>
  <printOptions horizontalCentered="1"/>
  <pageMargins left="0.39370078740157483" right="0.39370078740157483" top="0.59055118110236227" bottom="0.39370078740157483" header="0.31496062992125984" footer="0.19685039370078741"/>
  <pageSetup paperSize="9" scale="62" fitToHeight="0" orientation="portrait" r:id="rId1"/>
  <headerFooter scaleWithDoc="0" alignWithMargins="0">
    <oddFooter>&amp;C&amp;9&amp;P/&amp;N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M114"/>
  <sheetViews>
    <sheetView showGridLines="0" view="pageBreakPreview" zoomScale="90" zoomScaleNormal="100" zoomScaleSheetLayoutView="90" workbookViewId="0"/>
  </sheetViews>
  <sheetFormatPr defaultRowHeight="15"/>
  <cols>
    <col min="1" max="1" width="1.625" style="15" customWidth="1"/>
    <col min="2" max="2" width="5.625" style="15" customWidth="1"/>
    <col min="3" max="3" width="6.375" style="15" customWidth="1"/>
    <col min="4" max="4" width="6.75" style="15" customWidth="1"/>
    <col min="5" max="5" width="6.625" style="15" customWidth="1"/>
    <col min="6" max="6" width="5.625" style="15" customWidth="1"/>
    <col min="7" max="7" width="5.875" style="15" customWidth="1"/>
    <col min="8" max="13" width="5.625" style="15" customWidth="1"/>
    <col min="14" max="14" width="7.875" style="15" customWidth="1"/>
    <col min="15" max="21" width="5.625" style="39" customWidth="1"/>
    <col min="22" max="22" width="6.875" style="39" customWidth="1"/>
    <col min="23" max="23" width="6.5" style="39" customWidth="1"/>
    <col min="24" max="24" width="5.625" style="39" customWidth="1"/>
    <col min="25" max="25" width="5.625" style="15" customWidth="1"/>
    <col min="26" max="26" width="1.625" style="17" customWidth="1"/>
    <col min="27" max="39" width="9" style="17"/>
  </cols>
  <sheetData>
    <row r="1" spans="1:39">
      <c r="B1" s="412" t="s">
        <v>59</v>
      </c>
      <c r="C1" s="412"/>
      <c r="D1" s="412"/>
      <c r="E1" s="412"/>
      <c r="F1" s="412"/>
      <c r="O1" s="15"/>
      <c r="P1" s="15"/>
      <c r="Q1" s="411" t="e">
        <f>Inspection!#REF!</f>
        <v>#REF!</v>
      </c>
      <c r="R1" s="411"/>
      <c r="S1" s="411"/>
      <c r="T1" s="411"/>
      <c r="U1" s="411"/>
      <c r="V1" s="411"/>
      <c r="W1" s="411"/>
      <c r="X1" s="411"/>
      <c r="Y1" s="411"/>
      <c r="Z1" s="16"/>
    </row>
    <row r="2" spans="1:39" ht="15" customHeight="1">
      <c r="B2" s="390" t="s">
        <v>0</v>
      </c>
      <c r="C2" s="391"/>
      <c r="D2" s="391"/>
      <c r="E2" s="391"/>
      <c r="F2" s="18"/>
      <c r="G2" s="19"/>
      <c r="H2" s="19"/>
      <c r="I2" s="19"/>
      <c r="J2" s="19"/>
      <c r="K2" s="19"/>
      <c r="L2" s="19"/>
      <c r="M2" s="19"/>
      <c r="N2" s="19"/>
      <c r="O2" s="19"/>
      <c r="P2" s="20"/>
      <c r="Q2" s="392" t="s">
        <v>1</v>
      </c>
      <c r="R2" s="393"/>
      <c r="S2" s="394"/>
      <c r="T2" s="392"/>
      <c r="U2" s="393"/>
      <c r="V2" s="393"/>
      <c r="W2" s="393"/>
      <c r="X2" s="393"/>
      <c r="Y2" s="394"/>
      <c r="Z2" s="16"/>
    </row>
    <row r="3" spans="1:39" ht="15" customHeight="1">
      <c r="B3" s="464"/>
      <c r="C3" s="400"/>
      <c r="D3" s="400"/>
      <c r="E3" s="465"/>
      <c r="F3" s="21"/>
      <c r="G3" s="22"/>
      <c r="H3" s="22"/>
      <c r="I3" s="22"/>
      <c r="J3" s="22"/>
      <c r="K3" s="22"/>
      <c r="L3" s="22"/>
      <c r="M3" s="22"/>
      <c r="N3" s="22"/>
      <c r="O3" s="22"/>
      <c r="P3" s="23"/>
      <c r="Q3" s="392" t="s">
        <v>2</v>
      </c>
      <c r="R3" s="393"/>
      <c r="S3" s="394"/>
      <c r="T3" s="430"/>
      <c r="U3" s="431"/>
      <c r="V3" s="431"/>
      <c r="W3" s="431"/>
      <c r="X3" s="431"/>
      <c r="Y3" s="432"/>
      <c r="Z3" s="16"/>
    </row>
    <row r="4" spans="1:39" ht="15" customHeight="1">
      <c r="B4" s="464"/>
      <c r="C4" s="400"/>
      <c r="D4" s="400"/>
      <c r="E4" s="465"/>
      <c r="F4" s="21"/>
      <c r="G4" s="399" t="s">
        <v>3</v>
      </c>
      <c r="H4" s="399"/>
      <c r="I4" s="399"/>
      <c r="J4" s="399" t="s">
        <v>4</v>
      </c>
      <c r="K4" s="399"/>
      <c r="L4" s="399"/>
      <c r="M4" s="399"/>
      <c r="N4" s="399"/>
      <c r="O4" s="399"/>
      <c r="P4" s="23"/>
      <c r="Q4" s="392" t="s">
        <v>5</v>
      </c>
      <c r="R4" s="393"/>
      <c r="S4" s="394"/>
      <c r="T4" s="433"/>
      <c r="U4" s="434"/>
      <c r="V4" s="434"/>
      <c r="W4" s="434"/>
      <c r="X4" s="434"/>
      <c r="Y4" s="435"/>
      <c r="Z4" s="16"/>
    </row>
    <row r="5" spans="1:39" ht="15" customHeight="1">
      <c r="B5" s="464"/>
      <c r="C5" s="400"/>
      <c r="D5" s="400"/>
      <c r="E5" s="465"/>
      <c r="F5" s="24"/>
      <c r="G5" s="25"/>
      <c r="H5" s="26"/>
      <c r="I5" s="26"/>
      <c r="J5" s="26"/>
      <c r="K5" s="26"/>
      <c r="L5" s="26"/>
      <c r="M5" s="26"/>
      <c r="N5" s="26"/>
      <c r="O5" s="26"/>
      <c r="P5" s="27"/>
      <c r="Q5" s="402" t="s">
        <v>6</v>
      </c>
      <c r="R5" s="403"/>
      <c r="S5" s="404"/>
      <c r="T5" s="437"/>
      <c r="U5" s="438"/>
      <c r="V5" s="438"/>
      <c r="W5" s="438"/>
      <c r="X5" s="438"/>
      <c r="Y5" s="439"/>
      <c r="Z5" s="16"/>
    </row>
    <row r="6" spans="1:39" ht="15" customHeight="1">
      <c r="B6" s="464"/>
      <c r="C6" s="400"/>
      <c r="D6" s="400"/>
      <c r="E6" s="465"/>
      <c r="F6" s="28"/>
      <c r="G6" s="399" t="s">
        <v>7</v>
      </c>
      <c r="H6" s="399"/>
      <c r="I6" s="399"/>
      <c r="J6" s="400"/>
      <c r="K6" s="400"/>
      <c r="L6" s="400"/>
      <c r="M6" s="400"/>
      <c r="N6" s="400"/>
      <c r="O6" s="400"/>
      <c r="P6" s="29"/>
      <c r="Q6" s="405"/>
      <c r="R6" s="406"/>
      <c r="S6" s="407"/>
      <c r="T6" s="440"/>
      <c r="U6" s="441"/>
      <c r="V6" s="441"/>
      <c r="W6" s="441"/>
      <c r="X6" s="441"/>
      <c r="Y6" s="442"/>
      <c r="Z6" s="16"/>
    </row>
    <row r="7" spans="1:39" ht="15" customHeight="1">
      <c r="B7" s="464"/>
      <c r="C7" s="400"/>
      <c r="D7" s="400"/>
      <c r="E7" s="465"/>
      <c r="F7" s="30"/>
      <c r="G7" s="31"/>
      <c r="H7" s="31"/>
      <c r="I7" s="31"/>
      <c r="J7" s="401"/>
      <c r="K7" s="401"/>
      <c r="L7" s="401"/>
      <c r="M7" s="401"/>
      <c r="N7" s="401"/>
      <c r="O7" s="401"/>
      <c r="P7" s="32"/>
      <c r="Q7" s="408"/>
      <c r="R7" s="409"/>
      <c r="S7" s="410"/>
      <c r="T7" s="443"/>
      <c r="U7" s="444"/>
      <c r="V7" s="444"/>
      <c r="W7" s="444"/>
      <c r="X7" s="444"/>
      <c r="Y7" s="445"/>
      <c r="Z7" s="16"/>
    </row>
    <row r="8" spans="1:39" ht="15" customHeight="1">
      <c r="B8" s="464"/>
      <c r="C8" s="400"/>
      <c r="D8" s="400"/>
      <c r="E8" s="465"/>
      <c r="F8" s="21"/>
      <c r="G8" s="22"/>
      <c r="H8" s="26"/>
      <c r="I8" s="26"/>
      <c r="J8" s="33"/>
      <c r="K8" s="33"/>
      <c r="L8" s="33"/>
      <c r="M8" s="33"/>
      <c r="N8" s="33"/>
      <c r="O8" s="33"/>
      <c r="P8" s="22"/>
      <c r="Q8" s="19"/>
      <c r="R8" s="19"/>
      <c r="S8" s="20"/>
      <c r="T8" s="392" t="s">
        <v>8</v>
      </c>
      <c r="U8" s="393"/>
      <c r="V8" s="394"/>
      <c r="W8" s="392" t="s">
        <v>9</v>
      </c>
      <c r="X8" s="393"/>
      <c r="Y8" s="394"/>
      <c r="Z8" s="16"/>
    </row>
    <row r="9" spans="1:39" ht="15" customHeight="1">
      <c r="B9" s="464"/>
      <c r="C9" s="400"/>
      <c r="D9" s="400"/>
      <c r="E9" s="465"/>
      <c r="F9" s="21"/>
      <c r="G9" s="399" t="s">
        <v>10</v>
      </c>
      <c r="H9" s="399"/>
      <c r="I9" s="399"/>
      <c r="J9" s="399"/>
      <c r="K9" s="399"/>
      <c r="L9" s="399"/>
      <c r="M9" s="399"/>
      <c r="N9" s="399"/>
      <c r="O9" s="399"/>
      <c r="P9" s="22"/>
      <c r="Q9" s="22"/>
      <c r="R9" s="22"/>
      <c r="S9" s="23"/>
      <c r="T9" s="402"/>
      <c r="U9" s="403"/>
      <c r="V9" s="404"/>
      <c r="W9" s="402"/>
      <c r="X9" s="403"/>
      <c r="Y9" s="404"/>
      <c r="Z9" s="16"/>
    </row>
    <row r="10" spans="1:39" ht="15" customHeight="1">
      <c r="B10" s="464"/>
      <c r="C10" s="400"/>
      <c r="D10" s="400"/>
      <c r="E10" s="465"/>
      <c r="F10" s="21"/>
      <c r="J10" s="22"/>
      <c r="K10" s="22"/>
      <c r="L10" s="22"/>
      <c r="M10" s="22"/>
      <c r="N10" s="22"/>
      <c r="O10" s="22"/>
      <c r="P10" s="22"/>
      <c r="Q10" s="22"/>
      <c r="R10" s="22"/>
      <c r="S10" s="23"/>
      <c r="T10" s="405"/>
      <c r="U10" s="406"/>
      <c r="V10" s="407"/>
      <c r="W10" s="405"/>
      <c r="X10" s="406"/>
      <c r="Y10" s="407"/>
      <c r="Z10" s="16"/>
    </row>
    <row r="11" spans="1:39" ht="15" customHeight="1">
      <c r="B11" s="464"/>
      <c r="C11" s="400"/>
      <c r="D11" s="400"/>
      <c r="E11" s="465"/>
      <c r="F11" s="21"/>
      <c r="G11" s="399" t="s">
        <v>11</v>
      </c>
      <c r="H11" s="399"/>
      <c r="I11" s="399"/>
      <c r="J11" s="399"/>
      <c r="K11" s="399"/>
      <c r="L11" s="399"/>
      <c r="M11" s="399"/>
      <c r="N11" s="399"/>
      <c r="O11" s="399"/>
      <c r="P11" s="22"/>
      <c r="Q11" s="22"/>
      <c r="R11" s="22"/>
      <c r="S11" s="23"/>
      <c r="T11" s="405"/>
      <c r="U11" s="406"/>
      <c r="V11" s="407"/>
      <c r="W11" s="405"/>
      <c r="X11" s="406"/>
      <c r="Y11" s="407"/>
      <c r="Z11" s="16"/>
    </row>
    <row r="12" spans="1:39" ht="15" customHeight="1">
      <c r="B12" s="464"/>
      <c r="C12" s="400"/>
      <c r="D12" s="400"/>
      <c r="E12" s="465"/>
      <c r="F12" s="21"/>
      <c r="G12" s="22"/>
      <c r="H12" s="22"/>
      <c r="I12" s="22"/>
      <c r="J12" s="22"/>
      <c r="K12" s="22"/>
      <c r="L12" s="22"/>
      <c r="M12" s="22"/>
      <c r="N12" s="22"/>
      <c r="O12" s="22"/>
      <c r="P12" s="22"/>
      <c r="Q12" s="22"/>
      <c r="R12" s="22"/>
      <c r="S12" s="23"/>
      <c r="T12" s="405"/>
      <c r="U12" s="406"/>
      <c r="V12" s="407"/>
      <c r="W12" s="405"/>
      <c r="X12" s="406"/>
      <c r="Y12" s="407"/>
      <c r="Z12" s="16"/>
    </row>
    <row r="13" spans="1:39" ht="15" customHeight="1">
      <c r="B13" s="466"/>
      <c r="C13" s="401"/>
      <c r="D13" s="401"/>
      <c r="E13" s="467"/>
      <c r="F13" s="34"/>
      <c r="G13" s="35"/>
      <c r="H13" s="35"/>
      <c r="I13" s="35"/>
      <c r="J13" s="35"/>
      <c r="K13" s="35"/>
      <c r="L13" s="35"/>
      <c r="M13" s="35"/>
      <c r="N13" s="35"/>
      <c r="O13" s="35"/>
      <c r="P13" s="35"/>
      <c r="Q13" s="35"/>
      <c r="R13" s="35"/>
      <c r="S13" s="32"/>
      <c r="T13" s="408"/>
      <c r="U13" s="409"/>
      <c r="V13" s="410"/>
      <c r="W13" s="408"/>
      <c r="X13" s="409"/>
      <c r="Y13" s="410"/>
      <c r="Z13" s="16"/>
    </row>
    <row r="14" spans="1:39"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c r="AJ14" s="17"/>
      <c r="AK14" s="17"/>
      <c r="AL14" s="17"/>
      <c r="AM14" s="17"/>
    </row>
    <row r="15" spans="1:39" s="3" customFormat="1" ht="13.7" customHeight="1">
      <c r="A15" s="15"/>
      <c r="B15" s="15" t="s">
        <v>64</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c r="AJ15" s="38"/>
      <c r="AK15" s="38"/>
      <c r="AL15" s="38"/>
      <c r="AM15" s="38"/>
    </row>
    <row r="16" spans="1:39"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c r="AJ16" s="38"/>
      <c r="AK16" s="38"/>
      <c r="AL16" s="38"/>
      <c r="AM16" s="38"/>
    </row>
    <row r="17" spans="1:39" s="1" customFormat="1" ht="18" customHeight="1">
      <c r="A17" s="15"/>
      <c r="B17" s="374" t="s">
        <v>12</v>
      </c>
      <c r="C17" s="375"/>
      <c r="D17" s="375"/>
      <c r="E17" s="376"/>
      <c r="F17" s="424" t="s">
        <v>60</v>
      </c>
      <c r="G17" s="425"/>
      <c r="H17" s="425"/>
      <c r="I17" s="425"/>
      <c r="J17" s="425"/>
      <c r="K17" s="425"/>
      <c r="L17" s="425"/>
      <c r="M17" s="426"/>
      <c r="N17" s="427"/>
      <c r="O17" s="428"/>
      <c r="P17" s="428"/>
      <c r="Q17" s="428"/>
      <c r="R17" s="428"/>
      <c r="S17" s="428"/>
      <c r="T17" s="428"/>
      <c r="U17" s="428"/>
      <c r="V17" s="428"/>
      <c r="W17" s="428"/>
      <c r="X17" s="428"/>
      <c r="Y17" s="429"/>
      <c r="Z17" s="39"/>
      <c r="AA17" s="15"/>
      <c r="AB17" s="15"/>
      <c r="AC17" s="15"/>
      <c r="AD17" s="15"/>
      <c r="AE17" s="15"/>
      <c r="AF17" s="15"/>
      <c r="AG17" s="15"/>
      <c r="AH17" s="15"/>
      <c r="AI17" s="15"/>
      <c r="AJ17" s="15"/>
      <c r="AK17" s="15"/>
      <c r="AL17" s="15"/>
      <c r="AM17" s="15"/>
    </row>
    <row r="18" spans="1:39" s="1" customFormat="1" ht="27" customHeight="1">
      <c r="A18" s="15"/>
      <c r="B18" s="374" t="s">
        <v>65</v>
      </c>
      <c r="C18" s="375"/>
      <c r="D18" s="375"/>
      <c r="E18" s="376"/>
      <c r="F18" s="468"/>
      <c r="G18" s="468"/>
      <c r="H18" s="468"/>
      <c r="I18" s="468"/>
      <c r="J18" s="468"/>
      <c r="K18" s="468"/>
      <c r="L18" s="468"/>
      <c r="M18" s="468"/>
      <c r="N18" s="468"/>
      <c r="O18" s="468"/>
      <c r="P18" s="468"/>
      <c r="Q18" s="468"/>
      <c r="R18" s="468"/>
      <c r="S18" s="468"/>
      <c r="T18" s="468"/>
      <c r="U18" s="468"/>
      <c r="V18" s="468"/>
      <c r="W18" s="468"/>
      <c r="X18" s="468"/>
      <c r="Y18" s="468"/>
      <c r="Z18" s="39"/>
      <c r="AA18" s="15"/>
      <c r="AB18" s="15"/>
      <c r="AC18" s="15"/>
      <c r="AD18" s="15"/>
      <c r="AE18" s="15"/>
      <c r="AF18" s="15"/>
      <c r="AG18" s="15"/>
      <c r="AH18" s="15"/>
      <c r="AI18" s="15"/>
      <c r="AJ18" s="15"/>
      <c r="AK18" s="15"/>
      <c r="AL18" s="15"/>
      <c r="AM18" s="15"/>
    </row>
    <row r="19" spans="1:39" s="5" customFormat="1" ht="37.5" customHeight="1">
      <c r="A19" s="40"/>
      <c r="B19" s="456" t="s">
        <v>13</v>
      </c>
      <c r="C19" s="457"/>
      <c r="D19" s="457"/>
      <c r="E19" s="458"/>
      <c r="F19" s="377" t="s">
        <v>14</v>
      </c>
      <c r="G19" s="377"/>
      <c r="H19" s="436"/>
      <c r="I19" s="436"/>
      <c r="J19" s="377" t="s">
        <v>66</v>
      </c>
      <c r="K19" s="377"/>
      <c r="L19" s="436"/>
      <c r="M19" s="436"/>
      <c r="N19" s="377" t="s">
        <v>67</v>
      </c>
      <c r="O19" s="377"/>
      <c r="P19" s="420"/>
      <c r="Q19" s="420"/>
      <c r="R19" s="377" t="s">
        <v>15</v>
      </c>
      <c r="S19" s="377"/>
      <c r="T19" s="420"/>
      <c r="U19" s="420"/>
      <c r="V19" s="421"/>
      <c r="W19" s="422"/>
      <c r="X19" s="422"/>
      <c r="Y19" s="423"/>
      <c r="Z19" s="41"/>
      <c r="AA19" s="41"/>
      <c r="AB19" s="41"/>
      <c r="AC19" s="41"/>
      <c r="AD19" s="41"/>
      <c r="AE19" s="41"/>
      <c r="AF19" s="41"/>
      <c r="AG19" s="41"/>
      <c r="AH19" s="41"/>
      <c r="AI19" s="41"/>
      <c r="AJ19" s="41"/>
      <c r="AK19" s="41"/>
      <c r="AL19" s="41"/>
      <c r="AM19" s="41"/>
    </row>
    <row r="20" spans="1:39" s="5" customFormat="1" ht="39.75" customHeight="1">
      <c r="A20" s="40"/>
      <c r="B20" s="459"/>
      <c r="C20" s="460"/>
      <c r="D20" s="460"/>
      <c r="E20" s="461"/>
      <c r="F20" s="377" t="s">
        <v>16</v>
      </c>
      <c r="G20" s="377"/>
      <c r="H20" s="378"/>
      <c r="I20" s="379"/>
      <c r="J20" s="379"/>
      <c r="K20" s="379"/>
      <c r="L20" s="379"/>
      <c r="M20" s="379"/>
      <c r="N20" s="379"/>
      <c r="O20" s="379"/>
      <c r="P20" s="379"/>
      <c r="Q20" s="379"/>
      <c r="R20" s="379"/>
      <c r="S20" s="379"/>
      <c r="T20" s="379"/>
      <c r="U20" s="379"/>
      <c r="V20" s="379"/>
      <c r="W20" s="379"/>
      <c r="X20" s="379"/>
      <c r="Y20" s="380"/>
      <c r="Z20" s="41"/>
      <c r="AA20" s="41"/>
      <c r="AB20" s="41"/>
      <c r="AC20" s="41"/>
      <c r="AD20" s="41"/>
      <c r="AE20" s="41"/>
      <c r="AF20" s="41"/>
      <c r="AG20" s="41"/>
      <c r="AH20" s="41"/>
      <c r="AI20" s="41"/>
      <c r="AJ20" s="41"/>
      <c r="AK20" s="41"/>
      <c r="AL20" s="41"/>
      <c r="AM20" s="41"/>
    </row>
    <row r="21" spans="1:39" s="5" customFormat="1" ht="45" customHeight="1">
      <c r="A21" s="40"/>
      <c r="B21" s="373" t="s">
        <v>19</v>
      </c>
      <c r="C21" s="373"/>
      <c r="D21" s="373"/>
      <c r="E21" s="373"/>
      <c r="F21" s="413" t="s">
        <v>20</v>
      </c>
      <c r="G21" s="413"/>
      <c r="H21" s="469"/>
      <c r="I21" s="469"/>
      <c r="J21" s="462" t="s">
        <v>21</v>
      </c>
      <c r="K21" s="462"/>
      <c r="L21" s="463"/>
      <c r="M21" s="463"/>
      <c r="N21" s="413" t="s">
        <v>123</v>
      </c>
      <c r="O21" s="413"/>
      <c r="P21" s="418"/>
      <c r="Q21" s="419"/>
      <c r="R21" s="413" t="s">
        <v>116</v>
      </c>
      <c r="S21" s="413"/>
      <c r="T21" s="414"/>
      <c r="U21" s="414"/>
      <c r="V21" s="66" t="s">
        <v>22</v>
      </c>
      <c r="W21" s="382"/>
      <c r="X21" s="383"/>
      <c r="Y21" s="384"/>
      <c r="Z21" s="41"/>
      <c r="AA21" s="41"/>
      <c r="AB21" s="41"/>
      <c r="AC21" s="41"/>
      <c r="AD21" s="41"/>
      <c r="AE21" s="41"/>
      <c r="AF21" s="41"/>
      <c r="AG21" s="41"/>
      <c r="AH21" s="41"/>
      <c r="AI21" s="41"/>
      <c r="AJ21" s="41"/>
      <c r="AK21" s="41"/>
      <c r="AL21" s="41"/>
      <c r="AM21" s="41"/>
    </row>
    <row r="22" spans="1:39" s="2" customFormat="1" ht="13.7" customHeight="1">
      <c r="A22" s="40"/>
      <c r="B22" s="415" t="s">
        <v>74</v>
      </c>
      <c r="C22" s="416"/>
      <c r="D22" s="416"/>
      <c r="E22" s="416"/>
      <c r="F22" s="416"/>
      <c r="G22" s="416"/>
      <c r="H22" s="416"/>
      <c r="I22" s="416"/>
      <c r="J22" s="416"/>
      <c r="K22" s="416"/>
      <c r="L22" s="416"/>
      <c r="M22" s="416"/>
      <c r="N22" s="416"/>
      <c r="O22" s="416"/>
      <c r="P22" s="416"/>
      <c r="Q22" s="416"/>
      <c r="R22" s="416"/>
      <c r="S22" s="416"/>
      <c r="T22" s="416"/>
      <c r="U22" s="416"/>
      <c r="V22" s="416"/>
      <c r="W22" s="416"/>
      <c r="X22" s="416"/>
      <c r="Y22" s="417"/>
      <c r="Z22" s="40"/>
      <c r="AA22" s="40"/>
      <c r="AB22" s="40"/>
      <c r="AC22" s="40"/>
      <c r="AD22" s="40"/>
      <c r="AE22" s="40"/>
      <c r="AF22" s="40"/>
      <c r="AG22" s="40"/>
      <c r="AH22" s="40"/>
      <c r="AI22" s="40"/>
      <c r="AJ22" s="40"/>
      <c r="AK22" s="40"/>
      <c r="AL22" s="40"/>
      <c r="AM22" s="40"/>
    </row>
    <row r="23" spans="1:39" s="2" customFormat="1" ht="37.5" customHeight="1">
      <c r="A23" s="40"/>
      <c r="B23" s="373" t="s">
        <v>69</v>
      </c>
      <c r="C23" s="373"/>
      <c r="D23" s="373" t="s">
        <v>23</v>
      </c>
      <c r="E23" s="373"/>
      <c r="F23" s="373"/>
      <c r="G23" s="373"/>
      <c r="H23" s="373"/>
      <c r="I23" s="373"/>
      <c r="J23" s="373"/>
      <c r="K23" s="373"/>
      <c r="L23" s="398" t="s">
        <v>24</v>
      </c>
      <c r="M23" s="398"/>
      <c r="N23" s="398"/>
      <c r="O23" s="398"/>
      <c r="P23" s="398"/>
      <c r="Q23" s="398"/>
      <c r="R23" s="398" t="s">
        <v>25</v>
      </c>
      <c r="S23" s="398"/>
      <c r="T23" s="398"/>
      <c r="U23" s="395" t="s">
        <v>71</v>
      </c>
      <c r="V23" s="396"/>
      <c r="W23" s="396"/>
      <c r="X23" s="396"/>
      <c r="Y23" s="397"/>
      <c r="Z23" s="40"/>
      <c r="AA23" s="40"/>
      <c r="AB23" s="40"/>
      <c r="AC23" s="40"/>
      <c r="AD23" s="40"/>
      <c r="AE23" s="40"/>
      <c r="AF23" s="40"/>
      <c r="AG23" s="40"/>
      <c r="AH23" s="40"/>
      <c r="AI23" s="40"/>
      <c r="AJ23" s="40"/>
      <c r="AK23" s="40"/>
      <c r="AL23" s="40"/>
      <c r="AM23" s="40"/>
    </row>
    <row r="24" spans="1:39" s="1" customFormat="1" ht="24.75" customHeight="1">
      <c r="A24" s="15"/>
      <c r="B24" s="385" t="s">
        <v>26</v>
      </c>
      <c r="C24" s="386"/>
      <c r="D24" s="357"/>
      <c r="E24" s="357"/>
      <c r="F24" s="357"/>
      <c r="G24" s="357"/>
      <c r="H24" s="357"/>
      <c r="I24" s="357"/>
      <c r="J24" s="357"/>
      <c r="K24" s="357"/>
      <c r="L24" s="357"/>
      <c r="M24" s="357"/>
      <c r="N24" s="357"/>
      <c r="O24" s="357"/>
      <c r="P24" s="357"/>
      <c r="Q24" s="357"/>
      <c r="R24" s="369"/>
      <c r="S24" s="369"/>
      <c r="T24" s="369"/>
      <c r="U24" s="356"/>
      <c r="V24" s="356"/>
      <c r="W24" s="356"/>
      <c r="X24" s="381" t="s">
        <v>60</v>
      </c>
      <c r="Y24" s="381"/>
      <c r="Z24" s="15"/>
      <c r="AA24" s="15"/>
      <c r="AB24" s="15"/>
      <c r="AC24" s="15"/>
      <c r="AD24" s="15"/>
      <c r="AE24" s="15"/>
      <c r="AF24" s="15"/>
      <c r="AG24" s="15"/>
      <c r="AH24" s="15"/>
      <c r="AI24" s="15"/>
      <c r="AJ24" s="15"/>
      <c r="AK24" s="15"/>
      <c r="AL24" s="15"/>
      <c r="AM24" s="15"/>
    </row>
    <row r="25" spans="1:39" s="1" customFormat="1" ht="24.75" customHeight="1">
      <c r="A25" s="15"/>
      <c r="B25" s="385" t="s">
        <v>27</v>
      </c>
      <c r="C25" s="386"/>
      <c r="D25" s="357"/>
      <c r="E25" s="357"/>
      <c r="F25" s="357"/>
      <c r="G25" s="357"/>
      <c r="H25" s="357"/>
      <c r="I25" s="357"/>
      <c r="J25" s="357"/>
      <c r="K25" s="357"/>
      <c r="L25" s="357"/>
      <c r="M25" s="357"/>
      <c r="N25" s="357"/>
      <c r="O25" s="357"/>
      <c r="P25" s="357"/>
      <c r="Q25" s="357"/>
      <c r="R25" s="369"/>
      <c r="S25" s="369"/>
      <c r="T25" s="369"/>
      <c r="U25" s="356"/>
      <c r="V25" s="356"/>
      <c r="W25" s="356"/>
      <c r="X25" s="381" t="s">
        <v>60</v>
      </c>
      <c r="Y25" s="381"/>
      <c r="Z25" s="15"/>
      <c r="AA25" s="15"/>
      <c r="AB25" s="15"/>
      <c r="AC25" s="15"/>
      <c r="AD25" s="15"/>
      <c r="AE25" s="15"/>
      <c r="AF25" s="15"/>
      <c r="AG25" s="15"/>
      <c r="AH25" s="15"/>
      <c r="AI25" s="15"/>
      <c r="AJ25" s="15"/>
      <c r="AK25" s="15"/>
      <c r="AL25" s="15"/>
      <c r="AM25" s="15"/>
    </row>
    <row r="26" spans="1:39" s="1" customFormat="1" ht="24.75" customHeight="1">
      <c r="A26" s="15"/>
      <c r="B26" s="385" t="s">
        <v>28</v>
      </c>
      <c r="C26" s="386"/>
      <c r="D26" s="357"/>
      <c r="E26" s="357"/>
      <c r="F26" s="357"/>
      <c r="G26" s="357"/>
      <c r="H26" s="357"/>
      <c r="I26" s="357"/>
      <c r="J26" s="357"/>
      <c r="K26" s="357"/>
      <c r="L26" s="357"/>
      <c r="M26" s="357"/>
      <c r="N26" s="357"/>
      <c r="O26" s="357"/>
      <c r="P26" s="357"/>
      <c r="Q26" s="357"/>
      <c r="R26" s="369"/>
      <c r="S26" s="369"/>
      <c r="T26" s="369"/>
      <c r="U26" s="356"/>
      <c r="V26" s="356"/>
      <c r="W26" s="356"/>
      <c r="X26" s="381" t="s">
        <v>60</v>
      </c>
      <c r="Y26" s="381"/>
      <c r="Z26" s="15"/>
      <c r="AA26" s="15"/>
      <c r="AB26" s="15"/>
      <c r="AC26" s="15"/>
      <c r="AD26" s="15"/>
      <c r="AE26" s="15"/>
      <c r="AF26" s="15"/>
      <c r="AG26" s="15"/>
      <c r="AH26" s="15"/>
      <c r="AI26" s="15"/>
      <c r="AJ26" s="15"/>
      <c r="AK26" s="15"/>
      <c r="AL26" s="15"/>
      <c r="AM26" s="15"/>
    </row>
    <row r="27" spans="1:39" s="1" customFormat="1" ht="24.75" customHeight="1">
      <c r="A27" s="15"/>
      <c r="B27" s="385" t="s">
        <v>29</v>
      </c>
      <c r="C27" s="386"/>
      <c r="D27" s="357"/>
      <c r="E27" s="357"/>
      <c r="F27" s="357"/>
      <c r="G27" s="357"/>
      <c r="H27" s="357"/>
      <c r="I27" s="357"/>
      <c r="J27" s="357"/>
      <c r="K27" s="357"/>
      <c r="L27" s="357"/>
      <c r="M27" s="357"/>
      <c r="N27" s="357"/>
      <c r="O27" s="357"/>
      <c r="P27" s="357"/>
      <c r="Q27" s="357"/>
      <c r="R27" s="369"/>
      <c r="S27" s="369"/>
      <c r="T27" s="369"/>
      <c r="U27" s="356"/>
      <c r="V27" s="356"/>
      <c r="W27" s="356"/>
      <c r="X27" s="381" t="s">
        <v>60</v>
      </c>
      <c r="Y27" s="381"/>
      <c r="Z27" s="15"/>
      <c r="AA27" s="15"/>
      <c r="AB27" s="15"/>
      <c r="AC27" s="15"/>
      <c r="AD27" s="15"/>
      <c r="AE27" s="15"/>
      <c r="AF27" s="15"/>
      <c r="AG27" s="15"/>
      <c r="AH27" s="15"/>
      <c r="AI27" s="15"/>
      <c r="AJ27" s="15"/>
      <c r="AK27" s="15"/>
      <c r="AL27" s="15"/>
      <c r="AM27" s="15"/>
    </row>
    <row r="28" spans="1:39" s="1" customFormat="1" ht="24.75" customHeight="1">
      <c r="A28" s="15"/>
      <c r="B28" s="385" t="s">
        <v>30</v>
      </c>
      <c r="C28" s="386"/>
      <c r="D28" s="357"/>
      <c r="E28" s="357"/>
      <c r="F28" s="357"/>
      <c r="G28" s="357"/>
      <c r="H28" s="357"/>
      <c r="I28" s="357"/>
      <c r="J28" s="357"/>
      <c r="K28" s="357"/>
      <c r="L28" s="357"/>
      <c r="M28" s="357"/>
      <c r="N28" s="357"/>
      <c r="O28" s="357"/>
      <c r="P28" s="357"/>
      <c r="Q28" s="357"/>
      <c r="R28" s="369"/>
      <c r="S28" s="369"/>
      <c r="T28" s="369"/>
      <c r="U28" s="356"/>
      <c r="V28" s="356"/>
      <c r="W28" s="356"/>
      <c r="X28" s="381" t="s">
        <v>60</v>
      </c>
      <c r="Y28" s="381"/>
      <c r="Z28" s="15"/>
      <c r="AA28" s="15"/>
      <c r="AB28" s="15"/>
      <c r="AC28" s="15"/>
      <c r="AD28" s="15"/>
      <c r="AE28" s="15"/>
      <c r="AF28" s="15"/>
      <c r="AG28" s="15"/>
      <c r="AH28" s="15"/>
      <c r="AI28" s="15"/>
      <c r="AJ28" s="15"/>
      <c r="AK28" s="15"/>
      <c r="AL28" s="15"/>
      <c r="AM28" s="15"/>
    </row>
    <row r="29" spans="1:39" s="1" customFormat="1" ht="24.75" customHeight="1">
      <c r="A29" s="15"/>
      <c r="B29" s="385" t="s">
        <v>31</v>
      </c>
      <c r="C29" s="386"/>
      <c r="D29" s="357"/>
      <c r="E29" s="357"/>
      <c r="F29" s="357"/>
      <c r="G29" s="357"/>
      <c r="H29" s="357"/>
      <c r="I29" s="357"/>
      <c r="J29" s="357"/>
      <c r="K29" s="357"/>
      <c r="L29" s="357"/>
      <c r="M29" s="357"/>
      <c r="N29" s="357"/>
      <c r="O29" s="357"/>
      <c r="P29" s="357"/>
      <c r="Q29" s="357"/>
      <c r="R29" s="369"/>
      <c r="S29" s="369"/>
      <c r="T29" s="369"/>
      <c r="U29" s="356"/>
      <c r="V29" s="356"/>
      <c r="W29" s="356"/>
      <c r="X29" s="381" t="s">
        <v>60</v>
      </c>
      <c r="Y29" s="381"/>
      <c r="Z29" s="15"/>
      <c r="AA29" s="15"/>
      <c r="AB29" s="15"/>
      <c r="AC29" s="15"/>
      <c r="AD29" s="15"/>
      <c r="AE29" s="15"/>
      <c r="AF29" s="15"/>
      <c r="AG29" s="15"/>
      <c r="AH29" s="15"/>
      <c r="AI29" s="15"/>
      <c r="AJ29" s="15"/>
      <c r="AK29" s="15"/>
      <c r="AL29" s="15"/>
      <c r="AM29" s="15"/>
    </row>
    <row r="30" spans="1:39" s="1" customFormat="1" ht="24.75" customHeight="1">
      <c r="A30" s="15"/>
      <c r="B30" s="385" t="s">
        <v>32</v>
      </c>
      <c r="C30" s="386"/>
      <c r="D30" s="357"/>
      <c r="E30" s="357"/>
      <c r="F30" s="357"/>
      <c r="G30" s="357"/>
      <c r="H30" s="357"/>
      <c r="I30" s="357"/>
      <c r="J30" s="357"/>
      <c r="K30" s="357"/>
      <c r="L30" s="357"/>
      <c r="M30" s="357"/>
      <c r="N30" s="357"/>
      <c r="O30" s="357"/>
      <c r="P30" s="357"/>
      <c r="Q30" s="357"/>
      <c r="R30" s="369"/>
      <c r="S30" s="369"/>
      <c r="T30" s="369"/>
      <c r="U30" s="356"/>
      <c r="V30" s="356"/>
      <c r="W30" s="356"/>
      <c r="X30" s="381" t="s">
        <v>60</v>
      </c>
      <c r="Y30" s="381"/>
      <c r="Z30" s="15"/>
      <c r="AA30" s="15"/>
      <c r="AB30" s="15"/>
      <c r="AC30" s="15"/>
      <c r="AD30" s="15"/>
      <c r="AE30" s="15"/>
      <c r="AF30" s="15"/>
      <c r="AG30" s="15"/>
      <c r="AH30" s="15"/>
      <c r="AI30" s="15"/>
      <c r="AJ30" s="15"/>
      <c r="AK30" s="15"/>
      <c r="AL30" s="15"/>
      <c r="AM30" s="15"/>
    </row>
    <row r="31" spans="1:39" s="1" customFormat="1" ht="24.75" customHeight="1">
      <c r="A31" s="15"/>
      <c r="B31" s="385" t="s">
        <v>33</v>
      </c>
      <c r="C31" s="386"/>
      <c r="D31" s="357"/>
      <c r="E31" s="357"/>
      <c r="F31" s="357"/>
      <c r="G31" s="357"/>
      <c r="H31" s="357"/>
      <c r="I31" s="357"/>
      <c r="J31" s="357"/>
      <c r="K31" s="357"/>
      <c r="L31" s="357"/>
      <c r="M31" s="357"/>
      <c r="N31" s="357"/>
      <c r="O31" s="357"/>
      <c r="P31" s="357"/>
      <c r="Q31" s="357"/>
      <c r="R31" s="369"/>
      <c r="S31" s="369"/>
      <c r="T31" s="369"/>
      <c r="U31" s="356"/>
      <c r="V31" s="356"/>
      <c r="W31" s="356"/>
      <c r="X31" s="381" t="s">
        <v>60</v>
      </c>
      <c r="Y31" s="381"/>
      <c r="Z31" s="15"/>
      <c r="AA31" s="15"/>
      <c r="AB31" s="15"/>
      <c r="AC31" s="15"/>
      <c r="AD31" s="15"/>
      <c r="AE31" s="15"/>
      <c r="AF31" s="15"/>
      <c r="AG31" s="15"/>
      <c r="AH31" s="15"/>
      <c r="AI31" s="15"/>
      <c r="AJ31" s="15"/>
      <c r="AK31" s="15"/>
      <c r="AL31" s="15"/>
      <c r="AM31" s="15"/>
    </row>
    <row r="32" spans="1:39" s="1" customFormat="1" ht="24.75" customHeight="1">
      <c r="A32" s="15"/>
      <c r="B32" s="385" t="s">
        <v>34</v>
      </c>
      <c r="C32" s="386"/>
      <c r="D32" s="357"/>
      <c r="E32" s="357"/>
      <c r="F32" s="357"/>
      <c r="G32" s="357"/>
      <c r="H32" s="357"/>
      <c r="I32" s="357"/>
      <c r="J32" s="357"/>
      <c r="K32" s="357"/>
      <c r="L32" s="357"/>
      <c r="M32" s="357"/>
      <c r="N32" s="357"/>
      <c r="O32" s="357"/>
      <c r="P32" s="357"/>
      <c r="Q32" s="357"/>
      <c r="R32" s="369"/>
      <c r="S32" s="369"/>
      <c r="T32" s="369"/>
      <c r="U32" s="356"/>
      <c r="V32" s="356"/>
      <c r="W32" s="356"/>
      <c r="X32" s="381" t="s">
        <v>60</v>
      </c>
      <c r="Y32" s="381"/>
      <c r="Z32" s="15"/>
      <c r="AA32" s="15"/>
      <c r="AB32" s="15"/>
      <c r="AC32" s="15"/>
      <c r="AD32" s="15"/>
      <c r="AE32" s="15"/>
      <c r="AF32" s="15"/>
      <c r="AG32" s="15"/>
      <c r="AH32" s="15"/>
      <c r="AI32" s="15"/>
      <c r="AJ32" s="15"/>
      <c r="AK32" s="15"/>
      <c r="AL32" s="15"/>
      <c r="AM32" s="15"/>
    </row>
    <row r="33" spans="1:39" s="1" customFormat="1" ht="24.75" customHeight="1">
      <c r="A33" s="15"/>
      <c r="B33" s="385" t="s">
        <v>35</v>
      </c>
      <c r="C33" s="386"/>
      <c r="D33" s="357"/>
      <c r="E33" s="357"/>
      <c r="F33" s="357"/>
      <c r="G33" s="357"/>
      <c r="H33" s="357"/>
      <c r="I33" s="357"/>
      <c r="J33" s="357"/>
      <c r="K33" s="357"/>
      <c r="L33" s="357"/>
      <c r="M33" s="357"/>
      <c r="N33" s="357"/>
      <c r="O33" s="357"/>
      <c r="P33" s="357"/>
      <c r="Q33" s="357"/>
      <c r="R33" s="369"/>
      <c r="S33" s="369"/>
      <c r="T33" s="369"/>
      <c r="U33" s="356"/>
      <c r="V33" s="356"/>
      <c r="W33" s="356"/>
      <c r="X33" s="381" t="s">
        <v>60</v>
      </c>
      <c r="Y33" s="381"/>
      <c r="Z33" s="15"/>
      <c r="AA33" s="15"/>
      <c r="AB33" s="15"/>
      <c r="AC33" s="15"/>
      <c r="AD33" s="15"/>
      <c r="AE33" s="15"/>
      <c r="AF33" s="15"/>
      <c r="AG33" s="15"/>
      <c r="AH33" s="15"/>
      <c r="AI33" s="15"/>
      <c r="AJ33" s="15"/>
      <c r="AK33" s="15"/>
      <c r="AL33" s="15"/>
      <c r="AM33" s="15"/>
    </row>
    <row r="34" spans="1:39" s="1" customFormat="1" ht="18" customHeight="1">
      <c r="A34" s="15"/>
      <c r="B34" s="387"/>
      <c r="C34" s="387"/>
      <c r="D34" s="388"/>
      <c r="E34" s="388"/>
      <c r="F34" s="388"/>
      <c r="G34" s="388"/>
      <c r="H34" s="388"/>
      <c r="I34" s="389"/>
      <c r="J34" s="389"/>
      <c r="K34" s="389"/>
      <c r="L34" s="42"/>
      <c r="M34" s="15"/>
      <c r="N34" s="15"/>
      <c r="O34" s="39"/>
      <c r="P34" s="39"/>
      <c r="Q34" s="39"/>
      <c r="R34" s="365" t="s">
        <v>70</v>
      </c>
      <c r="S34" s="365"/>
      <c r="T34" s="365"/>
      <c r="U34" s="366" t="str">
        <f>IF(SUM(U24:W33)=0,"",SUM(U24:W33))</f>
        <v/>
      </c>
      <c r="V34" s="367"/>
      <c r="W34" s="368"/>
      <c r="X34" s="43"/>
      <c r="Y34" s="43"/>
      <c r="Z34" s="15"/>
      <c r="AA34" s="15"/>
      <c r="AB34" s="15"/>
      <c r="AC34" s="15"/>
      <c r="AD34" s="15"/>
      <c r="AE34" s="15"/>
      <c r="AF34" s="15"/>
      <c r="AG34" s="15"/>
      <c r="AH34" s="15"/>
      <c r="AI34" s="15"/>
      <c r="AJ34" s="15"/>
      <c r="AK34" s="15"/>
      <c r="AL34" s="15"/>
      <c r="AM34" s="15"/>
    </row>
    <row r="35" spans="1:39"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c r="AJ35" s="41"/>
      <c r="AK35" s="41"/>
      <c r="AL35" s="41"/>
      <c r="AM35" s="41"/>
    </row>
    <row r="36" spans="1:39" ht="18" customHeight="1">
      <c r="B36" s="370" t="s">
        <v>99</v>
      </c>
      <c r="C36" s="371"/>
      <c r="D36" s="371"/>
      <c r="E36" s="371"/>
      <c r="F36" s="371"/>
      <c r="G36" s="371"/>
      <c r="H36" s="371"/>
      <c r="I36" s="371"/>
      <c r="J36" s="371"/>
      <c r="K36" s="371"/>
      <c r="L36" s="371"/>
      <c r="M36" s="371"/>
      <c r="N36" s="371"/>
      <c r="O36" s="371"/>
      <c r="P36" s="371"/>
      <c r="Q36" s="371"/>
      <c r="R36" s="371"/>
      <c r="S36" s="371"/>
      <c r="T36" s="371"/>
      <c r="U36" s="371"/>
      <c r="V36" s="371"/>
      <c r="W36" s="371"/>
      <c r="X36" s="371"/>
      <c r="Y36" s="372"/>
    </row>
    <row r="37" spans="1:39" ht="18" customHeight="1">
      <c r="B37" s="373" t="s">
        <v>36</v>
      </c>
      <c r="C37" s="373" t="s">
        <v>100</v>
      </c>
      <c r="D37" s="373"/>
      <c r="E37" s="373" t="s">
        <v>37</v>
      </c>
      <c r="F37" s="413" t="s">
        <v>103</v>
      </c>
      <c r="G37" s="413"/>
      <c r="H37" s="413"/>
      <c r="I37" s="413"/>
      <c r="J37" s="413"/>
      <c r="K37" s="413"/>
      <c r="L37" s="499" t="s">
        <v>38</v>
      </c>
      <c r="M37" s="500"/>
      <c r="N37" s="503" t="s">
        <v>39</v>
      </c>
      <c r="O37" s="503" t="s">
        <v>40</v>
      </c>
      <c r="P37" s="503"/>
      <c r="Q37" s="503" t="s">
        <v>117</v>
      </c>
      <c r="R37" s="503"/>
      <c r="S37" s="503"/>
      <c r="T37" s="503"/>
      <c r="U37" s="503"/>
      <c r="V37" s="503"/>
      <c r="W37" s="413" t="s">
        <v>41</v>
      </c>
      <c r="X37" s="413" t="s">
        <v>42</v>
      </c>
      <c r="Y37" s="413"/>
    </row>
    <row r="38" spans="1:39" ht="41.25" customHeight="1">
      <c r="B38" s="373"/>
      <c r="C38" s="47" t="s">
        <v>69</v>
      </c>
      <c r="D38" s="47" t="s">
        <v>43</v>
      </c>
      <c r="E38" s="373"/>
      <c r="F38" s="413"/>
      <c r="G38" s="413"/>
      <c r="H38" s="413"/>
      <c r="I38" s="413"/>
      <c r="J38" s="413"/>
      <c r="K38" s="413"/>
      <c r="L38" s="501"/>
      <c r="M38" s="502"/>
      <c r="N38" s="503"/>
      <c r="O38" s="503"/>
      <c r="P38" s="503"/>
      <c r="Q38" s="503"/>
      <c r="R38" s="503"/>
      <c r="S38" s="503"/>
      <c r="T38" s="503"/>
      <c r="U38" s="503"/>
      <c r="V38" s="503"/>
      <c r="W38" s="413"/>
      <c r="X38" s="413"/>
      <c r="Y38" s="413"/>
    </row>
    <row r="39" spans="1:39" ht="42" customHeight="1">
      <c r="B39" s="48">
        <v>1</v>
      </c>
      <c r="C39" s="105" t="s">
        <v>60</v>
      </c>
      <c r="D39" s="50"/>
      <c r="E39" s="49"/>
      <c r="F39" s="358"/>
      <c r="G39" s="359"/>
      <c r="H39" s="359"/>
      <c r="I39" s="359"/>
      <c r="J39" s="359"/>
      <c r="K39" s="359"/>
      <c r="L39" s="51" t="s">
        <v>60</v>
      </c>
      <c r="M39" s="52" t="s">
        <v>60</v>
      </c>
      <c r="N39" s="53"/>
      <c r="O39" s="360"/>
      <c r="P39" s="361"/>
      <c r="Q39" s="362"/>
      <c r="R39" s="363"/>
      <c r="S39" s="363"/>
      <c r="T39" s="363"/>
      <c r="U39" s="363"/>
      <c r="V39" s="364"/>
      <c r="W39" s="53"/>
      <c r="X39" s="360"/>
      <c r="Y39" s="361"/>
    </row>
    <row r="40" spans="1:39" ht="42" customHeight="1">
      <c r="B40" s="48">
        <v>2</v>
      </c>
      <c r="C40" s="105" t="s">
        <v>60</v>
      </c>
      <c r="D40" s="50"/>
      <c r="E40" s="49"/>
      <c r="F40" s="358"/>
      <c r="G40" s="359"/>
      <c r="H40" s="359"/>
      <c r="I40" s="359"/>
      <c r="J40" s="359"/>
      <c r="K40" s="359"/>
      <c r="L40" s="51" t="s">
        <v>60</v>
      </c>
      <c r="M40" s="52" t="s">
        <v>60</v>
      </c>
      <c r="N40" s="53"/>
      <c r="O40" s="360"/>
      <c r="P40" s="361"/>
      <c r="Q40" s="362"/>
      <c r="R40" s="363"/>
      <c r="S40" s="363"/>
      <c r="T40" s="363"/>
      <c r="U40" s="363"/>
      <c r="V40" s="364"/>
      <c r="W40" s="53"/>
      <c r="X40" s="360"/>
      <c r="Y40" s="361"/>
    </row>
    <row r="41" spans="1:39" ht="42" customHeight="1">
      <c r="B41" s="48">
        <v>3</v>
      </c>
      <c r="C41" s="105" t="s">
        <v>60</v>
      </c>
      <c r="D41" s="50"/>
      <c r="E41" s="49"/>
      <c r="F41" s="358"/>
      <c r="G41" s="359"/>
      <c r="H41" s="359"/>
      <c r="I41" s="359"/>
      <c r="J41" s="359"/>
      <c r="K41" s="359"/>
      <c r="L41" s="51" t="s">
        <v>60</v>
      </c>
      <c r="M41" s="52" t="s">
        <v>60</v>
      </c>
      <c r="N41" s="53"/>
      <c r="O41" s="360"/>
      <c r="P41" s="361"/>
      <c r="Q41" s="362"/>
      <c r="R41" s="363"/>
      <c r="S41" s="363"/>
      <c r="T41" s="363"/>
      <c r="U41" s="363"/>
      <c r="V41" s="364"/>
      <c r="W41" s="53"/>
      <c r="X41" s="360"/>
      <c r="Y41" s="361"/>
    </row>
    <row r="42" spans="1:39" ht="42" customHeight="1">
      <c r="B42" s="48">
        <v>4</v>
      </c>
      <c r="C42" s="105" t="s">
        <v>60</v>
      </c>
      <c r="D42" s="50"/>
      <c r="E42" s="49"/>
      <c r="F42" s="358"/>
      <c r="G42" s="359"/>
      <c r="H42" s="359"/>
      <c r="I42" s="359"/>
      <c r="J42" s="359"/>
      <c r="K42" s="359"/>
      <c r="L42" s="51" t="s">
        <v>60</v>
      </c>
      <c r="M42" s="52" t="s">
        <v>60</v>
      </c>
      <c r="N42" s="53"/>
      <c r="O42" s="360"/>
      <c r="P42" s="361"/>
      <c r="Q42" s="362"/>
      <c r="R42" s="363"/>
      <c r="S42" s="363"/>
      <c r="T42" s="363"/>
      <c r="U42" s="363"/>
      <c r="V42" s="364"/>
      <c r="W42" s="53"/>
      <c r="X42" s="360"/>
      <c r="Y42" s="361"/>
    </row>
    <row r="43" spans="1:39" ht="42" customHeight="1">
      <c r="B43" s="48">
        <v>5</v>
      </c>
      <c r="C43" s="105" t="s">
        <v>60</v>
      </c>
      <c r="D43" s="50"/>
      <c r="E43" s="49"/>
      <c r="F43" s="358"/>
      <c r="G43" s="359"/>
      <c r="H43" s="359"/>
      <c r="I43" s="359"/>
      <c r="J43" s="359"/>
      <c r="K43" s="359"/>
      <c r="L43" s="51" t="s">
        <v>60</v>
      </c>
      <c r="M43" s="52" t="s">
        <v>60</v>
      </c>
      <c r="N43" s="53"/>
      <c r="O43" s="360"/>
      <c r="P43" s="361"/>
      <c r="Q43" s="362"/>
      <c r="R43" s="363"/>
      <c r="S43" s="363"/>
      <c r="T43" s="363"/>
      <c r="U43" s="363"/>
      <c r="V43" s="364"/>
      <c r="W43" s="53"/>
      <c r="X43" s="360"/>
      <c r="Y43" s="361"/>
    </row>
    <row r="44" spans="1:39" ht="42" customHeight="1">
      <c r="B44" s="48">
        <v>6</v>
      </c>
      <c r="C44" s="105" t="s">
        <v>60</v>
      </c>
      <c r="D44" s="50"/>
      <c r="E44" s="49"/>
      <c r="F44" s="358"/>
      <c r="G44" s="359"/>
      <c r="H44" s="359"/>
      <c r="I44" s="359"/>
      <c r="J44" s="359"/>
      <c r="K44" s="359"/>
      <c r="L44" s="51" t="s">
        <v>60</v>
      </c>
      <c r="M44" s="52" t="s">
        <v>60</v>
      </c>
      <c r="N44" s="53"/>
      <c r="O44" s="360"/>
      <c r="P44" s="361"/>
      <c r="Q44" s="362"/>
      <c r="R44" s="363"/>
      <c r="S44" s="363"/>
      <c r="T44" s="363"/>
      <c r="U44" s="363"/>
      <c r="V44" s="364"/>
      <c r="W44" s="53"/>
      <c r="X44" s="360"/>
      <c r="Y44" s="361"/>
    </row>
    <row r="45" spans="1:39" ht="42" customHeight="1">
      <c r="B45" s="48">
        <v>7</v>
      </c>
      <c r="C45" s="105" t="s">
        <v>60</v>
      </c>
      <c r="D45" s="50"/>
      <c r="E45" s="49"/>
      <c r="F45" s="358"/>
      <c r="G45" s="359"/>
      <c r="H45" s="359"/>
      <c r="I45" s="359"/>
      <c r="J45" s="359"/>
      <c r="K45" s="359"/>
      <c r="L45" s="51" t="s">
        <v>60</v>
      </c>
      <c r="M45" s="52" t="s">
        <v>60</v>
      </c>
      <c r="N45" s="53"/>
      <c r="O45" s="360"/>
      <c r="P45" s="361"/>
      <c r="Q45" s="362"/>
      <c r="R45" s="363"/>
      <c r="S45" s="363"/>
      <c r="T45" s="363"/>
      <c r="U45" s="363"/>
      <c r="V45" s="364"/>
      <c r="W45" s="53"/>
      <c r="X45" s="360"/>
      <c r="Y45" s="361"/>
    </row>
    <row r="46" spans="1:39" ht="42" customHeight="1">
      <c r="B46" s="48">
        <v>8</v>
      </c>
      <c r="C46" s="105" t="s">
        <v>60</v>
      </c>
      <c r="D46" s="50"/>
      <c r="E46" s="49"/>
      <c r="F46" s="358"/>
      <c r="G46" s="359"/>
      <c r="H46" s="359"/>
      <c r="I46" s="359"/>
      <c r="J46" s="359"/>
      <c r="K46" s="359"/>
      <c r="L46" s="51" t="s">
        <v>60</v>
      </c>
      <c r="M46" s="52" t="s">
        <v>60</v>
      </c>
      <c r="N46" s="53"/>
      <c r="O46" s="360"/>
      <c r="P46" s="361"/>
      <c r="Q46" s="362"/>
      <c r="R46" s="363"/>
      <c r="S46" s="363"/>
      <c r="T46" s="363"/>
      <c r="U46" s="363"/>
      <c r="V46" s="364"/>
      <c r="W46" s="53"/>
      <c r="X46" s="360"/>
      <c r="Y46" s="361"/>
    </row>
    <row r="47" spans="1:39" ht="42" customHeight="1">
      <c r="B47" s="48">
        <v>9</v>
      </c>
      <c r="C47" s="105" t="s">
        <v>60</v>
      </c>
      <c r="D47" s="50"/>
      <c r="E47" s="49"/>
      <c r="F47" s="358"/>
      <c r="G47" s="359"/>
      <c r="H47" s="359"/>
      <c r="I47" s="359"/>
      <c r="J47" s="359"/>
      <c r="K47" s="359"/>
      <c r="L47" s="51" t="s">
        <v>60</v>
      </c>
      <c r="M47" s="52" t="s">
        <v>60</v>
      </c>
      <c r="N47" s="53"/>
      <c r="O47" s="360"/>
      <c r="P47" s="361"/>
      <c r="Q47" s="362"/>
      <c r="R47" s="363"/>
      <c r="S47" s="363"/>
      <c r="T47" s="363"/>
      <c r="U47" s="363"/>
      <c r="V47" s="364"/>
      <c r="W47" s="53"/>
      <c r="X47" s="360"/>
      <c r="Y47" s="361"/>
    </row>
    <row r="48" spans="1:39" ht="42" customHeight="1">
      <c r="A48" s="39"/>
      <c r="B48" s="48">
        <v>10</v>
      </c>
      <c r="C48" s="105" t="s">
        <v>60</v>
      </c>
      <c r="D48" s="50"/>
      <c r="E48" s="49"/>
      <c r="F48" s="358"/>
      <c r="G48" s="359"/>
      <c r="H48" s="359"/>
      <c r="I48" s="359"/>
      <c r="J48" s="359"/>
      <c r="K48" s="359"/>
      <c r="L48" s="51" t="s">
        <v>60</v>
      </c>
      <c r="M48" s="52" t="s">
        <v>60</v>
      </c>
      <c r="N48" s="53"/>
      <c r="O48" s="360"/>
      <c r="P48" s="361"/>
      <c r="Q48" s="362"/>
      <c r="R48" s="363"/>
      <c r="S48" s="363"/>
      <c r="T48" s="363"/>
      <c r="U48" s="363"/>
      <c r="V48" s="364"/>
      <c r="W48" s="53"/>
      <c r="X48" s="360"/>
      <c r="Y48" s="361"/>
      <c r="Z48" s="16"/>
    </row>
    <row r="49" spans="1:39" ht="42" customHeight="1">
      <c r="A49" s="39"/>
      <c r="B49" s="48">
        <v>11</v>
      </c>
      <c r="C49" s="105" t="s">
        <v>60</v>
      </c>
      <c r="D49" s="50"/>
      <c r="E49" s="49"/>
      <c r="F49" s="358"/>
      <c r="G49" s="359"/>
      <c r="H49" s="359"/>
      <c r="I49" s="359"/>
      <c r="J49" s="359"/>
      <c r="K49" s="359"/>
      <c r="L49" s="51" t="s">
        <v>60</v>
      </c>
      <c r="M49" s="52" t="s">
        <v>60</v>
      </c>
      <c r="N49" s="53"/>
      <c r="O49" s="360"/>
      <c r="P49" s="361"/>
      <c r="Q49" s="362"/>
      <c r="R49" s="363"/>
      <c r="S49" s="363"/>
      <c r="T49" s="363"/>
      <c r="U49" s="363"/>
      <c r="V49" s="364"/>
      <c r="W49" s="53"/>
      <c r="X49" s="360"/>
      <c r="Y49" s="361"/>
      <c r="Z49" s="16"/>
    </row>
    <row r="50" spans="1:39" ht="42" customHeight="1">
      <c r="A50" s="39"/>
      <c r="B50" s="48">
        <v>12</v>
      </c>
      <c r="C50" s="105" t="s">
        <v>60</v>
      </c>
      <c r="D50" s="50"/>
      <c r="E50" s="49"/>
      <c r="F50" s="358"/>
      <c r="G50" s="359"/>
      <c r="H50" s="359"/>
      <c r="I50" s="359"/>
      <c r="J50" s="359"/>
      <c r="K50" s="359"/>
      <c r="L50" s="51" t="s">
        <v>60</v>
      </c>
      <c r="M50" s="52" t="s">
        <v>60</v>
      </c>
      <c r="N50" s="53"/>
      <c r="O50" s="360"/>
      <c r="P50" s="361"/>
      <c r="Q50" s="362"/>
      <c r="R50" s="363"/>
      <c r="S50" s="363"/>
      <c r="T50" s="363"/>
      <c r="U50" s="363"/>
      <c r="V50" s="364"/>
      <c r="W50" s="53"/>
      <c r="X50" s="360"/>
      <c r="Y50" s="361"/>
      <c r="Z50" s="16"/>
    </row>
    <row r="51" spans="1:39" s="12" customFormat="1" ht="42" customHeight="1">
      <c r="A51" s="54"/>
      <c r="B51" s="48">
        <v>13</v>
      </c>
      <c r="C51" s="105" t="s">
        <v>60</v>
      </c>
      <c r="D51" s="50"/>
      <c r="E51" s="49"/>
      <c r="F51" s="358"/>
      <c r="G51" s="359"/>
      <c r="H51" s="359"/>
      <c r="I51" s="359"/>
      <c r="J51" s="359"/>
      <c r="K51" s="359"/>
      <c r="L51" s="51" t="s">
        <v>60</v>
      </c>
      <c r="M51" s="52" t="s">
        <v>60</v>
      </c>
      <c r="N51" s="53"/>
      <c r="O51" s="360"/>
      <c r="P51" s="361"/>
      <c r="Q51" s="362"/>
      <c r="R51" s="363"/>
      <c r="S51" s="363"/>
      <c r="T51" s="363"/>
      <c r="U51" s="363"/>
      <c r="V51" s="364"/>
      <c r="W51" s="53"/>
      <c r="X51" s="360"/>
      <c r="Y51" s="361"/>
      <c r="Z51" s="55"/>
      <c r="AA51" s="55"/>
      <c r="AB51" s="55"/>
      <c r="AC51" s="55"/>
      <c r="AD51" s="55"/>
      <c r="AE51" s="55"/>
      <c r="AF51" s="55"/>
      <c r="AG51" s="55"/>
      <c r="AH51" s="55"/>
      <c r="AI51" s="55"/>
      <c r="AJ51" s="55"/>
      <c r="AK51" s="55"/>
      <c r="AL51" s="55"/>
      <c r="AM51" s="55"/>
    </row>
    <row r="52" spans="1:39" s="12" customFormat="1" ht="42" customHeight="1">
      <c r="A52" s="54"/>
      <c r="B52" s="48">
        <v>14</v>
      </c>
      <c r="C52" s="105" t="s">
        <v>60</v>
      </c>
      <c r="D52" s="50"/>
      <c r="E52" s="49"/>
      <c r="F52" s="358"/>
      <c r="G52" s="359"/>
      <c r="H52" s="359"/>
      <c r="I52" s="359"/>
      <c r="J52" s="359"/>
      <c r="K52" s="359"/>
      <c r="L52" s="51" t="s">
        <v>60</v>
      </c>
      <c r="M52" s="52" t="s">
        <v>60</v>
      </c>
      <c r="N52" s="53"/>
      <c r="O52" s="360"/>
      <c r="P52" s="361"/>
      <c r="Q52" s="362"/>
      <c r="R52" s="363"/>
      <c r="S52" s="363"/>
      <c r="T52" s="363"/>
      <c r="U52" s="363"/>
      <c r="V52" s="364"/>
      <c r="W52" s="53"/>
      <c r="X52" s="360"/>
      <c r="Y52" s="361"/>
      <c r="Z52" s="55"/>
      <c r="AA52" s="55"/>
      <c r="AB52" s="55"/>
      <c r="AC52" s="55"/>
      <c r="AD52" s="55"/>
      <c r="AE52" s="55"/>
      <c r="AF52" s="55"/>
      <c r="AG52" s="55"/>
      <c r="AH52" s="55"/>
      <c r="AI52" s="55"/>
      <c r="AJ52" s="55"/>
      <c r="AK52" s="55"/>
      <c r="AL52" s="55"/>
      <c r="AM52" s="55"/>
    </row>
    <row r="53" spans="1:39" s="12" customFormat="1" ht="42" customHeight="1">
      <c r="A53" s="54"/>
      <c r="B53" s="48">
        <v>15</v>
      </c>
      <c r="C53" s="105" t="s">
        <v>60</v>
      </c>
      <c r="D53" s="50"/>
      <c r="E53" s="49"/>
      <c r="F53" s="358"/>
      <c r="G53" s="359"/>
      <c r="H53" s="359"/>
      <c r="I53" s="359"/>
      <c r="J53" s="359"/>
      <c r="K53" s="359"/>
      <c r="L53" s="51" t="s">
        <v>60</v>
      </c>
      <c r="M53" s="52" t="s">
        <v>60</v>
      </c>
      <c r="N53" s="53"/>
      <c r="O53" s="360"/>
      <c r="P53" s="361"/>
      <c r="Q53" s="362"/>
      <c r="R53" s="363"/>
      <c r="S53" s="363"/>
      <c r="T53" s="363"/>
      <c r="U53" s="363"/>
      <c r="V53" s="364"/>
      <c r="W53" s="53"/>
      <c r="X53" s="360"/>
      <c r="Y53" s="361"/>
      <c r="Z53" s="55"/>
      <c r="AA53" s="55"/>
      <c r="AB53" s="55"/>
      <c r="AC53" s="55"/>
      <c r="AD53" s="55"/>
      <c r="AE53" s="55"/>
      <c r="AF53" s="55"/>
      <c r="AG53" s="55"/>
      <c r="AH53" s="55"/>
      <c r="AI53" s="55"/>
      <c r="AJ53" s="55"/>
      <c r="AK53" s="55"/>
      <c r="AL53" s="55"/>
      <c r="AM53" s="55"/>
    </row>
    <row r="54" spans="1:39" s="12" customFormat="1" ht="42" customHeight="1">
      <c r="A54" s="54"/>
      <c r="B54" s="48">
        <v>16</v>
      </c>
      <c r="C54" s="105" t="s">
        <v>60</v>
      </c>
      <c r="D54" s="50"/>
      <c r="E54" s="49"/>
      <c r="F54" s="358"/>
      <c r="G54" s="359"/>
      <c r="H54" s="359"/>
      <c r="I54" s="359"/>
      <c r="J54" s="359"/>
      <c r="K54" s="359"/>
      <c r="L54" s="51" t="s">
        <v>60</v>
      </c>
      <c r="M54" s="52" t="s">
        <v>60</v>
      </c>
      <c r="N54" s="53"/>
      <c r="O54" s="360"/>
      <c r="P54" s="361"/>
      <c r="Q54" s="362"/>
      <c r="R54" s="363"/>
      <c r="S54" s="363"/>
      <c r="T54" s="363"/>
      <c r="U54" s="363"/>
      <c r="V54" s="364"/>
      <c r="W54" s="53"/>
      <c r="X54" s="360"/>
      <c r="Y54" s="361"/>
      <c r="Z54" s="55"/>
      <c r="AA54" s="55"/>
      <c r="AB54" s="55"/>
      <c r="AC54" s="55"/>
      <c r="AD54" s="55"/>
      <c r="AE54" s="55"/>
      <c r="AF54" s="55"/>
      <c r="AG54" s="55"/>
      <c r="AH54" s="55"/>
      <c r="AI54" s="55"/>
      <c r="AJ54" s="55"/>
      <c r="AK54" s="55"/>
      <c r="AL54" s="55"/>
      <c r="AM54" s="55"/>
    </row>
    <row r="55" spans="1:39" s="12" customFormat="1" ht="42" customHeight="1">
      <c r="A55" s="54"/>
      <c r="B55" s="48">
        <v>17</v>
      </c>
      <c r="C55" s="105" t="s">
        <v>60</v>
      </c>
      <c r="D55" s="50"/>
      <c r="E55" s="49"/>
      <c r="F55" s="358"/>
      <c r="G55" s="359"/>
      <c r="H55" s="359"/>
      <c r="I55" s="359"/>
      <c r="J55" s="359"/>
      <c r="K55" s="359"/>
      <c r="L55" s="51" t="s">
        <v>60</v>
      </c>
      <c r="M55" s="52" t="s">
        <v>60</v>
      </c>
      <c r="N55" s="53"/>
      <c r="O55" s="360"/>
      <c r="P55" s="361"/>
      <c r="Q55" s="362"/>
      <c r="R55" s="363"/>
      <c r="S55" s="363"/>
      <c r="T55" s="363"/>
      <c r="U55" s="363"/>
      <c r="V55" s="364"/>
      <c r="W55" s="53"/>
      <c r="X55" s="360"/>
      <c r="Y55" s="361"/>
      <c r="Z55" s="55"/>
      <c r="AA55" s="55"/>
      <c r="AB55" s="55"/>
      <c r="AC55" s="55"/>
      <c r="AD55" s="55"/>
      <c r="AE55" s="55"/>
      <c r="AF55" s="55"/>
      <c r="AG55" s="55"/>
      <c r="AH55" s="55"/>
      <c r="AI55" s="55"/>
      <c r="AJ55" s="55"/>
      <c r="AK55" s="55"/>
      <c r="AL55" s="55"/>
      <c r="AM55" s="55"/>
    </row>
    <row r="56" spans="1:39" s="12" customFormat="1" ht="42" customHeight="1">
      <c r="A56" s="54"/>
      <c r="B56" s="48">
        <v>18</v>
      </c>
      <c r="C56" s="105" t="s">
        <v>60</v>
      </c>
      <c r="D56" s="50"/>
      <c r="E56" s="49"/>
      <c r="F56" s="358"/>
      <c r="G56" s="359"/>
      <c r="H56" s="359"/>
      <c r="I56" s="359"/>
      <c r="J56" s="359"/>
      <c r="K56" s="359"/>
      <c r="L56" s="51" t="s">
        <v>60</v>
      </c>
      <c r="M56" s="52" t="s">
        <v>60</v>
      </c>
      <c r="N56" s="53"/>
      <c r="O56" s="360"/>
      <c r="P56" s="361"/>
      <c r="Q56" s="362"/>
      <c r="R56" s="363"/>
      <c r="S56" s="363"/>
      <c r="T56" s="363"/>
      <c r="U56" s="363"/>
      <c r="V56" s="364"/>
      <c r="W56" s="53"/>
      <c r="X56" s="360"/>
      <c r="Y56" s="361"/>
      <c r="Z56" s="55"/>
      <c r="AA56" s="55"/>
      <c r="AB56" s="55"/>
      <c r="AC56" s="55"/>
      <c r="AD56" s="55"/>
      <c r="AE56" s="55"/>
      <c r="AF56" s="55"/>
      <c r="AG56" s="55"/>
      <c r="AH56" s="55"/>
      <c r="AI56" s="55"/>
      <c r="AJ56" s="55"/>
      <c r="AK56" s="55"/>
      <c r="AL56" s="55"/>
      <c r="AM56" s="55"/>
    </row>
    <row r="57" spans="1:39" s="12" customFormat="1" ht="42" customHeight="1">
      <c r="A57" s="54"/>
      <c r="B57" s="48">
        <v>19</v>
      </c>
      <c r="C57" s="105" t="s">
        <v>60</v>
      </c>
      <c r="D57" s="50"/>
      <c r="E57" s="49"/>
      <c r="F57" s="358"/>
      <c r="G57" s="359"/>
      <c r="H57" s="359"/>
      <c r="I57" s="359"/>
      <c r="J57" s="359"/>
      <c r="K57" s="359"/>
      <c r="L57" s="51" t="s">
        <v>60</v>
      </c>
      <c r="M57" s="52" t="s">
        <v>60</v>
      </c>
      <c r="N57" s="53"/>
      <c r="O57" s="360"/>
      <c r="P57" s="361"/>
      <c r="Q57" s="362"/>
      <c r="R57" s="363"/>
      <c r="S57" s="363"/>
      <c r="T57" s="363"/>
      <c r="U57" s="363"/>
      <c r="V57" s="364"/>
      <c r="W57" s="53"/>
      <c r="X57" s="360"/>
      <c r="Y57" s="361"/>
      <c r="Z57" s="55"/>
      <c r="AA57" s="55"/>
      <c r="AB57" s="55"/>
      <c r="AC57" s="55"/>
      <c r="AD57" s="55"/>
      <c r="AE57" s="55"/>
      <c r="AF57" s="55"/>
      <c r="AG57" s="55"/>
      <c r="AH57" s="55"/>
      <c r="AI57" s="55"/>
      <c r="AJ57" s="55"/>
      <c r="AK57" s="55"/>
      <c r="AL57" s="55"/>
      <c r="AM57" s="55"/>
    </row>
    <row r="58" spans="1:39" ht="42" customHeight="1">
      <c r="B58" s="48">
        <v>20</v>
      </c>
      <c r="C58" s="105" t="s">
        <v>60</v>
      </c>
      <c r="D58" s="50"/>
      <c r="E58" s="49"/>
      <c r="F58" s="358"/>
      <c r="G58" s="359"/>
      <c r="H58" s="359"/>
      <c r="I58" s="359"/>
      <c r="J58" s="359"/>
      <c r="K58" s="359"/>
      <c r="L58" s="51" t="s">
        <v>60</v>
      </c>
      <c r="M58" s="52" t="s">
        <v>60</v>
      </c>
      <c r="N58" s="53"/>
      <c r="O58" s="360"/>
      <c r="P58" s="361"/>
      <c r="Q58" s="362"/>
      <c r="R58" s="363"/>
      <c r="S58" s="363"/>
      <c r="T58" s="363"/>
      <c r="U58" s="363"/>
      <c r="V58" s="364"/>
      <c r="W58" s="53"/>
      <c r="X58" s="360"/>
      <c r="Y58" s="361"/>
    </row>
    <row r="59" spans="1:39" ht="42" customHeight="1">
      <c r="B59" s="48">
        <v>21</v>
      </c>
      <c r="C59" s="105" t="s">
        <v>60</v>
      </c>
      <c r="D59" s="50"/>
      <c r="E59" s="49"/>
      <c r="F59" s="358"/>
      <c r="G59" s="359"/>
      <c r="H59" s="359"/>
      <c r="I59" s="359"/>
      <c r="J59" s="359"/>
      <c r="K59" s="359"/>
      <c r="L59" s="51" t="s">
        <v>60</v>
      </c>
      <c r="M59" s="52" t="s">
        <v>60</v>
      </c>
      <c r="N59" s="53"/>
      <c r="O59" s="360"/>
      <c r="P59" s="361"/>
      <c r="Q59" s="362"/>
      <c r="R59" s="363"/>
      <c r="S59" s="363"/>
      <c r="T59" s="363"/>
      <c r="U59" s="363"/>
      <c r="V59" s="364"/>
      <c r="W59" s="53"/>
      <c r="X59" s="360"/>
      <c r="Y59" s="361"/>
    </row>
    <row r="60" spans="1:39" ht="42" customHeight="1">
      <c r="B60" s="48">
        <v>22</v>
      </c>
      <c r="C60" s="105" t="s">
        <v>60</v>
      </c>
      <c r="D60" s="50"/>
      <c r="E60" s="49"/>
      <c r="F60" s="358"/>
      <c r="G60" s="359"/>
      <c r="H60" s="359"/>
      <c r="I60" s="359"/>
      <c r="J60" s="359"/>
      <c r="K60" s="359"/>
      <c r="L60" s="51" t="s">
        <v>60</v>
      </c>
      <c r="M60" s="52" t="s">
        <v>60</v>
      </c>
      <c r="N60" s="53"/>
      <c r="O60" s="360"/>
      <c r="P60" s="361"/>
      <c r="Q60" s="362"/>
      <c r="R60" s="363"/>
      <c r="S60" s="363"/>
      <c r="T60" s="363"/>
      <c r="U60" s="363"/>
      <c r="V60" s="364"/>
      <c r="W60" s="53"/>
      <c r="X60" s="360"/>
      <c r="Y60" s="361"/>
    </row>
    <row r="61" spans="1:39" ht="42" customHeight="1">
      <c r="B61" s="48">
        <v>23</v>
      </c>
      <c r="C61" s="105" t="s">
        <v>60</v>
      </c>
      <c r="D61" s="50"/>
      <c r="E61" s="49"/>
      <c r="F61" s="358"/>
      <c r="G61" s="359"/>
      <c r="H61" s="359"/>
      <c r="I61" s="359"/>
      <c r="J61" s="359"/>
      <c r="K61" s="359"/>
      <c r="L61" s="51" t="s">
        <v>60</v>
      </c>
      <c r="M61" s="52" t="s">
        <v>60</v>
      </c>
      <c r="N61" s="53"/>
      <c r="O61" s="360"/>
      <c r="P61" s="361"/>
      <c r="Q61" s="362"/>
      <c r="R61" s="363"/>
      <c r="S61" s="363"/>
      <c r="T61" s="363"/>
      <c r="U61" s="363"/>
      <c r="V61" s="364"/>
      <c r="W61" s="53"/>
      <c r="X61" s="360"/>
      <c r="Y61" s="361"/>
    </row>
    <row r="62" spans="1:39" ht="42" customHeight="1">
      <c r="B62" s="48">
        <v>24</v>
      </c>
      <c r="C62" s="105" t="s">
        <v>60</v>
      </c>
      <c r="D62" s="50"/>
      <c r="E62" s="49"/>
      <c r="F62" s="358"/>
      <c r="G62" s="359"/>
      <c r="H62" s="359"/>
      <c r="I62" s="359"/>
      <c r="J62" s="359"/>
      <c r="K62" s="359"/>
      <c r="L62" s="51" t="s">
        <v>60</v>
      </c>
      <c r="M62" s="52" t="s">
        <v>60</v>
      </c>
      <c r="N62" s="53"/>
      <c r="O62" s="360"/>
      <c r="P62" s="361"/>
      <c r="Q62" s="362"/>
      <c r="R62" s="363"/>
      <c r="S62" s="363"/>
      <c r="T62" s="363"/>
      <c r="U62" s="363"/>
      <c r="V62" s="364"/>
      <c r="W62" s="53"/>
      <c r="X62" s="360"/>
      <c r="Y62" s="361"/>
    </row>
    <row r="63" spans="1:39" ht="42" customHeight="1">
      <c r="B63" s="48">
        <v>25</v>
      </c>
      <c r="C63" s="105" t="s">
        <v>60</v>
      </c>
      <c r="D63" s="50"/>
      <c r="E63" s="49"/>
      <c r="F63" s="358"/>
      <c r="G63" s="359"/>
      <c r="H63" s="359"/>
      <c r="I63" s="359"/>
      <c r="J63" s="359"/>
      <c r="K63" s="359"/>
      <c r="L63" s="51" t="s">
        <v>60</v>
      </c>
      <c r="M63" s="52" t="s">
        <v>60</v>
      </c>
      <c r="N63" s="53"/>
      <c r="O63" s="360"/>
      <c r="P63" s="361"/>
      <c r="Q63" s="362"/>
      <c r="R63" s="363"/>
      <c r="S63" s="363"/>
      <c r="T63" s="363"/>
      <c r="U63" s="363"/>
      <c r="V63" s="364"/>
      <c r="W63" s="53"/>
      <c r="X63" s="360"/>
      <c r="Y63" s="361"/>
    </row>
    <row r="64" spans="1:39" ht="42" customHeight="1">
      <c r="B64" s="48">
        <v>26</v>
      </c>
      <c r="C64" s="105" t="s">
        <v>60</v>
      </c>
      <c r="D64" s="50"/>
      <c r="E64" s="49"/>
      <c r="F64" s="358"/>
      <c r="G64" s="359"/>
      <c r="H64" s="359"/>
      <c r="I64" s="359"/>
      <c r="J64" s="359"/>
      <c r="K64" s="359"/>
      <c r="L64" s="51" t="s">
        <v>60</v>
      </c>
      <c r="M64" s="52" t="s">
        <v>60</v>
      </c>
      <c r="N64" s="53"/>
      <c r="O64" s="360"/>
      <c r="P64" s="361"/>
      <c r="Q64" s="362"/>
      <c r="R64" s="363"/>
      <c r="S64" s="363"/>
      <c r="T64" s="363"/>
      <c r="U64" s="363"/>
      <c r="V64" s="364"/>
      <c r="W64" s="53"/>
      <c r="X64" s="360"/>
      <c r="Y64" s="361"/>
    </row>
    <row r="65" spans="2:25" ht="42" customHeight="1">
      <c r="B65" s="48">
        <v>27</v>
      </c>
      <c r="C65" s="105" t="s">
        <v>60</v>
      </c>
      <c r="D65" s="50"/>
      <c r="E65" s="49"/>
      <c r="F65" s="358"/>
      <c r="G65" s="359"/>
      <c r="H65" s="359"/>
      <c r="I65" s="359"/>
      <c r="J65" s="359"/>
      <c r="K65" s="359"/>
      <c r="L65" s="51" t="s">
        <v>60</v>
      </c>
      <c r="M65" s="52" t="s">
        <v>60</v>
      </c>
      <c r="N65" s="53"/>
      <c r="O65" s="360"/>
      <c r="P65" s="361"/>
      <c r="Q65" s="362"/>
      <c r="R65" s="363"/>
      <c r="S65" s="363"/>
      <c r="T65" s="363"/>
      <c r="U65" s="363"/>
      <c r="V65" s="364"/>
      <c r="W65" s="53"/>
      <c r="X65" s="360"/>
      <c r="Y65" s="361"/>
    </row>
    <row r="66" spans="2:25" ht="42" customHeight="1">
      <c r="B66" s="48">
        <v>28</v>
      </c>
      <c r="C66" s="105" t="s">
        <v>60</v>
      </c>
      <c r="D66" s="50"/>
      <c r="E66" s="49"/>
      <c r="F66" s="358"/>
      <c r="G66" s="359"/>
      <c r="H66" s="359"/>
      <c r="I66" s="359"/>
      <c r="J66" s="359"/>
      <c r="K66" s="359"/>
      <c r="L66" s="51" t="s">
        <v>60</v>
      </c>
      <c r="M66" s="52" t="s">
        <v>60</v>
      </c>
      <c r="N66" s="53"/>
      <c r="O66" s="360"/>
      <c r="P66" s="361"/>
      <c r="Q66" s="362"/>
      <c r="R66" s="363"/>
      <c r="S66" s="363"/>
      <c r="T66" s="363"/>
      <c r="U66" s="363"/>
      <c r="V66" s="364"/>
      <c r="W66" s="53"/>
      <c r="X66" s="360"/>
      <c r="Y66" s="361"/>
    </row>
    <row r="67" spans="2:25" ht="42" customHeight="1">
      <c r="B67" s="48">
        <v>29</v>
      </c>
      <c r="C67" s="105" t="s">
        <v>60</v>
      </c>
      <c r="D67" s="50"/>
      <c r="E67" s="49"/>
      <c r="F67" s="358"/>
      <c r="G67" s="359"/>
      <c r="H67" s="359"/>
      <c r="I67" s="359"/>
      <c r="J67" s="359"/>
      <c r="K67" s="359"/>
      <c r="L67" s="51" t="s">
        <v>60</v>
      </c>
      <c r="M67" s="52" t="s">
        <v>60</v>
      </c>
      <c r="N67" s="53"/>
      <c r="O67" s="360"/>
      <c r="P67" s="361"/>
      <c r="Q67" s="362"/>
      <c r="R67" s="363"/>
      <c r="S67" s="363"/>
      <c r="T67" s="363"/>
      <c r="U67" s="363"/>
      <c r="V67" s="364"/>
      <c r="W67" s="53"/>
      <c r="X67" s="360"/>
      <c r="Y67" s="361"/>
    </row>
    <row r="68" spans="2:25" ht="42" customHeight="1">
      <c r="B68" s="48">
        <v>30</v>
      </c>
      <c r="C68" s="105" t="s">
        <v>60</v>
      </c>
      <c r="D68" s="50"/>
      <c r="E68" s="49"/>
      <c r="F68" s="358"/>
      <c r="G68" s="359"/>
      <c r="H68" s="359"/>
      <c r="I68" s="359"/>
      <c r="J68" s="359"/>
      <c r="K68" s="359"/>
      <c r="L68" s="51" t="s">
        <v>60</v>
      </c>
      <c r="M68" s="52" t="s">
        <v>60</v>
      </c>
      <c r="N68" s="53"/>
      <c r="O68" s="360"/>
      <c r="P68" s="361"/>
      <c r="Q68" s="362"/>
      <c r="R68" s="363"/>
      <c r="S68" s="363"/>
      <c r="T68" s="363"/>
      <c r="U68" s="363"/>
      <c r="V68" s="364"/>
      <c r="W68" s="53"/>
      <c r="X68" s="360"/>
      <c r="Y68" s="361"/>
    </row>
    <row r="69" spans="2:25" ht="42" customHeight="1">
      <c r="B69" s="48">
        <v>31</v>
      </c>
      <c r="C69" s="105" t="s">
        <v>60</v>
      </c>
      <c r="D69" s="50"/>
      <c r="E69" s="49"/>
      <c r="F69" s="358"/>
      <c r="G69" s="359"/>
      <c r="H69" s="359"/>
      <c r="I69" s="359"/>
      <c r="J69" s="359"/>
      <c r="K69" s="359"/>
      <c r="L69" s="51" t="s">
        <v>60</v>
      </c>
      <c r="M69" s="52" t="s">
        <v>60</v>
      </c>
      <c r="N69" s="53"/>
      <c r="O69" s="360"/>
      <c r="P69" s="361"/>
      <c r="Q69" s="362"/>
      <c r="R69" s="363"/>
      <c r="S69" s="363"/>
      <c r="T69" s="363"/>
      <c r="U69" s="363"/>
      <c r="V69" s="364"/>
      <c r="W69" s="53"/>
      <c r="X69" s="360"/>
      <c r="Y69" s="361"/>
    </row>
    <row r="70" spans="2:25" ht="42" customHeight="1">
      <c r="B70" s="48">
        <v>32</v>
      </c>
      <c r="C70" s="105" t="s">
        <v>60</v>
      </c>
      <c r="D70" s="50"/>
      <c r="E70" s="49"/>
      <c r="F70" s="358"/>
      <c r="G70" s="359"/>
      <c r="H70" s="359"/>
      <c r="I70" s="359"/>
      <c r="J70" s="359"/>
      <c r="K70" s="359"/>
      <c r="L70" s="51" t="s">
        <v>60</v>
      </c>
      <c r="M70" s="52" t="s">
        <v>60</v>
      </c>
      <c r="N70" s="53"/>
      <c r="O70" s="360"/>
      <c r="P70" s="361"/>
      <c r="Q70" s="362"/>
      <c r="R70" s="363"/>
      <c r="S70" s="363"/>
      <c r="T70" s="363"/>
      <c r="U70" s="363"/>
      <c r="V70" s="364"/>
      <c r="W70" s="53"/>
      <c r="X70" s="360"/>
      <c r="Y70" s="361"/>
    </row>
    <row r="71" spans="2:25" ht="42" customHeight="1">
      <c r="B71" s="48">
        <v>33</v>
      </c>
      <c r="C71" s="105" t="s">
        <v>60</v>
      </c>
      <c r="D71" s="50"/>
      <c r="E71" s="49"/>
      <c r="F71" s="358"/>
      <c r="G71" s="359"/>
      <c r="H71" s="359"/>
      <c r="I71" s="359"/>
      <c r="J71" s="359"/>
      <c r="K71" s="359"/>
      <c r="L71" s="51" t="s">
        <v>60</v>
      </c>
      <c r="M71" s="52" t="s">
        <v>60</v>
      </c>
      <c r="N71" s="53"/>
      <c r="O71" s="360"/>
      <c r="P71" s="361"/>
      <c r="Q71" s="362"/>
      <c r="R71" s="363"/>
      <c r="S71" s="363"/>
      <c r="T71" s="363"/>
      <c r="U71" s="363"/>
      <c r="V71" s="364"/>
      <c r="W71" s="53"/>
      <c r="X71" s="360"/>
      <c r="Y71" s="361"/>
    </row>
    <row r="72" spans="2:25" ht="42" customHeight="1">
      <c r="B72" s="48">
        <v>34</v>
      </c>
      <c r="C72" s="105" t="s">
        <v>60</v>
      </c>
      <c r="D72" s="50"/>
      <c r="E72" s="49"/>
      <c r="F72" s="358"/>
      <c r="G72" s="359"/>
      <c r="H72" s="359"/>
      <c r="I72" s="359"/>
      <c r="J72" s="359"/>
      <c r="K72" s="359"/>
      <c r="L72" s="51" t="s">
        <v>60</v>
      </c>
      <c r="M72" s="52" t="s">
        <v>60</v>
      </c>
      <c r="N72" s="53"/>
      <c r="O72" s="360"/>
      <c r="P72" s="361"/>
      <c r="Q72" s="362"/>
      <c r="R72" s="363"/>
      <c r="S72" s="363"/>
      <c r="T72" s="363"/>
      <c r="U72" s="363"/>
      <c r="V72" s="364"/>
      <c r="W72" s="53"/>
      <c r="X72" s="360"/>
      <c r="Y72" s="361"/>
    </row>
    <row r="73" spans="2:25" ht="42" customHeight="1">
      <c r="B73" s="48">
        <v>35</v>
      </c>
      <c r="C73" s="105" t="s">
        <v>60</v>
      </c>
      <c r="D73" s="50"/>
      <c r="E73" s="49"/>
      <c r="F73" s="358"/>
      <c r="G73" s="359"/>
      <c r="H73" s="359"/>
      <c r="I73" s="359"/>
      <c r="J73" s="359"/>
      <c r="K73" s="359"/>
      <c r="L73" s="51" t="s">
        <v>60</v>
      </c>
      <c r="M73" s="52" t="s">
        <v>60</v>
      </c>
      <c r="N73" s="53"/>
      <c r="O73" s="360"/>
      <c r="P73" s="361"/>
      <c r="Q73" s="362"/>
      <c r="R73" s="363"/>
      <c r="S73" s="363"/>
      <c r="T73" s="363"/>
      <c r="U73" s="363"/>
      <c r="V73" s="364"/>
      <c r="W73" s="53"/>
      <c r="X73" s="360"/>
      <c r="Y73" s="361"/>
    </row>
    <row r="74" spans="2:25" ht="42" customHeight="1">
      <c r="B74" s="48">
        <v>36</v>
      </c>
      <c r="C74" s="105" t="s">
        <v>60</v>
      </c>
      <c r="D74" s="50"/>
      <c r="E74" s="49"/>
      <c r="F74" s="358"/>
      <c r="G74" s="359"/>
      <c r="H74" s="359"/>
      <c r="I74" s="359"/>
      <c r="J74" s="359"/>
      <c r="K74" s="359"/>
      <c r="L74" s="51" t="s">
        <v>60</v>
      </c>
      <c r="M74" s="52" t="s">
        <v>60</v>
      </c>
      <c r="N74" s="53"/>
      <c r="O74" s="360"/>
      <c r="P74" s="361"/>
      <c r="Q74" s="362"/>
      <c r="R74" s="363"/>
      <c r="S74" s="363"/>
      <c r="T74" s="363"/>
      <c r="U74" s="363"/>
      <c r="V74" s="364"/>
      <c r="W74" s="53"/>
      <c r="X74" s="360"/>
      <c r="Y74" s="361"/>
    </row>
    <row r="75" spans="2:25" ht="42" customHeight="1">
      <c r="B75" s="48">
        <v>37</v>
      </c>
      <c r="C75" s="105" t="s">
        <v>60</v>
      </c>
      <c r="D75" s="50"/>
      <c r="E75" s="49"/>
      <c r="F75" s="358"/>
      <c r="G75" s="359"/>
      <c r="H75" s="359"/>
      <c r="I75" s="359"/>
      <c r="J75" s="359"/>
      <c r="K75" s="359"/>
      <c r="L75" s="51" t="s">
        <v>60</v>
      </c>
      <c r="M75" s="52" t="s">
        <v>60</v>
      </c>
      <c r="N75" s="53"/>
      <c r="O75" s="360"/>
      <c r="P75" s="361"/>
      <c r="Q75" s="362"/>
      <c r="R75" s="363"/>
      <c r="S75" s="363"/>
      <c r="T75" s="363"/>
      <c r="U75" s="363"/>
      <c r="V75" s="364"/>
      <c r="W75" s="53"/>
      <c r="X75" s="360"/>
      <c r="Y75" s="361"/>
    </row>
    <row r="76" spans="2:25" ht="42" customHeight="1">
      <c r="B76" s="48">
        <v>38</v>
      </c>
      <c r="C76" s="105" t="s">
        <v>60</v>
      </c>
      <c r="D76" s="50"/>
      <c r="E76" s="49"/>
      <c r="F76" s="358"/>
      <c r="G76" s="359"/>
      <c r="H76" s="359"/>
      <c r="I76" s="359"/>
      <c r="J76" s="359"/>
      <c r="K76" s="359"/>
      <c r="L76" s="51" t="s">
        <v>60</v>
      </c>
      <c r="M76" s="52" t="s">
        <v>60</v>
      </c>
      <c r="N76" s="53"/>
      <c r="O76" s="360"/>
      <c r="P76" s="361"/>
      <c r="Q76" s="362"/>
      <c r="R76" s="363"/>
      <c r="S76" s="363"/>
      <c r="T76" s="363"/>
      <c r="U76" s="363"/>
      <c r="V76" s="364"/>
      <c r="W76" s="53"/>
      <c r="X76" s="360"/>
      <c r="Y76" s="361"/>
    </row>
    <row r="77" spans="2:25" ht="42" customHeight="1">
      <c r="B77" s="48">
        <v>39</v>
      </c>
      <c r="C77" s="105" t="s">
        <v>60</v>
      </c>
      <c r="D77" s="50"/>
      <c r="E77" s="49"/>
      <c r="F77" s="358"/>
      <c r="G77" s="359"/>
      <c r="H77" s="359"/>
      <c r="I77" s="359"/>
      <c r="J77" s="359"/>
      <c r="K77" s="359"/>
      <c r="L77" s="51" t="s">
        <v>60</v>
      </c>
      <c r="M77" s="52" t="s">
        <v>60</v>
      </c>
      <c r="N77" s="53"/>
      <c r="O77" s="360"/>
      <c r="P77" s="361"/>
      <c r="Q77" s="362"/>
      <c r="R77" s="363"/>
      <c r="S77" s="363"/>
      <c r="T77" s="363"/>
      <c r="U77" s="363"/>
      <c r="V77" s="364"/>
      <c r="W77" s="53"/>
      <c r="X77" s="360"/>
      <c r="Y77" s="361"/>
    </row>
    <row r="78" spans="2:25" ht="42" customHeight="1">
      <c r="B78" s="48">
        <v>40</v>
      </c>
      <c r="C78" s="105" t="s">
        <v>60</v>
      </c>
      <c r="D78" s="50"/>
      <c r="E78" s="49"/>
      <c r="F78" s="358"/>
      <c r="G78" s="359"/>
      <c r="H78" s="359"/>
      <c r="I78" s="359"/>
      <c r="J78" s="359"/>
      <c r="K78" s="359"/>
      <c r="L78" s="51" t="s">
        <v>60</v>
      </c>
      <c r="M78" s="52" t="s">
        <v>60</v>
      </c>
      <c r="N78" s="53"/>
      <c r="O78" s="360"/>
      <c r="P78" s="361"/>
      <c r="Q78" s="362"/>
      <c r="R78" s="363"/>
      <c r="S78" s="363"/>
      <c r="T78" s="363"/>
      <c r="U78" s="363"/>
      <c r="V78" s="364"/>
      <c r="W78" s="53"/>
      <c r="X78" s="360"/>
      <c r="Y78" s="361"/>
    </row>
    <row r="79" spans="2:25" ht="42" customHeight="1">
      <c r="B79" s="48">
        <v>41</v>
      </c>
      <c r="C79" s="105" t="s">
        <v>60</v>
      </c>
      <c r="D79" s="50"/>
      <c r="E79" s="49"/>
      <c r="F79" s="358"/>
      <c r="G79" s="359"/>
      <c r="H79" s="359"/>
      <c r="I79" s="359"/>
      <c r="J79" s="359"/>
      <c r="K79" s="359"/>
      <c r="L79" s="51" t="s">
        <v>60</v>
      </c>
      <c r="M79" s="52" t="s">
        <v>60</v>
      </c>
      <c r="N79" s="53"/>
      <c r="O79" s="360"/>
      <c r="P79" s="361"/>
      <c r="Q79" s="362"/>
      <c r="R79" s="363"/>
      <c r="S79" s="363"/>
      <c r="T79" s="363"/>
      <c r="U79" s="363"/>
      <c r="V79" s="364"/>
      <c r="W79" s="53"/>
      <c r="X79" s="360"/>
      <c r="Y79" s="361"/>
    </row>
    <row r="80" spans="2:25" ht="42" customHeight="1">
      <c r="B80" s="48">
        <v>42</v>
      </c>
      <c r="C80" s="105" t="s">
        <v>60</v>
      </c>
      <c r="D80" s="50"/>
      <c r="E80" s="49"/>
      <c r="F80" s="358"/>
      <c r="G80" s="359"/>
      <c r="H80" s="359"/>
      <c r="I80" s="359"/>
      <c r="J80" s="359"/>
      <c r="K80" s="359"/>
      <c r="L80" s="51" t="s">
        <v>60</v>
      </c>
      <c r="M80" s="52" t="s">
        <v>60</v>
      </c>
      <c r="N80" s="53"/>
      <c r="O80" s="360"/>
      <c r="P80" s="361"/>
      <c r="Q80" s="362"/>
      <c r="R80" s="363"/>
      <c r="S80" s="363"/>
      <c r="T80" s="363"/>
      <c r="U80" s="363"/>
      <c r="V80" s="364"/>
      <c r="W80" s="53"/>
      <c r="X80" s="360"/>
      <c r="Y80" s="361"/>
    </row>
    <row r="81" spans="2:25" ht="42" customHeight="1">
      <c r="B81" s="48">
        <v>43</v>
      </c>
      <c r="C81" s="105" t="s">
        <v>60</v>
      </c>
      <c r="D81" s="50"/>
      <c r="E81" s="49"/>
      <c r="F81" s="358"/>
      <c r="G81" s="359"/>
      <c r="H81" s="359"/>
      <c r="I81" s="359"/>
      <c r="J81" s="359"/>
      <c r="K81" s="359"/>
      <c r="L81" s="51" t="s">
        <v>60</v>
      </c>
      <c r="M81" s="52" t="s">
        <v>60</v>
      </c>
      <c r="N81" s="53"/>
      <c r="O81" s="360"/>
      <c r="P81" s="361"/>
      <c r="Q81" s="362"/>
      <c r="R81" s="363"/>
      <c r="S81" s="363"/>
      <c r="T81" s="363"/>
      <c r="U81" s="363"/>
      <c r="V81" s="364"/>
      <c r="W81" s="53"/>
      <c r="X81" s="360"/>
      <c r="Y81" s="361"/>
    </row>
    <row r="82" spans="2:25" ht="42" customHeight="1">
      <c r="B82" s="48">
        <v>44</v>
      </c>
      <c r="C82" s="105" t="s">
        <v>60</v>
      </c>
      <c r="D82" s="50"/>
      <c r="E82" s="49"/>
      <c r="F82" s="358"/>
      <c r="G82" s="359"/>
      <c r="H82" s="359"/>
      <c r="I82" s="359"/>
      <c r="J82" s="359"/>
      <c r="K82" s="359"/>
      <c r="L82" s="51" t="s">
        <v>60</v>
      </c>
      <c r="M82" s="52" t="s">
        <v>60</v>
      </c>
      <c r="N82" s="53"/>
      <c r="O82" s="360"/>
      <c r="P82" s="361"/>
      <c r="Q82" s="362"/>
      <c r="R82" s="363"/>
      <c r="S82" s="363"/>
      <c r="T82" s="363"/>
      <c r="U82" s="363"/>
      <c r="V82" s="364"/>
      <c r="W82" s="53"/>
      <c r="X82" s="360"/>
      <c r="Y82" s="361"/>
    </row>
    <row r="83" spans="2:25" ht="42" customHeight="1">
      <c r="B83" s="48">
        <v>45</v>
      </c>
      <c r="C83" s="105" t="s">
        <v>60</v>
      </c>
      <c r="D83" s="50"/>
      <c r="E83" s="49"/>
      <c r="F83" s="358"/>
      <c r="G83" s="359"/>
      <c r="H83" s="359"/>
      <c r="I83" s="359"/>
      <c r="J83" s="359"/>
      <c r="K83" s="359"/>
      <c r="L83" s="51" t="s">
        <v>60</v>
      </c>
      <c r="M83" s="52" t="s">
        <v>60</v>
      </c>
      <c r="N83" s="53"/>
      <c r="O83" s="360"/>
      <c r="P83" s="361"/>
      <c r="Q83" s="362"/>
      <c r="R83" s="363"/>
      <c r="S83" s="363"/>
      <c r="T83" s="363"/>
      <c r="U83" s="363"/>
      <c r="V83" s="364"/>
      <c r="W83" s="53"/>
      <c r="X83" s="360"/>
      <c r="Y83" s="361"/>
    </row>
    <row r="84" spans="2:25" ht="42" customHeight="1">
      <c r="B84" s="48">
        <v>46</v>
      </c>
      <c r="C84" s="105" t="s">
        <v>60</v>
      </c>
      <c r="D84" s="50"/>
      <c r="E84" s="49"/>
      <c r="F84" s="358"/>
      <c r="G84" s="359"/>
      <c r="H84" s="359"/>
      <c r="I84" s="359"/>
      <c r="J84" s="359"/>
      <c r="K84" s="359"/>
      <c r="L84" s="51" t="s">
        <v>60</v>
      </c>
      <c r="M84" s="52" t="s">
        <v>60</v>
      </c>
      <c r="N84" s="53"/>
      <c r="O84" s="360"/>
      <c r="P84" s="361"/>
      <c r="Q84" s="362"/>
      <c r="R84" s="363"/>
      <c r="S84" s="363"/>
      <c r="T84" s="363"/>
      <c r="U84" s="363"/>
      <c r="V84" s="364"/>
      <c r="W84" s="53"/>
      <c r="X84" s="360"/>
      <c r="Y84" s="361"/>
    </row>
    <row r="85" spans="2:25" ht="42" customHeight="1">
      <c r="B85" s="48">
        <v>47</v>
      </c>
      <c r="C85" s="105" t="s">
        <v>60</v>
      </c>
      <c r="D85" s="50"/>
      <c r="E85" s="49"/>
      <c r="F85" s="358"/>
      <c r="G85" s="359"/>
      <c r="H85" s="359"/>
      <c r="I85" s="359"/>
      <c r="J85" s="359"/>
      <c r="K85" s="359"/>
      <c r="L85" s="51" t="s">
        <v>60</v>
      </c>
      <c r="M85" s="52" t="s">
        <v>60</v>
      </c>
      <c r="N85" s="53"/>
      <c r="O85" s="360"/>
      <c r="P85" s="361"/>
      <c r="Q85" s="362"/>
      <c r="R85" s="363"/>
      <c r="S85" s="363"/>
      <c r="T85" s="363"/>
      <c r="U85" s="363"/>
      <c r="V85" s="364"/>
      <c r="W85" s="53"/>
      <c r="X85" s="360"/>
      <c r="Y85" s="361"/>
    </row>
    <row r="86" spans="2:25" ht="42" customHeight="1">
      <c r="B86" s="48">
        <v>48</v>
      </c>
      <c r="C86" s="105" t="s">
        <v>60</v>
      </c>
      <c r="D86" s="50"/>
      <c r="E86" s="49"/>
      <c r="F86" s="358"/>
      <c r="G86" s="359"/>
      <c r="H86" s="359"/>
      <c r="I86" s="359"/>
      <c r="J86" s="359"/>
      <c r="K86" s="359"/>
      <c r="L86" s="51" t="s">
        <v>60</v>
      </c>
      <c r="M86" s="52" t="s">
        <v>60</v>
      </c>
      <c r="N86" s="53"/>
      <c r="O86" s="360"/>
      <c r="P86" s="361"/>
      <c r="Q86" s="362"/>
      <c r="R86" s="363"/>
      <c r="S86" s="363"/>
      <c r="T86" s="363"/>
      <c r="U86" s="363"/>
      <c r="V86" s="364"/>
      <c r="W86" s="53"/>
      <c r="X86" s="360"/>
      <c r="Y86" s="361"/>
    </row>
    <row r="87" spans="2:25" ht="42" customHeight="1">
      <c r="B87" s="48">
        <v>49</v>
      </c>
      <c r="C87" s="105" t="s">
        <v>60</v>
      </c>
      <c r="D87" s="50"/>
      <c r="E87" s="49"/>
      <c r="F87" s="358"/>
      <c r="G87" s="359"/>
      <c r="H87" s="359"/>
      <c r="I87" s="359"/>
      <c r="J87" s="359"/>
      <c r="K87" s="359"/>
      <c r="L87" s="51" t="s">
        <v>60</v>
      </c>
      <c r="M87" s="52" t="s">
        <v>60</v>
      </c>
      <c r="N87" s="53"/>
      <c r="O87" s="360"/>
      <c r="P87" s="361"/>
      <c r="Q87" s="362"/>
      <c r="R87" s="363"/>
      <c r="S87" s="363"/>
      <c r="T87" s="363"/>
      <c r="U87" s="363"/>
      <c r="V87" s="364"/>
      <c r="W87" s="53"/>
      <c r="X87" s="360"/>
      <c r="Y87" s="361"/>
    </row>
    <row r="88" spans="2:25" ht="42" customHeight="1">
      <c r="B88" s="48">
        <v>50</v>
      </c>
      <c r="C88" s="105" t="s">
        <v>60</v>
      </c>
      <c r="D88" s="50"/>
      <c r="E88" s="49"/>
      <c r="F88" s="358"/>
      <c r="G88" s="359"/>
      <c r="H88" s="359"/>
      <c r="I88" s="359"/>
      <c r="J88" s="359"/>
      <c r="K88" s="359"/>
      <c r="L88" s="51" t="s">
        <v>60</v>
      </c>
      <c r="M88" s="52" t="s">
        <v>60</v>
      </c>
      <c r="N88" s="53"/>
      <c r="O88" s="360"/>
      <c r="P88" s="361"/>
      <c r="Q88" s="362"/>
      <c r="R88" s="363"/>
      <c r="S88" s="363"/>
      <c r="T88" s="363"/>
      <c r="U88" s="363"/>
      <c r="V88" s="364"/>
      <c r="W88" s="53"/>
      <c r="X88" s="360"/>
      <c r="Y88" s="361"/>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53" t="s">
        <v>44</v>
      </c>
      <c r="C90" s="454"/>
      <c r="D90" s="454"/>
      <c r="E90" s="454"/>
      <c r="F90" s="454"/>
      <c r="G90" s="454"/>
      <c r="H90" s="454"/>
      <c r="I90" s="454"/>
      <c r="J90" s="454"/>
      <c r="K90" s="454"/>
      <c r="L90" s="454"/>
      <c r="M90" s="454"/>
      <c r="N90" s="454"/>
      <c r="O90" s="454"/>
      <c r="P90" s="454"/>
      <c r="Q90" s="454"/>
      <c r="R90" s="454"/>
      <c r="S90" s="454"/>
      <c r="T90" s="454"/>
      <c r="U90" s="454"/>
      <c r="V90" s="454"/>
      <c r="W90" s="454"/>
      <c r="X90" s="454"/>
      <c r="Y90" s="455"/>
    </row>
    <row r="91" spans="2:25">
      <c r="B91" s="65" t="s">
        <v>36</v>
      </c>
      <c r="C91" s="474" t="s">
        <v>45</v>
      </c>
      <c r="D91" s="474"/>
      <c r="E91" s="474"/>
      <c r="F91" s="474"/>
      <c r="G91" s="474"/>
      <c r="H91" s="474"/>
      <c r="I91" s="474"/>
      <c r="J91" s="474" t="s">
        <v>46</v>
      </c>
      <c r="K91" s="474"/>
      <c r="L91" s="474"/>
      <c r="M91" s="474"/>
      <c r="N91" s="474"/>
      <c r="O91" s="474"/>
      <c r="P91" s="474"/>
      <c r="Q91" s="474"/>
      <c r="R91" s="474"/>
      <c r="S91" s="474"/>
      <c r="T91" s="474"/>
      <c r="U91" s="474"/>
      <c r="V91" s="474"/>
      <c r="W91" s="474"/>
      <c r="X91" s="474"/>
      <c r="Y91" s="475"/>
    </row>
    <row r="92" spans="2:25" ht="75.75" customHeight="1">
      <c r="B92" s="446">
        <v>1</v>
      </c>
      <c r="C92" s="476" t="s">
        <v>49</v>
      </c>
      <c r="D92" s="476"/>
      <c r="E92" s="476"/>
      <c r="F92" s="476"/>
      <c r="G92" s="476"/>
      <c r="H92" s="476"/>
      <c r="I92" s="476"/>
      <c r="J92" s="480" t="s">
        <v>114</v>
      </c>
      <c r="K92" s="481"/>
      <c r="L92" s="481"/>
      <c r="M92" s="481"/>
      <c r="N92" s="481"/>
      <c r="O92" s="481"/>
      <c r="P92" s="481"/>
      <c r="Q92" s="481"/>
      <c r="R92" s="481"/>
      <c r="S92" s="481"/>
      <c r="T92" s="481"/>
      <c r="U92" s="481"/>
      <c r="V92" s="481"/>
      <c r="W92" s="481"/>
      <c r="X92" s="481"/>
      <c r="Y92" s="482"/>
    </row>
    <row r="93" spans="2:25" ht="27" customHeight="1">
      <c r="B93" s="446"/>
      <c r="C93" s="476"/>
      <c r="D93" s="476"/>
      <c r="E93" s="476"/>
      <c r="F93" s="476"/>
      <c r="G93" s="476"/>
      <c r="H93" s="476"/>
      <c r="I93" s="476"/>
      <c r="J93" s="483"/>
      <c r="K93" s="484"/>
      <c r="L93" s="484"/>
      <c r="M93" s="484"/>
      <c r="N93" s="484"/>
      <c r="O93" s="484"/>
      <c r="P93" s="484"/>
      <c r="Q93" s="484"/>
      <c r="R93" s="484"/>
      <c r="S93" s="484"/>
      <c r="T93" s="484"/>
      <c r="U93" s="484"/>
      <c r="V93" s="484"/>
      <c r="W93" s="484"/>
      <c r="X93" s="484"/>
      <c r="Y93" s="485"/>
    </row>
    <row r="94" spans="2:25">
      <c r="B94" s="446"/>
      <c r="C94" s="476"/>
      <c r="D94" s="476"/>
      <c r="E94" s="476"/>
      <c r="F94" s="476"/>
      <c r="G94" s="476"/>
      <c r="H94" s="476"/>
      <c r="I94" s="476"/>
      <c r="J94" s="486" t="s">
        <v>47</v>
      </c>
      <c r="K94" s="487"/>
      <c r="L94" s="487"/>
      <c r="M94" s="487"/>
      <c r="N94" s="487"/>
      <c r="O94" s="487"/>
      <c r="P94" s="487"/>
      <c r="Q94" s="487"/>
      <c r="R94" s="487"/>
      <c r="S94" s="487"/>
      <c r="T94" s="487"/>
      <c r="U94" s="487"/>
      <c r="V94" s="487"/>
      <c r="W94" s="487"/>
      <c r="X94" s="487"/>
      <c r="Y94" s="488"/>
    </row>
    <row r="95" spans="2:25" ht="26.25" customHeight="1">
      <c r="B95" s="446"/>
      <c r="C95" s="476"/>
      <c r="D95" s="476"/>
      <c r="E95" s="476"/>
      <c r="F95" s="476"/>
      <c r="G95" s="476"/>
      <c r="H95" s="476"/>
      <c r="I95" s="476"/>
      <c r="J95" s="495"/>
      <c r="K95" s="496"/>
      <c r="L95" s="496"/>
      <c r="M95" s="496"/>
      <c r="N95" s="496"/>
      <c r="O95" s="496"/>
      <c r="P95" s="496"/>
      <c r="Q95" s="496"/>
      <c r="R95" s="496"/>
      <c r="S95" s="496"/>
      <c r="T95" s="496"/>
      <c r="U95" s="496"/>
      <c r="V95" s="496"/>
      <c r="W95" s="496"/>
      <c r="X95" s="496"/>
      <c r="Y95" s="497"/>
    </row>
    <row r="96" spans="2:25" ht="99.75" customHeight="1">
      <c r="B96" s="446">
        <v>2</v>
      </c>
      <c r="C96" s="476" t="s">
        <v>72</v>
      </c>
      <c r="D96" s="476"/>
      <c r="E96" s="476"/>
      <c r="F96" s="476"/>
      <c r="G96" s="476"/>
      <c r="H96" s="476"/>
      <c r="I96" s="476"/>
      <c r="J96" s="477" t="s">
        <v>115</v>
      </c>
      <c r="K96" s="478"/>
      <c r="L96" s="478"/>
      <c r="M96" s="478"/>
      <c r="N96" s="478"/>
      <c r="O96" s="478"/>
      <c r="P96" s="478"/>
      <c r="Q96" s="478"/>
      <c r="R96" s="478"/>
      <c r="S96" s="478"/>
      <c r="T96" s="478"/>
      <c r="U96" s="478"/>
      <c r="V96" s="478"/>
      <c r="W96" s="478"/>
      <c r="X96" s="478"/>
      <c r="Y96" s="479"/>
    </row>
    <row r="97" spans="1:39" ht="27" customHeight="1">
      <c r="B97" s="446"/>
      <c r="C97" s="476"/>
      <c r="D97" s="476"/>
      <c r="E97" s="476"/>
      <c r="F97" s="476"/>
      <c r="G97" s="476"/>
      <c r="H97" s="476"/>
      <c r="I97" s="476"/>
      <c r="J97" s="489"/>
      <c r="K97" s="490"/>
      <c r="L97" s="490"/>
      <c r="M97" s="490"/>
      <c r="N97" s="490"/>
      <c r="O97" s="490"/>
      <c r="P97" s="490"/>
      <c r="Q97" s="490"/>
      <c r="R97" s="490"/>
      <c r="S97" s="490"/>
      <c r="T97" s="490"/>
      <c r="U97" s="490"/>
      <c r="V97" s="490"/>
      <c r="W97" s="490"/>
      <c r="X97" s="490"/>
      <c r="Y97" s="491"/>
    </row>
    <row r="98" spans="1:39">
      <c r="B98" s="446"/>
      <c r="C98" s="476"/>
      <c r="D98" s="476"/>
      <c r="E98" s="476"/>
      <c r="F98" s="476"/>
      <c r="G98" s="476"/>
      <c r="H98" s="476"/>
      <c r="I98" s="476"/>
      <c r="J98" s="492" t="s">
        <v>62</v>
      </c>
      <c r="K98" s="493"/>
      <c r="L98" s="493"/>
      <c r="M98" s="493"/>
      <c r="N98" s="493"/>
      <c r="O98" s="493"/>
      <c r="P98" s="493"/>
      <c r="Q98" s="493"/>
      <c r="R98" s="493"/>
      <c r="S98" s="493"/>
      <c r="T98" s="493"/>
      <c r="U98" s="493"/>
      <c r="V98" s="493"/>
      <c r="W98" s="493"/>
      <c r="X98" s="493"/>
      <c r="Y98" s="494"/>
    </row>
    <row r="99" spans="1:39" ht="30.75" customHeight="1">
      <c r="B99" s="446"/>
      <c r="C99" s="476"/>
      <c r="D99" s="476"/>
      <c r="E99" s="476"/>
      <c r="F99" s="476"/>
      <c r="G99" s="476"/>
      <c r="H99" s="476"/>
      <c r="I99" s="476"/>
      <c r="J99" s="466"/>
      <c r="K99" s="401"/>
      <c r="L99" s="401"/>
      <c r="M99" s="401"/>
      <c r="N99" s="401"/>
      <c r="O99" s="401"/>
      <c r="P99" s="401"/>
      <c r="Q99" s="401"/>
      <c r="R99" s="401"/>
      <c r="S99" s="401"/>
      <c r="T99" s="401"/>
      <c r="U99" s="401"/>
      <c r="V99" s="401"/>
      <c r="W99" s="401"/>
      <c r="X99" s="401"/>
      <c r="Y99" s="498"/>
    </row>
    <row r="100" spans="1:39" ht="13.5">
      <c r="A100" s="1"/>
      <c r="B100" s="504">
        <v>3</v>
      </c>
      <c r="C100" s="507" t="s">
        <v>85</v>
      </c>
      <c r="D100" s="508"/>
      <c r="E100" s="508"/>
      <c r="F100" s="508"/>
      <c r="G100" s="508"/>
      <c r="H100" s="508"/>
      <c r="I100" s="509"/>
      <c r="J100" s="516" t="s">
        <v>84</v>
      </c>
      <c r="K100" s="517"/>
      <c r="L100" s="517"/>
      <c r="M100" s="517"/>
      <c r="N100" s="517"/>
      <c r="O100" s="517"/>
      <c r="P100" s="517"/>
      <c r="Q100" s="517"/>
      <c r="R100" s="517"/>
      <c r="S100" s="517"/>
      <c r="T100" s="517"/>
      <c r="U100" s="517"/>
      <c r="V100" s="517"/>
      <c r="W100" s="517"/>
      <c r="X100" s="517"/>
      <c r="Y100" s="518"/>
      <c r="Z100"/>
      <c r="AA100"/>
      <c r="AB100"/>
      <c r="AC100"/>
      <c r="AD100"/>
      <c r="AE100"/>
      <c r="AF100"/>
      <c r="AG100"/>
      <c r="AH100"/>
      <c r="AI100"/>
      <c r="AJ100"/>
      <c r="AK100"/>
      <c r="AL100"/>
      <c r="AM100"/>
    </row>
    <row r="101" spans="1:39" ht="30" customHeight="1">
      <c r="A101" s="1"/>
      <c r="B101" s="505"/>
      <c r="C101" s="510"/>
      <c r="D101" s="511"/>
      <c r="E101" s="511"/>
      <c r="F101" s="511"/>
      <c r="G101" s="511"/>
      <c r="H101" s="511"/>
      <c r="I101" s="512"/>
      <c r="J101" s="519" t="s">
        <v>90</v>
      </c>
      <c r="K101" s="519"/>
      <c r="L101" s="519"/>
      <c r="M101" s="519"/>
      <c r="N101" s="519" t="s">
        <v>78</v>
      </c>
      <c r="O101" s="519"/>
      <c r="P101" s="520" t="str">
        <f>IF(L21="","",IF(P21="","",HOUR(P21-L21)+ROUND(MINUTE(P21-L21)/60,1)))</f>
        <v/>
      </c>
      <c r="Q101" s="520"/>
      <c r="R101" s="519" t="s">
        <v>86</v>
      </c>
      <c r="S101" s="519"/>
      <c r="T101" s="521" t="str">
        <f>IF(T21="","",T21)</f>
        <v/>
      </c>
      <c r="U101" s="521"/>
      <c r="V101" s="522" t="s">
        <v>87</v>
      </c>
      <c r="W101" s="522"/>
      <c r="X101" s="523" t="str">
        <f>IF(P101="","",IF(T101="","",P101*T101))</f>
        <v/>
      </c>
      <c r="Y101" s="524"/>
      <c r="Z101"/>
      <c r="AA101"/>
      <c r="AB101"/>
      <c r="AC101"/>
      <c r="AD101"/>
      <c r="AE101"/>
      <c r="AF101"/>
      <c r="AG101"/>
      <c r="AH101"/>
      <c r="AI101"/>
      <c r="AJ101"/>
      <c r="AK101"/>
      <c r="AL101"/>
      <c r="AM101"/>
    </row>
    <row r="102" spans="1:39" ht="13.5">
      <c r="A102" s="1"/>
      <c r="B102" s="505"/>
      <c r="C102" s="510"/>
      <c r="D102" s="511"/>
      <c r="E102" s="511"/>
      <c r="F102" s="511"/>
      <c r="G102" s="511"/>
      <c r="H102" s="511"/>
      <c r="I102" s="512"/>
      <c r="J102" s="519" t="s">
        <v>77</v>
      </c>
      <c r="K102" s="519"/>
      <c r="L102" s="519"/>
      <c r="M102" s="519"/>
      <c r="N102" s="525" t="str">
        <f>IF(U34="","",U34)</f>
        <v/>
      </c>
      <c r="O102" s="525"/>
      <c r="P102" s="95"/>
      <c r="Q102" s="96"/>
      <c r="R102" s="96"/>
      <c r="S102" s="96"/>
      <c r="T102" s="97"/>
      <c r="U102" s="97"/>
      <c r="V102" s="97"/>
      <c r="W102" s="97"/>
      <c r="X102" s="97"/>
      <c r="Y102" s="98"/>
      <c r="Z102"/>
      <c r="AA102"/>
      <c r="AB102"/>
      <c r="AC102"/>
      <c r="AD102"/>
      <c r="AE102"/>
      <c r="AF102"/>
      <c r="AG102"/>
      <c r="AH102"/>
      <c r="AI102"/>
      <c r="AJ102"/>
      <c r="AK102"/>
      <c r="AL102"/>
      <c r="AM102"/>
    </row>
    <row r="103" spans="1:39" ht="30" customHeight="1">
      <c r="A103" s="1"/>
      <c r="B103" s="506"/>
      <c r="C103" s="513"/>
      <c r="D103" s="514"/>
      <c r="E103" s="514"/>
      <c r="F103" s="514"/>
      <c r="G103" s="514"/>
      <c r="H103" s="514"/>
      <c r="I103" s="515"/>
      <c r="J103" s="526" t="s">
        <v>101</v>
      </c>
      <c r="K103" s="522"/>
      <c r="L103" s="527">
        <f>COUNTIF(L39:L88,"Issue")</f>
        <v>0</v>
      </c>
      <c r="M103" s="527"/>
      <c r="N103" s="526" t="s">
        <v>88</v>
      </c>
      <c r="O103" s="522"/>
      <c r="P103" s="527">
        <f>COUNTIF(M39:M88,"Defect")</f>
        <v>0</v>
      </c>
      <c r="Q103" s="527"/>
      <c r="R103" s="99"/>
      <c r="S103" s="100"/>
      <c r="T103" s="100"/>
      <c r="U103" s="100"/>
      <c r="V103" s="101"/>
      <c r="W103" s="100"/>
      <c r="X103" s="102"/>
      <c r="Y103" s="103"/>
      <c r="Z103"/>
      <c r="AA103"/>
      <c r="AB103"/>
      <c r="AC103"/>
      <c r="AD103"/>
      <c r="AE103"/>
      <c r="AF103"/>
      <c r="AG103"/>
      <c r="AH103"/>
      <c r="AI103"/>
      <c r="AJ103"/>
      <c r="AK103"/>
      <c r="AL103"/>
      <c r="AM103"/>
    </row>
    <row r="104" spans="1:39" ht="13.5">
      <c r="A104" s="1"/>
      <c r="B104" s="504">
        <v>4</v>
      </c>
      <c r="C104" s="507" t="s">
        <v>125</v>
      </c>
      <c r="D104" s="508"/>
      <c r="E104" s="508"/>
      <c r="F104" s="508"/>
      <c r="G104" s="508"/>
      <c r="H104" s="508"/>
      <c r="I104" s="509"/>
      <c r="J104" s="528" t="s">
        <v>79</v>
      </c>
      <c r="K104" s="529"/>
      <c r="L104" s="529"/>
      <c r="M104" s="529"/>
      <c r="N104" s="529"/>
      <c r="O104" s="529"/>
      <c r="P104" s="104"/>
      <c r="Q104" s="104"/>
      <c r="R104" s="104"/>
      <c r="S104" s="104"/>
      <c r="T104" s="106"/>
      <c r="U104" s="106"/>
      <c r="V104" s="106"/>
      <c r="W104" s="106"/>
      <c r="X104" s="106"/>
      <c r="Y104" s="107"/>
      <c r="Z104"/>
      <c r="AA104"/>
      <c r="AB104"/>
      <c r="AC104"/>
      <c r="AD104"/>
      <c r="AE104"/>
      <c r="AF104"/>
      <c r="AG104"/>
      <c r="AH104"/>
      <c r="AI104"/>
      <c r="AJ104"/>
      <c r="AK104"/>
      <c r="AL104"/>
      <c r="AM104"/>
    </row>
    <row r="105" spans="1:39" ht="23.25" customHeight="1">
      <c r="A105" s="1"/>
      <c r="B105" s="505"/>
      <c r="C105" s="510"/>
      <c r="D105" s="511"/>
      <c r="E105" s="511"/>
      <c r="F105" s="511"/>
      <c r="G105" s="511"/>
      <c r="H105" s="511"/>
      <c r="I105" s="512"/>
      <c r="J105" s="530"/>
      <c r="K105" s="531"/>
      <c r="L105" s="531"/>
      <c r="M105" s="531"/>
      <c r="N105" s="531"/>
      <c r="O105" s="531"/>
      <c r="P105" s="532" t="s">
        <v>81</v>
      </c>
      <c r="Q105" s="533"/>
      <c r="R105" s="534" t="s">
        <v>83</v>
      </c>
      <c r="S105" s="535"/>
      <c r="T105" s="536" t="s">
        <v>82</v>
      </c>
      <c r="U105" s="536"/>
      <c r="V105" s="536"/>
      <c r="W105" s="536"/>
      <c r="X105" s="536"/>
      <c r="Y105" s="537"/>
      <c r="Z105"/>
      <c r="AA105"/>
      <c r="AB105"/>
      <c r="AC105"/>
      <c r="AD105"/>
      <c r="AE105"/>
      <c r="AF105"/>
      <c r="AG105"/>
      <c r="AH105"/>
      <c r="AI105"/>
      <c r="AJ105"/>
      <c r="AK105"/>
      <c r="AL105"/>
      <c r="AM105"/>
    </row>
    <row r="106" spans="1:39" ht="27" customHeight="1">
      <c r="A106" s="1"/>
      <c r="B106" s="505"/>
      <c r="C106" s="510"/>
      <c r="D106" s="511"/>
      <c r="E106" s="511"/>
      <c r="F106" s="511"/>
      <c r="G106" s="511"/>
      <c r="H106" s="511"/>
      <c r="I106" s="512"/>
      <c r="J106" s="538" t="s">
        <v>102</v>
      </c>
      <c r="K106" s="539"/>
      <c r="L106" s="539"/>
      <c r="M106" s="539"/>
      <c r="N106" s="539"/>
      <c r="O106" s="540"/>
      <c r="P106" s="541"/>
      <c r="Q106" s="542"/>
      <c r="R106" s="543" t="str">
        <f>IF(T106="Analys is not required since tailoring is to be implemented","",IF(N102="","",IF(L103="","",L103/N102)))</f>
        <v/>
      </c>
      <c r="S106" s="544"/>
      <c r="T106" s="545" t="s">
        <v>60</v>
      </c>
      <c r="U106" s="546"/>
      <c r="V106" s="546"/>
      <c r="W106" s="546"/>
      <c r="X106" s="546"/>
      <c r="Y106" s="547"/>
      <c r="Z106"/>
      <c r="AA106"/>
      <c r="AB106"/>
      <c r="AC106"/>
      <c r="AD106"/>
      <c r="AE106"/>
      <c r="AF106"/>
      <c r="AG106"/>
      <c r="AH106"/>
      <c r="AI106"/>
      <c r="AJ106"/>
      <c r="AK106"/>
      <c r="AL106"/>
      <c r="AM106"/>
    </row>
    <row r="107" spans="1:39" ht="27" customHeight="1">
      <c r="A107" s="1"/>
      <c r="B107" s="505"/>
      <c r="C107" s="510"/>
      <c r="D107" s="511"/>
      <c r="E107" s="511"/>
      <c r="F107" s="511"/>
      <c r="G107" s="511"/>
      <c r="H107" s="511"/>
      <c r="I107" s="512"/>
      <c r="J107" s="413" t="s">
        <v>73</v>
      </c>
      <c r="K107" s="413"/>
      <c r="L107" s="413"/>
      <c r="M107" s="413"/>
      <c r="N107" s="413"/>
      <c r="O107" s="413"/>
      <c r="P107" s="557"/>
      <c r="Q107" s="557"/>
      <c r="R107" s="558" t="str">
        <f>IF(T107="Analys is not required since tailoring is to be implemented","",IF(P101="","",IF(N102="","",N102/P101)))</f>
        <v/>
      </c>
      <c r="S107" s="558"/>
      <c r="T107" s="545" t="s">
        <v>60</v>
      </c>
      <c r="U107" s="546"/>
      <c r="V107" s="546"/>
      <c r="W107" s="546"/>
      <c r="X107" s="546"/>
      <c r="Y107" s="547"/>
      <c r="Z107"/>
      <c r="AA107"/>
      <c r="AB107"/>
      <c r="AC107"/>
      <c r="AD107"/>
      <c r="AE107"/>
      <c r="AF107"/>
      <c r="AG107"/>
      <c r="AH107"/>
      <c r="AI107"/>
      <c r="AJ107"/>
      <c r="AK107"/>
      <c r="AL107"/>
      <c r="AM107"/>
    </row>
    <row r="108" spans="1:39" ht="13.5">
      <c r="A108" s="1"/>
      <c r="B108" s="505"/>
      <c r="C108" s="510"/>
      <c r="D108" s="511"/>
      <c r="E108" s="511"/>
      <c r="F108" s="511"/>
      <c r="G108" s="511"/>
      <c r="H108" s="511"/>
      <c r="I108" s="512"/>
      <c r="J108" s="548" t="s">
        <v>80</v>
      </c>
      <c r="K108" s="549"/>
      <c r="L108" s="549"/>
      <c r="M108" s="549"/>
      <c r="N108" s="549"/>
      <c r="O108" s="549"/>
      <c r="P108" s="549"/>
      <c r="Q108" s="549"/>
      <c r="R108" s="549"/>
      <c r="S108" s="549"/>
      <c r="T108" s="549"/>
      <c r="U108" s="549"/>
      <c r="V108" s="549"/>
      <c r="W108" s="549"/>
      <c r="X108" s="549"/>
      <c r="Y108" s="550"/>
      <c r="Z108"/>
      <c r="AA108"/>
      <c r="AB108"/>
      <c r="AC108"/>
      <c r="AD108"/>
      <c r="AE108"/>
      <c r="AF108"/>
      <c r="AG108"/>
      <c r="AH108"/>
      <c r="AI108"/>
      <c r="AJ108"/>
      <c r="AK108"/>
      <c r="AL108"/>
      <c r="AM108"/>
    </row>
    <row r="109" spans="1:39" ht="13.5">
      <c r="A109" s="1"/>
      <c r="B109" s="505"/>
      <c r="C109" s="510"/>
      <c r="D109" s="511"/>
      <c r="E109" s="511"/>
      <c r="F109" s="511"/>
      <c r="G109" s="511"/>
      <c r="H109" s="511"/>
      <c r="I109" s="512"/>
      <c r="J109" s="551"/>
      <c r="K109" s="552"/>
      <c r="L109" s="552"/>
      <c r="M109" s="552"/>
      <c r="N109" s="552"/>
      <c r="O109" s="552"/>
      <c r="P109" s="552"/>
      <c r="Q109" s="552"/>
      <c r="R109" s="552"/>
      <c r="S109" s="552"/>
      <c r="T109" s="552"/>
      <c r="U109" s="552"/>
      <c r="V109" s="552"/>
      <c r="W109" s="552"/>
      <c r="X109" s="552"/>
      <c r="Y109" s="553"/>
      <c r="Z109"/>
      <c r="AA109"/>
      <c r="AB109"/>
      <c r="AC109"/>
      <c r="AD109"/>
      <c r="AE109"/>
      <c r="AF109"/>
      <c r="AG109"/>
      <c r="AH109"/>
      <c r="AI109"/>
      <c r="AJ109"/>
      <c r="AK109"/>
      <c r="AL109"/>
      <c r="AM109"/>
    </row>
    <row r="110" spans="1:39" ht="13.5">
      <c r="A110" s="1"/>
      <c r="B110" s="505"/>
      <c r="C110" s="510"/>
      <c r="D110" s="511"/>
      <c r="E110" s="511"/>
      <c r="F110" s="511"/>
      <c r="G110" s="511"/>
      <c r="H110" s="511"/>
      <c r="I110" s="512"/>
      <c r="J110" s="551"/>
      <c r="K110" s="552"/>
      <c r="L110" s="552"/>
      <c r="M110" s="552"/>
      <c r="N110" s="552"/>
      <c r="O110" s="552"/>
      <c r="P110" s="552"/>
      <c r="Q110" s="552"/>
      <c r="R110" s="552"/>
      <c r="S110" s="552"/>
      <c r="T110" s="552"/>
      <c r="U110" s="552"/>
      <c r="V110" s="552"/>
      <c r="W110" s="552"/>
      <c r="X110" s="552"/>
      <c r="Y110" s="553"/>
      <c r="Z110"/>
      <c r="AA110"/>
      <c r="AB110"/>
      <c r="AC110"/>
      <c r="AD110"/>
      <c r="AE110"/>
      <c r="AF110"/>
      <c r="AG110"/>
      <c r="AH110"/>
      <c r="AI110"/>
      <c r="AJ110"/>
      <c r="AK110"/>
      <c r="AL110"/>
      <c r="AM110"/>
    </row>
    <row r="111" spans="1:39" ht="13.5">
      <c r="A111" s="1"/>
      <c r="B111" s="506"/>
      <c r="C111" s="513"/>
      <c r="D111" s="514"/>
      <c r="E111" s="514"/>
      <c r="F111" s="514"/>
      <c r="G111" s="514"/>
      <c r="H111" s="514"/>
      <c r="I111" s="515"/>
      <c r="J111" s="554"/>
      <c r="K111" s="555"/>
      <c r="L111" s="555"/>
      <c r="M111" s="555"/>
      <c r="N111" s="555"/>
      <c r="O111" s="555"/>
      <c r="P111" s="555"/>
      <c r="Q111" s="555"/>
      <c r="R111" s="555"/>
      <c r="S111" s="555"/>
      <c r="T111" s="555"/>
      <c r="U111" s="555"/>
      <c r="V111" s="555"/>
      <c r="W111" s="555"/>
      <c r="X111" s="555"/>
      <c r="Y111" s="556"/>
      <c r="Z111"/>
      <c r="AA111"/>
      <c r="AB111"/>
      <c r="AC111"/>
      <c r="AD111"/>
      <c r="AE111"/>
      <c r="AF111"/>
      <c r="AG111"/>
      <c r="AH111"/>
      <c r="AI111"/>
      <c r="AJ111"/>
      <c r="AK111"/>
      <c r="AL111"/>
      <c r="AM111"/>
    </row>
    <row r="112" spans="1:39" ht="13.7" customHeight="1">
      <c r="B112" s="446">
        <v>5</v>
      </c>
      <c r="C112" s="448" t="s">
        <v>63</v>
      </c>
      <c r="D112" s="448"/>
      <c r="E112" s="448"/>
      <c r="F112" s="448"/>
      <c r="G112" s="448"/>
      <c r="H112" s="448"/>
      <c r="I112" s="448"/>
      <c r="J112" s="472" t="s">
        <v>48</v>
      </c>
      <c r="K112" s="472"/>
      <c r="L112" s="472"/>
      <c r="M112" s="472"/>
      <c r="N112" s="472"/>
      <c r="O112" s="472"/>
      <c r="P112" s="472"/>
      <c r="Q112" s="472"/>
      <c r="R112" s="472"/>
      <c r="S112" s="472"/>
      <c r="T112" s="472"/>
      <c r="U112" s="472"/>
      <c r="V112" s="472"/>
      <c r="W112" s="472"/>
      <c r="X112" s="472"/>
      <c r="Y112" s="473"/>
    </row>
    <row r="113" spans="2:25" ht="22.7" customHeight="1">
      <c r="B113" s="446"/>
      <c r="C113" s="448"/>
      <c r="D113" s="448"/>
      <c r="E113" s="448"/>
      <c r="F113" s="448"/>
      <c r="G113" s="448"/>
      <c r="H113" s="448"/>
      <c r="I113" s="448"/>
      <c r="J113" s="470" t="s">
        <v>60</v>
      </c>
      <c r="K113" s="470"/>
      <c r="L113" s="470"/>
      <c r="M113" s="470"/>
      <c r="N113" s="470"/>
      <c r="O113" s="470"/>
      <c r="P113" s="470"/>
      <c r="Q113" s="470"/>
      <c r="R113" s="470"/>
      <c r="S113" s="470"/>
      <c r="T113" s="470"/>
      <c r="U113" s="470"/>
      <c r="V113" s="470"/>
      <c r="W113" s="470"/>
      <c r="X113" s="470"/>
      <c r="Y113" s="471"/>
    </row>
    <row r="114" spans="2:25" ht="32.25" customHeight="1" thickBot="1">
      <c r="B114" s="447"/>
      <c r="C114" s="449"/>
      <c r="D114" s="449"/>
      <c r="E114" s="449"/>
      <c r="F114" s="449"/>
      <c r="G114" s="449"/>
      <c r="H114" s="449"/>
      <c r="I114" s="449"/>
      <c r="J114" s="450"/>
      <c r="K114" s="451"/>
      <c r="L114" s="451"/>
      <c r="M114" s="451"/>
      <c r="N114" s="451"/>
      <c r="O114" s="451"/>
      <c r="P114" s="451"/>
      <c r="Q114" s="451"/>
      <c r="R114" s="451"/>
      <c r="S114" s="451"/>
      <c r="T114" s="451"/>
      <c r="U114" s="451"/>
      <c r="V114" s="451"/>
      <c r="W114" s="451"/>
      <c r="X114" s="451"/>
      <c r="Y114" s="452"/>
    </row>
  </sheetData>
  <dataConsolidate/>
  <mergeCells count="386">
    <mergeCell ref="B104:B111"/>
    <mergeCell ref="C104:I111"/>
    <mergeCell ref="J104:O105"/>
    <mergeCell ref="P105:Q105"/>
    <mergeCell ref="R105:S105"/>
    <mergeCell ref="T105:Y105"/>
    <mergeCell ref="J106:O106"/>
    <mergeCell ref="P106:Q106"/>
    <mergeCell ref="R106:S106"/>
    <mergeCell ref="T106:Y106"/>
    <mergeCell ref="J108:Y108"/>
    <mergeCell ref="J109:Y111"/>
    <mergeCell ref="J107:O107"/>
    <mergeCell ref="P107:Q107"/>
    <mergeCell ref="R107:S107"/>
    <mergeCell ref="T107:Y107"/>
    <mergeCell ref="B100:B103"/>
    <mergeCell ref="C100:I103"/>
    <mergeCell ref="J100:Y100"/>
    <mergeCell ref="J101:M101"/>
    <mergeCell ref="N101:O101"/>
    <mergeCell ref="P101:Q101"/>
    <mergeCell ref="R101:S101"/>
    <mergeCell ref="T101:U101"/>
    <mergeCell ref="V101:W101"/>
    <mergeCell ref="X101:Y101"/>
    <mergeCell ref="J102:M102"/>
    <mergeCell ref="N102:O102"/>
    <mergeCell ref="J103:K103"/>
    <mergeCell ref="L103:M103"/>
    <mergeCell ref="N103:O103"/>
    <mergeCell ref="P103:Q103"/>
    <mergeCell ref="F86:K86"/>
    <mergeCell ref="O86:P86"/>
    <mergeCell ref="Q86:V86"/>
    <mergeCell ref="X86:Y86"/>
    <mergeCell ref="F85:K85"/>
    <mergeCell ref="O85:P85"/>
    <mergeCell ref="Q85:V85"/>
    <mergeCell ref="X85:Y85"/>
    <mergeCell ref="F88:K88"/>
    <mergeCell ref="O88:P88"/>
    <mergeCell ref="Q88:V88"/>
    <mergeCell ref="X88:Y88"/>
    <mergeCell ref="F87:K87"/>
    <mergeCell ref="O87:P87"/>
    <mergeCell ref="Q87:V87"/>
    <mergeCell ref="X87:Y87"/>
    <mergeCell ref="F82:K82"/>
    <mergeCell ref="O82:P82"/>
    <mergeCell ref="Q82:V82"/>
    <mergeCell ref="X82:Y82"/>
    <mergeCell ref="F81:K81"/>
    <mergeCell ref="O81:P81"/>
    <mergeCell ref="Q81:V81"/>
    <mergeCell ref="X81:Y81"/>
    <mergeCell ref="F84:K84"/>
    <mergeCell ref="O84:P84"/>
    <mergeCell ref="Q84:V84"/>
    <mergeCell ref="X84:Y84"/>
    <mergeCell ref="F83:K83"/>
    <mergeCell ref="O83:P83"/>
    <mergeCell ref="Q83:V83"/>
    <mergeCell ref="X83:Y83"/>
    <mergeCell ref="F78:K78"/>
    <mergeCell ref="O78:P78"/>
    <mergeCell ref="Q78:V78"/>
    <mergeCell ref="X78:Y78"/>
    <mergeCell ref="F77:K77"/>
    <mergeCell ref="O77:P77"/>
    <mergeCell ref="Q77:V77"/>
    <mergeCell ref="X77:Y77"/>
    <mergeCell ref="F80:K80"/>
    <mergeCell ref="O80:P80"/>
    <mergeCell ref="Q80:V80"/>
    <mergeCell ref="X80:Y80"/>
    <mergeCell ref="F79:K79"/>
    <mergeCell ref="O79:P79"/>
    <mergeCell ref="Q79:V79"/>
    <mergeCell ref="X79:Y79"/>
    <mergeCell ref="F74:K74"/>
    <mergeCell ref="O74:P74"/>
    <mergeCell ref="Q74:V74"/>
    <mergeCell ref="X74:Y74"/>
    <mergeCell ref="F73:K73"/>
    <mergeCell ref="O73:P73"/>
    <mergeCell ref="Q73:V73"/>
    <mergeCell ref="X73:Y73"/>
    <mergeCell ref="F76:K76"/>
    <mergeCell ref="O76:P76"/>
    <mergeCell ref="Q76:V76"/>
    <mergeCell ref="X76:Y76"/>
    <mergeCell ref="F75:K75"/>
    <mergeCell ref="O75:P75"/>
    <mergeCell ref="Q75:V75"/>
    <mergeCell ref="X75:Y75"/>
    <mergeCell ref="F70:K70"/>
    <mergeCell ref="O70:P70"/>
    <mergeCell ref="Q70:V70"/>
    <mergeCell ref="X70:Y70"/>
    <mergeCell ref="F69:K69"/>
    <mergeCell ref="O69:P69"/>
    <mergeCell ref="Q69:V69"/>
    <mergeCell ref="X69:Y69"/>
    <mergeCell ref="F72:K72"/>
    <mergeCell ref="O72:P72"/>
    <mergeCell ref="Q72:V72"/>
    <mergeCell ref="X72:Y72"/>
    <mergeCell ref="F71:K71"/>
    <mergeCell ref="O71:P71"/>
    <mergeCell ref="Q71:V71"/>
    <mergeCell ref="X71:Y71"/>
    <mergeCell ref="O65:P65"/>
    <mergeCell ref="Q65:V65"/>
    <mergeCell ref="X65:Y65"/>
    <mergeCell ref="F68:K68"/>
    <mergeCell ref="O68:P68"/>
    <mergeCell ref="Q68:V68"/>
    <mergeCell ref="X68:Y68"/>
    <mergeCell ref="F67:K67"/>
    <mergeCell ref="O67:P67"/>
    <mergeCell ref="Q67:V67"/>
    <mergeCell ref="X67:Y67"/>
    <mergeCell ref="F43:K43"/>
    <mergeCell ref="O43:P43"/>
    <mergeCell ref="Q43:V43"/>
    <mergeCell ref="X43:Y43"/>
    <mergeCell ref="X45:Y45"/>
    <mergeCell ref="F64:K64"/>
    <mergeCell ref="O64:P64"/>
    <mergeCell ref="Q64:V64"/>
    <mergeCell ref="X64:Y64"/>
    <mergeCell ref="F63:K63"/>
    <mergeCell ref="O63:P63"/>
    <mergeCell ref="Q63:V63"/>
    <mergeCell ref="X63:Y63"/>
    <mergeCell ref="F58:K58"/>
    <mergeCell ref="O58:P58"/>
    <mergeCell ref="C37:D37"/>
    <mergeCell ref="E37:E38"/>
    <mergeCell ref="F37:K38"/>
    <mergeCell ref="L37:M38"/>
    <mergeCell ref="N37:N38"/>
    <mergeCell ref="O37:P38"/>
    <mergeCell ref="X44:Y44"/>
    <mergeCell ref="F41:K41"/>
    <mergeCell ref="O41:P41"/>
    <mergeCell ref="Q41:V41"/>
    <mergeCell ref="X41:Y41"/>
    <mergeCell ref="F42:K42"/>
    <mergeCell ref="O42:P42"/>
    <mergeCell ref="Q42:V42"/>
    <mergeCell ref="X42:Y42"/>
    <mergeCell ref="X37:Y38"/>
    <mergeCell ref="F39:K39"/>
    <mergeCell ref="O39:P39"/>
    <mergeCell ref="Q39:V39"/>
    <mergeCell ref="X39:Y39"/>
    <mergeCell ref="F40:K40"/>
    <mergeCell ref="X40:Y40"/>
    <mergeCell ref="Q37:V38"/>
    <mergeCell ref="W37:W38"/>
    <mergeCell ref="C92:I95"/>
    <mergeCell ref="B92:B95"/>
    <mergeCell ref="J96:Y96"/>
    <mergeCell ref="B96:B99"/>
    <mergeCell ref="J92:Y92"/>
    <mergeCell ref="J93:Y93"/>
    <mergeCell ref="J94:Y94"/>
    <mergeCell ref="J97:Y97"/>
    <mergeCell ref="J98:Y98"/>
    <mergeCell ref="J95:Y95"/>
    <mergeCell ref="J99:Y99"/>
    <mergeCell ref="C96:I99"/>
    <mergeCell ref="C91:I91"/>
    <mergeCell ref="J91:Y91"/>
    <mergeCell ref="O45:P45"/>
    <mergeCell ref="F60:K60"/>
    <mergeCell ref="O60:P60"/>
    <mergeCell ref="Q60:V60"/>
    <mergeCell ref="X60:Y60"/>
    <mergeCell ref="Q58:V58"/>
    <mergeCell ref="X58:Y58"/>
    <mergeCell ref="Q59:V59"/>
    <mergeCell ref="X59:Y59"/>
    <mergeCell ref="F62:K62"/>
    <mergeCell ref="O62:P62"/>
    <mergeCell ref="Q62:V62"/>
    <mergeCell ref="X62:Y62"/>
    <mergeCell ref="F61:K61"/>
    <mergeCell ref="O61:P61"/>
    <mergeCell ref="Q61:V61"/>
    <mergeCell ref="X61:Y61"/>
    <mergeCell ref="F66:K66"/>
    <mergeCell ref="O66:P66"/>
    <mergeCell ref="Q66:V66"/>
    <mergeCell ref="X66:Y66"/>
    <mergeCell ref="F65:K65"/>
    <mergeCell ref="J113:Y113"/>
    <mergeCell ref="J112:Y112"/>
    <mergeCell ref="F49:K49"/>
    <mergeCell ref="F57:K57"/>
    <mergeCell ref="O57:P57"/>
    <mergeCell ref="Q57:V57"/>
    <mergeCell ref="X57:Y57"/>
    <mergeCell ref="O49:P49"/>
    <mergeCell ref="Q49:V49"/>
    <mergeCell ref="Q55:V55"/>
    <mergeCell ref="X55:Y55"/>
    <mergeCell ref="F56:K56"/>
    <mergeCell ref="O56:P56"/>
    <mergeCell ref="Q56:V56"/>
    <mergeCell ref="X56:Y56"/>
    <mergeCell ref="F54:K54"/>
    <mergeCell ref="O54:P54"/>
    <mergeCell ref="F55:K55"/>
    <mergeCell ref="O55:P55"/>
    <mergeCell ref="X53:Y53"/>
    <mergeCell ref="Q54:V54"/>
    <mergeCell ref="X54:Y54"/>
    <mergeCell ref="F59:K59"/>
    <mergeCell ref="O59:P59"/>
    <mergeCell ref="B112:B114"/>
    <mergeCell ref="C112:I114"/>
    <mergeCell ref="J114:Y114"/>
    <mergeCell ref="B90:Y90"/>
    <mergeCell ref="B19:E20"/>
    <mergeCell ref="J21:K21"/>
    <mergeCell ref="L21:M21"/>
    <mergeCell ref="N21:O21"/>
    <mergeCell ref="B3:E13"/>
    <mergeCell ref="B18:E18"/>
    <mergeCell ref="F18:Y18"/>
    <mergeCell ref="F19:G19"/>
    <mergeCell ref="H19:I19"/>
    <mergeCell ref="X49:Y49"/>
    <mergeCell ref="X46:Y46"/>
    <mergeCell ref="F47:K47"/>
    <mergeCell ref="B21:E21"/>
    <mergeCell ref="F21:G21"/>
    <mergeCell ref="H21:I21"/>
    <mergeCell ref="X47:Y47"/>
    <mergeCell ref="O47:P47"/>
    <mergeCell ref="Q47:V47"/>
    <mergeCell ref="X24:Y24"/>
    <mergeCell ref="B25:C25"/>
    <mergeCell ref="B23:C23"/>
    <mergeCell ref="F46:K46"/>
    <mergeCell ref="O46:P46"/>
    <mergeCell ref="T2:Y2"/>
    <mergeCell ref="T19:U19"/>
    <mergeCell ref="V19:W19"/>
    <mergeCell ref="X19:Y19"/>
    <mergeCell ref="F17:M17"/>
    <mergeCell ref="N17:Y17"/>
    <mergeCell ref="R19:S19"/>
    <mergeCell ref="G4:I4"/>
    <mergeCell ref="Q3:S3"/>
    <mergeCell ref="T3:Y3"/>
    <mergeCell ref="Q4:S4"/>
    <mergeCell ref="T4:Y4"/>
    <mergeCell ref="T9:V13"/>
    <mergeCell ref="T8:V8"/>
    <mergeCell ref="J4:O4"/>
    <mergeCell ref="J19:K19"/>
    <mergeCell ref="L19:M19"/>
    <mergeCell ref="N19:O19"/>
    <mergeCell ref="P19:Q19"/>
    <mergeCell ref="T5:Y7"/>
    <mergeCell ref="G6:I6"/>
    <mergeCell ref="J6:O7"/>
    <mergeCell ref="J9:O9"/>
    <mergeCell ref="Q5:S7"/>
    <mergeCell ref="Q1:Y1"/>
    <mergeCell ref="W8:Y8"/>
    <mergeCell ref="W9:Y13"/>
    <mergeCell ref="F48:K48"/>
    <mergeCell ref="O48:P48"/>
    <mergeCell ref="Q48:V48"/>
    <mergeCell ref="X48:Y48"/>
    <mergeCell ref="U25:W25"/>
    <mergeCell ref="X25:Y25"/>
    <mergeCell ref="R23:T23"/>
    <mergeCell ref="G11:I11"/>
    <mergeCell ref="J11:O11"/>
    <mergeCell ref="B1:F1"/>
    <mergeCell ref="Q46:V46"/>
    <mergeCell ref="D25:K25"/>
    <mergeCell ref="L25:Q25"/>
    <mergeCell ref="R21:S21"/>
    <mergeCell ref="T21:U21"/>
    <mergeCell ref="B22:Y22"/>
    <mergeCell ref="P21:Q21"/>
    <mergeCell ref="F45:K45"/>
    <mergeCell ref="B2:E2"/>
    <mergeCell ref="Q2:S2"/>
    <mergeCell ref="L28:Q28"/>
    <mergeCell ref="R28:T28"/>
    <mergeCell ref="U23:Y23"/>
    <mergeCell ref="B24:C24"/>
    <mergeCell ref="D24:K24"/>
    <mergeCell ref="L24:Q24"/>
    <mergeCell ref="R24:T24"/>
    <mergeCell ref="U24:W24"/>
    <mergeCell ref="B26:C26"/>
    <mergeCell ref="D26:K26"/>
    <mergeCell ref="L26:Q26"/>
    <mergeCell ref="R26:T26"/>
    <mergeCell ref="U26:W26"/>
    <mergeCell ref="X26:Y26"/>
    <mergeCell ref="B28:C28"/>
    <mergeCell ref="B27:C27"/>
    <mergeCell ref="D23:K23"/>
    <mergeCell ref="L23:Q23"/>
    <mergeCell ref="G9:I9"/>
    <mergeCell ref="R25:T25"/>
    <mergeCell ref="R27:T27"/>
    <mergeCell ref="D27:K27"/>
    <mergeCell ref="B34:C34"/>
    <mergeCell ref="D34:H34"/>
    <mergeCell ref="I34:K34"/>
    <mergeCell ref="X32:Y32"/>
    <mergeCell ref="B29:C29"/>
    <mergeCell ref="U33:W33"/>
    <mergeCell ref="X33:Y33"/>
    <mergeCell ref="B32:C32"/>
    <mergeCell ref="D32:K32"/>
    <mergeCell ref="L32:Q32"/>
    <mergeCell ref="R32:T32"/>
    <mergeCell ref="U29:W29"/>
    <mergeCell ref="B30:C30"/>
    <mergeCell ref="U31:W31"/>
    <mergeCell ref="X31:Y31"/>
    <mergeCell ref="X29:Y29"/>
    <mergeCell ref="U30:W30"/>
    <mergeCell ref="X30:Y30"/>
    <mergeCell ref="B31:C31"/>
    <mergeCell ref="R29:T29"/>
    <mergeCell ref="L27:Q27"/>
    <mergeCell ref="B17:E17"/>
    <mergeCell ref="F20:G20"/>
    <mergeCell ref="H20:Y20"/>
    <mergeCell ref="F52:K52"/>
    <mergeCell ref="O52:P52"/>
    <mergeCell ref="U32:W32"/>
    <mergeCell ref="X50:Y50"/>
    <mergeCell ref="X51:Y51"/>
    <mergeCell ref="X27:Y27"/>
    <mergeCell ref="L31:Q31"/>
    <mergeCell ref="R31:T31"/>
    <mergeCell ref="D31:K31"/>
    <mergeCell ref="X28:Y28"/>
    <mergeCell ref="U27:W27"/>
    <mergeCell ref="D30:K30"/>
    <mergeCell ref="W21:Y21"/>
    <mergeCell ref="X52:Y52"/>
    <mergeCell ref="B33:C33"/>
    <mergeCell ref="D33:K33"/>
    <mergeCell ref="L30:Q30"/>
    <mergeCell ref="R30:T30"/>
    <mergeCell ref="D29:K29"/>
    <mergeCell ref="L29:Q29"/>
    <mergeCell ref="U28:W28"/>
    <mergeCell ref="D28:K28"/>
    <mergeCell ref="F53:K53"/>
    <mergeCell ref="O53:P53"/>
    <mergeCell ref="F51:K51"/>
    <mergeCell ref="O51:P51"/>
    <mergeCell ref="Q51:V51"/>
    <mergeCell ref="F50:K50"/>
    <mergeCell ref="O50:P50"/>
    <mergeCell ref="Q50:V50"/>
    <mergeCell ref="R34:T34"/>
    <mergeCell ref="U34:W34"/>
    <mergeCell ref="Q52:V52"/>
    <mergeCell ref="Q53:V53"/>
    <mergeCell ref="L33:Q33"/>
    <mergeCell ref="R33:T33"/>
    <mergeCell ref="Q45:V45"/>
    <mergeCell ref="F44:K44"/>
    <mergeCell ref="O44:P44"/>
    <mergeCell ref="Q44:V44"/>
    <mergeCell ref="O40:P40"/>
    <mergeCell ref="Q40:V40"/>
    <mergeCell ref="B36:Y36"/>
    <mergeCell ref="B37:B38"/>
  </mergeCells>
  <phoneticPr fontId="6"/>
  <conditionalFormatting sqref="J114">
    <cfRule type="cellIs" dxfId="96" priority="19" stopIfTrue="1" operator="equal">
      <formula>"　（リスト選択）"</formula>
    </cfRule>
  </conditionalFormatting>
  <conditionalFormatting sqref="H19:I19 L19:M19 P19:Q19 T19:U19 X19:Y19 H20">
    <cfRule type="expression" dxfId="95" priority="70" stopIfTrue="1">
      <formula>#REF!="パスアランド"</formula>
    </cfRule>
  </conditionalFormatting>
  <conditionalFormatting sqref="R106 P106">
    <cfRule type="expression" dxfId="94" priority="9">
      <formula>$T$106="B"</formula>
    </cfRule>
  </conditionalFormatting>
  <conditionalFormatting sqref="P107:S107">
    <cfRule type="expression" dxfId="93" priority="5">
      <formula>$T$107="B"</formula>
    </cfRule>
  </conditionalFormatting>
  <conditionalFormatting sqref="J108:Y108 J109">
    <cfRule type="expression" dxfId="92" priority="3">
      <formula>AND($T$106="B",$T$107="B")</formula>
    </cfRule>
  </conditionalFormatting>
  <conditionalFormatting sqref="T106">
    <cfRule type="cellIs" dxfId="91" priority="2" operator="equal">
      <formula>"(Select from list)"</formula>
    </cfRule>
  </conditionalFormatting>
  <conditionalFormatting sqref="T107">
    <cfRule type="cellIs" dxfId="90" priority="1" operator="equal">
      <formula>"(Select from list)"</formula>
    </cfRule>
  </conditionalFormatting>
  <dataValidations count="7">
    <dataValidation type="list" allowBlank="1" showInputMessage="1" showErrorMessage="1" sqref="F17:M17">
      <formula1>"(Select from list),Yes (Attached to this template), Yes (project)"</formula1>
    </dataValidation>
    <dataValidation type="list" allowBlank="1" showInputMessage="1" showErrorMessage="1" sqref="X24:Y33">
      <formula1>"(Select from list),Line,Page,Number"</formula1>
    </dataValidation>
    <dataValidation type="list" allowBlank="1" showInputMessage="1" showErrorMessage="1" sqref="M39:M88">
      <formula1>"(Select from list),Defect,Risk,Problem,Other"</formula1>
    </dataValidation>
    <dataValidation type="list" allowBlank="1" showInputMessage="1" showErrorMessage="1" sqref="C39:C88">
      <formula1>"(Select from list),①,②,③,④,⑤,⑥,⑦,⑧,⑨,⑩"</formula1>
    </dataValidation>
    <dataValidation type="list" allowBlank="1" showInputMessage="1" showErrorMessage="1" sqref="L39:L88">
      <formula1>"(Select from list),Issue,Question"</formula1>
    </dataValidation>
    <dataValidation type="list" allowBlank="1" showInputMessage="1" showErrorMessage="1" sqref="J113:Y113">
      <formula1>"(Select from list),A,B,C,D,E,F"</formula1>
    </dataValidation>
    <dataValidation type="list" allowBlank="1" showInputMessage="1" showErrorMessage="1" sqref="T106:Y107">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7" fitToHeight="0" orientation="portrait" r:id="rId1"/>
  <headerFooter alignWithMargins="0">
    <oddFooter>&amp;C&amp;9&amp;P/&amp;N</oddFooter>
  </headerFooter>
  <rowBreaks count="1" manualBreakCount="1">
    <brk id="89" max="24" man="1"/>
  </rowBreaks>
  <drawing r:id="rId2"/>
  <extLst>
    <ext xmlns:x14="http://schemas.microsoft.com/office/spreadsheetml/2009/9/main" uri="{78C0D931-6437-407d-A8EE-F0AAD7539E65}">
      <x14:conditionalFormattings>
        <x14:conditionalFormatting xmlns:xm="http://schemas.microsoft.com/office/excel/2006/main">
          <x14:cfRule type="expression" priority="6" id="{CBC44F5A-1E08-4AD1-A32A-DEB3C5747172}">
            <xm:f>Inspection!#REF!&amp;Inspection!#REF!="Analysis not required since tailoring is to be implemented"</xm:f>
            <x14:dxf>
              <fill>
                <patternFill>
                  <bgColor theme="0" tint="-0.499984740745262"/>
                </patternFill>
              </fill>
            </x14:dxf>
          </x14:cfRule>
          <xm:sqref>J107:O107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I113"/>
  <sheetViews>
    <sheetView showGridLines="0" view="pageBreakPreview" zoomScale="90" zoomScaleNormal="100" zoomScaleSheetLayoutView="90" workbookViewId="0"/>
  </sheetViews>
  <sheetFormatPr defaultRowHeight="15"/>
  <cols>
    <col min="1" max="1" width="1.625" style="15" customWidth="1"/>
    <col min="2" max="2" width="5.625" style="15" customWidth="1"/>
    <col min="3" max="3" width="6.125" style="15" customWidth="1"/>
    <col min="4" max="4" width="6.625" style="15" customWidth="1"/>
    <col min="5" max="5" width="7.375" style="15" customWidth="1"/>
    <col min="6" max="13" width="5.625" style="15" customWidth="1"/>
    <col min="14" max="14" width="8.125" style="15" customWidth="1"/>
    <col min="15" max="22" width="5.625" style="39" customWidth="1"/>
    <col min="23" max="23" width="6.25" style="39" customWidth="1"/>
    <col min="24" max="24" width="5.625" style="39" customWidth="1"/>
    <col min="25" max="25" width="5.625" style="15" customWidth="1"/>
    <col min="26" max="26" width="1.625" style="17" customWidth="1"/>
    <col min="27" max="35" width="9" style="17"/>
  </cols>
  <sheetData>
    <row r="1" spans="1:35">
      <c r="B1" s="412" t="s">
        <v>59</v>
      </c>
      <c r="C1" s="412"/>
      <c r="D1" s="412"/>
      <c r="E1" s="412"/>
      <c r="F1" s="412"/>
      <c r="O1" s="15"/>
      <c r="P1" s="15"/>
      <c r="Q1" s="411" t="e">
        <f>Inspection!#REF!</f>
        <v>#REF!</v>
      </c>
      <c r="R1" s="411"/>
      <c r="S1" s="411"/>
      <c r="T1" s="411"/>
      <c r="U1" s="411"/>
      <c r="V1" s="411"/>
      <c r="W1" s="411"/>
      <c r="X1" s="411"/>
      <c r="Y1" s="411"/>
      <c r="Z1" s="16"/>
    </row>
    <row r="2" spans="1:35" ht="15" customHeight="1">
      <c r="B2" s="390" t="s">
        <v>0</v>
      </c>
      <c r="C2" s="391"/>
      <c r="D2" s="391"/>
      <c r="E2" s="391"/>
      <c r="F2" s="18"/>
      <c r="G2" s="19"/>
      <c r="H2" s="19"/>
      <c r="I2" s="19"/>
      <c r="J2" s="19"/>
      <c r="K2" s="19"/>
      <c r="L2" s="19"/>
      <c r="M2" s="19"/>
      <c r="N2" s="19"/>
      <c r="O2" s="19"/>
      <c r="P2" s="20"/>
      <c r="Q2" s="392" t="s">
        <v>1</v>
      </c>
      <c r="R2" s="393"/>
      <c r="S2" s="394"/>
      <c r="T2" s="392"/>
      <c r="U2" s="393"/>
      <c r="V2" s="393"/>
      <c r="W2" s="393"/>
      <c r="X2" s="393"/>
      <c r="Y2" s="394"/>
      <c r="Z2" s="16"/>
    </row>
    <row r="3" spans="1:35" ht="15" customHeight="1">
      <c r="B3" s="464"/>
      <c r="C3" s="400"/>
      <c r="D3" s="400"/>
      <c r="E3" s="465"/>
      <c r="F3" s="21"/>
      <c r="G3" s="22"/>
      <c r="H3" s="22"/>
      <c r="I3" s="22"/>
      <c r="J3" s="22"/>
      <c r="K3" s="22"/>
      <c r="L3" s="22"/>
      <c r="M3" s="22"/>
      <c r="N3" s="22"/>
      <c r="O3" s="22"/>
      <c r="P3" s="23"/>
      <c r="Q3" s="392" t="s">
        <v>2</v>
      </c>
      <c r="R3" s="393"/>
      <c r="S3" s="394"/>
      <c r="T3" s="430"/>
      <c r="U3" s="431"/>
      <c r="V3" s="431"/>
      <c r="W3" s="431"/>
      <c r="X3" s="431"/>
      <c r="Y3" s="432"/>
      <c r="Z3" s="16"/>
    </row>
    <row r="4" spans="1:35" ht="15" customHeight="1">
      <c r="B4" s="464"/>
      <c r="C4" s="400"/>
      <c r="D4" s="400"/>
      <c r="E4" s="465"/>
      <c r="F4" s="21"/>
      <c r="G4" s="399" t="s">
        <v>3</v>
      </c>
      <c r="H4" s="399"/>
      <c r="I4" s="399"/>
      <c r="J4" s="399" t="s">
        <v>4</v>
      </c>
      <c r="K4" s="399"/>
      <c r="L4" s="399"/>
      <c r="M4" s="399"/>
      <c r="N4" s="399"/>
      <c r="O4" s="399"/>
      <c r="P4" s="23"/>
      <c r="Q4" s="392" t="s">
        <v>5</v>
      </c>
      <c r="R4" s="393"/>
      <c r="S4" s="394"/>
      <c r="T4" s="433"/>
      <c r="U4" s="434"/>
      <c r="V4" s="434"/>
      <c r="W4" s="434"/>
      <c r="X4" s="434"/>
      <c r="Y4" s="435"/>
      <c r="Z4" s="16"/>
    </row>
    <row r="5" spans="1:35" ht="15" customHeight="1">
      <c r="B5" s="464"/>
      <c r="C5" s="400"/>
      <c r="D5" s="400"/>
      <c r="E5" s="465"/>
      <c r="F5" s="24"/>
      <c r="G5" s="25"/>
      <c r="H5" s="26"/>
      <c r="I5" s="26"/>
      <c r="J5" s="26"/>
      <c r="K5" s="26"/>
      <c r="L5" s="26"/>
      <c r="M5" s="26"/>
      <c r="N5" s="26"/>
      <c r="O5" s="26"/>
      <c r="P5" s="27"/>
      <c r="Q5" s="402" t="s">
        <v>6</v>
      </c>
      <c r="R5" s="403"/>
      <c r="S5" s="404"/>
      <c r="T5" s="437"/>
      <c r="U5" s="438"/>
      <c r="V5" s="438"/>
      <c r="W5" s="438"/>
      <c r="X5" s="438"/>
      <c r="Y5" s="439"/>
      <c r="Z5" s="16"/>
    </row>
    <row r="6" spans="1:35" ht="15" customHeight="1">
      <c r="B6" s="464"/>
      <c r="C6" s="400"/>
      <c r="D6" s="400"/>
      <c r="E6" s="465"/>
      <c r="F6" s="28"/>
      <c r="G6" s="399" t="s">
        <v>7</v>
      </c>
      <c r="H6" s="399"/>
      <c r="I6" s="399"/>
      <c r="J6" s="400"/>
      <c r="K6" s="400"/>
      <c r="L6" s="400"/>
      <c r="M6" s="400"/>
      <c r="N6" s="400"/>
      <c r="O6" s="400"/>
      <c r="P6" s="29"/>
      <c r="Q6" s="405"/>
      <c r="R6" s="406"/>
      <c r="S6" s="407"/>
      <c r="T6" s="440"/>
      <c r="U6" s="441"/>
      <c r="V6" s="441"/>
      <c r="W6" s="441"/>
      <c r="X6" s="441"/>
      <c r="Y6" s="442"/>
      <c r="Z6" s="16"/>
    </row>
    <row r="7" spans="1:35" ht="15" customHeight="1">
      <c r="B7" s="464"/>
      <c r="C7" s="400"/>
      <c r="D7" s="400"/>
      <c r="E7" s="465"/>
      <c r="F7" s="30"/>
      <c r="G7" s="31"/>
      <c r="H7" s="31"/>
      <c r="I7" s="31"/>
      <c r="J7" s="401"/>
      <c r="K7" s="401"/>
      <c r="L7" s="401"/>
      <c r="M7" s="401"/>
      <c r="N7" s="401"/>
      <c r="O7" s="401"/>
      <c r="P7" s="32"/>
      <c r="Q7" s="408"/>
      <c r="R7" s="409"/>
      <c r="S7" s="410"/>
      <c r="T7" s="443"/>
      <c r="U7" s="444"/>
      <c r="V7" s="444"/>
      <c r="W7" s="444"/>
      <c r="X7" s="444"/>
      <c r="Y7" s="445"/>
      <c r="Z7" s="16"/>
    </row>
    <row r="8" spans="1:35" ht="15" customHeight="1">
      <c r="B8" s="464"/>
      <c r="C8" s="400"/>
      <c r="D8" s="400"/>
      <c r="E8" s="465"/>
      <c r="F8" s="21"/>
      <c r="G8" s="22"/>
      <c r="H8" s="26"/>
      <c r="I8" s="26"/>
      <c r="J8" s="33"/>
      <c r="K8" s="33"/>
      <c r="L8" s="33"/>
      <c r="M8" s="33"/>
      <c r="N8" s="33"/>
      <c r="O8" s="33"/>
      <c r="P8" s="22"/>
      <c r="Q8" s="19"/>
      <c r="R8" s="19"/>
      <c r="S8" s="20"/>
      <c r="T8" s="392" t="s">
        <v>8</v>
      </c>
      <c r="U8" s="393"/>
      <c r="V8" s="394"/>
      <c r="W8" s="392" t="s">
        <v>9</v>
      </c>
      <c r="X8" s="393"/>
      <c r="Y8" s="394"/>
      <c r="Z8" s="16"/>
    </row>
    <row r="9" spans="1:35" ht="15" customHeight="1">
      <c r="B9" s="464"/>
      <c r="C9" s="400"/>
      <c r="D9" s="400"/>
      <c r="E9" s="465"/>
      <c r="F9" s="21"/>
      <c r="G9" s="399" t="s">
        <v>10</v>
      </c>
      <c r="H9" s="399"/>
      <c r="I9" s="399"/>
      <c r="J9" s="399"/>
      <c r="K9" s="399"/>
      <c r="L9" s="399"/>
      <c r="M9" s="399"/>
      <c r="N9" s="399"/>
      <c r="O9" s="399"/>
      <c r="P9" s="22"/>
      <c r="Q9" s="22"/>
      <c r="R9" s="22"/>
      <c r="S9" s="23"/>
      <c r="T9" s="402"/>
      <c r="U9" s="403"/>
      <c r="V9" s="404"/>
      <c r="W9" s="402"/>
      <c r="X9" s="403"/>
      <c r="Y9" s="404"/>
      <c r="Z9" s="16"/>
    </row>
    <row r="10" spans="1:35" ht="15" customHeight="1">
      <c r="B10" s="464"/>
      <c r="C10" s="400"/>
      <c r="D10" s="400"/>
      <c r="E10" s="465"/>
      <c r="F10" s="21"/>
      <c r="J10" s="22"/>
      <c r="K10" s="22"/>
      <c r="L10" s="22"/>
      <c r="M10" s="22"/>
      <c r="N10" s="22"/>
      <c r="O10" s="22"/>
      <c r="P10" s="22"/>
      <c r="Q10" s="22"/>
      <c r="R10" s="22"/>
      <c r="S10" s="23"/>
      <c r="T10" s="405"/>
      <c r="U10" s="406"/>
      <c r="V10" s="407"/>
      <c r="W10" s="405"/>
      <c r="X10" s="406"/>
      <c r="Y10" s="407"/>
      <c r="Z10" s="16"/>
    </row>
    <row r="11" spans="1:35" ht="15" customHeight="1">
      <c r="B11" s="464"/>
      <c r="C11" s="400"/>
      <c r="D11" s="400"/>
      <c r="E11" s="465"/>
      <c r="F11" s="21"/>
      <c r="G11" s="399" t="s">
        <v>11</v>
      </c>
      <c r="H11" s="399"/>
      <c r="I11" s="399"/>
      <c r="J11" s="399"/>
      <c r="K11" s="399"/>
      <c r="L11" s="399"/>
      <c r="M11" s="399"/>
      <c r="N11" s="399"/>
      <c r="O11" s="399"/>
      <c r="P11" s="22"/>
      <c r="Q11" s="22"/>
      <c r="R11" s="22"/>
      <c r="S11" s="23"/>
      <c r="T11" s="405"/>
      <c r="U11" s="406"/>
      <c r="V11" s="407"/>
      <c r="W11" s="405"/>
      <c r="X11" s="406"/>
      <c r="Y11" s="407"/>
      <c r="Z11" s="16"/>
    </row>
    <row r="12" spans="1:35" ht="15" customHeight="1">
      <c r="B12" s="464"/>
      <c r="C12" s="400"/>
      <c r="D12" s="400"/>
      <c r="E12" s="465"/>
      <c r="F12" s="21"/>
      <c r="G12" s="22"/>
      <c r="H12" s="22"/>
      <c r="I12" s="22"/>
      <c r="J12" s="22"/>
      <c r="K12" s="22"/>
      <c r="L12" s="22"/>
      <c r="M12" s="22"/>
      <c r="N12" s="22"/>
      <c r="O12" s="22"/>
      <c r="P12" s="22"/>
      <c r="Q12" s="22"/>
      <c r="R12" s="22"/>
      <c r="S12" s="23"/>
      <c r="T12" s="405"/>
      <c r="U12" s="406"/>
      <c r="V12" s="407"/>
      <c r="W12" s="405"/>
      <c r="X12" s="406"/>
      <c r="Y12" s="407"/>
      <c r="Z12" s="16"/>
    </row>
    <row r="13" spans="1:35" ht="15" customHeight="1">
      <c r="B13" s="466"/>
      <c r="C13" s="401"/>
      <c r="D13" s="401"/>
      <c r="E13" s="467"/>
      <c r="F13" s="34"/>
      <c r="G13" s="35"/>
      <c r="H13" s="35"/>
      <c r="I13" s="35"/>
      <c r="J13" s="35"/>
      <c r="K13" s="35"/>
      <c r="L13" s="35"/>
      <c r="M13" s="35"/>
      <c r="N13" s="35"/>
      <c r="O13" s="35"/>
      <c r="P13" s="35"/>
      <c r="Q13" s="35"/>
      <c r="R13" s="35"/>
      <c r="S13" s="32"/>
      <c r="T13" s="408"/>
      <c r="U13" s="409"/>
      <c r="V13" s="410"/>
      <c r="W13" s="408"/>
      <c r="X13" s="409"/>
      <c r="Y13" s="410"/>
      <c r="Z13" s="16"/>
    </row>
    <row r="14" spans="1:35"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row>
    <row r="15" spans="1:35" s="3" customFormat="1" ht="13.7" customHeight="1">
      <c r="A15" s="15"/>
      <c r="B15" s="15" t="s">
        <v>61</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row>
    <row r="16" spans="1:35"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row>
    <row r="17" spans="1:35" s="1" customFormat="1" ht="18" customHeight="1">
      <c r="A17" s="15"/>
      <c r="B17" s="374" t="s">
        <v>12</v>
      </c>
      <c r="C17" s="375"/>
      <c r="D17" s="375"/>
      <c r="E17" s="376"/>
      <c r="F17" s="424" t="s">
        <v>112</v>
      </c>
      <c r="G17" s="425"/>
      <c r="H17" s="425"/>
      <c r="I17" s="425"/>
      <c r="J17" s="425"/>
      <c r="K17" s="425"/>
      <c r="L17" s="425"/>
      <c r="M17" s="426"/>
      <c r="N17" s="576"/>
      <c r="O17" s="577"/>
      <c r="P17" s="577"/>
      <c r="Q17" s="577"/>
      <c r="R17" s="577"/>
      <c r="S17" s="577"/>
      <c r="T17" s="577"/>
      <c r="U17" s="577"/>
      <c r="V17" s="577"/>
      <c r="W17" s="577"/>
      <c r="X17" s="577"/>
      <c r="Y17" s="578"/>
      <c r="Z17" s="39"/>
      <c r="AA17" s="15"/>
      <c r="AB17" s="15"/>
      <c r="AC17" s="15"/>
      <c r="AD17" s="15"/>
      <c r="AE17" s="15"/>
      <c r="AF17" s="15"/>
      <c r="AG17" s="15"/>
      <c r="AH17" s="15"/>
      <c r="AI17" s="15"/>
    </row>
    <row r="18" spans="1:35" s="1" customFormat="1" ht="27" customHeight="1">
      <c r="A18" s="15"/>
      <c r="B18" s="374" t="s">
        <v>65</v>
      </c>
      <c r="C18" s="375"/>
      <c r="D18" s="375"/>
      <c r="E18" s="376"/>
      <c r="F18" s="468"/>
      <c r="G18" s="468"/>
      <c r="H18" s="468"/>
      <c r="I18" s="468"/>
      <c r="J18" s="468"/>
      <c r="K18" s="468"/>
      <c r="L18" s="468"/>
      <c r="M18" s="468"/>
      <c r="N18" s="468"/>
      <c r="O18" s="468"/>
      <c r="P18" s="468"/>
      <c r="Q18" s="468"/>
      <c r="R18" s="468"/>
      <c r="S18" s="468"/>
      <c r="T18" s="468"/>
      <c r="U18" s="468"/>
      <c r="V18" s="468"/>
      <c r="W18" s="468"/>
      <c r="X18" s="468"/>
      <c r="Y18" s="468"/>
      <c r="Z18" s="39"/>
      <c r="AA18" s="15"/>
      <c r="AB18" s="15"/>
      <c r="AC18" s="15"/>
      <c r="AD18" s="15"/>
      <c r="AE18" s="15"/>
      <c r="AF18" s="15"/>
      <c r="AG18" s="15"/>
      <c r="AH18" s="15"/>
      <c r="AI18" s="15"/>
    </row>
    <row r="19" spans="1:35" s="5" customFormat="1" ht="27.75" customHeight="1">
      <c r="A19" s="40"/>
      <c r="B19" s="456" t="s">
        <v>13</v>
      </c>
      <c r="C19" s="457"/>
      <c r="D19" s="457"/>
      <c r="E19" s="458"/>
      <c r="F19" s="377" t="s">
        <v>14</v>
      </c>
      <c r="G19" s="377"/>
      <c r="H19" s="436"/>
      <c r="I19" s="436"/>
      <c r="J19" s="377" t="s">
        <v>15</v>
      </c>
      <c r="K19" s="377"/>
      <c r="L19" s="436"/>
      <c r="M19" s="436"/>
      <c r="N19" s="421"/>
      <c r="O19" s="422"/>
      <c r="P19" s="422"/>
      <c r="Q19" s="422"/>
      <c r="R19" s="422"/>
      <c r="S19" s="422"/>
      <c r="T19" s="422"/>
      <c r="U19" s="422"/>
      <c r="V19" s="422"/>
      <c r="W19" s="422"/>
      <c r="X19" s="422"/>
      <c r="Y19" s="423"/>
      <c r="Z19" s="41"/>
      <c r="AA19" s="41"/>
      <c r="AB19" s="41"/>
      <c r="AC19" s="41"/>
      <c r="AD19" s="41"/>
      <c r="AE19" s="41"/>
      <c r="AF19" s="41"/>
      <c r="AG19" s="41"/>
      <c r="AH19" s="41"/>
      <c r="AI19" s="41"/>
    </row>
    <row r="20" spans="1:35" s="5" customFormat="1" ht="37.5" customHeight="1">
      <c r="A20" s="40"/>
      <c r="B20" s="459"/>
      <c r="C20" s="460"/>
      <c r="D20" s="460"/>
      <c r="E20" s="461"/>
      <c r="F20" s="377" t="s">
        <v>16</v>
      </c>
      <c r="G20" s="377"/>
      <c r="H20" s="378"/>
      <c r="I20" s="379"/>
      <c r="J20" s="379"/>
      <c r="K20" s="379"/>
      <c r="L20" s="379"/>
      <c r="M20" s="379"/>
      <c r="N20" s="379"/>
      <c r="O20" s="379"/>
      <c r="P20" s="379"/>
      <c r="Q20" s="379"/>
      <c r="R20" s="379"/>
      <c r="S20" s="379"/>
      <c r="T20" s="379"/>
      <c r="U20" s="379"/>
      <c r="V20" s="379"/>
      <c r="W20" s="379"/>
      <c r="X20" s="379"/>
      <c r="Y20" s="380"/>
      <c r="Z20" s="41"/>
      <c r="AA20" s="41"/>
      <c r="AB20" s="41"/>
      <c r="AC20" s="41"/>
      <c r="AD20" s="41"/>
      <c r="AE20" s="41"/>
      <c r="AF20" s="41"/>
      <c r="AG20" s="41"/>
      <c r="AH20" s="41"/>
      <c r="AI20" s="41"/>
    </row>
    <row r="21" spans="1:35" s="5" customFormat="1" ht="40.700000000000003" customHeight="1">
      <c r="A21" s="40"/>
      <c r="B21" s="570" t="s">
        <v>17</v>
      </c>
      <c r="C21" s="571"/>
      <c r="D21" s="571"/>
      <c r="E21" s="572"/>
      <c r="F21" s="573" t="s">
        <v>18</v>
      </c>
      <c r="G21" s="573"/>
      <c r="H21" s="574"/>
      <c r="I21" s="574"/>
      <c r="J21" s="575" t="s">
        <v>68</v>
      </c>
      <c r="K21" s="575"/>
      <c r="L21" s="574"/>
      <c r="M21" s="574"/>
      <c r="N21" s="413" t="s">
        <v>121</v>
      </c>
      <c r="O21" s="413"/>
      <c r="P21" s="414"/>
      <c r="Q21" s="414"/>
      <c r="R21" s="575" t="s">
        <v>122</v>
      </c>
      <c r="S21" s="575"/>
      <c r="T21" s="569"/>
      <c r="U21" s="569"/>
      <c r="V21" s="67"/>
      <c r="W21" s="67"/>
      <c r="X21" s="67"/>
      <c r="Y21" s="68"/>
      <c r="Z21" s="41"/>
      <c r="AA21" s="41"/>
      <c r="AB21" s="41"/>
      <c r="AC21" s="41"/>
      <c r="AD21" s="41"/>
      <c r="AE21" s="41"/>
      <c r="AF21" s="41"/>
      <c r="AG21" s="41"/>
      <c r="AH21" s="41"/>
      <c r="AI21" s="41"/>
    </row>
    <row r="22" spans="1:35" s="2" customFormat="1" ht="20.25" customHeight="1">
      <c r="A22" s="40"/>
      <c r="B22" s="456" t="s">
        <v>74</v>
      </c>
      <c r="C22" s="457"/>
      <c r="D22" s="457"/>
      <c r="E22" s="457"/>
      <c r="F22" s="457"/>
      <c r="G22" s="457"/>
      <c r="H22" s="457"/>
      <c r="I22" s="457"/>
      <c r="J22" s="457"/>
      <c r="K22" s="457"/>
      <c r="L22" s="457"/>
      <c r="M22" s="457"/>
      <c r="N22" s="457"/>
      <c r="O22" s="457"/>
      <c r="P22" s="457"/>
      <c r="Q22" s="457"/>
      <c r="R22" s="457"/>
      <c r="S22" s="457"/>
      <c r="T22" s="457"/>
      <c r="U22" s="457"/>
      <c r="V22" s="457"/>
      <c r="W22" s="457"/>
      <c r="X22" s="457"/>
      <c r="Y22" s="458"/>
      <c r="Z22" s="40"/>
      <c r="AA22" s="40"/>
      <c r="AB22" s="40"/>
      <c r="AC22" s="40"/>
      <c r="AD22" s="40"/>
      <c r="AE22" s="40"/>
      <c r="AF22" s="40"/>
      <c r="AG22" s="40"/>
      <c r="AH22" s="40"/>
      <c r="AI22" s="40"/>
    </row>
    <row r="23" spans="1:35" s="2" customFormat="1" ht="37.5" customHeight="1">
      <c r="A23" s="40"/>
      <c r="B23" s="373" t="s">
        <v>69</v>
      </c>
      <c r="C23" s="373"/>
      <c r="D23" s="373" t="s">
        <v>23</v>
      </c>
      <c r="E23" s="373"/>
      <c r="F23" s="373"/>
      <c r="G23" s="373"/>
      <c r="H23" s="373"/>
      <c r="I23" s="373"/>
      <c r="J23" s="373"/>
      <c r="K23" s="373"/>
      <c r="L23" s="579" t="s">
        <v>24</v>
      </c>
      <c r="M23" s="579"/>
      <c r="N23" s="579"/>
      <c r="O23" s="579"/>
      <c r="P23" s="579"/>
      <c r="Q23" s="579"/>
      <c r="R23" s="579" t="s">
        <v>25</v>
      </c>
      <c r="S23" s="579"/>
      <c r="T23" s="579"/>
      <c r="U23" s="395" t="s">
        <v>71</v>
      </c>
      <c r="V23" s="396"/>
      <c r="W23" s="396"/>
      <c r="X23" s="396"/>
      <c r="Y23" s="397"/>
      <c r="Z23" s="40"/>
      <c r="AA23" s="40"/>
      <c r="AB23" s="40"/>
      <c r="AC23" s="40"/>
      <c r="AD23" s="40"/>
      <c r="AE23" s="40"/>
      <c r="AF23" s="40"/>
      <c r="AG23" s="40"/>
      <c r="AH23" s="40"/>
      <c r="AI23" s="40"/>
    </row>
    <row r="24" spans="1:35" s="1" customFormat="1" ht="26.25" customHeight="1">
      <c r="A24" s="15"/>
      <c r="B24" s="385" t="s">
        <v>26</v>
      </c>
      <c r="C24" s="386"/>
      <c r="D24" s="357"/>
      <c r="E24" s="357"/>
      <c r="F24" s="357"/>
      <c r="G24" s="357"/>
      <c r="H24" s="357"/>
      <c r="I24" s="357"/>
      <c r="J24" s="357"/>
      <c r="K24" s="357"/>
      <c r="L24" s="357"/>
      <c r="M24" s="357"/>
      <c r="N24" s="357"/>
      <c r="O24" s="357"/>
      <c r="P24" s="357"/>
      <c r="Q24" s="357"/>
      <c r="R24" s="369"/>
      <c r="S24" s="369"/>
      <c r="T24" s="369"/>
      <c r="U24" s="356"/>
      <c r="V24" s="356"/>
      <c r="W24" s="356"/>
      <c r="X24" s="381" t="s">
        <v>60</v>
      </c>
      <c r="Y24" s="381"/>
      <c r="Z24" s="15"/>
      <c r="AA24" s="15"/>
      <c r="AB24" s="15"/>
      <c r="AC24" s="15"/>
      <c r="AD24" s="15"/>
      <c r="AE24" s="15"/>
      <c r="AF24" s="15"/>
      <c r="AG24" s="15"/>
      <c r="AH24" s="15"/>
      <c r="AI24" s="15"/>
    </row>
    <row r="25" spans="1:35" s="1" customFormat="1" ht="26.25" customHeight="1">
      <c r="A25" s="15"/>
      <c r="B25" s="385" t="s">
        <v>27</v>
      </c>
      <c r="C25" s="386"/>
      <c r="D25" s="357"/>
      <c r="E25" s="357"/>
      <c r="F25" s="357"/>
      <c r="G25" s="357"/>
      <c r="H25" s="357"/>
      <c r="I25" s="357"/>
      <c r="J25" s="357"/>
      <c r="K25" s="357"/>
      <c r="L25" s="357"/>
      <c r="M25" s="357"/>
      <c r="N25" s="357"/>
      <c r="O25" s="357"/>
      <c r="P25" s="357"/>
      <c r="Q25" s="357"/>
      <c r="R25" s="369"/>
      <c r="S25" s="369"/>
      <c r="T25" s="369"/>
      <c r="U25" s="356"/>
      <c r="V25" s="356"/>
      <c r="W25" s="356"/>
      <c r="X25" s="381" t="s">
        <v>60</v>
      </c>
      <c r="Y25" s="381"/>
      <c r="Z25" s="15"/>
      <c r="AA25" s="15"/>
      <c r="AB25" s="15"/>
      <c r="AC25" s="15"/>
      <c r="AD25" s="15"/>
      <c r="AE25" s="15"/>
      <c r="AF25" s="15"/>
      <c r="AG25" s="15"/>
      <c r="AH25" s="15"/>
      <c r="AI25" s="15"/>
    </row>
    <row r="26" spans="1:35" s="1" customFormat="1" ht="26.25" customHeight="1">
      <c r="A26" s="15"/>
      <c r="B26" s="385" t="s">
        <v>28</v>
      </c>
      <c r="C26" s="386"/>
      <c r="D26" s="357"/>
      <c r="E26" s="357"/>
      <c r="F26" s="357"/>
      <c r="G26" s="357"/>
      <c r="H26" s="357"/>
      <c r="I26" s="357"/>
      <c r="J26" s="357"/>
      <c r="K26" s="357"/>
      <c r="L26" s="357"/>
      <c r="M26" s="357"/>
      <c r="N26" s="357"/>
      <c r="O26" s="357"/>
      <c r="P26" s="357"/>
      <c r="Q26" s="357"/>
      <c r="R26" s="369"/>
      <c r="S26" s="369"/>
      <c r="T26" s="369"/>
      <c r="U26" s="356"/>
      <c r="V26" s="356"/>
      <c r="W26" s="356"/>
      <c r="X26" s="381" t="s">
        <v>60</v>
      </c>
      <c r="Y26" s="381"/>
      <c r="Z26" s="15"/>
      <c r="AA26" s="15"/>
      <c r="AB26" s="15"/>
      <c r="AC26" s="15"/>
      <c r="AD26" s="15"/>
      <c r="AE26" s="15"/>
      <c r="AF26" s="15"/>
      <c r="AG26" s="15"/>
      <c r="AH26" s="15"/>
      <c r="AI26" s="15"/>
    </row>
    <row r="27" spans="1:35" s="1" customFormat="1" ht="26.25" customHeight="1">
      <c r="A27" s="15"/>
      <c r="B27" s="385" t="s">
        <v>29</v>
      </c>
      <c r="C27" s="386"/>
      <c r="D27" s="357"/>
      <c r="E27" s="357"/>
      <c r="F27" s="357"/>
      <c r="G27" s="357"/>
      <c r="H27" s="357"/>
      <c r="I27" s="357"/>
      <c r="J27" s="357"/>
      <c r="K27" s="357"/>
      <c r="L27" s="357"/>
      <c r="M27" s="357"/>
      <c r="N27" s="357"/>
      <c r="O27" s="357"/>
      <c r="P27" s="357"/>
      <c r="Q27" s="357"/>
      <c r="R27" s="369"/>
      <c r="S27" s="369"/>
      <c r="T27" s="369"/>
      <c r="U27" s="356"/>
      <c r="V27" s="356"/>
      <c r="W27" s="356"/>
      <c r="X27" s="381" t="s">
        <v>60</v>
      </c>
      <c r="Y27" s="381"/>
      <c r="Z27" s="15"/>
      <c r="AA27" s="15"/>
      <c r="AB27" s="15"/>
      <c r="AC27" s="15"/>
      <c r="AD27" s="15"/>
      <c r="AE27" s="15"/>
      <c r="AF27" s="15"/>
      <c r="AG27" s="15"/>
      <c r="AH27" s="15"/>
      <c r="AI27" s="15"/>
    </row>
    <row r="28" spans="1:35" s="1" customFormat="1" ht="26.25" customHeight="1">
      <c r="A28" s="15"/>
      <c r="B28" s="385" t="s">
        <v>30</v>
      </c>
      <c r="C28" s="386"/>
      <c r="D28" s="357"/>
      <c r="E28" s="357"/>
      <c r="F28" s="357"/>
      <c r="G28" s="357"/>
      <c r="H28" s="357"/>
      <c r="I28" s="357"/>
      <c r="J28" s="357"/>
      <c r="K28" s="357"/>
      <c r="L28" s="357"/>
      <c r="M28" s="357"/>
      <c r="N28" s="357"/>
      <c r="O28" s="357"/>
      <c r="P28" s="357"/>
      <c r="Q28" s="357"/>
      <c r="R28" s="369"/>
      <c r="S28" s="369"/>
      <c r="T28" s="369"/>
      <c r="U28" s="356"/>
      <c r="V28" s="356"/>
      <c r="W28" s="356"/>
      <c r="X28" s="381" t="s">
        <v>60</v>
      </c>
      <c r="Y28" s="381"/>
      <c r="Z28" s="15"/>
      <c r="AA28" s="15"/>
      <c r="AB28" s="15"/>
      <c r="AC28" s="15"/>
      <c r="AD28" s="15"/>
      <c r="AE28" s="15"/>
      <c r="AF28" s="15"/>
      <c r="AG28" s="15"/>
      <c r="AH28" s="15"/>
      <c r="AI28" s="15"/>
    </row>
    <row r="29" spans="1:35" s="1" customFormat="1" ht="26.25" customHeight="1">
      <c r="A29" s="15"/>
      <c r="B29" s="385" t="s">
        <v>31</v>
      </c>
      <c r="C29" s="386"/>
      <c r="D29" s="357"/>
      <c r="E29" s="357"/>
      <c r="F29" s="357"/>
      <c r="G29" s="357"/>
      <c r="H29" s="357"/>
      <c r="I29" s="357"/>
      <c r="J29" s="357"/>
      <c r="K29" s="357"/>
      <c r="L29" s="357"/>
      <c r="M29" s="357"/>
      <c r="N29" s="357"/>
      <c r="O29" s="357"/>
      <c r="P29" s="357"/>
      <c r="Q29" s="357"/>
      <c r="R29" s="369"/>
      <c r="S29" s="369"/>
      <c r="T29" s="369"/>
      <c r="U29" s="356"/>
      <c r="V29" s="356"/>
      <c r="W29" s="356"/>
      <c r="X29" s="381" t="s">
        <v>60</v>
      </c>
      <c r="Y29" s="381"/>
      <c r="Z29" s="15"/>
      <c r="AA29" s="15"/>
      <c r="AB29" s="15"/>
      <c r="AC29" s="15"/>
      <c r="AD29" s="15"/>
      <c r="AE29" s="15"/>
      <c r="AF29" s="15"/>
      <c r="AG29" s="15"/>
      <c r="AH29" s="15"/>
      <c r="AI29" s="15"/>
    </row>
    <row r="30" spans="1:35" s="1" customFormat="1" ht="26.25" customHeight="1">
      <c r="A30" s="15"/>
      <c r="B30" s="385" t="s">
        <v>32</v>
      </c>
      <c r="C30" s="386"/>
      <c r="D30" s="357"/>
      <c r="E30" s="357"/>
      <c r="F30" s="357"/>
      <c r="G30" s="357"/>
      <c r="H30" s="357"/>
      <c r="I30" s="357"/>
      <c r="J30" s="357"/>
      <c r="K30" s="357"/>
      <c r="L30" s="357"/>
      <c r="M30" s="357"/>
      <c r="N30" s="357"/>
      <c r="O30" s="357"/>
      <c r="P30" s="357"/>
      <c r="Q30" s="357"/>
      <c r="R30" s="369"/>
      <c r="S30" s="369"/>
      <c r="T30" s="369"/>
      <c r="U30" s="356"/>
      <c r="V30" s="356"/>
      <c r="W30" s="356"/>
      <c r="X30" s="381" t="s">
        <v>60</v>
      </c>
      <c r="Y30" s="381"/>
      <c r="Z30" s="15"/>
      <c r="AA30" s="15"/>
      <c r="AB30" s="15"/>
      <c r="AC30" s="15"/>
      <c r="AD30" s="15"/>
      <c r="AE30" s="15"/>
      <c r="AF30" s="15"/>
      <c r="AG30" s="15"/>
      <c r="AH30" s="15"/>
      <c r="AI30" s="15"/>
    </row>
    <row r="31" spans="1:35" s="1" customFormat="1" ht="26.25" customHeight="1">
      <c r="A31" s="15"/>
      <c r="B31" s="385" t="s">
        <v>33</v>
      </c>
      <c r="C31" s="386"/>
      <c r="D31" s="357"/>
      <c r="E31" s="357"/>
      <c r="F31" s="357"/>
      <c r="G31" s="357"/>
      <c r="H31" s="357"/>
      <c r="I31" s="357"/>
      <c r="J31" s="357"/>
      <c r="K31" s="357"/>
      <c r="L31" s="357"/>
      <c r="M31" s="357"/>
      <c r="N31" s="357"/>
      <c r="O31" s="357"/>
      <c r="P31" s="357"/>
      <c r="Q31" s="357"/>
      <c r="R31" s="369"/>
      <c r="S31" s="369"/>
      <c r="T31" s="369"/>
      <c r="U31" s="356"/>
      <c r="V31" s="356"/>
      <c r="W31" s="356"/>
      <c r="X31" s="381" t="s">
        <v>60</v>
      </c>
      <c r="Y31" s="381"/>
      <c r="Z31" s="15"/>
      <c r="AA31" s="15"/>
      <c r="AB31" s="15"/>
      <c r="AC31" s="15"/>
      <c r="AD31" s="15"/>
      <c r="AE31" s="15"/>
      <c r="AF31" s="15"/>
      <c r="AG31" s="15"/>
      <c r="AH31" s="15"/>
      <c r="AI31" s="15"/>
    </row>
    <row r="32" spans="1:35" s="1" customFormat="1" ht="26.25" customHeight="1">
      <c r="A32" s="15"/>
      <c r="B32" s="385" t="s">
        <v>34</v>
      </c>
      <c r="C32" s="386"/>
      <c r="D32" s="357"/>
      <c r="E32" s="357"/>
      <c r="F32" s="357"/>
      <c r="G32" s="357"/>
      <c r="H32" s="357"/>
      <c r="I32" s="357"/>
      <c r="J32" s="357"/>
      <c r="K32" s="357"/>
      <c r="L32" s="357"/>
      <c r="M32" s="357"/>
      <c r="N32" s="357"/>
      <c r="O32" s="357"/>
      <c r="P32" s="357"/>
      <c r="Q32" s="357"/>
      <c r="R32" s="369"/>
      <c r="S32" s="369"/>
      <c r="T32" s="369"/>
      <c r="U32" s="356"/>
      <c r="V32" s="356"/>
      <c r="W32" s="356"/>
      <c r="X32" s="381" t="s">
        <v>60</v>
      </c>
      <c r="Y32" s="381"/>
      <c r="Z32" s="15"/>
      <c r="AA32" s="15"/>
      <c r="AB32" s="15"/>
      <c r="AC32" s="15"/>
      <c r="AD32" s="15"/>
      <c r="AE32" s="15"/>
      <c r="AF32" s="15"/>
      <c r="AG32" s="15"/>
      <c r="AH32" s="15"/>
      <c r="AI32" s="15"/>
    </row>
    <row r="33" spans="1:35" s="1" customFormat="1" ht="26.25" customHeight="1">
      <c r="A33" s="15"/>
      <c r="B33" s="385" t="s">
        <v>35</v>
      </c>
      <c r="C33" s="386"/>
      <c r="D33" s="357"/>
      <c r="E33" s="357"/>
      <c r="F33" s="357"/>
      <c r="G33" s="357"/>
      <c r="H33" s="357"/>
      <c r="I33" s="357"/>
      <c r="J33" s="357"/>
      <c r="K33" s="357"/>
      <c r="L33" s="357"/>
      <c r="M33" s="357"/>
      <c r="N33" s="357"/>
      <c r="O33" s="357"/>
      <c r="P33" s="357"/>
      <c r="Q33" s="357"/>
      <c r="R33" s="369"/>
      <c r="S33" s="369"/>
      <c r="T33" s="369"/>
      <c r="U33" s="356"/>
      <c r="V33" s="356"/>
      <c r="W33" s="356"/>
      <c r="X33" s="381" t="s">
        <v>60</v>
      </c>
      <c r="Y33" s="381"/>
      <c r="Z33" s="15"/>
      <c r="AA33" s="15"/>
      <c r="AB33" s="15"/>
      <c r="AC33" s="15"/>
      <c r="AD33" s="15"/>
      <c r="AE33" s="15"/>
      <c r="AF33" s="15"/>
      <c r="AG33" s="15"/>
      <c r="AH33" s="15"/>
      <c r="AI33" s="15"/>
    </row>
    <row r="34" spans="1:35" s="1" customFormat="1" ht="18" customHeight="1">
      <c r="A34" s="15"/>
      <c r="B34" s="387"/>
      <c r="C34" s="387"/>
      <c r="D34" s="388"/>
      <c r="E34" s="388"/>
      <c r="F34" s="388"/>
      <c r="G34" s="388"/>
      <c r="H34" s="388"/>
      <c r="I34" s="389"/>
      <c r="J34" s="389"/>
      <c r="K34" s="389"/>
      <c r="L34" s="42"/>
      <c r="M34" s="15"/>
      <c r="N34" s="15"/>
      <c r="O34" s="39"/>
      <c r="P34" s="39"/>
      <c r="Q34" s="39"/>
      <c r="R34" s="365" t="s">
        <v>70</v>
      </c>
      <c r="S34" s="365"/>
      <c r="T34" s="365"/>
      <c r="U34" s="366" t="str">
        <f>IF(SUM(U24:W33)=0,"",SUM(U24:W33))</f>
        <v/>
      </c>
      <c r="V34" s="367"/>
      <c r="W34" s="368"/>
      <c r="X34" s="43"/>
      <c r="Y34" s="43"/>
      <c r="Z34" s="15"/>
      <c r="AA34" s="15"/>
      <c r="AB34" s="15"/>
      <c r="AC34" s="15"/>
      <c r="AD34" s="15"/>
      <c r="AE34" s="15"/>
      <c r="AF34" s="15"/>
      <c r="AG34" s="15"/>
      <c r="AH34" s="15"/>
      <c r="AI34" s="15"/>
    </row>
    <row r="35" spans="1:35"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row>
    <row r="36" spans="1:35" ht="18" customHeight="1">
      <c r="B36" s="370" t="s">
        <v>99</v>
      </c>
      <c r="C36" s="371"/>
      <c r="D36" s="371"/>
      <c r="E36" s="371"/>
      <c r="F36" s="371"/>
      <c r="G36" s="371"/>
      <c r="H36" s="371"/>
      <c r="I36" s="371"/>
      <c r="J36" s="371"/>
      <c r="K36" s="371"/>
      <c r="L36" s="371"/>
      <c r="M36" s="371"/>
      <c r="N36" s="371"/>
      <c r="O36" s="371"/>
      <c r="P36" s="371"/>
      <c r="Q36" s="371"/>
      <c r="R36" s="371"/>
      <c r="S36" s="371"/>
      <c r="T36" s="371"/>
      <c r="U36" s="371"/>
      <c r="V36" s="371"/>
      <c r="W36" s="371"/>
      <c r="X36" s="371"/>
      <c r="Y36" s="372"/>
    </row>
    <row r="37" spans="1:35" ht="27.75" customHeight="1">
      <c r="B37" s="373" t="s">
        <v>36</v>
      </c>
      <c r="C37" s="373" t="s">
        <v>104</v>
      </c>
      <c r="D37" s="373"/>
      <c r="E37" s="373" t="s">
        <v>37</v>
      </c>
      <c r="F37" s="413" t="s">
        <v>103</v>
      </c>
      <c r="G37" s="413"/>
      <c r="H37" s="413"/>
      <c r="I37" s="413"/>
      <c r="J37" s="413"/>
      <c r="K37" s="413"/>
      <c r="L37" s="499" t="s">
        <v>38</v>
      </c>
      <c r="M37" s="500"/>
      <c r="N37" s="503" t="s">
        <v>39</v>
      </c>
      <c r="O37" s="503" t="s">
        <v>40</v>
      </c>
      <c r="P37" s="503"/>
      <c r="Q37" s="503" t="s">
        <v>120</v>
      </c>
      <c r="R37" s="503"/>
      <c r="S37" s="503"/>
      <c r="T37" s="503"/>
      <c r="U37" s="503"/>
      <c r="V37" s="503"/>
      <c r="W37" s="413" t="s">
        <v>41</v>
      </c>
      <c r="X37" s="413" t="s">
        <v>42</v>
      </c>
      <c r="Y37" s="413"/>
    </row>
    <row r="38" spans="1:35" ht="41.25" customHeight="1">
      <c r="B38" s="373"/>
      <c r="C38" s="47" t="s">
        <v>69</v>
      </c>
      <c r="D38" s="47" t="s">
        <v>43</v>
      </c>
      <c r="E38" s="373"/>
      <c r="F38" s="413"/>
      <c r="G38" s="413"/>
      <c r="H38" s="413"/>
      <c r="I38" s="413"/>
      <c r="J38" s="413"/>
      <c r="K38" s="413"/>
      <c r="L38" s="501"/>
      <c r="M38" s="502"/>
      <c r="N38" s="503"/>
      <c r="O38" s="503"/>
      <c r="P38" s="503"/>
      <c r="Q38" s="503"/>
      <c r="R38" s="503"/>
      <c r="S38" s="503"/>
      <c r="T38" s="503"/>
      <c r="U38" s="503"/>
      <c r="V38" s="503"/>
      <c r="W38" s="413"/>
      <c r="X38" s="413"/>
      <c r="Y38" s="413"/>
    </row>
    <row r="39" spans="1:35" ht="42" customHeight="1">
      <c r="B39" s="48">
        <v>1</v>
      </c>
      <c r="C39" s="105" t="s">
        <v>60</v>
      </c>
      <c r="D39" s="50"/>
      <c r="E39" s="49"/>
      <c r="F39" s="358"/>
      <c r="G39" s="359"/>
      <c r="H39" s="359"/>
      <c r="I39" s="359"/>
      <c r="J39" s="359"/>
      <c r="K39" s="359"/>
      <c r="L39" s="51" t="s">
        <v>60</v>
      </c>
      <c r="M39" s="52" t="s">
        <v>60</v>
      </c>
      <c r="N39" s="53"/>
      <c r="O39" s="360"/>
      <c r="P39" s="361"/>
      <c r="Q39" s="362"/>
      <c r="R39" s="363"/>
      <c r="S39" s="363"/>
      <c r="T39" s="363"/>
      <c r="U39" s="363"/>
      <c r="V39" s="364"/>
      <c r="W39" s="53"/>
      <c r="X39" s="360"/>
      <c r="Y39" s="361"/>
    </row>
    <row r="40" spans="1:35" ht="42" customHeight="1">
      <c r="B40" s="48">
        <v>2</v>
      </c>
      <c r="C40" s="105" t="s">
        <v>60</v>
      </c>
      <c r="D40" s="50"/>
      <c r="E40" s="49"/>
      <c r="F40" s="358"/>
      <c r="G40" s="359"/>
      <c r="H40" s="359"/>
      <c r="I40" s="359"/>
      <c r="J40" s="359"/>
      <c r="K40" s="359"/>
      <c r="L40" s="51" t="s">
        <v>60</v>
      </c>
      <c r="M40" s="52" t="s">
        <v>60</v>
      </c>
      <c r="N40" s="53"/>
      <c r="O40" s="360"/>
      <c r="P40" s="361"/>
      <c r="Q40" s="362"/>
      <c r="R40" s="363"/>
      <c r="S40" s="363"/>
      <c r="T40" s="363"/>
      <c r="U40" s="363"/>
      <c r="V40" s="364"/>
      <c r="W40" s="53"/>
      <c r="X40" s="360"/>
      <c r="Y40" s="361"/>
    </row>
    <row r="41" spans="1:35" ht="42" customHeight="1">
      <c r="B41" s="48">
        <v>3</v>
      </c>
      <c r="C41" s="105" t="s">
        <v>60</v>
      </c>
      <c r="D41" s="50"/>
      <c r="E41" s="49"/>
      <c r="F41" s="358"/>
      <c r="G41" s="359"/>
      <c r="H41" s="359"/>
      <c r="I41" s="359"/>
      <c r="J41" s="359"/>
      <c r="K41" s="359"/>
      <c r="L41" s="51" t="s">
        <v>60</v>
      </c>
      <c r="M41" s="52" t="s">
        <v>60</v>
      </c>
      <c r="N41" s="53"/>
      <c r="O41" s="360"/>
      <c r="P41" s="361"/>
      <c r="Q41" s="362"/>
      <c r="R41" s="363"/>
      <c r="S41" s="363"/>
      <c r="T41" s="363"/>
      <c r="U41" s="363"/>
      <c r="V41" s="364"/>
      <c r="W41" s="53"/>
      <c r="X41" s="360"/>
      <c r="Y41" s="361"/>
    </row>
    <row r="42" spans="1:35" ht="42" customHeight="1">
      <c r="B42" s="48">
        <v>4</v>
      </c>
      <c r="C42" s="105" t="s">
        <v>60</v>
      </c>
      <c r="D42" s="50"/>
      <c r="E42" s="49"/>
      <c r="F42" s="358"/>
      <c r="G42" s="359"/>
      <c r="H42" s="359"/>
      <c r="I42" s="359"/>
      <c r="J42" s="359"/>
      <c r="K42" s="359"/>
      <c r="L42" s="51" t="s">
        <v>60</v>
      </c>
      <c r="M42" s="52" t="s">
        <v>60</v>
      </c>
      <c r="N42" s="53"/>
      <c r="O42" s="360"/>
      <c r="P42" s="361"/>
      <c r="Q42" s="362"/>
      <c r="R42" s="363"/>
      <c r="S42" s="363"/>
      <c r="T42" s="363"/>
      <c r="U42" s="363"/>
      <c r="V42" s="364"/>
      <c r="W42" s="53"/>
      <c r="X42" s="360"/>
      <c r="Y42" s="361"/>
    </row>
    <row r="43" spans="1:35" ht="42" customHeight="1">
      <c r="B43" s="48">
        <v>5</v>
      </c>
      <c r="C43" s="105" t="s">
        <v>60</v>
      </c>
      <c r="D43" s="50"/>
      <c r="E43" s="49"/>
      <c r="F43" s="358"/>
      <c r="G43" s="359"/>
      <c r="H43" s="359"/>
      <c r="I43" s="359"/>
      <c r="J43" s="359"/>
      <c r="K43" s="359"/>
      <c r="L43" s="51" t="s">
        <v>60</v>
      </c>
      <c r="M43" s="52" t="s">
        <v>60</v>
      </c>
      <c r="N43" s="53"/>
      <c r="O43" s="360"/>
      <c r="P43" s="361"/>
      <c r="Q43" s="362"/>
      <c r="R43" s="363"/>
      <c r="S43" s="363"/>
      <c r="T43" s="363"/>
      <c r="U43" s="363"/>
      <c r="V43" s="364"/>
      <c r="W43" s="53"/>
      <c r="X43" s="360"/>
      <c r="Y43" s="361"/>
    </row>
    <row r="44" spans="1:35" ht="42" customHeight="1">
      <c r="B44" s="48">
        <v>6</v>
      </c>
      <c r="C44" s="105" t="s">
        <v>60</v>
      </c>
      <c r="D44" s="50"/>
      <c r="E44" s="49"/>
      <c r="F44" s="358"/>
      <c r="G44" s="359"/>
      <c r="H44" s="359"/>
      <c r="I44" s="359"/>
      <c r="J44" s="359"/>
      <c r="K44" s="359"/>
      <c r="L44" s="51" t="s">
        <v>60</v>
      </c>
      <c r="M44" s="52" t="s">
        <v>60</v>
      </c>
      <c r="N44" s="53"/>
      <c r="O44" s="360"/>
      <c r="P44" s="361"/>
      <c r="Q44" s="362"/>
      <c r="R44" s="363"/>
      <c r="S44" s="363"/>
      <c r="T44" s="363"/>
      <c r="U44" s="363"/>
      <c r="V44" s="364"/>
      <c r="W44" s="53"/>
      <c r="X44" s="360"/>
      <c r="Y44" s="361"/>
    </row>
    <row r="45" spans="1:35" ht="42" customHeight="1">
      <c r="B45" s="48">
        <v>7</v>
      </c>
      <c r="C45" s="105" t="s">
        <v>60</v>
      </c>
      <c r="D45" s="50"/>
      <c r="E45" s="49"/>
      <c r="F45" s="358"/>
      <c r="G45" s="359"/>
      <c r="H45" s="359"/>
      <c r="I45" s="359"/>
      <c r="J45" s="359"/>
      <c r="K45" s="359"/>
      <c r="L45" s="51" t="s">
        <v>60</v>
      </c>
      <c r="M45" s="52" t="s">
        <v>60</v>
      </c>
      <c r="N45" s="53"/>
      <c r="O45" s="360"/>
      <c r="P45" s="361"/>
      <c r="Q45" s="362"/>
      <c r="R45" s="363"/>
      <c r="S45" s="363"/>
      <c r="T45" s="363"/>
      <c r="U45" s="363"/>
      <c r="V45" s="364"/>
      <c r="W45" s="53"/>
      <c r="X45" s="360"/>
      <c r="Y45" s="361"/>
    </row>
    <row r="46" spans="1:35" ht="42" customHeight="1">
      <c r="B46" s="48">
        <v>8</v>
      </c>
      <c r="C46" s="105" t="s">
        <v>60</v>
      </c>
      <c r="D46" s="50"/>
      <c r="E46" s="49"/>
      <c r="F46" s="358"/>
      <c r="G46" s="359"/>
      <c r="H46" s="359"/>
      <c r="I46" s="359"/>
      <c r="J46" s="359"/>
      <c r="K46" s="359"/>
      <c r="L46" s="51" t="s">
        <v>60</v>
      </c>
      <c r="M46" s="52" t="s">
        <v>60</v>
      </c>
      <c r="N46" s="53"/>
      <c r="O46" s="360"/>
      <c r="P46" s="361"/>
      <c r="Q46" s="362"/>
      <c r="R46" s="363"/>
      <c r="S46" s="363"/>
      <c r="T46" s="363"/>
      <c r="U46" s="363"/>
      <c r="V46" s="364"/>
      <c r="W46" s="53"/>
      <c r="X46" s="360"/>
      <c r="Y46" s="361"/>
    </row>
    <row r="47" spans="1:35" ht="42" customHeight="1">
      <c r="B47" s="48">
        <v>9</v>
      </c>
      <c r="C47" s="105" t="s">
        <v>60</v>
      </c>
      <c r="D47" s="50"/>
      <c r="E47" s="49"/>
      <c r="F47" s="358"/>
      <c r="G47" s="359"/>
      <c r="H47" s="359"/>
      <c r="I47" s="359"/>
      <c r="J47" s="359"/>
      <c r="K47" s="359"/>
      <c r="L47" s="51" t="s">
        <v>60</v>
      </c>
      <c r="M47" s="52" t="s">
        <v>60</v>
      </c>
      <c r="N47" s="53"/>
      <c r="O47" s="360"/>
      <c r="P47" s="361"/>
      <c r="Q47" s="362"/>
      <c r="R47" s="363"/>
      <c r="S47" s="363"/>
      <c r="T47" s="363"/>
      <c r="U47" s="363"/>
      <c r="V47" s="364"/>
      <c r="W47" s="53"/>
      <c r="X47" s="360"/>
      <c r="Y47" s="361"/>
    </row>
    <row r="48" spans="1:35" ht="42" customHeight="1">
      <c r="A48" s="39"/>
      <c r="B48" s="48">
        <v>10</v>
      </c>
      <c r="C48" s="105" t="s">
        <v>60</v>
      </c>
      <c r="D48" s="50"/>
      <c r="E48" s="49"/>
      <c r="F48" s="358"/>
      <c r="G48" s="359"/>
      <c r="H48" s="359"/>
      <c r="I48" s="359"/>
      <c r="J48" s="359"/>
      <c r="K48" s="359"/>
      <c r="L48" s="51" t="s">
        <v>60</v>
      </c>
      <c r="M48" s="52" t="s">
        <v>60</v>
      </c>
      <c r="N48" s="53"/>
      <c r="O48" s="360"/>
      <c r="P48" s="361"/>
      <c r="Q48" s="362"/>
      <c r="R48" s="363"/>
      <c r="S48" s="363"/>
      <c r="T48" s="363"/>
      <c r="U48" s="363"/>
      <c r="V48" s="364"/>
      <c r="W48" s="53"/>
      <c r="X48" s="360"/>
      <c r="Y48" s="361"/>
      <c r="Z48" s="16"/>
    </row>
    <row r="49" spans="1:35" ht="42" customHeight="1">
      <c r="A49" s="39"/>
      <c r="B49" s="48">
        <v>11</v>
      </c>
      <c r="C49" s="105" t="s">
        <v>60</v>
      </c>
      <c r="D49" s="50"/>
      <c r="E49" s="49"/>
      <c r="F49" s="358"/>
      <c r="G49" s="359"/>
      <c r="H49" s="359"/>
      <c r="I49" s="359"/>
      <c r="J49" s="359"/>
      <c r="K49" s="359"/>
      <c r="L49" s="51" t="s">
        <v>60</v>
      </c>
      <c r="M49" s="52" t="s">
        <v>60</v>
      </c>
      <c r="N49" s="53"/>
      <c r="O49" s="360"/>
      <c r="P49" s="361"/>
      <c r="Q49" s="362"/>
      <c r="R49" s="363"/>
      <c r="S49" s="363"/>
      <c r="T49" s="363"/>
      <c r="U49" s="363"/>
      <c r="V49" s="364"/>
      <c r="W49" s="53"/>
      <c r="X49" s="360"/>
      <c r="Y49" s="361"/>
      <c r="Z49" s="16"/>
    </row>
    <row r="50" spans="1:35" ht="42" customHeight="1">
      <c r="A50" s="39"/>
      <c r="B50" s="48">
        <v>12</v>
      </c>
      <c r="C50" s="105" t="s">
        <v>60</v>
      </c>
      <c r="D50" s="50"/>
      <c r="E50" s="49"/>
      <c r="F50" s="358"/>
      <c r="G50" s="359"/>
      <c r="H50" s="359"/>
      <c r="I50" s="359"/>
      <c r="J50" s="359"/>
      <c r="K50" s="359"/>
      <c r="L50" s="51" t="s">
        <v>60</v>
      </c>
      <c r="M50" s="52" t="s">
        <v>60</v>
      </c>
      <c r="N50" s="53"/>
      <c r="O50" s="360"/>
      <c r="P50" s="361"/>
      <c r="Q50" s="362"/>
      <c r="R50" s="363"/>
      <c r="S50" s="363"/>
      <c r="T50" s="363"/>
      <c r="U50" s="363"/>
      <c r="V50" s="364"/>
      <c r="W50" s="53"/>
      <c r="X50" s="360"/>
      <c r="Y50" s="361"/>
      <c r="Z50" s="16"/>
    </row>
    <row r="51" spans="1:35" s="12" customFormat="1" ht="42" customHeight="1">
      <c r="A51" s="54"/>
      <c r="B51" s="48">
        <v>13</v>
      </c>
      <c r="C51" s="105" t="s">
        <v>60</v>
      </c>
      <c r="D51" s="50"/>
      <c r="E51" s="49"/>
      <c r="F51" s="358"/>
      <c r="G51" s="359"/>
      <c r="H51" s="359"/>
      <c r="I51" s="359"/>
      <c r="J51" s="359"/>
      <c r="K51" s="359"/>
      <c r="L51" s="51" t="s">
        <v>60</v>
      </c>
      <c r="M51" s="52" t="s">
        <v>60</v>
      </c>
      <c r="N51" s="53"/>
      <c r="O51" s="360"/>
      <c r="P51" s="361"/>
      <c r="Q51" s="362"/>
      <c r="R51" s="363"/>
      <c r="S51" s="363"/>
      <c r="T51" s="363"/>
      <c r="U51" s="363"/>
      <c r="V51" s="364"/>
      <c r="W51" s="53"/>
      <c r="X51" s="360"/>
      <c r="Y51" s="361"/>
      <c r="Z51" s="55"/>
      <c r="AA51" s="55"/>
      <c r="AB51" s="55"/>
      <c r="AC51" s="55"/>
      <c r="AD51" s="55"/>
      <c r="AE51" s="55"/>
      <c r="AF51" s="55"/>
      <c r="AG51" s="55"/>
      <c r="AH51" s="55"/>
      <c r="AI51" s="55"/>
    </row>
    <row r="52" spans="1:35" s="12" customFormat="1" ht="42" customHeight="1">
      <c r="A52" s="54"/>
      <c r="B52" s="48">
        <v>14</v>
      </c>
      <c r="C52" s="105" t="s">
        <v>60</v>
      </c>
      <c r="D52" s="50"/>
      <c r="E52" s="49"/>
      <c r="F52" s="358"/>
      <c r="G52" s="359"/>
      <c r="H52" s="359"/>
      <c r="I52" s="359"/>
      <c r="J52" s="359"/>
      <c r="K52" s="359"/>
      <c r="L52" s="51" t="s">
        <v>60</v>
      </c>
      <c r="M52" s="52" t="s">
        <v>60</v>
      </c>
      <c r="N52" s="53"/>
      <c r="O52" s="360"/>
      <c r="P52" s="361"/>
      <c r="Q52" s="362"/>
      <c r="R52" s="363"/>
      <c r="S52" s="363"/>
      <c r="T52" s="363"/>
      <c r="U52" s="363"/>
      <c r="V52" s="364"/>
      <c r="W52" s="53"/>
      <c r="X52" s="360"/>
      <c r="Y52" s="361"/>
      <c r="Z52" s="55"/>
      <c r="AA52" s="55"/>
      <c r="AB52" s="55"/>
      <c r="AC52" s="55"/>
      <c r="AD52" s="55"/>
      <c r="AE52" s="55"/>
      <c r="AF52" s="55"/>
      <c r="AG52" s="55"/>
      <c r="AH52" s="55"/>
      <c r="AI52" s="55"/>
    </row>
    <row r="53" spans="1:35" s="12" customFormat="1" ht="42" customHeight="1">
      <c r="A53" s="54"/>
      <c r="B53" s="48">
        <v>15</v>
      </c>
      <c r="C53" s="105" t="s">
        <v>60</v>
      </c>
      <c r="D53" s="50"/>
      <c r="E53" s="49"/>
      <c r="F53" s="358"/>
      <c r="G53" s="359"/>
      <c r="H53" s="359"/>
      <c r="I53" s="359"/>
      <c r="J53" s="359"/>
      <c r="K53" s="359"/>
      <c r="L53" s="51" t="s">
        <v>60</v>
      </c>
      <c r="M53" s="52" t="s">
        <v>60</v>
      </c>
      <c r="N53" s="53"/>
      <c r="O53" s="360"/>
      <c r="P53" s="361"/>
      <c r="Q53" s="362"/>
      <c r="R53" s="363"/>
      <c r="S53" s="363"/>
      <c r="T53" s="363"/>
      <c r="U53" s="363"/>
      <c r="V53" s="364"/>
      <c r="W53" s="53"/>
      <c r="X53" s="360"/>
      <c r="Y53" s="361"/>
      <c r="Z53" s="55"/>
      <c r="AA53" s="55"/>
      <c r="AB53" s="55"/>
      <c r="AC53" s="55"/>
      <c r="AD53" s="55"/>
      <c r="AE53" s="55"/>
      <c r="AF53" s="55"/>
      <c r="AG53" s="55"/>
      <c r="AH53" s="55"/>
      <c r="AI53" s="55"/>
    </row>
    <row r="54" spans="1:35" s="12" customFormat="1" ht="42" customHeight="1">
      <c r="A54" s="54"/>
      <c r="B54" s="48">
        <v>16</v>
      </c>
      <c r="C54" s="105" t="s">
        <v>60</v>
      </c>
      <c r="D54" s="50"/>
      <c r="E54" s="49"/>
      <c r="F54" s="358"/>
      <c r="G54" s="359"/>
      <c r="H54" s="359"/>
      <c r="I54" s="359"/>
      <c r="J54" s="359"/>
      <c r="K54" s="359"/>
      <c r="L54" s="51" t="s">
        <v>60</v>
      </c>
      <c r="M54" s="52" t="s">
        <v>60</v>
      </c>
      <c r="N54" s="53"/>
      <c r="O54" s="360"/>
      <c r="P54" s="361"/>
      <c r="Q54" s="362"/>
      <c r="R54" s="363"/>
      <c r="S54" s="363"/>
      <c r="T54" s="363"/>
      <c r="U54" s="363"/>
      <c r="V54" s="364"/>
      <c r="W54" s="53"/>
      <c r="X54" s="360"/>
      <c r="Y54" s="361"/>
      <c r="Z54" s="55"/>
      <c r="AA54" s="55"/>
      <c r="AB54" s="55"/>
      <c r="AC54" s="55"/>
      <c r="AD54" s="55"/>
      <c r="AE54" s="55"/>
      <c r="AF54" s="55"/>
      <c r="AG54" s="55"/>
      <c r="AH54" s="55"/>
      <c r="AI54" s="55"/>
    </row>
    <row r="55" spans="1:35" s="12" customFormat="1" ht="42" customHeight="1">
      <c r="A55" s="54"/>
      <c r="B55" s="48">
        <v>17</v>
      </c>
      <c r="C55" s="105" t="s">
        <v>60</v>
      </c>
      <c r="D55" s="50"/>
      <c r="E55" s="49"/>
      <c r="F55" s="358"/>
      <c r="G55" s="359"/>
      <c r="H55" s="359"/>
      <c r="I55" s="359"/>
      <c r="J55" s="359"/>
      <c r="K55" s="359"/>
      <c r="L55" s="51" t="s">
        <v>60</v>
      </c>
      <c r="M55" s="52" t="s">
        <v>60</v>
      </c>
      <c r="N55" s="53"/>
      <c r="O55" s="360"/>
      <c r="P55" s="361"/>
      <c r="Q55" s="362"/>
      <c r="R55" s="363"/>
      <c r="S55" s="363"/>
      <c r="T55" s="363"/>
      <c r="U55" s="363"/>
      <c r="V55" s="364"/>
      <c r="W55" s="53"/>
      <c r="X55" s="360"/>
      <c r="Y55" s="361"/>
      <c r="Z55" s="55"/>
      <c r="AA55" s="55"/>
      <c r="AB55" s="55"/>
      <c r="AC55" s="55"/>
      <c r="AD55" s="55"/>
      <c r="AE55" s="55"/>
      <c r="AF55" s="55"/>
      <c r="AG55" s="55"/>
      <c r="AH55" s="55"/>
      <c r="AI55" s="55"/>
    </row>
    <row r="56" spans="1:35" s="12" customFormat="1" ht="42" customHeight="1">
      <c r="A56" s="54"/>
      <c r="B56" s="48">
        <v>18</v>
      </c>
      <c r="C56" s="105" t="s">
        <v>60</v>
      </c>
      <c r="D56" s="50"/>
      <c r="E56" s="49"/>
      <c r="F56" s="358"/>
      <c r="G56" s="359"/>
      <c r="H56" s="359"/>
      <c r="I56" s="359"/>
      <c r="J56" s="359"/>
      <c r="K56" s="359"/>
      <c r="L56" s="51" t="s">
        <v>60</v>
      </c>
      <c r="M56" s="52" t="s">
        <v>60</v>
      </c>
      <c r="N56" s="53"/>
      <c r="O56" s="360"/>
      <c r="P56" s="361"/>
      <c r="Q56" s="362"/>
      <c r="R56" s="363"/>
      <c r="S56" s="363"/>
      <c r="T56" s="363"/>
      <c r="U56" s="363"/>
      <c r="V56" s="364"/>
      <c r="W56" s="53"/>
      <c r="X56" s="360"/>
      <c r="Y56" s="361"/>
      <c r="Z56" s="55"/>
      <c r="AA56" s="55"/>
      <c r="AB56" s="55"/>
      <c r="AC56" s="55"/>
      <c r="AD56" s="55"/>
      <c r="AE56" s="55"/>
      <c r="AF56" s="55"/>
      <c r="AG56" s="55"/>
      <c r="AH56" s="55"/>
      <c r="AI56" s="55"/>
    </row>
    <row r="57" spans="1:35" s="12" customFormat="1" ht="42" customHeight="1">
      <c r="A57" s="54"/>
      <c r="B57" s="48">
        <v>19</v>
      </c>
      <c r="C57" s="105" t="s">
        <v>60</v>
      </c>
      <c r="D57" s="50"/>
      <c r="E57" s="49"/>
      <c r="F57" s="358"/>
      <c r="G57" s="359"/>
      <c r="H57" s="359"/>
      <c r="I57" s="359"/>
      <c r="J57" s="359"/>
      <c r="K57" s="359"/>
      <c r="L57" s="51" t="s">
        <v>60</v>
      </c>
      <c r="M57" s="52" t="s">
        <v>60</v>
      </c>
      <c r="N57" s="53"/>
      <c r="O57" s="360"/>
      <c r="P57" s="361"/>
      <c r="Q57" s="362"/>
      <c r="R57" s="363"/>
      <c r="S57" s="363"/>
      <c r="T57" s="363"/>
      <c r="U57" s="363"/>
      <c r="V57" s="364"/>
      <c r="W57" s="53"/>
      <c r="X57" s="360"/>
      <c r="Y57" s="361"/>
      <c r="Z57" s="55"/>
      <c r="AA57" s="55"/>
      <c r="AB57" s="55"/>
      <c r="AC57" s="55"/>
      <c r="AD57" s="55"/>
      <c r="AE57" s="55"/>
      <c r="AF57" s="55"/>
      <c r="AG57" s="55"/>
      <c r="AH57" s="55"/>
      <c r="AI57" s="55"/>
    </row>
    <row r="58" spans="1:35" ht="42" customHeight="1">
      <c r="B58" s="48">
        <v>20</v>
      </c>
      <c r="C58" s="105" t="s">
        <v>60</v>
      </c>
      <c r="D58" s="50"/>
      <c r="E58" s="49"/>
      <c r="F58" s="358"/>
      <c r="G58" s="359"/>
      <c r="H58" s="359"/>
      <c r="I58" s="359"/>
      <c r="J58" s="359"/>
      <c r="K58" s="359"/>
      <c r="L58" s="51" t="s">
        <v>60</v>
      </c>
      <c r="M58" s="52" t="s">
        <v>60</v>
      </c>
      <c r="N58" s="53"/>
      <c r="O58" s="360"/>
      <c r="P58" s="361"/>
      <c r="Q58" s="362"/>
      <c r="R58" s="363"/>
      <c r="S58" s="363"/>
      <c r="T58" s="363"/>
      <c r="U58" s="363"/>
      <c r="V58" s="364"/>
      <c r="W58" s="53"/>
      <c r="X58" s="360"/>
      <c r="Y58" s="361"/>
    </row>
    <row r="59" spans="1:35" ht="42" customHeight="1">
      <c r="B59" s="48">
        <v>21</v>
      </c>
      <c r="C59" s="105" t="s">
        <v>60</v>
      </c>
      <c r="D59" s="50"/>
      <c r="E59" s="49"/>
      <c r="F59" s="358"/>
      <c r="G59" s="359"/>
      <c r="H59" s="359"/>
      <c r="I59" s="359"/>
      <c r="J59" s="359"/>
      <c r="K59" s="359"/>
      <c r="L59" s="51" t="s">
        <v>60</v>
      </c>
      <c r="M59" s="52" t="s">
        <v>60</v>
      </c>
      <c r="N59" s="53"/>
      <c r="O59" s="360"/>
      <c r="P59" s="361"/>
      <c r="Q59" s="362"/>
      <c r="R59" s="363"/>
      <c r="S59" s="363"/>
      <c r="T59" s="363"/>
      <c r="U59" s="363"/>
      <c r="V59" s="364"/>
      <c r="W59" s="53"/>
      <c r="X59" s="360"/>
      <c r="Y59" s="361"/>
    </row>
    <row r="60" spans="1:35" ht="42" customHeight="1">
      <c r="B60" s="48">
        <v>22</v>
      </c>
      <c r="C60" s="105" t="s">
        <v>60</v>
      </c>
      <c r="D60" s="50"/>
      <c r="E60" s="49"/>
      <c r="F60" s="358"/>
      <c r="G60" s="359"/>
      <c r="H60" s="359"/>
      <c r="I60" s="359"/>
      <c r="J60" s="359"/>
      <c r="K60" s="359"/>
      <c r="L60" s="51" t="s">
        <v>60</v>
      </c>
      <c r="M60" s="52" t="s">
        <v>60</v>
      </c>
      <c r="N60" s="53"/>
      <c r="O60" s="360"/>
      <c r="P60" s="361"/>
      <c r="Q60" s="362"/>
      <c r="R60" s="363"/>
      <c r="S60" s="363"/>
      <c r="T60" s="363"/>
      <c r="U60" s="363"/>
      <c r="V60" s="364"/>
      <c r="W60" s="53"/>
      <c r="X60" s="360"/>
      <c r="Y60" s="361"/>
    </row>
    <row r="61" spans="1:35" ht="42" customHeight="1">
      <c r="B61" s="48">
        <v>23</v>
      </c>
      <c r="C61" s="105" t="s">
        <v>60</v>
      </c>
      <c r="D61" s="50"/>
      <c r="E61" s="49"/>
      <c r="F61" s="358"/>
      <c r="G61" s="359"/>
      <c r="H61" s="359"/>
      <c r="I61" s="359"/>
      <c r="J61" s="359"/>
      <c r="K61" s="359"/>
      <c r="L61" s="51" t="s">
        <v>60</v>
      </c>
      <c r="M61" s="52" t="s">
        <v>60</v>
      </c>
      <c r="N61" s="53"/>
      <c r="O61" s="360"/>
      <c r="P61" s="361"/>
      <c r="Q61" s="362"/>
      <c r="R61" s="363"/>
      <c r="S61" s="363"/>
      <c r="T61" s="363"/>
      <c r="U61" s="363"/>
      <c r="V61" s="364"/>
      <c r="W61" s="53"/>
      <c r="X61" s="360"/>
      <c r="Y61" s="361"/>
    </row>
    <row r="62" spans="1:35" ht="42" customHeight="1">
      <c r="B62" s="48">
        <v>24</v>
      </c>
      <c r="C62" s="105" t="s">
        <v>60</v>
      </c>
      <c r="D62" s="50"/>
      <c r="E62" s="49"/>
      <c r="F62" s="358"/>
      <c r="G62" s="359"/>
      <c r="H62" s="359"/>
      <c r="I62" s="359"/>
      <c r="J62" s="359"/>
      <c r="K62" s="359"/>
      <c r="L62" s="51" t="s">
        <v>60</v>
      </c>
      <c r="M62" s="52" t="s">
        <v>60</v>
      </c>
      <c r="N62" s="53"/>
      <c r="O62" s="360"/>
      <c r="P62" s="361"/>
      <c r="Q62" s="362"/>
      <c r="R62" s="363"/>
      <c r="S62" s="363"/>
      <c r="T62" s="363"/>
      <c r="U62" s="363"/>
      <c r="V62" s="364"/>
      <c r="W62" s="53"/>
      <c r="X62" s="360"/>
      <c r="Y62" s="361"/>
    </row>
    <row r="63" spans="1:35" ht="42" customHeight="1">
      <c r="B63" s="48">
        <v>25</v>
      </c>
      <c r="C63" s="105" t="s">
        <v>60</v>
      </c>
      <c r="D63" s="50"/>
      <c r="E63" s="49"/>
      <c r="F63" s="358"/>
      <c r="G63" s="359"/>
      <c r="H63" s="359"/>
      <c r="I63" s="359"/>
      <c r="J63" s="359"/>
      <c r="K63" s="359"/>
      <c r="L63" s="51" t="s">
        <v>60</v>
      </c>
      <c r="M63" s="52" t="s">
        <v>60</v>
      </c>
      <c r="N63" s="53"/>
      <c r="O63" s="360"/>
      <c r="P63" s="361"/>
      <c r="Q63" s="362"/>
      <c r="R63" s="363"/>
      <c r="S63" s="363"/>
      <c r="T63" s="363"/>
      <c r="U63" s="363"/>
      <c r="V63" s="364"/>
      <c r="W63" s="53"/>
      <c r="X63" s="360"/>
      <c r="Y63" s="361"/>
    </row>
    <row r="64" spans="1:35" ht="42" customHeight="1">
      <c r="B64" s="48">
        <v>26</v>
      </c>
      <c r="C64" s="105" t="s">
        <v>60</v>
      </c>
      <c r="D64" s="50"/>
      <c r="E64" s="49"/>
      <c r="F64" s="358"/>
      <c r="G64" s="359"/>
      <c r="H64" s="359"/>
      <c r="I64" s="359"/>
      <c r="J64" s="359"/>
      <c r="K64" s="359"/>
      <c r="L64" s="51" t="s">
        <v>60</v>
      </c>
      <c r="M64" s="52" t="s">
        <v>60</v>
      </c>
      <c r="N64" s="53"/>
      <c r="O64" s="360"/>
      <c r="P64" s="361"/>
      <c r="Q64" s="362"/>
      <c r="R64" s="363"/>
      <c r="S64" s="363"/>
      <c r="T64" s="363"/>
      <c r="U64" s="363"/>
      <c r="V64" s="364"/>
      <c r="W64" s="53"/>
      <c r="X64" s="360"/>
      <c r="Y64" s="361"/>
    </row>
    <row r="65" spans="2:25" ht="42" customHeight="1">
      <c r="B65" s="48">
        <v>27</v>
      </c>
      <c r="C65" s="105" t="s">
        <v>60</v>
      </c>
      <c r="D65" s="50"/>
      <c r="E65" s="49"/>
      <c r="F65" s="358"/>
      <c r="G65" s="359"/>
      <c r="H65" s="359"/>
      <c r="I65" s="359"/>
      <c r="J65" s="359"/>
      <c r="K65" s="359"/>
      <c r="L65" s="51" t="s">
        <v>60</v>
      </c>
      <c r="M65" s="52" t="s">
        <v>60</v>
      </c>
      <c r="N65" s="53"/>
      <c r="O65" s="360"/>
      <c r="P65" s="361"/>
      <c r="Q65" s="362"/>
      <c r="R65" s="363"/>
      <c r="S65" s="363"/>
      <c r="T65" s="363"/>
      <c r="U65" s="363"/>
      <c r="V65" s="364"/>
      <c r="W65" s="53"/>
      <c r="X65" s="360"/>
      <c r="Y65" s="361"/>
    </row>
    <row r="66" spans="2:25" ht="42" customHeight="1">
      <c r="B66" s="48">
        <v>28</v>
      </c>
      <c r="C66" s="105" t="s">
        <v>60</v>
      </c>
      <c r="D66" s="50"/>
      <c r="E66" s="49"/>
      <c r="F66" s="358"/>
      <c r="G66" s="359"/>
      <c r="H66" s="359"/>
      <c r="I66" s="359"/>
      <c r="J66" s="359"/>
      <c r="K66" s="359"/>
      <c r="L66" s="51" t="s">
        <v>60</v>
      </c>
      <c r="M66" s="52" t="s">
        <v>60</v>
      </c>
      <c r="N66" s="53"/>
      <c r="O66" s="360"/>
      <c r="P66" s="361"/>
      <c r="Q66" s="362"/>
      <c r="R66" s="363"/>
      <c r="S66" s="363"/>
      <c r="T66" s="363"/>
      <c r="U66" s="363"/>
      <c r="V66" s="364"/>
      <c r="W66" s="53"/>
      <c r="X66" s="360"/>
      <c r="Y66" s="361"/>
    </row>
    <row r="67" spans="2:25" ht="42" customHeight="1">
      <c r="B67" s="48">
        <v>29</v>
      </c>
      <c r="C67" s="105" t="s">
        <v>60</v>
      </c>
      <c r="D67" s="50"/>
      <c r="E67" s="49"/>
      <c r="F67" s="358"/>
      <c r="G67" s="359"/>
      <c r="H67" s="359"/>
      <c r="I67" s="359"/>
      <c r="J67" s="359"/>
      <c r="K67" s="359"/>
      <c r="L67" s="51" t="s">
        <v>60</v>
      </c>
      <c r="M67" s="52" t="s">
        <v>60</v>
      </c>
      <c r="N67" s="53"/>
      <c r="O67" s="360"/>
      <c r="P67" s="361"/>
      <c r="Q67" s="362"/>
      <c r="R67" s="363"/>
      <c r="S67" s="363"/>
      <c r="T67" s="363"/>
      <c r="U67" s="363"/>
      <c r="V67" s="364"/>
      <c r="W67" s="53"/>
      <c r="X67" s="360"/>
      <c r="Y67" s="361"/>
    </row>
    <row r="68" spans="2:25" ht="42" customHeight="1">
      <c r="B68" s="48">
        <v>30</v>
      </c>
      <c r="C68" s="105" t="s">
        <v>60</v>
      </c>
      <c r="D68" s="50"/>
      <c r="E68" s="49"/>
      <c r="F68" s="358"/>
      <c r="G68" s="359"/>
      <c r="H68" s="359"/>
      <c r="I68" s="359"/>
      <c r="J68" s="359"/>
      <c r="K68" s="359"/>
      <c r="L68" s="51" t="s">
        <v>60</v>
      </c>
      <c r="M68" s="52" t="s">
        <v>60</v>
      </c>
      <c r="N68" s="53"/>
      <c r="O68" s="360"/>
      <c r="P68" s="361"/>
      <c r="Q68" s="362"/>
      <c r="R68" s="363"/>
      <c r="S68" s="363"/>
      <c r="T68" s="363"/>
      <c r="U68" s="363"/>
      <c r="V68" s="364"/>
      <c r="W68" s="53"/>
      <c r="X68" s="360"/>
      <c r="Y68" s="361"/>
    </row>
    <row r="69" spans="2:25" ht="42" customHeight="1">
      <c r="B69" s="48">
        <v>31</v>
      </c>
      <c r="C69" s="105" t="s">
        <v>60</v>
      </c>
      <c r="D69" s="50"/>
      <c r="E69" s="49"/>
      <c r="F69" s="358"/>
      <c r="G69" s="359"/>
      <c r="H69" s="359"/>
      <c r="I69" s="359"/>
      <c r="J69" s="359"/>
      <c r="K69" s="359"/>
      <c r="L69" s="51" t="s">
        <v>60</v>
      </c>
      <c r="M69" s="52" t="s">
        <v>60</v>
      </c>
      <c r="N69" s="53"/>
      <c r="O69" s="360"/>
      <c r="P69" s="361"/>
      <c r="Q69" s="362"/>
      <c r="R69" s="363"/>
      <c r="S69" s="363"/>
      <c r="T69" s="363"/>
      <c r="U69" s="363"/>
      <c r="V69" s="364"/>
      <c r="W69" s="53"/>
      <c r="X69" s="360"/>
      <c r="Y69" s="361"/>
    </row>
    <row r="70" spans="2:25" ht="42" customHeight="1">
      <c r="B70" s="48">
        <v>32</v>
      </c>
      <c r="C70" s="105" t="s">
        <v>60</v>
      </c>
      <c r="D70" s="50"/>
      <c r="E70" s="49"/>
      <c r="F70" s="358"/>
      <c r="G70" s="359"/>
      <c r="H70" s="359"/>
      <c r="I70" s="359"/>
      <c r="J70" s="359"/>
      <c r="K70" s="359"/>
      <c r="L70" s="51" t="s">
        <v>60</v>
      </c>
      <c r="M70" s="52" t="s">
        <v>60</v>
      </c>
      <c r="N70" s="53"/>
      <c r="O70" s="360"/>
      <c r="P70" s="361"/>
      <c r="Q70" s="362"/>
      <c r="R70" s="363"/>
      <c r="S70" s="363"/>
      <c r="T70" s="363"/>
      <c r="U70" s="363"/>
      <c r="V70" s="364"/>
      <c r="W70" s="53"/>
      <c r="X70" s="360"/>
      <c r="Y70" s="361"/>
    </row>
    <row r="71" spans="2:25" ht="42" customHeight="1">
      <c r="B71" s="48">
        <v>33</v>
      </c>
      <c r="C71" s="105" t="s">
        <v>60</v>
      </c>
      <c r="D71" s="50"/>
      <c r="E71" s="49"/>
      <c r="F71" s="358"/>
      <c r="G71" s="359"/>
      <c r="H71" s="359"/>
      <c r="I71" s="359"/>
      <c r="J71" s="359"/>
      <c r="K71" s="359"/>
      <c r="L71" s="51" t="s">
        <v>60</v>
      </c>
      <c r="M71" s="52" t="s">
        <v>60</v>
      </c>
      <c r="N71" s="53"/>
      <c r="O71" s="360"/>
      <c r="P71" s="361"/>
      <c r="Q71" s="362"/>
      <c r="R71" s="363"/>
      <c r="S71" s="363"/>
      <c r="T71" s="363"/>
      <c r="U71" s="363"/>
      <c r="V71" s="364"/>
      <c r="W71" s="53"/>
      <c r="X71" s="360"/>
      <c r="Y71" s="361"/>
    </row>
    <row r="72" spans="2:25" ht="42" customHeight="1">
      <c r="B72" s="48">
        <v>34</v>
      </c>
      <c r="C72" s="105" t="s">
        <v>60</v>
      </c>
      <c r="D72" s="50"/>
      <c r="E72" s="49"/>
      <c r="F72" s="358"/>
      <c r="G72" s="359"/>
      <c r="H72" s="359"/>
      <c r="I72" s="359"/>
      <c r="J72" s="359"/>
      <c r="K72" s="359"/>
      <c r="L72" s="51" t="s">
        <v>60</v>
      </c>
      <c r="M72" s="52" t="s">
        <v>60</v>
      </c>
      <c r="N72" s="53"/>
      <c r="O72" s="360"/>
      <c r="P72" s="361"/>
      <c r="Q72" s="362"/>
      <c r="R72" s="363"/>
      <c r="S72" s="363"/>
      <c r="T72" s="363"/>
      <c r="U72" s="363"/>
      <c r="V72" s="364"/>
      <c r="W72" s="53"/>
      <c r="X72" s="360"/>
      <c r="Y72" s="361"/>
    </row>
    <row r="73" spans="2:25" ht="42" customHeight="1">
      <c r="B73" s="48">
        <v>35</v>
      </c>
      <c r="C73" s="105" t="s">
        <v>60</v>
      </c>
      <c r="D73" s="50"/>
      <c r="E73" s="49"/>
      <c r="F73" s="358"/>
      <c r="G73" s="359"/>
      <c r="H73" s="359"/>
      <c r="I73" s="359"/>
      <c r="J73" s="359"/>
      <c r="K73" s="359"/>
      <c r="L73" s="51" t="s">
        <v>60</v>
      </c>
      <c r="M73" s="52" t="s">
        <v>60</v>
      </c>
      <c r="N73" s="53"/>
      <c r="O73" s="360"/>
      <c r="P73" s="361"/>
      <c r="Q73" s="362"/>
      <c r="R73" s="363"/>
      <c r="S73" s="363"/>
      <c r="T73" s="363"/>
      <c r="U73" s="363"/>
      <c r="V73" s="364"/>
      <c r="W73" s="53"/>
      <c r="X73" s="360"/>
      <c r="Y73" s="361"/>
    </row>
    <row r="74" spans="2:25" ht="42" customHeight="1">
      <c r="B74" s="48">
        <v>36</v>
      </c>
      <c r="C74" s="105" t="s">
        <v>60</v>
      </c>
      <c r="D74" s="50"/>
      <c r="E74" s="49"/>
      <c r="F74" s="358"/>
      <c r="G74" s="359"/>
      <c r="H74" s="359"/>
      <c r="I74" s="359"/>
      <c r="J74" s="359"/>
      <c r="K74" s="359"/>
      <c r="L74" s="51" t="s">
        <v>60</v>
      </c>
      <c r="M74" s="52" t="s">
        <v>60</v>
      </c>
      <c r="N74" s="53"/>
      <c r="O74" s="360"/>
      <c r="P74" s="361"/>
      <c r="Q74" s="362"/>
      <c r="R74" s="363"/>
      <c r="S74" s="363"/>
      <c r="T74" s="363"/>
      <c r="U74" s="363"/>
      <c r="V74" s="364"/>
      <c r="W74" s="53"/>
      <c r="X74" s="360"/>
      <c r="Y74" s="361"/>
    </row>
    <row r="75" spans="2:25" ht="42" customHeight="1">
      <c r="B75" s="48">
        <v>37</v>
      </c>
      <c r="C75" s="105" t="s">
        <v>60</v>
      </c>
      <c r="D75" s="50"/>
      <c r="E75" s="49"/>
      <c r="F75" s="358"/>
      <c r="G75" s="359"/>
      <c r="H75" s="359"/>
      <c r="I75" s="359"/>
      <c r="J75" s="359"/>
      <c r="K75" s="359"/>
      <c r="L75" s="51" t="s">
        <v>60</v>
      </c>
      <c r="M75" s="52" t="s">
        <v>60</v>
      </c>
      <c r="N75" s="53"/>
      <c r="O75" s="360"/>
      <c r="P75" s="361"/>
      <c r="Q75" s="362"/>
      <c r="R75" s="363"/>
      <c r="S75" s="363"/>
      <c r="T75" s="363"/>
      <c r="U75" s="363"/>
      <c r="V75" s="364"/>
      <c r="W75" s="53"/>
      <c r="X75" s="360"/>
      <c r="Y75" s="361"/>
    </row>
    <row r="76" spans="2:25" ht="42" customHeight="1">
      <c r="B76" s="48">
        <v>38</v>
      </c>
      <c r="C76" s="105" t="s">
        <v>60</v>
      </c>
      <c r="D76" s="50"/>
      <c r="E76" s="49"/>
      <c r="F76" s="358"/>
      <c r="G76" s="359"/>
      <c r="H76" s="359"/>
      <c r="I76" s="359"/>
      <c r="J76" s="359"/>
      <c r="K76" s="359"/>
      <c r="L76" s="51" t="s">
        <v>60</v>
      </c>
      <c r="M76" s="52" t="s">
        <v>60</v>
      </c>
      <c r="N76" s="53"/>
      <c r="O76" s="360"/>
      <c r="P76" s="361"/>
      <c r="Q76" s="362"/>
      <c r="R76" s="363"/>
      <c r="S76" s="363"/>
      <c r="T76" s="363"/>
      <c r="U76" s="363"/>
      <c r="V76" s="364"/>
      <c r="W76" s="53"/>
      <c r="X76" s="360"/>
      <c r="Y76" s="361"/>
    </row>
    <row r="77" spans="2:25" ht="42" customHeight="1">
      <c r="B77" s="48">
        <v>39</v>
      </c>
      <c r="C77" s="105" t="s">
        <v>60</v>
      </c>
      <c r="D77" s="50"/>
      <c r="E77" s="49"/>
      <c r="F77" s="358"/>
      <c r="G77" s="359"/>
      <c r="H77" s="359"/>
      <c r="I77" s="359"/>
      <c r="J77" s="359"/>
      <c r="K77" s="359"/>
      <c r="L77" s="51" t="s">
        <v>60</v>
      </c>
      <c r="M77" s="52" t="s">
        <v>60</v>
      </c>
      <c r="N77" s="53"/>
      <c r="O77" s="360"/>
      <c r="P77" s="361"/>
      <c r="Q77" s="362"/>
      <c r="R77" s="363"/>
      <c r="S77" s="363"/>
      <c r="T77" s="363"/>
      <c r="U77" s="363"/>
      <c r="V77" s="364"/>
      <c r="W77" s="53"/>
      <c r="X77" s="360"/>
      <c r="Y77" s="361"/>
    </row>
    <row r="78" spans="2:25" ht="42" customHeight="1">
      <c r="B78" s="48">
        <v>40</v>
      </c>
      <c r="C78" s="105" t="s">
        <v>60</v>
      </c>
      <c r="D78" s="50"/>
      <c r="E78" s="49"/>
      <c r="F78" s="358"/>
      <c r="G78" s="359"/>
      <c r="H78" s="359"/>
      <c r="I78" s="359"/>
      <c r="J78" s="359"/>
      <c r="K78" s="359"/>
      <c r="L78" s="51" t="s">
        <v>60</v>
      </c>
      <c r="M78" s="52" t="s">
        <v>60</v>
      </c>
      <c r="N78" s="53"/>
      <c r="O78" s="360"/>
      <c r="P78" s="361"/>
      <c r="Q78" s="362"/>
      <c r="R78" s="363"/>
      <c r="S78" s="363"/>
      <c r="T78" s="363"/>
      <c r="U78" s="363"/>
      <c r="V78" s="364"/>
      <c r="W78" s="53"/>
      <c r="X78" s="360"/>
      <c r="Y78" s="361"/>
    </row>
    <row r="79" spans="2:25" ht="42" customHeight="1">
      <c r="B79" s="48">
        <v>41</v>
      </c>
      <c r="C79" s="105" t="s">
        <v>60</v>
      </c>
      <c r="D79" s="50"/>
      <c r="E79" s="49"/>
      <c r="F79" s="358"/>
      <c r="G79" s="359"/>
      <c r="H79" s="359"/>
      <c r="I79" s="359"/>
      <c r="J79" s="359"/>
      <c r="K79" s="359"/>
      <c r="L79" s="51" t="s">
        <v>60</v>
      </c>
      <c r="M79" s="52" t="s">
        <v>60</v>
      </c>
      <c r="N79" s="53"/>
      <c r="O79" s="360"/>
      <c r="P79" s="361"/>
      <c r="Q79" s="362"/>
      <c r="R79" s="363"/>
      <c r="S79" s="363"/>
      <c r="T79" s="363"/>
      <c r="U79" s="363"/>
      <c r="V79" s="364"/>
      <c r="W79" s="53"/>
      <c r="X79" s="360"/>
      <c r="Y79" s="361"/>
    </row>
    <row r="80" spans="2:25" ht="42" customHeight="1">
      <c r="B80" s="48">
        <v>42</v>
      </c>
      <c r="C80" s="105" t="s">
        <v>60</v>
      </c>
      <c r="D80" s="50"/>
      <c r="E80" s="49"/>
      <c r="F80" s="358"/>
      <c r="G80" s="359"/>
      <c r="H80" s="359"/>
      <c r="I80" s="359"/>
      <c r="J80" s="359"/>
      <c r="K80" s="359"/>
      <c r="L80" s="51" t="s">
        <v>60</v>
      </c>
      <c r="M80" s="52" t="s">
        <v>60</v>
      </c>
      <c r="N80" s="53"/>
      <c r="O80" s="360"/>
      <c r="P80" s="361"/>
      <c r="Q80" s="362"/>
      <c r="R80" s="363"/>
      <c r="S80" s="363"/>
      <c r="T80" s="363"/>
      <c r="U80" s="363"/>
      <c r="V80" s="364"/>
      <c r="W80" s="53"/>
      <c r="X80" s="360"/>
      <c r="Y80" s="361"/>
    </row>
    <row r="81" spans="2:25" ht="42" customHeight="1">
      <c r="B81" s="48">
        <v>43</v>
      </c>
      <c r="C81" s="105" t="s">
        <v>60</v>
      </c>
      <c r="D81" s="50"/>
      <c r="E81" s="49"/>
      <c r="F81" s="358"/>
      <c r="G81" s="359"/>
      <c r="H81" s="359"/>
      <c r="I81" s="359"/>
      <c r="J81" s="359"/>
      <c r="K81" s="359"/>
      <c r="L81" s="51" t="s">
        <v>60</v>
      </c>
      <c r="M81" s="52" t="s">
        <v>60</v>
      </c>
      <c r="N81" s="53"/>
      <c r="O81" s="360"/>
      <c r="P81" s="361"/>
      <c r="Q81" s="362"/>
      <c r="R81" s="363"/>
      <c r="S81" s="363"/>
      <c r="T81" s="363"/>
      <c r="U81" s="363"/>
      <c r="V81" s="364"/>
      <c r="W81" s="53"/>
      <c r="X81" s="360"/>
      <c r="Y81" s="361"/>
    </row>
    <row r="82" spans="2:25" ht="42" customHeight="1">
      <c r="B82" s="48">
        <v>44</v>
      </c>
      <c r="C82" s="105" t="s">
        <v>60</v>
      </c>
      <c r="D82" s="50"/>
      <c r="E82" s="49"/>
      <c r="F82" s="358"/>
      <c r="G82" s="359"/>
      <c r="H82" s="359"/>
      <c r="I82" s="359"/>
      <c r="J82" s="359"/>
      <c r="K82" s="359"/>
      <c r="L82" s="51" t="s">
        <v>60</v>
      </c>
      <c r="M82" s="52" t="s">
        <v>60</v>
      </c>
      <c r="N82" s="53"/>
      <c r="O82" s="360"/>
      <c r="P82" s="361"/>
      <c r="Q82" s="362"/>
      <c r="R82" s="363"/>
      <c r="S82" s="363"/>
      <c r="T82" s="363"/>
      <c r="U82" s="363"/>
      <c r="V82" s="364"/>
      <c r="W82" s="53"/>
      <c r="X82" s="360"/>
      <c r="Y82" s="361"/>
    </row>
    <row r="83" spans="2:25" ht="42" customHeight="1">
      <c r="B83" s="48">
        <v>45</v>
      </c>
      <c r="C83" s="105" t="s">
        <v>60</v>
      </c>
      <c r="D83" s="50"/>
      <c r="E83" s="49"/>
      <c r="F83" s="358"/>
      <c r="G83" s="359"/>
      <c r="H83" s="359"/>
      <c r="I83" s="359"/>
      <c r="J83" s="359"/>
      <c r="K83" s="359"/>
      <c r="L83" s="51" t="s">
        <v>60</v>
      </c>
      <c r="M83" s="52" t="s">
        <v>60</v>
      </c>
      <c r="N83" s="53"/>
      <c r="O83" s="360"/>
      <c r="P83" s="361"/>
      <c r="Q83" s="362"/>
      <c r="R83" s="363"/>
      <c r="S83" s="363"/>
      <c r="T83" s="363"/>
      <c r="U83" s="363"/>
      <c r="V83" s="364"/>
      <c r="W83" s="53"/>
      <c r="X83" s="360"/>
      <c r="Y83" s="361"/>
    </row>
    <row r="84" spans="2:25" ht="42" customHeight="1">
      <c r="B84" s="48">
        <v>46</v>
      </c>
      <c r="C84" s="105" t="s">
        <v>60</v>
      </c>
      <c r="D84" s="50"/>
      <c r="E84" s="49"/>
      <c r="F84" s="358"/>
      <c r="G84" s="359"/>
      <c r="H84" s="359"/>
      <c r="I84" s="359"/>
      <c r="J84" s="359"/>
      <c r="K84" s="359"/>
      <c r="L84" s="51" t="s">
        <v>60</v>
      </c>
      <c r="M84" s="52" t="s">
        <v>60</v>
      </c>
      <c r="N84" s="53"/>
      <c r="O84" s="360"/>
      <c r="P84" s="361"/>
      <c r="Q84" s="362"/>
      <c r="R84" s="363"/>
      <c r="S84" s="363"/>
      <c r="T84" s="363"/>
      <c r="U84" s="363"/>
      <c r="V84" s="364"/>
      <c r="W84" s="53"/>
      <c r="X84" s="360"/>
      <c r="Y84" s="361"/>
    </row>
    <row r="85" spans="2:25" ht="42" customHeight="1">
      <c r="B85" s="48">
        <v>47</v>
      </c>
      <c r="C85" s="105" t="s">
        <v>60</v>
      </c>
      <c r="D85" s="50"/>
      <c r="E85" s="49"/>
      <c r="F85" s="358"/>
      <c r="G85" s="359"/>
      <c r="H85" s="359"/>
      <c r="I85" s="359"/>
      <c r="J85" s="359"/>
      <c r="K85" s="359"/>
      <c r="L85" s="51" t="s">
        <v>60</v>
      </c>
      <c r="M85" s="52" t="s">
        <v>60</v>
      </c>
      <c r="N85" s="53"/>
      <c r="O85" s="360"/>
      <c r="P85" s="361"/>
      <c r="Q85" s="362"/>
      <c r="R85" s="363"/>
      <c r="S85" s="363"/>
      <c r="T85" s="363"/>
      <c r="U85" s="363"/>
      <c r="V85" s="364"/>
      <c r="W85" s="53"/>
      <c r="X85" s="360"/>
      <c r="Y85" s="361"/>
    </row>
    <row r="86" spans="2:25" ht="42" customHeight="1">
      <c r="B86" s="48">
        <v>48</v>
      </c>
      <c r="C86" s="105" t="s">
        <v>60</v>
      </c>
      <c r="D86" s="50"/>
      <c r="E86" s="49"/>
      <c r="F86" s="358"/>
      <c r="G86" s="359"/>
      <c r="H86" s="359"/>
      <c r="I86" s="359"/>
      <c r="J86" s="359"/>
      <c r="K86" s="359"/>
      <c r="L86" s="51" t="s">
        <v>60</v>
      </c>
      <c r="M86" s="52" t="s">
        <v>60</v>
      </c>
      <c r="N86" s="53"/>
      <c r="O86" s="360"/>
      <c r="P86" s="361"/>
      <c r="Q86" s="362"/>
      <c r="R86" s="363"/>
      <c r="S86" s="363"/>
      <c r="T86" s="363"/>
      <c r="U86" s="363"/>
      <c r="V86" s="364"/>
      <c r="W86" s="53"/>
      <c r="X86" s="360"/>
      <c r="Y86" s="361"/>
    </row>
    <row r="87" spans="2:25" ht="42" customHeight="1">
      <c r="B87" s="48">
        <v>49</v>
      </c>
      <c r="C87" s="105" t="s">
        <v>60</v>
      </c>
      <c r="D87" s="50"/>
      <c r="E87" s="49"/>
      <c r="F87" s="358"/>
      <c r="G87" s="359"/>
      <c r="H87" s="359"/>
      <c r="I87" s="359"/>
      <c r="J87" s="359"/>
      <c r="K87" s="359"/>
      <c r="L87" s="51" t="s">
        <v>60</v>
      </c>
      <c r="M87" s="52" t="s">
        <v>60</v>
      </c>
      <c r="N87" s="53"/>
      <c r="O87" s="360"/>
      <c r="P87" s="361"/>
      <c r="Q87" s="362"/>
      <c r="R87" s="363"/>
      <c r="S87" s="363"/>
      <c r="T87" s="363"/>
      <c r="U87" s="363"/>
      <c r="V87" s="364"/>
      <c r="W87" s="53"/>
      <c r="X87" s="360"/>
      <c r="Y87" s="361"/>
    </row>
    <row r="88" spans="2:25" ht="42" customHeight="1">
      <c r="B88" s="48">
        <v>50</v>
      </c>
      <c r="C88" s="105" t="s">
        <v>60</v>
      </c>
      <c r="D88" s="50"/>
      <c r="E88" s="49"/>
      <c r="F88" s="358"/>
      <c r="G88" s="359"/>
      <c r="H88" s="359"/>
      <c r="I88" s="359"/>
      <c r="J88" s="359"/>
      <c r="K88" s="359"/>
      <c r="L88" s="51" t="s">
        <v>60</v>
      </c>
      <c r="M88" s="52" t="s">
        <v>60</v>
      </c>
      <c r="N88" s="53"/>
      <c r="O88" s="360"/>
      <c r="P88" s="361"/>
      <c r="Q88" s="362"/>
      <c r="R88" s="363"/>
      <c r="S88" s="363"/>
      <c r="T88" s="363"/>
      <c r="U88" s="363"/>
      <c r="V88" s="364"/>
      <c r="W88" s="53"/>
      <c r="X88" s="360"/>
      <c r="Y88" s="361"/>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53" t="s">
        <v>44</v>
      </c>
      <c r="C90" s="454"/>
      <c r="D90" s="454"/>
      <c r="E90" s="454"/>
      <c r="F90" s="454"/>
      <c r="G90" s="454"/>
      <c r="H90" s="454"/>
      <c r="I90" s="454"/>
      <c r="J90" s="454"/>
      <c r="K90" s="454"/>
      <c r="L90" s="454"/>
      <c r="M90" s="454"/>
      <c r="N90" s="454"/>
      <c r="O90" s="454"/>
      <c r="P90" s="454"/>
      <c r="Q90" s="454"/>
      <c r="R90" s="454"/>
      <c r="S90" s="454"/>
      <c r="T90" s="454"/>
      <c r="U90" s="454"/>
      <c r="V90" s="454"/>
      <c r="W90" s="454"/>
      <c r="X90" s="454"/>
      <c r="Y90" s="455"/>
    </row>
    <row r="91" spans="2:25">
      <c r="B91" s="65" t="s">
        <v>36</v>
      </c>
      <c r="C91" s="474" t="s">
        <v>45</v>
      </c>
      <c r="D91" s="474"/>
      <c r="E91" s="474"/>
      <c r="F91" s="474"/>
      <c r="G91" s="474"/>
      <c r="H91" s="474"/>
      <c r="I91" s="474"/>
      <c r="J91" s="474" t="s">
        <v>46</v>
      </c>
      <c r="K91" s="474"/>
      <c r="L91" s="474"/>
      <c r="M91" s="474"/>
      <c r="N91" s="474"/>
      <c r="O91" s="474"/>
      <c r="P91" s="474"/>
      <c r="Q91" s="474"/>
      <c r="R91" s="474"/>
      <c r="S91" s="474"/>
      <c r="T91" s="474"/>
      <c r="U91" s="474"/>
      <c r="V91" s="474"/>
      <c r="W91" s="474"/>
      <c r="X91" s="474"/>
      <c r="Y91" s="475"/>
    </row>
    <row r="92" spans="2:25" ht="77.25" customHeight="1">
      <c r="B92" s="446">
        <v>1</v>
      </c>
      <c r="C92" s="476" t="s">
        <v>49</v>
      </c>
      <c r="D92" s="476"/>
      <c r="E92" s="476"/>
      <c r="F92" s="476"/>
      <c r="G92" s="476"/>
      <c r="H92" s="476"/>
      <c r="I92" s="476"/>
      <c r="J92" s="480" t="s">
        <v>118</v>
      </c>
      <c r="K92" s="481"/>
      <c r="L92" s="481"/>
      <c r="M92" s="481"/>
      <c r="N92" s="481"/>
      <c r="O92" s="481"/>
      <c r="P92" s="481"/>
      <c r="Q92" s="481"/>
      <c r="R92" s="481"/>
      <c r="S92" s="481"/>
      <c r="T92" s="481"/>
      <c r="U92" s="481"/>
      <c r="V92" s="481"/>
      <c r="W92" s="481"/>
      <c r="X92" s="481"/>
      <c r="Y92" s="482"/>
    </row>
    <row r="93" spans="2:25" ht="27" customHeight="1">
      <c r="B93" s="446"/>
      <c r="C93" s="476"/>
      <c r="D93" s="476"/>
      <c r="E93" s="476"/>
      <c r="F93" s="476"/>
      <c r="G93" s="476"/>
      <c r="H93" s="476"/>
      <c r="I93" s="476"/>
      <c r="J93" s="483"/>
      <c r="K93" s="484"/>
      <c r="L93" s="484"/>
      <c r="M93" s="484"/>
      <c r="N93" s="484"/>
      <c r="O93" s="484"/>
      <c r="P93" s="484"/>
      <c r="Q93" s="484"/>
      <c r="R93" s="484"/>
      <c r="S93" s="484"/>
      <c r="T93" s="484"/>
      <c r="U93" s="484"/>
      <c r="V93" s="484"/>
      <c r="W93" s="484"/>
      <c r="X93" s="484"/>
      <c r="Y93" s="485"/>
    </row>
    <row r="94" spans="2:25">
      <c r="B94" s="446"/>
      <c r="C94" s="476"/>
      <c r="D94" s="476"/>
      <c r="E94" s="476"/>
      <c r="F94" s="476"/>
      <c r="G94" s="476"/>
      <c r="H94" s="476"/>
      <c r="I94" s="476"/>
      <c r="J94" s="486" t="s">
        <v>47</v>
      </c>
      <c r="K94" s="487"/>
      <c r="L94" s="487"/>
      <c r="M94" s="487"/>
      <c r="N94" s="487"/>
      <c r="O94" s="487"/>
      <c r="P94" s="487"/>
      <c r="Q94" s="487"/>
      <c r="R94" s="487"/>
      <c r="S94" s="487"/>
      <c r="T94" s="487"/>
      <c r="U94" s="487"/>
      <c r="V94" s="487"/>
      <c r="W94" s="487"/>
      <c r="X94" s="487"/>
      <c r="Y94" s="488"/>
    </row>
    <row r="95" spans="2:25" ht="26.25" customHeight="1">
      <c r="B95" s="446"/>
      <c r="C95" s="476"/>
      <c r="D95" s="476"/>
      <c r="E95" s="476"/>
      <c r="F95" s="476"/>
      <c r="G95" s="476"/>
      <c r="H95" s="476"/>
      <c r="I95" s="476"/>
      <c r="J95" s="495"/>
      <c r="K95" s="496"/>
      <c r="L95" s="496"/>
      <c r="M95" s="496"/>
      <c r="N95" s="496"/>
      <c r="O95" s="496"/>
      <c r="P95" s="496"/>
      <c r="Q95" s="496"/>
      <c r="R95" s="496"/>
      <c r="S95" s="496"/>
      <c r="T95" s="496"/>
      <c r="U95" s="496"/>
      <c r="V95" s="496"/>
      <c r="W95" s="496"/>
      <c r="X95" s="496"/>
      <c r="Y95" s="497"/>
    </row>
    <row r="96" spans="2:25" ht="101.25" customHeight="1">
      <c r="B96" s="446">
        <v>2</v>
      </c>
      <c r="C96" s="476" t="s">
        <v>72</v>
      </c>
      <c r="D96" s="476"/>
      <c r="E96" s="476"/>
      <c r="F96" s="476"/>
      <c r="G96" s="476"/>
      <c r="H96" s="476"/>
      <c r="I96" s="476"/>
      <c r="J96" s="477" t="s">
        <v>119</v>
      </c>
      <c r="K96" s="478"/>
      <c r="L96" s="478"/>
      <c r="M96" s="478"/>
      <c r="N96" s="478"/>
      <c r="O96" s="478"/>
      <c r="P96" s="478"/>
      <c r="Q96" s="478"/>
      <c r="R96" s="478"/>
      <c r="S96" s="478"/>
      <c r="T96" s="478"/>
      <c r="U96" s="478"/>
      <c r="V96" s="478"/>
      <c r="W96" s="478"/>
      <c r="X96" s="478"/>
      <c r="Y96" s="479"/>
    </row>
    <row r="97" spans="1:35" ht="27" customHeight="1">
      <c r="B97" s="446"/>
      <c r="C97" s="476"/>
      <c r="D97" s="476"/>
      <c r="E97" s="476"/>
      <c r="F97" s="476"/>
      <c r="G97" s="476"/>
      <c r="H97" s="476"/>
      <c r="I97" s="476"/>
      <c r="J97" s="489"/>
      <c r="K97" s="490"/>
      <c r="L97" s="490"/>
      <c r="M97" s="490"/>
      <c r="N97" s="490"/>
      <c r="O97" s="490"/>
      <c r="P97" s="490"/>
      <c r="Q97" s="490"/>
      <c r="R97" s="490"/>
      <c r="S97" s="490"/>
      <c r="T97" s="490"/>
      <c r="U97" s="490"/>
      <c r="V97" s="490"/>
      <c r="W97" s="490"/>
      <c r="X97" s="490"/>
      <c r="Y97" s="491"/>
    </row>
    <row r="98" spans="1:35">
      <c r="B98" s="446"/>
      <c r="C98" s="476"/>
      <c r="D98" s="476"/>
      <c r="E98" s="476"/>
      <c r="F98" s="476"/>
      <c r="G98" s="476"/>
      <c r="H98" s="476"/>
      <c r="I98" s="476"/>
      <c r="J98" s="492" t="s">
        <v>75</v>
      </c>
      <c r="K98" s="493"/>
      <c r="L98" s="493"/>
      <c r="M98" s="493"/>
      <c r="N98" s="493"/>
      <c r="O98" s="493"/>
      <c r="P98" s="493"/>
      <c r="Q98" s="493"/>
      <c r="R98" s="493"/>
      <c r="S98" s="493"/>
      <c r="T98" s="493"/>
      <c r="U98" s="493"/>
      <c r="V98" s="493"/>
      <c r="W98" s="493"/>
      <c r="X98" s="493"/>
      <c r="Y98" s="494"/>
    </row>
    <row r="99" spans="1:35" ht="30.75" customHeight="1">
      <c r="B99" s="446"/>
      <c r="C99" s="476"/>
      <c r="D99" s="476"/>
      <c r="E99" s="476"/>
      <c r="F99" s="476"/>
      <c r="G99" s="476"/>
      <c r="H99" s="476"/>
      <c r="I99" s="476"/>
      <c r="J99" s="466"/>
      <c r="K99" s="401"/>
      <c r="L99" s="401"/>
      <c r="M99" s="401"/>
      <c r="N99" s="401"/>
      <c r="O99" s="401"/>
      <c r="P99" s="401"/>
      <c r="Q99" s="401"/>
      <c r="R99" s="401"/>
      <c r="S99" s="401"/>
      <c r="T99" s="401"/>
      <c r="U99" s="401"/>
      <c r="V99" s="401"/>
      <c r="W99" s="401"/>
      <c r="X99" s="401"/>
      <c r="Y99" s="498"/>
    </row>
    <row r="100" spans="1:35" ht="13.5">
      <c r="A100" s="1"/>
      <c r="B100" s="504">
        <v>3</v>
      </c>
      <c r="C100" s="507" t="s">
        <v>85</v>
      </c>
      <c r="D100" s="508"/>
      <c r="E100" s="508"/>
      <c r="F100" s="508"/>
      <c r="G100" s="508"/>
      <c r="H100" s="508"/>
      <c r="I100" s="509"/>
      <c r="J100" s="516" t="s">
        <v>84</v>
      </c>
      <c r="K100" s="517"/>
      <c r="L100" s="517"/>
      <c r="M100" s="517"/>
      <c r="N100" s="517"/>
      <c r="O100" s="517"/>
      <c r="P100" s="517"/>
      <c r="Q100" s="517"/>
      <c r="R100" s="517"/>
      <c r="S100" s="517"/>
      <c r="T100" s="517"/>
      <c r="U100" s="517"/>
      <c r="V100" s="517"/>
      <c r="W100" s="517"/>
      <c r="X100" s="517"/>
      <c r="Y100" s="518"/>
      <c r="Z100"/>
      <c r="AA100"/>
      <c r="AB100"/>
      <c r="AC100"/>
      <c r="AD100"/>
      <c r="AE100"/>
      <c r="AF100"/>
      <c r="AG100"/>
      <c r="AH100"/>
      <c r="AI100"/>
    </row>
    <row r="101" spans="1:35" ht="30" customHeight="1">
      <c r="A101" s="1"/>
      <c r="B101" s="505"/>
      <c r="C101" s="510"/>
      <c r="D101" s="511"/>
      <c r="E101" s="511"/>
      <c r="F101" s="511"/>
      <c r="G101" s="511"/>
      <c r="H101" s="511"/>
      <c r="I101" s="512"/>
      <c r="J101" s="519" t="s">
        <v>76</v>
      </c>
      <c r="K101" s="519"/>
      <c r="L101" s="519"/>
      <c r="M101" s="519"/>
      <c r="N101" s="519" t="s">
        <v>78</v>
      </c>
      <c r="O101" s="519"/>
      <c r="P101" s="520" t="str">
        <f>IF(T21="","",T21)</f>
        <v/>
      </c>
      <c r="Q101" s="520"/>
      <c r="R101" s="519" t="s">
        <v>86</v>
      </c>
      <c r="S101" s="519"/>
      <c r="T101" s="521" t="str">
        <f>IF(P21="","",P21)</f>
        <v/>
      </c>
      <c r="U101" s="521"/>
      <c r="V101" s="526" t="s">
        <v>87</v>
      </c>
      <c r="W101" s="526"/>
      <c r="X101" s="523" t="str">
        <f>IF(T21="","",T21)</f>
        <v/>
      </c>
      <c r="Y101" s="524"/>
      <c r="Z101"/>
      <c r="AA101"/>
      <c r="AB101"/>
      <c r="AC101"/>
      <c r="AD101"/>
      <c r="AE101"/>
      <c r="AF101"/>
      <c r="AG101"/>
      <c r="AH101"/>
      <c r="AI101"/>
    </row>
    <row r="102" spans="1:35" ht="13.5">
      <c r="A102" s="1"/>
      <c r="B102" s="505"/>
      <c r="C102" s="510"/>
      <c r="D102" s="511"/>
      <c r="E102" s="511"/>
      <c r="F102" s="511"/>
      <c r="G102" s="511"/>
      <c r="H102" s="511"/>
      <c r="I102" s="512"/>
      <c r="J102" s="519" t="s">
        <v>77</v>
      </c>
      <c r="K102" s="519"/>
      <c r="L102" s="519"/>
      <c r="M102" s="519"/>
      <c r="N102" s="525" t="str">
        <f>IF(U34="","",U34)</f>
        <v/>
      </c>
      <c r="O102" s="525"/>
      <c r="P102" s="95"/>
      <c r="Q102" s="96"/>
      <c r="R102" s="96"/>
      <c r="S102" s="96"/>
      <c r="T102" s="97"/>
      <c r="U102" s="97"/>
      <c r="V102" s="97"/>
      <c r="W102" s="97"/>
      <c r="X102" s="97"/>
      <c r="Y102" s="98"/>
      <c r="Z102"/>
      <c r="AA102"/>
      <c r="AB102"/>
      <c r="AC102"/>
      <c r="AD102"/>
      <c r="AE102"/>
      <c r="AF102"/>
      <c r="AG102"/>
      <c r="AH102"/>
      <c r="AI102"/>
    </row>
    <row r="103" spans="1:35" ht="30" customHeight="1">
      <c r="A103" s="1"/>
      <c r="B103" s="506"/>
      <c r="C103" s="513"/>
      <c r="D103" s="514"/>
      <c r="E103" s="514"/>
      <c r="F103" s="514"/>
      <c r="G103" s="514"/>
      <c r="H103" s="514"/>
      <c r="I103" s="515"/>
      <c r="J103" s="526" t="s">
        <v>105</v>
      </c>
      <c r="K103" s="522"/>
      <c r="L103" s="527">
        <f>COUNTIF(L39:L88,"Issue")</f>
        <v>0</v>
      </c>
      <c r="M103" s="527"/>
      <c r="N103" s="526" t="s">
        <v>88</v>
      </c>
      <c r="O103" s="522"/>
      <c r="P103" s="527">
        <f>COUNTIF(M39:M88,"Defect")</f>
        <v>0</v>
      </c>
      <c r="Q103" s="527"/>
      <c r="R103" s="99"/>
      <c r="S103" s="100"/>
      <c r="T103" s="100"/>
      <c r="U103" s="100"/>
      <c r="V103" s="101"/>
      <c r="W103" s="100"/>
      <c r="X103" s="102"/>
      <c r="Y103" s="103"/>
      <c r="Z103"/>
      <c r="AA103"/>
      <c r="AB103"/>
      <c r="AC103"/>
      <c r="AD103"/>
      <c r="AE103"/>
      <c r="AF103"/>
      <c r="AG103"/>
      <c r="AH103"/>
      <c r="AI103"/>
    </row>
    <row r="104" spans="1:35" ht="13.5">
      <c r="A104" s="1"/>
      <c r="B104" s="504">
        <v>4</v>
      </c>
      <c r="C104" s="507" t="s">
        <v>124</v>
      </c>
      <c r="D104" s="508"/>
      <c r="E104" s="508"/>
      <c r="F104" s="508"/>
      <c r="G104" s="508"/>
      <c r="H104" s="508"/>
      <c r="I104" s="509"/>
      <c r="J104" s="528" t="s">
        <v>79</v>
      </c>
      <c r="K104" s="529"/>
      <c r="L104" s="529"/>
      <c r="M104" s="529"/>
      <c r="N104" s="529"/>
      <c r="O104" s="529"/>
      <c r="P104" s="104"/>
      <c r="Q104" s="104"/>
      <c r="R104" s="104"/>
      <c r="S104" s="104"/>
      <c r="T104" s="106"/>
      <c r="U104" s="106"/>
      <c r="V104" s="106"/>
      <c r="W104" s="106"/>
      <c r="X104" s="106"/>
      <c r="Y104" s="107"/>
      <c r="Z104"/>
      <c r="AA104"/>
      <c r="AB104"/>
      <c r="AC104"/>
      <c r="AD104"/>
      <c r="AE104"/>
      <c r="AF104"/>
      <c r="AG104"/>
      <c r="AH104"/>
      <c r="AI104"/>
    </row>
    <row r="105" spans="1:35" ht="24" customHeight="1">
      <c r="A105" s="1"/>
      <c r="B105" s="505"/>
      <c r="C105" s="510"/>
      <c r="D105" s="511"/>
      <c r="E105" s="511"/>
      <c r="F105" s="511"/>
      <c r="G105" s="511"/>
      <c r="H105" s="511"/>
      <c r="I105" s="512"/>
      <c r="J105" s="530"/>
      <c r="K105" s="531"/>
      <c r="L105" s="531"/>
      <c r="M105" s="531"/>
      <c r="N105" s="531"/>
      <c r="O105" s="531"/>
      <c r="P105" s="532" t="s">
        <v>81</v>
      </c>
      <c r="Q105" s="533"/>
      <c r="R105" s="534" t="s">
        <v>83</v>
      </c>
      <c r="S105" s="535"/>
      <c r="T105" s="536" t="s">
        <v>82</v>
      </c>
      <c r="U105" s="536"/>
      <c r="V105" s="536"/>
      <c r="W105" s="536"/>
      <c r="X105" s="536"/>
      <c r="Y105" s="537"/>
      <c r="Z105"/>
      <c r="AA105"/>
      <c r="AB105"/>
      <c r="AC105"/>
      <c r="AD105"/>
      <c r="AE105"/>
      <c r="AF105"/>
      <c r="AG105"/>
      <c r="AH105"/>
      <c r="AI105"/>
    </row>
    <row r="106" spans="1:35" ht="27" customHeight="1">
      <c r="A106" s="1"/>
      <c r="B106" s="505"/>
      <c r="C106" s="510"/>
      <c r="D106" s="511"/>
      <c r="E106" s="511"/>
      <c r="F106" s="511"/>
      <c r="G106" s="511"/>
      <c r="H106" s="511"/>
      <c r="I106" s="512"/>
      <c r="J106" s="538" t="s">
        <v>106</v>
      </c>
      <c r="K106" s="539"/>
      <c r="L106" s="539"/>
      <c r="M106" s="539"/>
      <c r="N106" s="539"/>
      <c r="O106" s="540"/>
      <c r="P106" s="541"/>
      <c r="Q106" s="542"/>
      <c r="R106" s="543" t="str">
        <f>IF(T106="Analys is not required since tailoring is to be implemented","",IF(N102="","",IF(L103="","",L103/N102)))</f>
        <v/>
      </c>
      <c r="S106" s="544"/>
      <c r="T106" s="545" t="s">
        <v>60</v>
      </c>
      <c r="U106" s="546"/>
      <c r="V106" s="546"/>
      <c r="W106" s="546"/>
      <c r="X106" s="546"/>
      <c r="Y106" s="547"/>
      <c r="Z106"/>
      <c r="AA106"/>
      <c r="AB106"/>
      <c r="AC106"/>
      <c r="AD106"/>
      <c r="AE106"/>
      <c r="AF106"/>
      <c r="AG106"/>
      <c r="AH106"/>
      <c r="AI106"/>
    </row>
    <row r="107" spans="1:35" ht="13.5">
      <c r="A107" s="1"/>
      <c r="B107" s="505"/>
      <c r="C107" s="510"/>
      <c r="D107" s="511"/>
      <c r="E107" s="511"/>
      <c r="F107" s="511"/>
      <c r="G107" s="511"/>
      <c r="H107" s="511"/>
      <c r="I107" s="512"/>
      <c r="J107" s="559" t="s">
        <v>80</v>
      </c>
      <c r="K107" s="560"/>
      <c r="L107" s="560"/>
      <c r="M107" s="560"/>
      <c r="N107" s="560"/>
      <c r="O107" s="560"/>
      <c r="P107" s="560"/>
      <c r="Q107" s="560"/>
      <c r="R107" s="561"/>
      <c r="S107" s="561"/>
      <c r="T107" s="561"/>
      <c r="U107" s="561"/>
      <c r="V107" s="561"/>
      <c r="W107" s="561"/>
      <c r="X107" s="561"/>
      <c r="Y107" s="562"/>
      <c r="Z107"/>
      <c r="AA107"/>
      <c r="AB107"/>
      <c r="AC107"/>
      <c r="AD107"/>
      <c r="AE107"/>
      <c r="AF107"/>
      <c r="AG107"/>
      <c r="AH107"/>
      <c r="AI107"/>
    </row>
    <row r="108" spans="1:35" ht="13.5">
      <c r="A108" s="1"/>
      <c r="B108" s="505"/>
      <c r="C108" s="510"/>
      <c r="D108" s="511"/>
      <c r="E108" s="511"/>
      <c r="F108" s="511"/>
      <c r="G108" s="511"/>
      <c r="H108" s="511"/>
      <c r="I108" s="512"/>
      <c r="J108" s="563"/>
      <c r="K108" s="564"/>
      <c r="L108" s="564"/>
      <c r="M108" s="564"/>
      <c r="N108" s="564"/>
      <c r="O108" s="564"/>
      <c r="P108" s="564"/>
      <c r="Q108" s="564"/>
      <c r="R108" s="564"/>
      <c r="S108" s="564"/>
      <c r="T108" s="564"/>
      <c r="U108" s="564"/>
      <c r="V108" s="564"/>
      <c r="W108" s="564"/>
      <c r="X108" s="564"/>
      <c r="Y108" s="565"/>
      <c r="Z108"/>
      <c r="AA108"/>
      <c r="AB108"/>
      <c r="AC108"/>
      <c r="AD108"/>
      <c r="AE108"/>
      <c r="AF108"/>
      <c r="AG108"/>
      <c r="AH108"/>
      <c r="AI108"/>
    </row>
    <row r="109" spans="1:35" ht="13.5">
      <c r="A109" s="1"/>
      <c r="B109" s="505"/>
      <c r="C109" s="510"/>
      <c r="D109" s="511"/>
      <c r="E109" s="511"/>
      <c r="F109" s="511"/>
      <c r="G109" s="511"/>
      <c r="H109" s="511"/>
      <c r="I109" s="512"/>
      <c r="J109" s="563"/>
      <c r="K109" s="564"/>
      <c r="L109" s="564"/>
      <c r="M109" s="564"/>
      <c r="N109" s="564"/>
      <c r="O109" s="564"/>
      <c r="P109" s="564"/>
      <c r="Q109" s="564"/>
      <c r="R109" s="564"/>
      <c r="S109" s="564"/>
      <c r="T109" s="564"/>
      <c r="U109" s="564"/>
      <c r="V109" s="564"/>
      <c r="W109" s="564"/>
      <c r="X109" s="564"/>
      <c r="Y109" s="565"/>
      <c r="Z109"/>
      <c r="AA109"/>
      <c r="AB109"/>
      <c r="AC109"/>
      <c r="AD109"/>
      <c r="AE109"/>
      <c r="AF109"/>
      <c r="AG109"/>
      <c r="AH109"/>
      <c r="AI109"/>
    </row>
    <row r="110" spans="1:35" ht="13.5">
      <c r="A110" s="1"/>
      <c r="B110" s="506"/>
      <c r="C110" s="513"/>
      <c r="D110" s="514"/>
      <c r="E110" s="514"/>
      <c r="F110" s="514"/>
      <c r="G110" s="514"/>
      <c r="H110" s="514"/>
      <c r="I110" s="515"/>
      <c r="J110" s="566"/>
      <c r="K110" s="567"/>
      <c r="L110" s="567"/>
      <c r="M110" s="567"/>
      <c r="N110" s="567"/>
      <c r="O110" s="567"/>
      <c r="P110" s="567"/>
      <c r="Q110" s="567"/>
      <c r="R110" s="567"/>
      <c r="S110" s="567"/>
      <c r="T110" s="567"/>
      <c r="U110" s="567"/>
      <c r="V110" s="567"/>
      <c r="W110" s="567"/>
      <c r="X110" s="567"/>
      <c r="Y110" s="568"/>
      <c r="Z110"/>
      <c r="AA110"/>
      <c r="AB110"/>
      <c r="AC110"/>
      <c r="AD110"/>
      <c r="AE110"/>
      <c r="AF110"/>
      <c r="AG110"/>
      <c r="AH110"/>
      <c r="AI110"/>
    </row>
    <row r="111" spans="1:35" ht="13.7" customHeight="1">
      <c r="B111" s="446">
        <v>5</v>
      </c>
      <c r="C111" s="448" t="s">
        <v>89</v>
      </c>
      <c r="D111" s="448"/>
      <c r="E111" s="448"/>
      <c r="F111" s="448"/>
      <c r="G111" s="448"/>
      <c r="H111" s="448"/>
      <c r="I111" s="448"/>
      <c r="J111" s="472" t="s">
        <v>48</v>
      </c>
      <c r="K111" s="472"/>
      <c r="L111" s="472"/>
      <c r="M111" s="472"/>
      <c r="N111" s="472"/>
      <c r="O111" s="472"/>
      <c r="P111" s="472"/>
      <c r="Q111" s="472"/>
      <c r="R111" s="472"/>
      <c r="S111" s="472"/>
      <c r="T111" s="472"/>
      <c r="U111" s="472"/>
      <c r="V111" s="472"/>
      <c r="W111" s="472"/>
      <c r="X111" s="472"/>
      <c r="Y111" s="473"/>
    </row>
    <row r="112" spans="1:35" ht="22.7" customHeight="1">
      <c r="B112" s="446"/>
      <c r="C112" s="448"/>
      <c r="D112" s="448"/>
      <c r="E112" s="448"/>
      <c r="F112" s="448"/>
      <c r="G112" s="448"/>
      <c r="H112" s="448"/>
      <c r="I112" s="448"/>
      <c r="J112" s="470" t="s">
        <v>60</v>
      </c>
      <c r="K112" s="470"/>
      <c r="L112" s="470"/>
      <c r="M112" s="470"/>
      <c r="N112" s="470"/>
      <c r="O112" s="470"/>
      <c r="P112" s="470"/>
      <c r="Q112" s="470"/>
      <c r="R112" s="470"/>
      <c r="S112" s="470"/>
      <c r="T112" s="470"/>
      <c r="U112" s="470"/>
      <c r="V112" s="470"/>
      <c r="W112" s="470"/>
      <c r="X112" s="470"/>
      <c r="Y112" s="471"/>
    </row>
    <row r="113" spans="2:25" ht="32.25" customHeight="1" thickBot="1">
      <c r="B113" s="447"/>
      <c r="C113" s="449"/>
      <c r="D113" s="449"/>
      <c r="E113" s="449"/>
      <c r="F113" s="449"/>
      <c r="G113" s="449"/>
      <c r="H113" s="449"/>
      <c r="I113" s="449"/>
      <c r="J113" s="450"/>
      <c r="K113" s="451"/>
      <c r="L113" s="451"/>
      <c r="M113" s="451"/>
      <c r="N113" s="451"/>
      <c r="O113" s="451"/>
      <c r="P113" s="451"/>
      <c r="Q113" s="451"/>
      <c r="R113" s="451"/>
      <c r="S113" s="451"/>
      <c r="T113" s="451"/>
      <c r="U113" s="451"/>
      <c r="V113" s="451"/>
      <c r="W113" s="451"/>
      <c r="X113" s="451"/>
      <c r="Y113" s="452"/>
    </row>
  </sheetData>
  <dataConsolidate/>
  <mergeCells count="381">
    <mergeCell ref="Q52:V52"/>
    <mergeCell ref="X52:Y52"/>
    <mergeCell ref="F56:K56"/>
    <mergeCell ref="O56:P56"/>
    <mergeCell ref="Q56:V56"/>
    <mergeCell ref="X56:Y56"/>
    <mergeCell ref="Q54:V54"/>
    <mergeCell ref="X54:Y54"/>
    <mergeCell ref="Q55:V55"/>
    <mergeCell ref="X55:Y55"/>
    <mergeCell ref="F55:K55"/>
    <mergeCell ref="O55:P55"/>
    <mergeCell ref="F54:K54"/>
    <mergeCell ref="O54:P54"/>
    <mergeCell ref="X27:Y27"/>
    <mergeCell ref="X28:Y28"/>
    <mergeCell ref="U27:W27"/>
    <mergeCell ref="R30:T30"/>
    <mergeCell ref="F52:K52"/>
    <mergeCell ref="O52:P52"/>
    <mergeCell ref="F53:K53"/>
    <mergeCell ref="O53:P53"/>
    <mergeCell ref="Q5:S7"/>
    <mergeCell ref="G9:I9"/>
    <mergeCell ref="P21:Q21"/>
    <mergeCell ref="P19:Q19"/>
    <mergeCell ref="F47:K47"/>
    <mergeCell ref="F40:K40"/>
    <mergeCell ref="O40:P40"/>
    <mergeCell ref="Q40:V40"/>
    <mergeCell ref="F42:K42"/>
    <mergeCell ref="O42:P42"/>
    <mergeCell ref="F50:K50"/>
    <mergeCell ref="O50:P50"/>
    <mergeCell ref="L19:M19"/>
    <mergeCell ref="N19:O19"/>
    <mergeCell ref="J21:K21"/>
    <mergeCell ref="L21:M21"/>
    <mergeCell ref="Q50:V50"/>
    <mergeCell ref="F48:K48"/>
    <mergeCell ref="O48:P48"/>
    <mergeCell ref="Q48:V48"/>
    <mergeCell ref="Q42:V42"/>
    <mergeCell ref="X32:Y32"/>
    <mergeCell ref="D27:K27"/>
    <mergeCell ref="L27:Q27"/>
    <mergeCell ref="Q53:V53"/>
    <mergeCell ref="X53:Y53"/>
    <mergeCell ref="X40:Y40"/>
    <mergeCell ref="E37:E38"/>
    <mergeCell ref="F37:K38"/>
    <mergeCell ref="L37:M38"/>
    <mergeCell ref="N37:N38"/>
    <mergeCell ref="O37:P38"/>
    <mergeCell ref="L30:Q30"/>
    <mergeCell ref="D29:K29"/>
    <mergeCell ref="D31:K31"/>
    <mergeCell ref="L31:Q31"/>
    <mergeCell ref="R31:T31"/>
    <mergeCell ref="X29:Y29"/>
    <mergeCell ref="U30:W30"/>
    <mergeCell ref="X30:Y30"/>
    <mergeCell ref="U33:W33"/>
    <mergeCell ref="X33:Y33"/>
    <mergeCell ref="B32:C32"/>
    <mergeCell ref="D32:K32"/>
    <mergeCell ref="L32:Q32"/>
    <mergeCell ref="R32:T32"/>
    <mergeCell ref="U29:W29"/>
    <mergeCell ref="B30:C30"/>
    <mergeCell ref="B31:C31"/>
    <mergeCell ref="X31:Y31"/>
    <mergeCell ref="B33:C33"/>
    <mergeCell ref="D33:K33"/>
    <mergeCell ref="L33:Q33"/>
    <mergeCell ref="R33:T33"/>
    <mergeCell ref="U32:W32"/>
    <mergeCell ref="U31:W31"/>
    <mergeCell ref="D30:K30"/>
    <mergeCell ref="B26:C26"/>
    <mergeCell ref="D26:K26"/>
    <mergeCell ref="L26:Q26"/>
    <mergeCell ref="R26:T26"/>
    <mergeCell ref="U26:W26"/>
    <mergeCell ref="X26:Y26"/>
    <mergeCell ref="R25:T25"/>
    <mergeCell ref="B25:C25"/>
    <mergeCell ref="R23:T23"/>
    <mergeCell ref="U23:Y23"/>
    <mergeCell ref="B24:C24"/>
    <mergeCell ref="D24:K24"/>
    <mergeCell ref="L24:Q24"/>
    <mergeCell ref="R24:T24"/>
    <mergeCell ref="U24:W24"/>
    <mergeCell ref="X24:Y24"/>
    <mergeCell ref="D23:K23"/>
    <mergeCell ref="L23:Q23"/>
    <mergeCell ref="D25:K25"/>
    <mergeCell ref="L25:Q25"/>
    <mergeCell ref="B23:C23"/>
    <mergeCell ref="U25:W25"/>
    <mergeCell ref="B18:E18"/>
    <mergeCell ref="F18:Y18"/>
    <mergeCell ref="B17:E17"/>
    <mergeCell ref="X25:Y25"/>
    <mergeCell ref="T19:U19"/>
    <mergeCell ref="V19:W19"/>
    <mergeCell ref="X19:Y19"/>
    <mergeCell ref="T21:U21"/>
    <mergeCell ref="B22:Y22"/>
    <mergeCell ref="B19:E20"/>
    <mergeCell ref="B21:E21"/>
    <mergeCell ref="F21:G21"/>
    <mergeCell ref="H21:I21"/>
    <mergeCell ref="F19:G19"/>
    <mergeCell ref="H19:I19"/>
    <mergeCell ref="J19:K19"/>
    <mergeCell ref="R19:S19"/>
    <mergeCell ref="R21:S21"/>
    <mergeCell ref="F17:M17"/>
    <mergeCell ref="N17:Y17"/>
    <mergeCell ref="F20:G20"/>
    <mergeCell ref="H20:Y20"/>
    <mergeCell ref="N21:O21"/>
    <mergeCell ref="B1:F1"/>
    <mergeCell ref="T4:Y4"/>
    <mergeCell ref="T9:V13"/>
    <mergeCell ref="T8:V8"/>
    <mergeCell ref="J4:O4"/>
    <mergeCell ref="G11:I11"/>
    <mergeCell ref="J11:O11"/>
    <mergeCell ref="B2:E2"/>
    <mergeCell ref="Q2:S2"/>
    <mergeCell ref="T2:Y2"/>
    <mergeCell ref="Q1:Y1"/>
    <mergeCell ref="W8:Y8"/>
    <mergeCell ref="W9:Y13"/>
    <mergeCell ref="G6:I6"/>
    <mergeCell ref="J6:O7"/>
    <mergeCell ref="J9:O9"/>
    <mergeCell ref="G4:I4"/>
    <mergeCell ref="Q3:S3"/>
    <mergeCell ref="T3:Y3"/>
    <mergeCell ref="Q4:S4"/>
    <mergeCell ref="B3:E13"/>
    <mergeCell ref="T5:Y7"/>
    <mergeCell ref="B28:C28"/>
    <mergeCell ref="D28:K28"/>
    <mergeCell ref="L28:Q28"/>
    <mergeCell ref="R28:T28"/>
    <mergeCell ref="B27:C27"/>
    <mergeCell ref="F45:K45"/>
    <mergeCell ref="O45:P45"/>
    <mergeCell ref="Q45:V45"/>
    <mergeCell ref="F43:K43"/>
    <mergeCell ref="O43:P43"/>
    <mergeCell ref="Q43:V43"/>
    <mergeCell ref="F41:K41"/>
    <mergeCell ref="R27:T27"/>
    <mergeCell ref="U34:W34"/>
    <mergeCell ref="B34:C34"/>
    <mergeCell ref="D34:H34"/>
    <mergeCell ref="I34:K34"/>
    <mergeCell ref="F44:K44"/>
    <mergeCell ref="R34:T34"/>
    <mergeCell ref="B36:Y36"/>
    <mergeCell ref="B37:B38"/>
    <mergeCell ref="C37:D37"/>
    <mergeCell ref="W37:W38"/>
    <mergeCell ref="B29:C29"/>
    <mergeCell ref="B111:B113"/>
    <mergeCell ref="C111:I113"/>
    <mergeCell ref="J113:Y113"/>
    <mergeCell ref="J112:Y112"/>
    <mergeCell ref="J111:Y111"/>
    <mergeCell ref="X48:Y48"/>
    <mergeCell ref="L29:Q29"/>
    <mergeCell ref="R29:T29"/>
    <mergeCell ref="U28:W28"/>
    <mergeCell ref="X45:Y45"/>
    <mergeCell ref="F46:K46"/>
    <mergeCell ref="O46:P46"/>
    <mergeCell ref="Q46:V46"/>
    <mergeCell ref="X46:Y46"/>
    <mergeCell ref="X42:Y42"/>
    <mergeCell ref="X57:Y57"/>
    <mergeCell ref="J92:Y92"/>
    <mergeCell ref="J93:Y93"/>
    <mergeCell ref="J94:Y94"/>
    <mergeCell ref="J97:Y97"/>
    <mergeCell ref="J98:Y98"/>
    <mergeCell ref="J99:Y99"/>
    <mergeCell ref="C96:I99"/>
    <mergeCell ref="J96:Y96"/>
    <mergeCell ref="Q58:V58"/>
    <mergeCell ref="X58:Y58"/>
    <mergeCell ref="F59:K59"/>
    <mergeCell ref="O59:P59"/>
    <mergeCell ref="Q59:V59"/>
    <mergeCell ref="X59:Y59"/>
    <mergeCell ref="F58:K58"/>
    <mergeCell ref="O58:P58"/>
    <mergeCell ref="X37:Y38"/>
    <mergeCell ref="F39:K39"/>
    <mergeCell ref="O39:P39"/>
    <mergeCell ref="Q39:V39"/>
    <mergeCell ref="X39:Y39"/>
    <mergeCell ref="Q37:V38"/>
    <mergeCell ref="X43:Y43"/>
    <mergeCell ref="X50:Y50"/>
    <mergeCell ref="X51:Y51"/>
    <mergeCell ref="F51:K51"/>
    <mergeCell ref="O51:P51"/>
    <mergeCell ref="Q51:V51"/>
    <mergeCell ref="X47:Y47"/>
    <mergeCell ref="O47:P47"/>
    <mergeCell ref="Q47:V47"/>
    <mergeCell ref="Q57:V57"/>
    <mergeCell ref="F60:K60"/>
    <mergeCell ref="O60:P60"/>
    <mergeCell ref="Q60:V60"/>
    <mergeCell ref="X60:Y60"/>
    <mergeCell ref="F61:K61"/>
    <mergeCell ref="O61:P61"/>
    <mergeCell ref="Q61:V61"/>
    <mergeCell ref="F65:K65"/>
    <mergeCell ref="O65:P65"/>
    <mergeCell ref="Q65:V65"/>
    <mergeCell ref="X65:Y65"/>
    <mergeCell ref="F62:K62"/>
    <mergeCell ref="O62:P62"/>
    <mergeCell ref="Q62:V62"/>
    <mergeCell ref="X62:Y62"/>
    <mergeCell ref="X61:Y61"/>
    <mergeCell ref="F64:K64"/>
    <mergeCell ref="O64:P64"/>
    <mergeCell ref="Q64:V64"/>
    <mergeCell ref="X64:Y64"/>
    <mergeCell ref="F66:K66"/>
    <mergeCell ref="O66:P66"/>
    <mergeCell ref="Q66:V66"/>
    <mergeCell ref="X66:Y66"/>
    <mergeCell ref="F67:K67"/>
    <mergeCell ref="O67:P67"/>
    <mergeCell ref="Q67:V67"/>
    <mergeCell ref="X67:Y67"/>
    <mergeCell ref="O41:P41"/>
    <mergeCell ref="Q41:V41"/>
    <mergeCell ref="X41:Y41"/>
    <mergeCell ref="O44:P44"/>
    <mergeCell ref="Q44:V44"/>
    <mergeCell ref="X44:Y44"/>
    <mergeCell ref="F63:K63"/>
    <mergeCell ref="O63:P63"/>
    <mergeCell ref="Q63:V63"/>
    <mergeCell ref="X63:Y63"/>
    <mergeCell ref="O49:P49"/>
    <mergeCell ref="Q49:V49"/>
    <mergeCell ref="X49:Y49"/>
    <mergeCell ref="F49:K49"/>
    <mergeCell ref="F57:K57"/>
    <mergeCell ref="O57:P57"/>
    <mergeCell ref="F70:K70"/>
    <mergeCell ref="O70:P70"/>
    <mergeCell ref="Q70:V70"/>
    <mergeCell ref="X70:Y70"/>
    <mergeCell ref="F71:K71"/>
    <mergeCell ref="O71:P71"/>
    <mergeCell ref="Q71:V71"/>
    <mergeCell ref="X71:Y71"/>
    <mergeCell ref="F68:K68"/>
    <mergeCell ref="O68:P68"/>
    <mergeCell ref="Q68:V68"/>
    <mergeCell ref="X68:Y68"/>
    <mergeCell ref="F69:K69"/>
    <mergeCell ref="O69:P69"/>
    <mergeCell ref="Q69:V69"/>
    <mergeCell ref="X69:Y69"/>
    <mergeCell ref="F74:K74"/>
    <mergeCell ref="O74:P74"/>
    <mergeCell ref="Q74:V74"/>
    <mergeCell ref="X74:Y74"/>
    <mergeCell ref="F75:K75"/>
    <mergeCell ref="O75:P75"/>
    <mergeCell ref="Q75:V75"/>
    <mergeCell ref="X75:Y75"/>
    <mergeCell ref="F72:K72"/>
    <mergeCell ref="O72:P72"/>
    <mergeCell ref="Q72:V72"/>
    <mergeCell ref="X72:Y72"/>
    <mergeCell ref="F73:K73"/>
    <mergeCell ref="O73:P73"/>
    <mergeCell ref="Q73:V73"/>
    <mergeCell ref="X73:Y73"/>
    <mergeCell ref="F78:K78"/>
    <mergeCell ref="O78:P78"/>
    <mergeCell ref="Q78:V78"/>
    <mergeCell ref="X78:Y78"/>
    <mergeCell ref="F79:K79"/>
    <mergeCell ref="O79:P79"/>
    <mergeCell ref="Q79:V79"/>
    <mergeCell ref="X79:Y79"/>
    <mergeCell ref="F76:K76"/>
    <mergeCell ref="O76:P76"/>
    <mergeCell ref="Q76:V76"/>
    <mergeCell ref="X76:Y76"/>
    <mergeCell ref="F77:K77"/>
    <mergeCell ref="O77:P77"/>
    <mergeCell ref="Q77:V77"/>
    <mergeCell ref="X77:Y77"/>
    <mergeCell ref="F82:K82"/>
    <mergeCell ref="O82:P82"/>
    <mergeCell ref="Q82:V82"/>
    <mergeCell ref="X82:Y82"/>
    <mergeCell ref="F83:K83"/>
    <mergeCell ref="O83:P83"/>
    <mergeCell ref="Q83:V83"/>
    <mergeCell ref="X83:Y83"/>
    <mergeCell ref="F80:K80"/>
    <mergeCell ref="O80:P80"/>
    <mergeCell ref="Q80:V80"/>
    <mergeCell ref="X80:Y80"/>
    <mergeCell ref="F81:K81"/>
    <mergeCell ref="O81:P81"/>
    <mergeCell ref="Q81:V81"/>
    <mergeCell ref="X81:Y81"/>
    <mergeCell ref="F84:K84"/>
    <mergeCell ref="O84:P84"/>
    <mergeCell ref="Q84:V84"/>
    <mergeCell ref="X84:Y84"/>
    <mergeCell ref="F85:K85"/>
    <mergeCell ref="O85:P85"/>
    <mergeCell ref="Q85:V85"/>
    <mergeCell ref="X85:Y85"/>
    <mergeCell ref="B96:B99"/>
    <mergeCell ref="F88:K88"/>
    <mergeCell ref="O88:P88"/>
    <mergeCell ref="Q88:V88"/>
    <mergeCell ref="X88:Y88"/>
    <mergeCell ref="F86:K86"/>
    <mergeCell ref="O86:P86"/>
    <mergeCell ref="Q86:V86"/>
    <mergeCell ref="B104:B110"/>
    <mergeCell ref="C104:I110"/>
    <mergeCell ref="J104:O105"/>
    <mergeCell ref="P105:Q105"/>
    <mergeCell ref="R105:S105"/>
    <mergeCell ref="J100:Y100"/>
    <mergeCell ref="J101:M101"/>
    <mergeCell ref="N101:O101"/>
    <mergeCell ref="P101:Q101"/>
    <mergeCell ref="R101:S101"/>
    <mergeCell ref="T101:U101"/>
    <mergeCell ref="V101:W101"/>
    <mergeCell ref="X101:Y101"/>
    <mergeCell ref="J102:M102"/>
    <mergeCell ref="N102:O102"/>
    <mergeCell ref="T105:Y105"/>
    <mergeCell ref="J106:O106"/>
    <mergeCell ref="P106:Q106"/>
    <mergeCell ref="R106:S106"/>
    <mergeCell ref="B100:B103"/>
    <mergeCell ref="C100:I103"/>
    <mergeCell ref="T106:Y106"/>
    <mergeCell ref="J107:Y107"/>
    <mergeCell ref="J108:Y110"/>
    <mergeCell ref="J103:K103"/>
    <mergeCell ref="L103:M103"/>
    <mergeCell ref="N103:O103"/>
    <mergeCell ref="P103:Q103"/>
    <mergeCell ref="X86:Y86"/>
    <mergeCell ref="F87:K87"/>
    <mergeCell ref="O87:P87"/>
    <mergeCell ref="Q87:V87"/>
    <mergeCell ref="X87:Y87"/>
    <mergeCell ref="B90:Y90"/>
    <mergeCell ref="C91:I91"/>
    <mergeCell ref="J91:Y91"/>
    <mergeCell ref="J95:Y95"/>
    <mergeCell ref="C92:I95"/>
    <mergeCell ref="B92:B95"/>
  </mergeCells>
  <phoneticPr fontId="6"/>
  <conditionalFormatting sqref="J113">
    <cfRule type="cellIs" dxfId="88" priority="13" stopIfTrue="1" operator="equal">
      <formula>"　（リスト選択）"</formula>
    </cfRule>
  </conditionalFormatting>
  <conditionalFormatting sqref="H19:I19 L19:M19 P19:Q19 T19:U19 X19:Y19 H20 F21">
    <cfRule type="expression" dxfId="87" priority="64" stopIfTrue="1">
      <formula>#REF!="パスアランド"</formula>
    </cfRule>
  </conditionalFormatting>
  <conditionalFormatting sqref="J107:Y110 P106:S106">
    <cfRule type="expression" dxfId="86" priority="4">
      <formula>$T$106="B"</formula>
    </cfRule>
  </conditionalFormatting>
  <conditionalFormatting sqref="T106">
    <cfRule type="cellIs" dxfId="85" priority="1" operator="equal">
      <formula>"(Select from list)"</formula>
    </cfRule>
  </conditionalFormatting>
  <dataValidations count="7">
    <dataValidation type="list" allowBlank="1" showInputMessage="1" showErrorMessage="1" sqref="F17:M17">
      <formula1>"(Select from list),Yes (Attached to this template), Yes (project)"</formula1>
    </dataValidation>
    <dataValidation type="list" allowBlank="1" showInputMessage="1" showErrorMessage="1" sqref="X24:Y33">
      <formula1>"(Select from list),Line,Page,Number"</formula1>
    </dataValidation>
    <dataValidation type="list" allowBlank="1" showInputMessage="1" showErrorMessage="1" sqref="M39:M88">
      <formula1>"(Select from list),Defect,Risk,Problem,Other"</formula1>
    </dataValidation>
    <dataValidation type="list" allowBlank="1" showInputMessage="1" showErrorMessage="1" sqref="C39:C88">
      <formula1>"(Select from list),①,②,③,④,⑤,⑥,⑦,⑧,⑨,⑩"</formula1>
    </dataValidation>
    <dataValidation type="list" allowBlank="1" showInputMessage="1" showErrorMessage="1" sqref="L39:L88">
      <formula1>"(Select from list),Issue,Question"</formula1>
    </dataValidation>
    <dataValidation type="list" allowBlank="1" showInputMessage="1" showErrorMessage="1" sqref="J112:Y112">
      <formula1>"(Select from list),A,B,C,D,E,F"</formula1>
    </dataValidation>
    <dataValidation type="list" allowBlank="1" showInputMessage="1" showErrorMessage="1" sqref="T106:Y106">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8" fitToHeight="0" orientation="portrait" r:id="rId1"/>
  <headerFooter alignWithMargins="0">
    <oddFooter>&amp;C&amp;9&amp;P/&amp;N</oddFooter>
  </headerFooter>
  <rowBreaks count="1" manualBreakCount="1">
    <brk id="89" max="2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71"/>
  <sheetViews>
    <sheetView view="pageBreakPreview" zoomScaleNormal="100" zoomScaleSheetLayoutView="100" workbookViewId="0"/>
  </sheetViews>
  <sheetFormatPr defaultColWidth="9" defaultRowHeight="15"/>
  <cols>
    <col min="1" max="1" width="1.625" style="172" customWidth="1"/>
    <col min="2" max="2" width="2.625" style="70" customWidth="1"/>
    <col min="3" max="3" width="5.625" style="70" customWidth="1"/>
    <col min="4" max="4" width="65.625" style="118" customWidth="1"/>
    <col min="5" max="5" width="12" style="119" customWidth="1"/>
    <col min="6" max="6" width="31.5" style="69" customWidth="1"/>
    <col min="7" max="8" width="2.625" style="69" customWidth="1"/>
    <col min="9" max="16384" width="9" style="6"/>
  </cols>
  <sheetData>
    <row r="2" spans="2:6" ht="21">
      <c r="C2" s="583" t="s">
        <v>50</v>
      </c>
      <c r="D2" s="583"/>
      <c r="E2" s="583"/>
      <c r="F2" s="583"/>
    </row>
    <row r="4" spans="2:6" ht="21">
      <c r="B4" s="71"/>
      <c r="C4" s="584" t="s">
        <v>51</v>
      </c>
      <c r="D4" s="585"/>
      <c r="E4" s="585"/>
      <c r="F4" s="586"/>
    </row>
    <row r="5" spans="2:6">
      <c r="B5" s="71"/>
      <c r="C5" s="72" t="s">
        <v>52</v>
      </c>
      <c r="D5" s="73" t="s">
        <v>45</v>
      </c>
      <c r="E5" s="72" t="s">
        <v>53</v>
      </c>
      <c r="F5" s="73" t="s">
        <v>107</v>
      </c>
    </row>
    <row r="6" spans="2:6" ht="210">
      <c r="B6" s="74"/>
      <c r="C6" s="116">
        <v>1</v>
      </c>
      <c r="D6" s="117" t="s">
        <v>126</v>
      </c>
      <c r="E6" s="75" t="s">
        <v>60</v>
      </c>
      <c r="F6" s="76"/>
    </row>
    <row r="7" spans="2:6" ht="120">
      <c r="B7" s="74"/>
      <c r="C7" s="116">
        <v>2</v>
      </c>
      <c r="D7" s="117" t="s">
        <v>128</v>
      </c>
      <c r="E7" s="75" t="s">
        <v>60</v>
      </c>
      <c r="F7" s="76"/>
    </row>
    <row r="8" spans="2:6" ht="105">
      <c r="B8" s="74"/>
      <c r="C8" s="116">
        <v>3</v>
      </c>
      <c r="D8" s="117" t="s">
        <v>127</v>
      </c>
      <c r="E8" s="75" t="s">
        <v>60</v>
      </c>
      <c r="F8" s="76"/>
    </row>
    <row r="9" spans="2:6" ht="45">
      <c r="B9" s="74"/>
      <c r="C9" s="116">
        <v>4</v>
      </c>
      <c r="D9" s="117" t="s">
        <v>129</v>
      </c>
      <c r="E9" s="75" t="s">
        <v>60</v>
      </c>
      <c r="F9" s="76"/>
    </row>
    <row r="10" spans="2:6" ht="45">
      <c r="B10" s="173"/>
      <c r="C10" s="116">
        <v>5</v>
      </c>
      <c r="D10" s="117" t="s">
        <v>130</v>
      </c>
      <c r="E10" s="75" t="s">
        <v>60</v>
      </c>
      <c r="F10" s="76"/>
    </row>
    <row r="11" spans="2:6">
      <c r="B11" s="174"/>
    </row>
    <row r="12" spans="2:6">
      <c r="B12" s="174"/>
    </row>
    <row r="13" spans="2:6" ht="21">
      <c r="B13" s="175"/>
      <c r="C13" s="584" t="s">
        <v>54</v>
      </c>
      <c r="D13" s="585"/>
      <c r="E13" s="585"/>
      <c r="F13" s="586"/>
    </row>
    <row r="14" spans="2:6">
      <c r="B14" s="175"/>
      <c r="C14" s="72" t="s">
        <v>52</v>
      </c>
      <c r="D14" s="73" t="s">
        <v>45</v>
      </c>
      <c r="E14" s="72" t="s">
        <v>53</v>
      </c>
      <c r="F14" s="73" t="s">
        <v>107</v>
      </c>
    </row>
    <row r="15" spans="2:6" ht="45">
      <c r="B15" s="173"/>
      <c r="C15" s="116">
        <v>1</v>
      </c>
      <c r="D15" s="117" t="s">
        <v>131</v>
      </c>
      <c r="E15" s="75" t="s">
        <v>60</v>
      </c>
      <c r="F15" s="76"/>
    </row>
    <row r="16" spans="2:6" ht="45">
      <c r="B16" s="74"/>
      <c r="C16" s="116">
        <v>2</v>
      </c>
      <c r="D16" s="117" t="s">
        <v>132</v>
      </c>
      <c r="E16" s="75" t="s">
        <v>60</v>
      </c>
      <c r="F16" s="76"/>
    </row>
    <row r="17" spans="1:8" ht="30">
      <c r="B17" s="74"/>
      <c r="C17" s="116">
        <v>3</v>
      </c>
      <c r="D17" s="117" t="s">
        <v>133</v>
      </c>
      <c r="E17" s="75" t="s">
        <v>60</v>
      </c>
      <c r="F17" s="76"/>
    </row>
    <row r="18" spans="1:8" ht="60">
      <c r="B18" s="74"/>
      <c r="C18" s="116">
        <v>4</v>
      </c>
      <c r="D18" s="117" t="s">
        <v>134</v>
      </c>
      <c r="E18" s="75" t="s">
        <v>60</v>
      </c>
      <c r="F18" s="76"/>
    </row>
    <row r="19" spans="1:8" ht="30">
      <c r="B19" s="74"/>
      <c r="C19" s="116">
        <v>5</v>
      </c>
      <c r="D19" s="117" t="s">
        <v>135</v>
      </c>
      <c r="E19" s="75" t="s">
        <v>60</v>
      </c>
      <c r="F19" s="76"/>
    </row>
    <row r="20" spans="1:8" ht="30">
      <c r="B20" s="74"/>
      <c r="C20" s="116">
        <v>6</v>
      </c>
      <c r="D20" s="117" t="s">
        <v>136</v>
      </c>
      <c r="E20" s="75" t="s">
        <v>60</v>
      </c>
      <c r="F20" s="76"/>
    </row>
    <row r="23" spans="1:8" ht="21">
      <c r="B23" s="71"/>
      <c r="C23" s="587" t="s">
        <v>108</v>
      </c>
      <c r="D23" s="587"/>
      <c r="E23" s="587"/>
      <c r="F23" s="587"/>
    </row>
    <row r="24" spans="1:8">
      <c r="B24" s="71"/>
      <c r="C24" s="72" t="s">
        <v>52</v>
      </c>
      <c r="D24" s="73" t="s">
        <v>45</v>
      </c>
      <c r="E24" s="72" t="s">
        <v>53</v>
      </c>
      <c r="F24" s="73" t="s">
        <v>107</v>
      </c>
    </row>
    <row r="25" spans="1:8" ht="40.5">
      <c r="A25" s="176"/>
      <c r="B25" s="120"/>
      <c r="C25" s="121">
        <v>1</v>
      </c>
      <c r="D25" s="126" t="s">
        <v>137</v>
      </c>
      <c r="E25" s="75" t="s">
        <v>60</v>
      </c>
      <c r="F25" s="157"/>
      <c r="G25" s="6"/>
      <c r="H25" s="6"/>
    </row>
    <row r="26" spans="1:8" ht="40.5">
      <c r="A26" s="176"/>
      <c r="B26" s="120"/>
      <c r="C26" s="580">
        <v>2</v>
      </c>
      <c r="D26" s="186" t="s">
        <v>138</v>
      </c>
      <c r="E26" s="123"/>
      <c r="F26" s="158"/>
      <c r="G26" s="6"/>
      <c r="H26" s="6"/>
    </row>
    <row r="27" spans="1:8" ht="40.5">
      <c r="A27" s="176"/>
      <c r="B27" s="120"/>
      <c r="C27" s="582"/>
      <c r="D27" s="187" t="s">
        <v>139</v>
      </c>
      <c r="E27" s="113" t="s">
        <v>60</v>
      </c>
      <c r="F27" s="159"/>
      <c r="G27" s="6"/>
      <c r="H27" s="6"/>
    </row>
    <row r="28" spans="1:8" ht="27">
      <c r="A28" s="176"/>
      <c r="B28" s="120"/>
      <c r="C28" s="580">
        <v>3</v>
      </c>
      <c r="D28" s="188" t="s">
        <v>140</v>
      </c>
      <c r="E28" s="124"/>
      <c r="F28" s="158"/>
      <c r="G28" s="6"/>
      <c r="H28" s="6"/>
    </row>
    <row r="29" spans="1:8" ht="27">
      <c r="A29" s="176"/>
      <c r="B29" s="120"/>
      <c r="C29" s="581"/>
      <c r="D29" s="126" t="s">
        <v>144</v>
      </c>
      <c r="E29" s="113" t="s">
        <v>60</v>
      </c>
      <c r="F29" s="160"/>
      <c r="G29" s="6"/>
      <c r="H29" s="6"/>
    </row>
    <row r="30" spans="1:8" ht="27">
      <c r="A30" s="176"/>
      <c r="B30" s="120"/>
      <c r="C30" s="581"/>
      <c r="D30" s="122" t="s">
        <v>110</v>
      </c>
      <c r="E30" s="113" t="s">
        <v>60</v>
      </c>
      <c r="F30" s="160"/>
      <c r="G30" s="6"/>
      <c r="H30" s="6"/>
    </row>
    <row r="31" spans="1:8" ht="40.5">
      <c r="A31" s="176"/>
      <c r="B31" s="120"/>
      <c r="C31" s="582"/>
      <c r="D31" s="126" t="s">
        <v>141</v>
      </c>
      <c r="E31" s="113" t="s">
        <v>60</v>
      </c>
      <c r="F31" s="159"/>
      <c r="G31" s="6"/>
      <c r="H31" s="6"/>
    </row>
    <row r="32" spans="1:8" ht="27">
      <c r="A32" s="176"/>
      <c r="B32" s="120"/>
      <c r="C32" s="580">
        <v>4</v>
      </c>
      <c r="D32" s="188" t="s">
        <v>142</v>
      </c>
      <c r="E32" s="125"/>
      <c r="F32" s="158"/>
      <c r="G32" s="6"/>
      <c r="H32" s="6"/>
    </row>
    <row r="33" spans="1:8" ht="27">
      <c r="A33" s="176"/>
      <c r="B33" s="120"/>
      <c r="C33" s="581"/>
      <c r="D33" s="126" t="s">
        <v>143</v>
      </c>
      <c r="E33" s="113" t="s">
        <v>60</v>
      </c>
      <c r="F33" s="160"/>
      <c r="G33" s="6"/>
      <c r="H33" s="6"/>
    </row>
    <row r="34" spans="1:8" ht="40.5">
      <c r="A34" s="176"/>
      <c r="B34" s="120"/>
      <c r="C34" s="581"/>
      <c r="D34" s="189" t="s">
        <v>145</v>
      </c>
      <c r="E34" s="113" t="s">
        <v>60</v>
      </c>
      <c r="F34" s="160"/>
      <c r="G34" s="6"/>
      <c r="H34" s="6"/>
    </row>
    <row r="35" spans="1:8" ht="54">
      <c r="A35" s="176"/>
      <c r="B35" s="120"/>
      <c r="C35" s="582"/>
      <c r="D35" s="126" t="s">
        <v>146</v>
      </c>
      <c r="E35" s="113" t="s">
        <v>60</v>
      </c>
      <c r="F35" s="159"/>
      <c r="G35" s="6"/>
      <c r="H35" s="6"/>
    </row>
    <row r="36" spans="1:8" ht="54">
      <c r="A36" s="176"/>
      <c r="B36" s="120"/>
      <c r="C36" s="121">
        <v>5</v>
      </c>
      <c r="D36" s="190" t="s">
        <v>147</v>
      </c>
      <c r="E36" s="113" t="s">
        <v>60</v>
      </c>
      <c r="F36" s="157"/>
      <c r="G36" s="6"/>
      <c r="H36" s="6"/>
    </row>
    <row r="37" spans="1:8" ht="40.5">
      <c r="A37" s="176"/>
      <c r="B37" s="120"/>
      <c r="C37" s="121">
        <v>6</v>
      </c>
      <c r="D37" s="126" t="s">
        <v>148</v>
      </c>
      <c r="E37" s="113" t="s">
        <v>60</v>
      </c>
      <c r="F37" s="157"/>
      <c r="G37" s="6"/>
      <c r="H37" s="6"/>
    </row>
    <row r="38" spans="1:8" ht="27">
      <c r="A38" s="176"/>
      <c r="B38" s="120"/>
      <c r="C38" s="580">
        <v>7</v>
      </c>
      <c r="D38" s="188" t="s">
        <v>149</v>
      </c>
      <c r="E38" s="125"/>
      <c r="F38" s="158"/>
      <c r="G38" s="6"/>
      <c r="H38" s="6"/>
    </row>
    <row r="39" spans="1:8" ht="27">
      <c r="A39" s="176"/>
      <c r="B39" s="120"/>
      <c r="C39" s="581"/>
      <c r="D39" s="126" t="s">
        <v>150</v>
      </c>
      <c r="E39" s="113" t="s">
        <v>60</v>
      </c>
      <c r="F39" s="160"/>
      <c r="G39" s="6"/>
      <c r="H39" s="6"/>
    </row>
    <row r="40" spans="1:8" ht="27">
      <c r="A40" s="176"/>
      <c r="B40" s="120"/>
      <c r="C40" s="582"/>
      <c r="D40" s="126" t="s">
        <v>151</v>
      </c>
      <c r="E40" s="113" t="s">
        <v>60</v>
      </c>
      <c r="F40" s="159"/>
      <c r="G40" s="6"/>
      <c r="H40" s="6"/>
    </row>
    <row r="41" spans="1:8" ht="40.5">
      <c r="A41" s="176"/>
      <c r="B41" s="120"/>
      <c r="C41" s="580">
        <v>8</v>
      </c>
      <c r="D41" s="188" t="s">
        <v>152</v>
      </c>
      <c r="E41" s="125"/>
      <c r="F41" s="158"/>
      <c r="G41" s="6"/>
      <c r="H41" s="6"/>
    </row>
    <row r="42" spans="1:8" ht="40.5">
      <c r="A42" s="176"/>
      <c r="B42" s="120"/>
      <c r="C42" s="581"/>
      <c r="D42" s="126" t="s">
        <v>153</v>
      </c>
      <c r="E42" s="75" t="s">
        <v>60</v>
      </c>
      <c r="F42" s="160"/>
      <c r="G42" s="6"/>
      <c r="H42" s="6"/>
    </row>
    <row r="43" spans="1:8" ht="27">
      <c r="A43" s="176"/>
      <c r="B43" s="120"/>
      <c r="C43" s="581"/>
      <c r="D43" s="126" t="s">
        <v>155</v>
      </c>
      <c r="E43" s="75" t="s">
        <v>60</v>
      </c>
      <c r="F43" s="160"/>
      <c r="G43" s="6"/>
      <c r="H43" s="6"/>
    </row>
    <row r="44" spans="1:8" ht="40.5">
      <c r="A44" s="176"/>
      <c r="B44" s="120"/>
      <c r="C44" s="581"/>
      <c r="D44" s="126" t="s">
        <v>154</v>
      </c>
      <c r="E44" s="75" t="s">
        <v>60</v>
      </c>
      <c r="F44" s="160"/>
      <c r="G44" s="6"/>
      <c r="H44" s="6"/>
    </row>
    <row r="45" spans="1:8" ht="40.5">
      <c r="A45" s="176"/>
      <c r="B45" s="120"/>
      <c r="C45" s="582"/>
      <c r="D45" s="126" t="s">
        <v>156</v>
      </c>
      <c r="E45" s="75" t="s">
        <v>60</v>
      </c>
      <c r="F45" s="159"/>
      <c r="G45" s="6"/>
      <c r="H45" s="6"/>
    </row>
    <row r="46" spans="1:8" ht="27">
      <c r="A46" s="176"/>
      <c r="B46" s="120"/>
      <c r="C46" s="121">
        <v>9</v>
      </c>
      <c r="D46" s="187" t="s">
        <v>157</v>
      </c>
      <c r="E46" s="75" t="s">
        <v>60</v>
      </c>
      <c r="F46" s="157"/>
      <c r="G46" s="6"/>
      <c r="H46" s="6"/>
    </row>
    <row r="47" spans="1:8" ht="54">
      <c r="A47" s="176"/>
      <c r="B47" s="120"/>
      <c r="C47" s="121">
        <v>10</v>
      </c>
      <c r="D47" s="126" t="s">
        <v>158</v>
      </c>
      <c r="E47" s="75" t="s">
        <v>60</v>
      </c>
      <c r="F47" s="157"/>
      <c r="G47" s="6"/>
      <c r="H47" s="6"/>
    </row>
    <row r="48" spans="1:8" ht="27">
      <c r="A48" s="176"/>
      <c r="B48" s="120"/>
      <c r="C48" s="121">
        <v>11</v>
      </c>
      <c r="D48" s="126" t="s">
        <v>159</v>
      </c>
      <c r="E48" s="75" t="s">
        <v>60</v>
      </c>
      <c r="F48" s="157"/>
      <c r="G48" s="6"/>
      <c r="H48" s="6"/>
    </row>
    <row r="49" spans="1:8" ht="27">
      <c r="A49" s="176"/>
      <c r="B49" s="120"/>
      <c r="C49" s="121">
        <v>12</v>
      </c>
      <c r="D49" s="126" t="s">
        <v>160</v>
      </c>
      <c r="E49" s="75" t="s">
        <v>60</v>
      </c>
      <c r="F49" s="157"/>
      <c r="G49" s="6"/>
      <c r="H49" s="6"/>
    </row>
    <row r="50" spans="1:8" ht="54">
      <c r="A50" s="176"/>
      <c r="B50" s="120"/>
      <c r="C50" s="121">
        <v>13</v>
      </c>
      <c r="D50" s="190" t="s">
        <v>161</v>
      </c>
      <c r="E50" s="115" t="s">
        <v>60</v>
      </c>
      <c r="F50" s="157"/>
      <c r="G50" s="6"/>
      <c r="H50" s="6"/>
    </row>
    <row r="51" spans="1:8" ht="27">
      <c r="A51" s="176"/>
      <c r="B51" s="120"/>
      <c r="C51" s="121">
        <v>14</v>
      </c>
      <c r="D51" s="190" t="s">
        <v>162</v>
      </c>
      <c r="E51" s="113" t="s">
        <v>60</v>
      </c>
      <c r="F51" s="157"/>
      <c r="G51" s="6"/>
      <c r="H51" s="6"/>
    </row>
    <row r="52" spans="1:8" s="7" customFormat="1" ht="60">
      <c r="A52" s="177"/>
      <c r="C52" s="127">
        <v>15</v>
      </c>
      <c r="D52" s="128" t="s">
        <v>163</v>
      </c>
      <c r="E52" s="75" t="s">
        <v>60</v>
      </c>
      <c r="F52" s="162"/>
    </row>
    <row r="53" spans="1:8">
      <c r="B53" s="71"/>
    </row>
    <row r="54" spans="1:8">
      <c r="B54" s="71"/>
    </row>
    <row r="55" spans="1:8" s="7" customFormat="1" ht="21">
      <c r="A55" s="178"/>
      <c r="B55" s="77"/>
      <c r="C55" s="588" t="s">
        <v>98</v>
      </c>
      <c r="D55" s="588"/>
      <c r="E55" s="588"/>
      <c r="F55" s="588"/>
      <c r="G55" s="77"/>
      <c r="H55" s="77"/>
    </row>
    <row r="56" spans="1:8" s="7" customFormat="1">
      <c r="A56" s="178"/>
      <c r="B56" s="77"/>
      <c r="C56" s="78" t="s">
        <v>52</v>
      </c>
      <c r="D56" s="129" t="s">
        <v>45</v>
      </c>
      <c r="E56" s="72" t="s">
        <v>53</v>
      </c>
      <c r="F56" s="73" t="s">
        <v>111</v>
      </c>
      <c r="G56" s="77"/>
      <c r="H56" s="77"/>
    </row>
    <row r="57" spans="1:8" s="7" customFormat="1" ht="40.5">
      <c r="A57" s="177"/>
      <c r="C57" s="130">
        <v>1</v>
      </c>
      <c r="D57" s="126" t="s">
        <v>164</v>
      </c>
      <c r="E57" s="75" t="s">
        <v>60</v>
      </c>
      <c r="F57" s="162"/>
    </row>
    <row r="58" spans="1:8" s="7" customFormat="1" ht="40.5">
      <c r="A58" s="177"/>
      <c r="C58" s="589">
        <v>2</v>
      </c>
      <c r="D58" s="188" t="s">
        <v>138</v>
      </c>
      <c r="E58" s="125"/>
      <c r="F58" s="163"/>
    </row>
    <row r="59" spans="1:8" s="7" customFormat="1" ht="40.5">
      <c r="A59" s="177"/>
      <c r="C59" s="590"/>
      <c r="D59" s="126" t="s">
        <v>165</v>
      </c>
      <c r="E59" s="113" t="s">
        <v>60</v>
      </c>
      <c r="F59" s="164"/>
    </row>
    <row r="60" spans="1:8" ht="27">
      <c r="A60" s="176"/>
      <c r="B60" s="120"/>
      <c r="C60" s="580">
        <v>3</v>
      </c>
      <c r="D60" s="188" t="s">
        <v>166</v>
      </c>
      <c r="E60" s="125"/>
      <c r="F60" s="158"/>
      <c r="G60" s="6"/>
      <c r="H60" s="6"/>
    </row>
    <row r="61" spans="1:8" ht="25.5">
      <c r="A61" s="176"/>
      <c r="B61" s="120"/>
      <c r="C61" s="581"/>
      <c r="D61" s="122" t="s">
        <v>109</v>
      </c>
      <c r="E61" s="75" t="s">
        <v>60</v>
      </c>
      <c r="F61" s="160"/>
      <c r="G61" s="6"/>
      <c r="H61" s="6"/>
    </row>
    <row r="62" spans="1:8" ht="27">
      <c r="A62" s="176"/>
      <c r="B62" s="120"/>
      <c r="C62" s="581"/>
      <c r="D62" s="126" t="s">
        <v>167</v>
      </c>
      <c r="E62" s="75" t="s">
        <v>60</v>
      </c>
      <c r="F62" s="160"/>
      <c r="G62" s="6"/>
      <c r="H62" s="6"/>
    </row>
    <row r="63" spans="1:8" ht="40.5">
      <c r="A63" s="176"/>
      <c r="B63" s="120"/>
      <c r="C63" s="582"/>
      <c r="D63" s="126" t="s">
        <v>168</v>
      </c>
      <c r="E63" s="75" t="s">
        <v>60</v>
      </c>
      <c r="F63" s="159"/>
      <c r="G63" s="6"/>
      <c r="H63" s="6"/>
    </row>
    <row r="64" spans="1:8" ht="40.5">
      <c r="A64" s="176"/>
      <c r="B64" s="120"/>
      <c r="C64" s="580">
        <v>4</v>
      </c>
      <c r="D64" s="188" t="s">
        <v>169</v>
      </c>
      <c r="E64" s="125"/>
      <c r="F64" s="158"/>
      <c r="G64" s="6"/>
      <c r="H64" s="6"/>
    </row>
    <row r="65" spans="1:8" ht="27">
      <c r="A65" s="176"/>
      <c r="B65" s="120"/>
      <c r="C65" s="581"/>
      <c r="D65" s="126" t="s">
        <v>170</v>
      </c>
      <c r="E65" s="75" t="s">
        <v>60</v>
      </c>
      <c r="F65" s="160"/>
      <c r="G65" s="6"/>
      <c r="H65" s="6"/>
    </row>
    <row r="66" spans="1:8" ht="40.5">
      <c r="A66" s="176"/>
      <c r="B66" s="120"/>
      <c r="C66" s="581"/>
      <c r="D66" s="189" t="s">
        <v>145</v>
      </c>
      <c r="E66" s="75" t="s">
        <v>60</v>
      </c>
      <c r="F66" s="160"/>
      <c r="G66" s="6"/>
      <c r="H66" s="6"/>
    </row>
    <row r="67" spans="1:8" ht="54">
      <c r="A67" s="176"/>
      <c r="B67" s="120"/>
      <c r="C67" s="582"/>
      <c r="D67" s="126" t="s">
        <v>146</v>
      </c>
      <c r="E67" s="75" t="s">
        <v>60</v>
      </c>
      <c r="F67" s="159"/>
      <c r="G67" s="6"/>
      <c r="H67" s="6"/>
    </row>
    <row r="68" spans="1:8" ht="54">
      <c r="A68" s="176"/>
      <c r="B68" s="120"/>
      <c r="C68" s="121">
        <v>5</v>
      </c>
      <c r="D68" s="126" t="s">
        <v>171</v>
      </c>
      <c r="E68" s="113" t="s">
        <v>60</v>
      </c>
      <c r="F68" s="157"/>
      <c r="G68" s="6"/>
      <c r="H68" s="6"/>
    </row>
    <row r="69" spans="1:8" ht="40.5">
      <c r="A69" s="176"/>
      <c r="B69" s="120"/>
      <c r="C69" s="121">
        <v>6</v>
      </c>
      <c r="D69" s="191" t="s">
        <v>172</v>
      </c>
      <c r="E69" s="113" t="s">
        <v>60</v>
      </c>
      <c r="F69" s="157"/>
      <c r="G69" s="6"/>
      <c r="H69" s="6"/>
    </row>
    <row r="70" spans="1:8" ht="40.5">
      <c r="A70" s="176"/>
      <c r="B70" s="120"/>
      <c r="C70" s="580">
        <v>7</v>
      </c>
      <c r="D70" s="186" t="s">
        <v>173</v>
      </c>
      <c r="E70" s="125"/>
      <c r="F70" s="158"/>
      <c r="G70" s="6"/>
      <c r="H70" s="6"/>
    </row>
    <row r="71" spans="1:8" ht="27">
      <c r="A71" s="176"/>
      <c r="B71" s="120"/>
      <c r="C71" s="581"/>
      <c r="D71" s="126" t="s">
        <v>174</v>
      </c>
      <c r="E71" s="113" t="s">
        <v>60</v>
      </c>
      <c r="F71" s="160"/>
      <c r="G71" s="6"/>
      <c r="H71" s="6"/>
    </row>
    <row r="72" spans="1:8" ht="27">
      <c r="A72" s="176"/>
      <c r="B72" s="120"/>
      <c r="C72" s="582"/>
      <c r="D72" s="126" t="s">
        <v>175</v>
      </c>
      <c r="E72" s="113" t="s">
        <v>60</v>
      </c>
      <c r="F72" s="159"/>
      <c r="G72" s="6"/>
      <c r="H72" s="6"/>
    </row>
    <row r="73" spans="1:8" ht="40.5">
      <c r="A73" s="176"/>
      <c r="B73" s="120"/>
      <c r="C73" s="580">
        <v>8</v>
      </c>
      <c r="D73" s="188" t="s">
        <v>176</v>
      </c>
      <c r="E73" s="125"/>
      <c r="F73" s="158"/>
      <c r="G73" s="6"/>
      <c r="H73" s="6"/>
    </row>
    <row r="74" spans="1:8" ht="40.5">
      <c r="A74" s="176"/>
      <c r="B74" s="120"/>
      <c r="C74" s="581"/>
      <c r="D74" s="126" t="s">
        <v>153</v>
      </c>
      <c r="E74" s="113" t="s">
        <v>60</v>
      </c>
      <c r="F74" s="160"/>
      <c r="G74" s="6"/>
      <c r="H74" s="6"/>
    </row>
    <row r="75" spans="1:8" ht="27">
      <c r="A75" s="176"/>
      <c r="B75" s="120"/>
      <c r="C75" s="581"/>
      <c r="D75" s="126" t="s">
        <v>155</v>
      </c>
      <c r="E75" s="113" t="s">
        <v>60</v>
      </c>
      <c r="F75" s="160"/>
      <c r="G75" s="6"/>
      <c r="H75" s="6"/>
    </row>
    <row r="76" spans="1:8" ht="40.5">
      <c r="A76" s="176"/>
      <c r="B76" s="120"/>
      <c r="C76" s="581"/>
      <c r="D76" s="126" t="s">
        <v>177</v>
      </c>
      <c r="E76" s="113" t="s">
        <v>60</v>
      </c>
      <c r="F76" s="160"/>
      <c r="G76" s="6"/>
      <c r="H76" s="6"/>
    </row>
    <row r="77" spans="1:8" ht="40.5">
      <c r="A77" s="176"/>
      <c r="B77" s="120"/>
      <c r="C77" s="582"/>
      <c r="D77" s="187" t="s">
        <v>156</v>
      </c>
      <c r="E77" s="113" t="s">
        <v>60</v>
      </c>
      <c r="F77" s="159"/>
      <c r="G77" s="6"/>
      <c r="H77" s="6"/>
    </row>
    <row r="78" spans="1:8" ht="27">
      <c r="A78" s="176"/>
      <c r="B78" s="120"/>
      <c r="C78" s="131">
        <v>9</v>
      </c>
      <c r="D78" s="126" t="s">
        <v>178</v>
      </c>
      <c r="E78" s="113" t="s">
        <v>60</v>
      </c>
      <c r="F78" s="157"/>
      <c r="G78" s="6"/>
      <c r="H78" s="6"/>
    </row>
    <row r="79" spans="1:8" ht="54">
      <c r="A79" s="176"/>
      <c r="B79" s="120"/>
      <c r="C79" s="121">
        <v>10</v>
      </c>
      <c r="D79" s="126" t="s">
        <v>158</v>
      </c>
      <c r="E79" s="113" t="s">
        <v>60</v>
      </c>
      <c r="F79" s="157"/>
      <c r="G79" s="6"/>
      <c r="H79" s="6"/>
    </row>
    <row r="80" spans="1:8" ht="27">
      <c r="A80" s="176"/>
      <c r="B80" s="120"/>
      <c r="C80" s="121">
        <v>11</v>
      </c>
      <c r="D80" s="126" t="s">
        <v>179</v>
      </c>
      <c r="E80" s="113" t="s">
        <v>60</v>
      </c>
      <c r="F80" s="157"/>
      <c r="G80" s="6"/>
      <c r="H80" s="6"/>
    </row>
    <row r="81" spans="1:8" ht="27">
      <c r="A81" s="176"/>
      <c r="B81" s="120"/>
      <c r="C81" s="121">
        <v>12</v>
      </c>
      <c r="D81" s="192" t="s">
        <v>160</v>
      </c>
      <c r="E81" s="113" t="s">
        <v>60</v>
      </c>
      <c r="F81" s="157"/>
      <c r="G81" s="6"/>
      <c r="H81" s="6"/>
    </row>
    <row r="82" spans="1:8" ht="54">
      <c r="A82" s="176"/>
      <c r="B82" s="120"/>
      <c r="C82" s="121">
        <v>13</v>
      </c>
      <c r="D82" s="126" t="s">
        <v>161</v>
      </c>
      <c r="E82" s="115" t="s">
        <v>60</v>
      </c>
      <c r="F82" s="157"/>
      <c r="G82" s="6"/>
      <c r="H82" s="6"/>
    </row>
    <row r="83" spans="1:8" s="7" customFormat="1" ht="40.5">
      <c r="A83" s="177"/>
      <c r="C83" s="127">
        <v>14</v>
      </c>
      <c r="D83" s="193" t="s">
        <v>180</v>
      </c>
      <c r="E83" s="75" t="s">
        <v>60</v>
      </c>
      <c r="F83" s="162"/>
    </row>
    <row r="84" spans="1:8" s="7" customFormat="1" ht="27">
      <c r="A84" s="177"/>
      <c r="C84" s="589">
        <v>15</v>
      </c>
      <c r="D84" s="194" t="s">
        <v>181</v>
      </c>
      <c r="E84" s="125"/>
      <c r="F84" s="163"/>
    </row>
    <row r="85" spans="1:8" s="7" customFormat="1" ht="27">
      <c r="A85" s="177"/>
      <c r="C85" s="592"/>
      <c r="D85" s="193" t="s">
        <v>182</v>
      </c>
      <c r="E85" s="113" t="s">
        <v>60</v>
      </c>
      <c r="F85" s="165"/>
    </row>
    <row r="86" spans="1:8" s="7" customFormat="1" ht="40.5">
      <c r="A86" s="177"/>
      <c r="C86" s="592"/>
      <c r="D86" s="195" t="s">
        <v>183</v>
      </c>
      <c r="E86" s="113" t="s">
        <v>60</v>
      </c>
      <c r="F86" s="165"/>
    </row>
    <row r="87" spans="1:8" s="7" customFormat="1" ht="27">
      <c r="A87" s="177"/>
      <c r="C87" s="592"/>
      <c r="D87" s="193" t="s">
        <v>184</v>
      </c>
      <c r="E87" s="113" t="s">
        <v>60</v>
      </c>
      <c r="F87" s="165"/>
    </row>
    <row r="88" spans="1:8" s="7" customFormat="1" ht="27">
      <c r="A88" s="177"/>
      <c r="C88" s="590"/>
      <c r="D88" s="193" t="s">
        <v>185</v>
      </c>
      <c r="E88" s="113" t="s">
        <v>60</v>
      </c>
      <c r="F88" s="164"/>
    </row>
    <row r="89" spans="1:8" s="7" customFormat="1" ht="27">
      <c r="A89" s="177"/>
      <c r="C89" s="127">
        <v>16</v>
      </c>
      <c r="D89" s="190" t="s">
        <v>186</v>
      </c>
      <c r="E89" s="75" t="s">
        <v>60</v>
      </c>
      <c r="F89" s="162"/>
    </row>
    <row r="90" spans="1:8" s="7" customFormat="1" ht="40.5">
      <c r="A90" s="177"/>
      <c r="C90" s="589">
        <v>17</v>
      </c>
      <c r="D90" s="194" t="s">
        <v>187</v>
      </c>
      <c r="E90" s="125"/>
      <c r="F90" s="163"/>
    </row>
    <row r="91" spans="1:8" s="7" customFormat="1" ht="30">
      <c r="A91" s="177"/>
      <c r="C91" s="592"/>
      <c r="D91" s="132" t="s">
        <v>188</v>
      </c>
      <c r="E91" s="113" t="s">
        <v>60</v>
      </c>
      <c r="F91" s="165"/>
    </row>
    <row r="92" spans="1:8" s="7" customFormat="1" ht="30">
      <c r="A92" s="177"/>
      <c r="C92" s="590"/>
      <c r="D92" s="133" t="s">
        <v>189</v>
      </c>
      <c r="E92" s="113" t="s">
        <v>60</v>
      </c>
      <c r="F92" s="164"/>
    </row>
    <row r="93" spans="1:8" s="7" customFormat="1" ht="27">
      <c r="A93" s="177"/>
      <c r="C93" s="127">
        <v>18</v>
      </c>
      <c r="D93" s="193" t="s">
        <v>190</v>
      </c>
      <c r="E93" s="75" t="s">
        <v>60</v>
      </c>
      <c r="F93" s="162"/>
    </row>
    <row r="94" spans="1:8" s="7" customFormat="1" ht="27">
      <c r="A94" s="177"/>
      <c r="C94" s="127">
        <v>19</v>
      </c>
      <c r="D94" s="196" t="s">
        <v>191</v>
      </c>
      <c r="E94" s="75" t="s">
        <v>60</v>
      </c>
      <c r="F94" s="162"/>
    </row>
    <row r="95" spans="1:8" s="7" customFormat="1" ht="30">
      <c r="A95" s="177"/>
      <c r="C95" s="127">
        <v>20</v>
      </c>
      <c r="D95" s="128" t="s">
        <v>192</v>
      </c>
      <c r="E95" s="75" t="s">
        <v>60</v>
      </c>
      <c r="F95" s="162"/>
    </row>
    <row r="96" spans="1:8" s="7" customFormat="1" ht="60">
      <c r="A96" s="177"/>
      <c r="C96" s="127">
        <v>21</v>
      </c>
      <c r="D96" s="128" t="s">
        <v>193</v>
      </c>
      <c r="E96" s="75" t="s">
        <v>60</v>
      </c>
      <c r="F96" s="162"/>
    </row>
    <row r="97" spans="1:8" s="8" customFormat="1">
      <c r="A97" s="179"/>
      <c r="B97" s="80"/>
      <c r="C97" s="81"/>
      <c r="D97" s="134"/>
      <c r="E97" s="135"/>
      <c r="F97" s="79"/>
      <c r="G97" s="79"/>
      <c r="H97" s="79"/>
    </row>
    <row r="98" spans="1:8" s="8" customFormat="1">
      <c r="A98" s="179"/>
      <c r="B98" s="80"/>
      <c r="C98" s="81"/>
      <c r="D98" s="134"/>
      <c r="E98" s="135"/>
      <c r="F98" s="79"/>
      <c r="G98" s="79"/>
      <c r="H98" s="79"/>
    </row>
    <row r="99" spans="1:8" ht="21">
      <c r="B99" s="82"/>
      <c r="C99" s="593" t="s">
        <v>55</v>
      </c>
      <c r="D99" s="593"/>
      <c r="E99" s="593"/>
      <c r="F99" s="593"/>
    </row>
    <row r="100" spans="1:8">
      <c r="B100" s="82"/>
      <c r="C100" s="83" t="s">
        <v>52</v>
      </c>
      <c r="D100" s="136" t="s">
        <v>45</v>
      </c>
      <c r="E100" s="72" t="s">
        <v>53</v>
      </c>
      <c r="F100" s="73" t="s">
        <v>111</v>
      </c>
    </row>
    <row r="101" spans="1:8" s="7" customFormat="1" ht="40.5">
      <c r="A101" s="177"/>
      <c r="C101" s="594">
        <v>1</v>
      </c>
      <c r="D101" s="186" t="s">
        <v>138</v>
      </c>
      <c r="E101" s="137"/>
      <c r="F101" s="163"/>
    </row>
    <row r="102" spans="1:8" s="7" customFormat="1" ht="40.5">
      <c r="A102" s="177"/>
      <c r="C102" s="594"/>
      <c r="D102" s="187" t="s">
        <v>139</v>
      </c>
      <c r="E102" s="114" t="s">
        <v>60</v>
      </c>
      <c r="F102" s="164"/>
    </row>
    <row r="103" spans="1:8" ht="40.5">
      <c r="A103" s="176"/>
      <c r="B103" s="138"/>
      <c r="C103" s="121">
        <v>2</v>
      </c>
      <c r="D103" s="126" t="s">
        <v>194</v>
      </c>
      <c r="E103" s="75" t="s">
        <v>60</v>
      </c>
      <c r="F103" s="157"/>
      <c r="G103" s="6"/>
      <c r="H103" s="6"/>
    </row>
    <row r="104" spans="1:8" ht="40.5">
      <c r="A104" s="176"/>
      <c r="B104" s="138"/>
      <c r="C104" s="121">
        <v>3</v>
      </c>
      <c r="D104" s="187" t="s">
        <v>195</v>
      </c>
      <c r="E104" s="75" t="s">
        <v>60</v>
      </c>
      <c r="F104" s="157"/>
      <c r="G104" s="6"/>
      <c r="H104" s="6"/>
    </row>
    <row r="105" spans="1:8" ht="40.5">
      <c r="A105" s="176"/>
      <c r="B105" s="138"/>
      <c r="C105" s="121">
        <v>4</v>
      </c>
      <c r="D105" s="126" t="s">
        <v>196</v>
      </c>
      <c r="E105" s="75" t="s">
        <v>60</v>
      </c>
      <c r="F105" s="157"/>
      <c r="G105" s="6"/>
      <c r="H105" s="6"/>
    </row>
    <row r="106" spans="1:8" ht="40.5">
      <c r="A106" s="176"/>
      <c r="B106" s="138"/>
      <c r="C106" s="121">
        <v>5</v>
      </c>
      <c r="D106" s="126" t="s">
        <v>197</v>
      </c>
      <c r="E106" s="75" t="s">
        <v>60</v>
      </c>
      <c r="F106" s="157"/>
      <c r="G106" s="6"/>
      <c r="H106" s="6"/>
    </row>
    <row r="107" spans="1:8" ht="27">
      <c r="A107" s="176"/>
      <c r="B107" s="138"/>
      <c r="C107" s="121">
        <v>6</v>
      </c>
      <c r="D107" s="126" t="s">
        <v>199</v>
      </c>
      <c r="E107" s="75" t="s">
        <v>60</v>
      </c>
      <c r="F107" s="157"/>
      <c r="G107" s="6"/>
      <c r="H107" s="6"/>
    </row>
    <row r="108" spans="1:8" ht="40.5">
      <c r="A108" s="176"/>
      <c r="B108" s="138"/>
      <c r="C108" s="121">
        <v>7</v>
      </c>
      <c r="D108" s="126" t="s">
        <v>198</v>
      </c>
      <c r="E108" s="75" t="s">
        <v>60</v>
      </c>
      <c r="F108" s="157"/>
      <c r="G108" s="6"/>
      <c r="H108" s="6"/>
    </row>
    <row r="109" spans="1:8" ht="40.5">
      <c r="A109" s="176"/>
      <c r="B109" s="138"/>
      <c r="C109" s="121">
        <v>8</v>
      </c>
      <c r="D109" s="126" t="s">
        <v>200</v>
      </c>
      <c r="E109" s="75" t="s">
        <v>60</v>
      </c>
      <c r="F109" s="157"/>
      <c r="G109" s="6"/>
      <c r="H109" s="6"/>
    </row>
    <row r="110" spans="1:8" ht="40.5">
      <c r="A110" s="176"/>
      <c r="B110" s="138"/>
      <c r="C110" s="121">
        <v>9</v>
      </c>
      <c r="D110" s="126" t="s">
        <v>201</v>
      </c>
      <c r="E110" s="75" t="s">
        <v>60</v>
      </c>
      <c r="F110" s="157"/>
      <c r="G110" s="6"/>
      <c r="H110" s="6"/>
    </row>
    <row r="111" spans="1:8" ht="27">
      <c r="A111" s="176"/>
      <c r="B111" s="138"/>
      <c r="C111" s="121">
        <v>10</v>
      </c>
      <c r="D111" s="126" t="s">
        <v>202</v>
      </c>
      <c r="E111" s="113" t="s">
        <v>60</v>
      </c>
      <c r="F111" s="157"/>
      <c r="G111" s="6"/>
      <c r="H111" s="6"/>
    </row>
    <row r="112" spans="1:8" ht="27">
      <c r="A112" s="176"/>
      <c r="B112" s="138"/>
      <c r="C112" s="121">
        <v>11</v>
      </c>
      <c r="D112" s="126" t="s">
        <v>203</v>
      </c>
      <c r="E112" s="113" t="s">
        <v>60</v>
      </c>
      <c r="F112" s="157"/>
      <c r="G112" s="6"/>
      <c r="H112" s="6"/>
    </row>
    <row r="113" spans="1:8" ht="27">
      <c r="A113" s="176"/>
      <c r="B113" s="138"/>
      <c r="C113" s="595">
        <v>12</v>
      </c>
      <c r="D113" s="188" t="s">
        <v>204</v>
      </c>
      <c r="E113" s="137"/>
      <c r="F113" s="158"/>
      <c r="G113" s="6"/>
      <c r="H113" s="6"/>
    </row>
    <row r="114" spans="1:8" ht="40.5">
      <c r="A114" s="176"/>
      <c r="B114" s="138"/>
      <c r="C114" s="595"/>
      <c r="D114" s="126" t="s">
        <v>205</v>
      </c>
      <c r="E114" s="115" t="s">
        <v>60</v>
      </c>
      <c r="F114" s="159"/>
      <c r="G114" s="6"/>
      <c r="H114" s="6"/>
    </row>
    <row r="115" spans="1:8" ht="27">
      <c r="A115" s="176"/>
      <c r="B115" s="138"/>
      <c r="C115" s="595">
        <v>13</v>
      </c>
      <c r="D115" s="188" t="s">
        <v>206</v>
      </c>
      <c r="E115" s="137"/>
      <c r="F115" s="158"/>
      <c r="G115" s="6"/>
      <c r="H115" s="6"/>
    </row>
    <row r="116" spans="1:8" ht="40.5">
      <c r="A116" s="176"/>
      <c r="B116" s="138"/>
      <c r="C116" s="595"/>
      <c r="D116" s="126" t="s">
        <v>207</v>
      </c>
      <c r="E116" s="113" t="s">
        <v>60</v>
      </c>
      <c r="F116" s="160"/>
      <c r="G116" s="6"/>
      <c r="H116" s="6"/>
    </row>
    <row r="117" spans="1:8" ht="27">
      <c r="A117" s="176"/>
      <c r="B117" s="138"/>
      <c r="C117" s="595"/>
      <c r="D117" s="126" t="s">
        <v>208</v>
      </c>
      <c r="E117" s="75" t="s">
        <v>60</v>
      </c>
      <c r="F117" s="159"/>
      <c r="G117" s="6"/>
      <c r="H117" s="6"/>
    </row>
    <row r="118" spans="1:8" ht="27">
      <c r="A118" s="176"/>
      <c r="B118" s="138"/>
      <c r="C118" s="121">
        <v>14</v>
      </c>
      <c r="D118" s="192" t="s">
        <v>209</v>
      </c>
      <c r="E118" s="75" t="s">
        <v>60</v>
      </c>
      <c r="F118" s="159"/>
      <c r="G118" s="6"/>
      <c r="H118" s="6"/>
    </row>
    <row r="119" spans="1:8" ht="27">
      <c r="A119" s="176"/>
      <c r="B119" s="138"/>
      <c r="C119" s="595">
        <v>15</v>
      </c>
      <c r="D119" s="188" t="s">
        <v>210</v>
      </c>
      <c r="E119" s="137"/>
      <c r="F119" s="158"/>
      <c r="G119" s="6"/>
      <c r="H119" s="6"/>
    </row>
    <row r="120" spans="1:8" ht="27">
      <c r="A120" s="176"/>
      <c r="B120" s="138"/>
      <c r="C120" s="595"/>
      <c r="D120" s="126" t="s">
        <v>211</v>
      </c>
      <c r="E120" s="113" t="s">
        <v>60</v>
      </c>
      <c r="F120" s="159"/>
      <c r="G120" s="6"/>
      <c r="H120" s="6"/>
    </row>
    <row r="121" spans="1:8" ht="54">
      <c r="A121" s="176"/>
      <c r="B121" s="138"/>
      <c r="C121" s="121">
        <v>16</v>
      </c>
      <c r="D121" s="126" t="s">
        <v>212</v>
      </c>
      <c r="E121" s="75" t="s">
        <v>60</v>
      </c>
      <c r="F121" s="157"/>
      <c r="G121" s="6"/>
      <c r="H121" s="6"/>
    </row>
    <row r="122" spans="1:8" ht="27">
      <c r="A122" s="176"/>
      <c r="B122" s="138"/>
      <c r="C122" s="595">
        <v>17</v>
      </c>
      <c r="D122" s="188" t="s">
        <v>213</v>
      </c>
      <c r="E122" s="137"/>
      <c r="F122" s="158"/>
      <c r="G122" s="6"/>
      <c r="H122" s="6"/>
    </row>
    <row r="123" spans="1:8" ht="40.5">
      <c r="A123" s="176"/>
      <c r="B123" s="138"/>
      <c r="C123" s="595"/>
      <c r="D123" s="126" t="s">
        <v>214</v>
      </c>
      <c r="E123" s="75" t="s">
        <v>60</v>
      </c>
      <c r="F123" s="159"/>
      <c r="G123" s="6"/>
      <c r="H123" s="6"/>
    </row>
    <row r="124" spans="1:8">
      <c r="B124" s="80"/>
      <c r="C124" s="81"/>
      <c r="D124" s="134"/>
      <c r="E124" s="135"/>
    </row>
    <row r="125" spans="1:8">
      <c r="B125" s="80"/>
      <c r="C125" s="81"/>
      <c r="D125" s="134"/>
      <c r="E125" s="135"/>
    </row>
    <row r="126" spans="1:8" s="9" customFormat="1" ht="21">
      <c r="A126" s="180"/>
      <c r="B126" s="85"/>
      <c r="C126" s="591" t="s">
        <v>56</v>
      </c>
      <c r="D126" s="591"/>
      <c r="E126" s="591"/>
      <c r="F126" s="591"/>
      <c r="G126" s="84"/>
      <c r="H126" s="84"/>
    </row>
    <row r="127" spans="1:8" s="9" customFormat="1">
      <c r="A127" s="180"/>
      <c r="B127" s="85"/>
      <c r="C127" s="86" t="s">
        <v>52</v>
      </c>
      <c r="D127" s="139" t="s">
        <v>45</v>
      </c>
      <c r="E127" s="72" t="s">
        <v>53</v>
      </c>
      <c r="F127" s="73" t="s">
        <v>107</v>
      </c>
      <c r="G127" s="84"/>
      <c r="H127" s="84"/>
    </row>
    <row r="128" spans="1:8" s="7" customFormat="1" ht="40.5">
      <c r="A128" s="177"/>
      <c r="C128" s="127">
        <v>1</v>
      </c>
      <c r="D128" s="126" t="s">
        <v>215</v>
      </c>
      <c r="E128" s="75" t="s">
        <v>60</v>
      </c>
      <c r="F128" s="161"/>
    </row>
    <row r="129" spans="1:8" s="9" customFormat="1" ht="40.5">
      <c r="A129" s="181"/>
      <c r="B129" s="140"/>
      <c r="C129" s="141">
        <v>2</v>
      </c>
      <c r="D129" s="197" t="s">
        <v>216</v>
      </c>
      <c r="E129" s="75" t="s">
        <v>60</v>
      </c>
      <c r="F129" s="166"/>
    </row>
    <row r="130" spans="1:8" ht="40.5">
      <c r="A130" s="176"/>
      <c r="B130" s="120"/>
      <c r="C130" s="595">
        <v>3</v>
      </c>
      <c r="D130" s="188" t="s">
        <v>217</v>
      </c>
      <c r="E130" s="137"/>
      <c r="F130" s="158"/>
      <c r="G130" s="6"/>
      <c r="H130" s="6"/>
    </row>
    <row r="131" spans="1:8" ht="40.5">
      <c r="A131" s="176"/>
      <c r="B131" s="120"/>
      <c r="C131" s="595"/>
      <c r="D131" s="126" t="s">
        <v>165</v>
      </c>
      <c r="E131" s="75" t="s">
        <v>60</v>
      </c>
      <c r="F131" s="159"/>
      <c r="G131" s="6"/>
      <c r="H131" s="6"/>
    </row>
    <row r="132" spans="1:8" s="9" customFormat="1" ht="40.5">
      <c r="A132" s="181"/>
      <c r="B132" s="140"/>
      <c r="C132" s="598">
        <v>4</v>
      </c>
      <c r="D132" s="142" t="s">
        <v>218</v>
      </c>
      <c r="E132" s="137"/>
      <c r="F132" s="167"/>
    </row>
    <row r="133" spans="1:8" s="9" customFormat="1" ht="40.5">
      <c r="A133" s="181"/>
      <c r="B133" s="140"/>
      <c r="C133" s="599"/>
      <c r="D133" s="198" t="s">
        <v>219</v>
      </c>
      <c r="E133" s="75" t="s">
        <v>60</v>
      </c>
      <c r="F133" s="168"/>
    </row>
    <row r="134" spans="1:8" s="9" customFormat="1" ht="40.5">
      <c r="A134" s="181"/>
      <c r="B134" s="140"/>
      <c r="C134" s="599"/>
      <c r="D134" s="198" t="s">
        <v>220</v>
      </c>
      <c r="E134" s="75" t="s">
        <v>60</v>
      </c>
      <c r="F134" s="168"/>
    </row>
    <row r="135" spans="1:8" s="9" customFormat="1" ht="27">
      <c r="A135" s="181"/>
      <c r="B135" s="140"/>
      <c r="C135" s="600"/>
      <c r="D135" s="198" t="s">
        <v>223</v>
      </c>
      <c r="E135" s="75" t="s">
        <v>60</v>
      </c>
      <c r="F135" s="169"/>
    </row>
    <row r="136" spans="1:8" ht="40.5">
      <c r="A136" s="176"/>
      <c r="B136" s="120"/>
      <c r="C136" s="580">
        <v>5</v>
      </c>
      <c r="D136" s="191" t="s">
        <v>221</v>
      </c>
      <c r="E136" s="137"/>
      <c r="F136" s="158"/>
      <c r="G136" s="6"/>
      <c r="H136" s="6"/>
    </row>
    <row r="137" spans="1:8" ht="54">
      <c r="A137" s="176"/>
      <c r="B137" s="120"/>
      <c r="C137" s="582"/>
      <c r="D137" s="126" t="s">
        <v>224</v>
      </c>
      <c r="E137" s="75" t="s">
        <v>60</v>
      </c>
      <c r="F137" s="159"/>
      <c r="G137" s="6"/>
      <c r="H137" s="6"/>
    </row>
    <row r="138" spans="1:8" ht="54">
      <c r="A138" s="176"/>
      <c r="B138" s="120"/>
      <c r="C138" s="580">
        <v>6</v>
      </c>
      <c r="D138" s="188" t="s">
        <v>222</v>
      </c>
      <c r="E138" s="137"/>
      <c r="F138" s="158"/>
      <c r="G138" s="6"/>
      <c r="H138" s="6"/>
    </row>
    <row r="139" spans="1:8" s="9" customFormat="1" ht="42" customHeight="1">
      <c r="A139" s="181"/>
      <c r="B139" s="140"/>
      <c r="C139" s="582"/>
      <c r="D139" s="198" t="s">
        <v>225</v>
      </c>
      <c r="E139" s="75" t="s">
        <v>60</v>
      </c>
      <c r="F139" s="169"/>
    </row>
    <row r="140" spans="1:8" ht="27">
      <c r="A140" s="176"/>
      <c r="B140" s="120"/>
      <c r="C140" s="580">
        <v>7</v>
      </c>
      <c r="D140" s="188" t="s">
        <v>142</v>
      </c>
      <c r="E140" s="137"/>
      <c r="F140" s="158"/>
      <c r="G140" s="6"/>
      <c r="H140" s="6"/>
    </row>
    <row r="141" spans="1:8" ht="24" customHeight="1">
      <c r="A141" s="176"/>
      <c r="B141" s="120"/>
      <c r="C141" s="581"/>
      <c r="D141" s="126" t="s">
        <v>174</v>
      </c>
      <c r="E141" s="75" t="s">
        <v>60</v>
      </c>
      <c r="F141" s="160"/>
      <c r="G141" s="6"/>
      <c r="H141" s="6"/>
    </row>
    <row r="142" spans="1:8" ht="24.75" customHeight="1">
      <c r="A142" s="176"/>
      <c r="B142" s="120"/>
      <c r="C142" s="582"/>
      <c r="D142" s="126" t="s">
        <v>175</v>
      </c>
      <c r="E142" s="75" t="s">
        <v>60</v>
      </c>
      <c r="F142" s="159"/>
      <c r="G142" s="6"/>
      <c r="H142" s="6"/>
    </row>
    <row r="143" spans="1:8" ht="27">
      <c r="A143" s="176"/>
      <c r="B143" s="120"/>
      <c r="C143" s="121">
        <v>8</v>
      </c>
      <c r="D143" s="190" t="s">
        <v>226</v>
      </c>
      <c r="E143" s="113" t="s">
        <v>60</v>
      </c>
      <c r="F143" s="157"/>
      <c r="G143" s="6"/>
      <c r="H143" s="6"/>
    </row>
    <row r="144" spans="1:8" ht="54">
      <c r="A144" s="176"/>
      <c r="B144" s="120"/>
      <c r="C144" s="121">
        <v>9</v>
      </c>
      <c r="D144" s="190" t="s">
        <v>227</v>
      </c>
      <c r="E144" s="113" t="s">
        <v>60</v>
      </c>
      <c r="F144" s="157"/>
      <c r="G144" s="6"/>
      <c r="H144" s="6"/>
    </row>
    <row r="145" spans="1:8" s="9" customFormat="1" ht="27">
      <c r="A145" s="181"/>
      <c r="B145" s="140"/>
      <c r="C145" s="598">
        <v>10</v>
      </c>
      <c r="D145" s="142" t="s">
        <v>228</v>
      </c>
      <c r="E145" s="137"/>
      <c r="F145" s="167"/>
    </row>
    <row r="146" spans="1:8" s="9" customFormat="1" ht="27">
      <c r="A146" s="181"/>
      <c r="B146" s="140"/>
      <c r="C146" s="599"/>
      <c r="D146" s="198" t="s">
        <v>229</v>
      </c>
      <c r="E146" s="113" t="s">
        <v>60</v>
      </c>
      <c r="F146" s="168"/>
    </row>
    <row r="147" spans="1:8" s="9" customFormat="1" ht="54">
      <c r="A147" s="181"/>
      <c r="B147" s="140"/>
      <c r="C147" s="600"/>
      <c r="D147" s="198" t="s">
        <v>230</v>
      </c>
      <c r="E147" s="113" t="s">
        <v>60</v>
      </c>
      <c r="F147" s="169"/>
    </row>
    <row r="148" spans="1:8" s="9" customFormat="1" ht="40.5">
      <c r="A148" s="181"/>
      <c r="B148" s="140"/>
      <c r="C148" s="141">
        <v>11</v>
      </c>
      <c r="D148" s="197" t="s">
        <v>231</v>
      </c>
      <c r="E148" s="113" t="s">
        <v>60</v>
      </c>
      <c r="F148" s="166"/>
    </row>
    <row r="149" spans="1:8" s="9" customFormat="1" ht="27">
      <c r="A149" s="181"/>
      <c r="B149" s="140"/>
      <c r="C149" s="141">
        <v>12</v>
      </c>
      <c r="D149" s="198" t="s">
        <v>232</v>
      </c>
      <c r="E149" s="75" t="s">
        <v>60</v>
      </c>
      <c r="F149" s="166"/>
    </row>
    <row r="150" spans="1:8" s="9" customFormat="1" ht="40.5">
      <c r="A150" s="181"/>
      <c r="B150" s="140"/>
      <c r="C150" s="141">
        <v>13</v>
      </c>
      <c r="D150" s="198" t="s">
        <v>233</v>
      </c>
      <c r="E150" s="75" t="s">
        <v>60</v>
      </c>
      <c r="F150" s="166"/>
    </row>
    <row r="151" spans="1:8" s="9" customFormat="1">
      <c r="A151" s="180"/>
      <c r="B151" s="87"/>
      <c r="C151" s="87"/>
      <c r="D151" s="143"/>
      <c r="E151" s="144"/>
      <c r="F151" s="84"/>
      <c r="G151" s="84"/>
      <c r="H151" s="84"/>
    </row>
    <row r="152" spans="1:8" s="9" customFormat="1">
      <c r="A152" s="180"/>
      <c r="B152" s="87"/>
      <c r="C152" s="87"/>
      <c r="D152" s="143"/>
      <c r="E152" s="144"/>
      <c r="F152" s="84"/>
      <c r="G152" s="84"/>
      <c r="H152" s="84"/>
    </row>
    <row r="153" spans="1:8" s="10" customFormat="1" ht="21">
      <c r="A153" s="182"/>
      <c r="B153" s="88"/>
      <c r="C153" s="596" t="s">
        <v>57</v>
      </c>
      <c r="D153" s="596"/>
      <c r="E153" s="596"/>
      <c r="F153" s="596"/>
      <c r="G153" s="88"/>
      <c r="H153" s="88"/>
    </row>
    <row r="154" spans="1:8" s="10" customFormat="1">
      <c r="A154" s="182"/>
      <c r="B154" s="88"/>
      <c r="C154" s="89" t="s">
        <v>52</v>
      </c>
      <c r="D154" s="145" t="s">
        <v>45</v>
      </c>
      <c r="E154" s="72" t="s">
        <v>53</v>
      </c>
      <c r="F154" s="73" t="s">
        <v>107</v>
      </c>
      <c r="G154" s="88"/>
      <c r="H154" s="88"/>
    </row>
    <row r="155" spans="1:8" s="10" customFormat="1" ht="27">
      <c r="A155" s="183"/>
      <c r="C155" s="146">
        <v>1</v>
      </c>
      <c r="D155" s="199" t="s">
        <v>234</v>
      </c>
      <c r="E155" s="75" t="s">
        <v>60</v>
      </c>
      <c r="F155" s="170"/>
    </row>
    <row r="156" spans="1:8" s="10" customFormat="1" ht="40.5">
      <c r="A156" s="183"/>
      <c r="B156" s="147"/>
      <c r="C156" s="146">
        <v>2</v>
      </c>
      <c r="D156" s="199" t="s">
        <v>235</v>
      </c>
      <c r="E156" s="75" t="s">
        <v>60</v>
      </c>
      <c r="F156" s="170"/>
    </row>
    <row r="157" spans="1:8" s="10" customFormat="1" ht="40.5">
      <c r="A157" s="183"/>
      <c r="C157" s="146">
        <v>3</v>
      </c>
      <c r="D157" s="199" t="s">
        <v>236</v>
      </c>
      <c r="E157" s="75" t="s">
        <v>60</v>
      </c>
      <c r="F157" s="170"/>
    </row>
    <row r="158" spans="1:8" s="10" customFormat="1" ht="27">
      <c r="A158" s="183"/>
      <c r="C158" s="146">
        <v>4</v>
      </c>
      <c r="D158" s="199" t="s">
        <v>237</v>
      </c>
      <c r="E158" s="75" t="s">
        <v>60</v>
      </c>
      <c r="F158" s="170"/>
    </row>
    <row r="159" spans="1:8" s="10" customFormat="1">
      <c r="A159" s="182"/>
      <c r="B159" s="88"/>
      <c r="C159" s="90"/>
      <c r="D159" s="148"/>
      <c r="E159" s="149"/>
      <c r="F159" s="88"/>
      <c r="G159" s="88"/>
      <c r="H159" s="88"/>
    </row>
    <row r="160" spans="1:8" s="10" customFormat="1">
      <c r="A160" s="182"/>
      <c r="B160" s="88"/>
      <c r="C160" s="90"/>
      <c r="D160" s="148"/>
      <c r="E160" s="149"/>
      <c r="F160" s="88"/>
      <c r="G160" s="88"/>
      <c r="H160" s="88"/>
    </row>
    <row r="161" spans="1:8" s="11" customFormat="1" ht="21">
      <c r="A161" s="184"/>
      <c r="B161" s="92"/>
      <c r="C161" s="597" t="s">
        <v>58</v>
      </c>
      <c r="D161" s="597"/>
      <c r="E161" s="597"/>
      <c r="F161" s="597"/>
      <c r="G161" s="91"/>
      <c r="H161" s="91"/>
    </row>
    <row r="162" spans="1:8" s="11" customFormat="1">
      <c r="A162" s="184"/>
      <c r="B162" s="92"/>
      <c r="C162" s="93" t="s">
        <v>52</v>
      </c>
      <c r="D162" s="150" t="s">
        <v>45</v>
      </c>
      <c r="E162" s="72" t="s">
        <v>53</v>
      </c>
      <c r="F162" s="73" t="s">
        <v>107</v>
      </c>
      <c r="G162" s="91"/>
      <c r="H162" s="91"/>
    </row>
    <row r="163" spans="1:8" s="11" customFormat="1" ht="45">
      <c r="A163" s="185"/>
      <c r="B163" s="151"/>
      <c r="C163" s="152">
        <v>1</v>
      </c>
      <c r="D163" s="153" t="s">
        <v>238</v>
      </c>
      <c r="E163" s="75" t="s">
        <v>60</v>
      </c>
      <c r="F163" s="171"/>
    </row>
    <row r="164" spans="1:8" s="11" customFormat="1" ht="45">
      <c r="A164" s="185"/>
      <c r="B164" s="151"/>
      <c r="C164" s="152">
        <v>2</v>
      </c>
      <c r="D164" s="154" t="s">
        <v>239</v>
      </c>
      <c r="E164" s="75" t="s">
        <v>60</v>
      </c>
      <c r="F164" s="171"/>
    </row>
    <row r="165" spans="1:8" s="11" customFormat="1" ht="45">
      <c r="A165" s="185"/>
      <c r="B165" s="151"/>
      <c r="C165" s="152">
        <v>3</v>
      </c>
      <c r="D165" s="153" t="s">
        <v>240</v>
      </c>
      <c r="E165" s="75" t="s">
        <v>60</v>
      </c>
      <c r="F165" s="171"/>
    </row>
    <row r="166" spans="1:8" s="11" customFormat="1" ht="45">
      <c r="A166" s="185"/>
      <c r="B166" s="151"/>
      <c r="C166" s="152">
        <v>4</v>
      </c>
      <c r="D166" s="153" t="s">
        <v>241</v>
      </c>
      <c r="E166" s="75" t="s">
        <v>60</v>
      </c>
      <c r="F166" s="171"/>
    </row>
    <row r="167" spans="1:8" s="11" customFormat="1" ht="45">
      <c r="A167" s="185"/>
      <c r="B167" s="151"/>
      <c r="C167" s="152">
        <v>5</v>
      </c>
      <c r="D167" s="153" t="s">
        <v>242</v>
      </c>
      <c r="E167" s="75" t="s">
        <v>60</v>
      </c>
      <c r="F167" s="171"/>
    </row>
    <row r="168" spans="1:8" s="11" customFormat="1" ht="27">
      <c r="A168" s="185"/>
      <c r="B168" s="151"/>
      <c r="C168" s="152">
        <v>6</v>
      </c>
      <c r="D168" s="200" t="s">
        <v>243</v>
      </c>
      <c r="E168" s="75" t="s">
        <v>60</v>
      </c>
      <c r="F168" s="171"/>
    </row>
    <row r="169" spans="1:8" s="11" customFormat="1" ht="27">
      <c r="A169" s="185"/>
      <c r="B169" s="151"/>
      <c r="C169" s="152">
        <v>7</v>
      </c>
      <c r="D169" s="201" t="s">
        <v>244</v>
      </c>
      <c r="E169" s="75" t="s">
        <v>60</v>
      </c>
      <c r="F169" s="171"/>
    </row>
    <row r="170" spans="1:8" s="11" customFormat="1" ht="40.5">
      <c r="A170" s="185"/>
      <c r="C170" s="152">
        <v>8</v>
      </c>
      <c r="D170" s="200" t="s">
        <v>245</v>
      </c>
      <c r="E170" s="75" t="s">
        <v>60</v>
      </c>
      <c r="F170" s="171"/>
    </row>
    <row r="171" spans="1:8" s="11" customFormat="1">
      <c r="A171" s="184"/>
      <c r="B171" s="92"/>
      <c r="C171" s="94"/>
      <c r="D171" s="155"/>
      <c r="E171" s="156"/>
      <c r="F171" s="91"/>
      <c r="G171" s="91"/>
      <c r="H171" s="91"/>
    </row>
  </sheetData>
  <mergeCells count="32">
    <mergeCell ref="C153:F153"/>
    <mergeCell ref="C161:F161"/>
    <mergeCell ref="C130:C131"/>
    <mergeCell ref="C132:C135"/>
    <mergeCell ref="C136:C137"/>
    <mergeCell ref="C138:C139"/>
    <mergeCell ref="C140:C142"/>
    <mergeCell ref="C145:C147"/>
    <mergeCell ref="C126:F126"/>
    <mergeCell ref="C64:C67"/>
    <mergeCell ref="C70:C72"/>
    <mergeCell ref="C73:C77"/>
    <mergeCell ref="C84:C88"/>
    <mergeCell ref="C90:C92"/>
    <mergeCell ref="C99:F99"/>
    <mergeCell ref="C101:C102"/>
    <mergeCell ref="C113:C114"/>
    <mergeCell ref="C115:C117"/>
    <mergeCell ref="C119:C120"/>
    <mergeCell ref="C122:C123"/>
    <mergeCell ref="C60:C63"/>
    <mergeCell ref="C2:F2"/>
    <mergeCell ref="C4:F4"/>
    <mergeCell ref="C13:F13"/>
    <mergeCell ref="C23:F23"/>
    <mergeCell ref="C26:C27"/>
    <mergeCell ref="C28:C31"/>
    <mergeCell ref="C32:C35"/>
    <mergeCell ref="C38:C40"/>
    <mergeCell ref="C41:C45"/>
    <mergeCell ref="C55:F55"/>
    <mergeCell ref="C58:C59"/>
  </mergeCells>
  <phoneticPr fontId="6"/>
  <conditionalFormatting sqref="E6:E24 E124:E127 E151:E154 E159:E162 E53:E56 E97:E100">
    <cfRule type="cellIs" dxfId="84" priority="85" operator="equal">
      <formula>"(Select from list)"</formula>
    </cfRule>
  </conditionalFormatting>
  <conditionalFormatting sqref="E25">
    <cfRule type="cellIs" dxfId="83" priority="84" operator="equal">
      <formula>"(Select from list)"</formula>
    </cfRule>
  </conditionalFormatting>
  <conditionalFormatting sqref="E26">
    <cfRule type="cellIs" dxfId="82" priority="83" operator="equal">
      <formula>"(Select from list)"</formula>
    </cfRule>
  </conditionalFormatting>
  <conditionalFormatting sqref="E36">
    <cfRule type="cellIs" dxfId="81" priority="82" operator="equal">
      <formula>"(Select from list)"</formula>
    </cfRule>
  </conditionalFormatting>
  <conditionalFormatting sqref="E38">
    <cfRule type="cellIs" dxfId="80" priority="81" operator="equal">
      <formula>"(Select from list)"</formula>
    </cfRule>
  </conditionalFormatting>
  <conditionalFormatting sqref="E41">
    <cfRule type="cellIs" dxfId="79" priority="80" operator="equal">
      <formula>"(Select from list)"</formula>
    </cfRule>
  </conditionalFormatting>
  <conditionalFormatting sqref="E48">
    <cfRule type="cellIs" dxfId="78" priority="79" operator="equal">
      <formula>"(Select from list)"</formula>
    </cfRule>
  </conditionalFormatting>
  <conditionalFormatting sqref="E50">
    <cfRule type="cellIs" dxfId="77" priority="78" operator="equal">
      <formula>"(Select from list)"</formula>
    </cfRule>
  </conditionalFormatting>
  <conditionalFormatting sqref="E51">
    <cfRule type="cellIs" dxfId="76" priority="77" operator="equal">
      <formula>"(Select from list)"</formula>
    </cfRule>
  </conditionalFormatting>
  <conditionalFormatting sqref="E27">
    <cfRule type="cellIs" dxfId="75" priority="76" operator="equal">
      <formula>"(Select from list)"</formula>
    </cfRule>
  </conditionalFormatting>
  <conditionalFormatting sqref="E29:E31">
    <cfRule type="cellIs" dxfId="74" priority="75" operator="equal">
      <formula>"(Select from list)"</formula>
    </cfRule>
  </conditionalFormatting>
  <conditionalFormatting sqref="E33:E35">
    <cfRule type="cellIs" dxfId="73" priority="74" operator="equal">
      <formula>"(Select from list)"</formula>
    </cfRule>
  </conditionalFormatting>
  <conditionalFormatting sqref="E37">
    <cfRule type="cellIs" dxfId="72" priority="73" operator="equal">
      <formula>"(Select from list)"</formula>
    </cfRule>
  </conditionalFormatting>
  <conditionalFormatting sqref="E39:E40">
    <cfRule type="cellIs" dxfId="71" priority="72" operator="equal">
      <formula>"(Select from list)"</formula>
    </cfRule>
  </conditionalFormatting>
  <conditionalFormatting sqref="E42:E45">
    <cfRule type="cellIs" dxfId="70" priority="71" operator="equal">
      <formula>"(Select from list)"</formula>
    </cfRule>
  </conditionalFormatting>
  <conditionalFormatting sqref="E46">
    <cfRule type="cellIs" dxfId="69" priority="70" operator="equal">
      <formula>"(Select from list)"</formula>
    </cfRule>
  </conditionalFormatting>
  <conditionalFormatting sqref="E47">
    <cfRule type="cellIs" dxfId="68" priority="69" operator="equal">
      <formula>"(Select from list)"</formula>
    </cfRule>
  </conditionalFormatting>
  <conditionalFormatting sqref="E49">
    <cfRule type="cellIs" dxfId="67" priority="68" operator="equal">
      <formula>"(Select from list)"</formula>
    </cfRule>
  </conditionalFormatting>
  <conditionalFormatting sqref="E28">
    <cfRule type="cellIs" dxfId="66" priority="67" operator="equal">
      <formula>"(Select from list)"</formula>
    </cfRule>
  </conditionalFormatting>
  <conditionalFormatting sqref="E32">
    <cfRule type="cellIs" dxfId="65" priority="66" operator="equal">
      <formula>"(Select from list)"</formula>
    </cfRule>
  </conditionalFormatting>
  <conditionalFormatting sqref="E57">
    <cfRule type="cellIs" dxfId="64" priority="65" operator="equal">
      <formula>"(Select from list)"</formula>
    </cfRule>
  </conditionalFormatting>
  <conditionalFormatting sqref="E58">
    <cfRule type="cellIs" dxfId="63" priority="64" operator="equal">
      <formula>"(Select from list)"</formula>
    </cfRule>
  </conditionalFormatting>
  <conditionalFormatting sqref="E83">
    <cfRule type="cellIs" dxfId="62" priority="63" operator="equal">
      <formula>"(Select from list)"</formula>
    </cfRule>
  </conditionalFormatting>
  <conditionalFormatting sqref="E84">
    <cfRule type="cellIs" dxfId="61" priority="62" operator="equal">
      <formula>"(Select from list)"</formula>
    </cfRule>
  </conditionalFormatting>
  <conditionalFormatting sqref="E89">
    <cfRule type="cellIs" dxfId="60" priority="61" operator="equal">
      <formula>"(Select from list)"</formula>
    </cfRule>
  </conditionalFormatting>
  <conditionalFormatting sqref="E64">
    <cfRule type="cellIs" dxfId="59" priority="60" operator="equal">
      <formula>"(Select from list)"</formula>
    </cfRule>
  </conditionalFormatting>
  <conditionalFormatting sqref="E68">
    <cfRule type="cellIs" dxfId="58" priority="59" operator="equal">
      <formula>"(Select from list)"</formula>
    </cfRule>
  </conditionalFormatting>
  <conditionalFormatting sqref="E70">
    <cfRule type="cellIs" dxfId="57" priority="58" operator="equal">
      <formula>"(Select from list)"</formula>
    </cfRule>
  </conditionalFormatting>
  <conditionalFormatting sqref="E73">
    <cfRule type="cellIs" dxfId="56" priority="57" operator="equal">
      <formula>"(Select from list)"</formula>
    </cfRule>
  </conditionalFormatting>
  <conditionalFormatting sqref="E80">
    <cfRule type="cellIs" dxfId="55" priority="56" operator="equal">
      <formula>"(Select from list)"</formula>
    </cfRule>
  </conditionalFormatting>
  <conditionalFormatting sqref="E82">
    <cfRule type="cellIs" dxfId="54" priority="55" operator="equal">
      <formula>"(Select from list)"</formula>
    </cfRule>
  </conditionalFormatting>
  <conditionalFormatting sqref="E60">
    <cfRule type="cellIs" dxfId="53" priority="54" operator="equal">
      <formula>"(Select from list)"</formula>
    </cfRule>
  </conditionalFormatting>
  <conditionalFormatting sqref="E59">
    <cfRule type="cellIs" dxfId="52" priority="53" operator="equal">
      <formula>"(Select from list)"</formula>
    </cfRule>
  </conditionalFormatting>
  <conditionalFormatting sqref="E61:E63">
    <cfRule type="cellIs" dxfId="51" priority="52" operator="equal">
      <formula>"(Select from list)"</formula>
    </cfRule>
  </conditionalFormatting>
  <conditionalFormatting sqref="E65:E67">
    <cfRule type="cellIs" dxfId="50" priority="51" operator="equal">
      <formula>"(Select from list)"</formula>
    </cfRule>
  </conditionalFormatting>
  <conditionalFormatting sqref="E71:E72">
    <cfRule type="cellIs" dxfId="49" priority="50" operator="equal">
      <formula>"(Select from list)"</formula>
    </cfRule>
  </conditionalFormatting>
  <conditionalFormatting sqref="E74:E77">
    <cfRule type="cellIs" dxfId="48" priority="49" operator="equal">
      <formula>"(Select from list)"</formula>
    </cfRule>
  </conditionalFormatting>
  <conditionalFormatting sqref="E78">
    <cfRule type="cellIs" dxfId="47" priority="48" operator="equal">
      <formula>"(Select from list)"</formula>
    </cfRule>
  </conditionalFormatting>
  <conditionalFormatting sqref="E79">
    <cfRule type="cellIs" dxfId="46" priority="47" operator="equal">
      <formula>"(Select from list)"</formula>
    </cfRule>
  </conditionalFormatting>
  <conditionalFormatting sqref="E85:E88">
    <cfRule type="cellIs" dxfId="45" priority="46" operator="equal">
      <formula>"(Select from list)"</formula>
    </cfRule>
  </conditionalFormatting>
  <conditionalFormatting sqref="E93">
    <cfRule type="cellIs" dxfId="44" priority="45" operator="equal">
      <formula>"(Select from list)"</formula>
    </cfRule>
  </conditionalFormatting>
  <conditionalFormatting sqref="E94">
    <cfRule type="cellIs" dxfId="43" priority="44" operator="equal">
      <formula>"(Select from list)"</formula>
    </cfRule>
  </conditionalFormatting>
  <conditionalFormatting sqref="E95">
    <cfRule type="cellIs" dxfId="42" priority="43" operator="equal">
      <formula>"(Select from list)"</formula>
    </cfRule>
  </conditionalFormatting>
  <conditionalFormatting sqref="E96">
    <cfRule type="cellIs" dxfId="41" priority="42" operator="equal">
      <formula>"(Select from list)"</formula>
    </cfRule>
  </conditionalFormatting>
  <conditionalFormatting sqref="E81">
    <cfRule type="cellIs" dxfId="40" priority="41" operator="equal">
      <formula>"(Select from list)"</formula>
    </cfRule>
  </conditionalFormatting>
  <conditionalFormatting sqref="E91:E92">
    <cfRule type="cellIs" dxfId="39" priority="40" operator="equal">
      <formula>"(Select from list)"</formula>
    </cfRule>
  </conditionalFormatting>
  <conditionalFormatting sqref="E90">
    <cfRule type="cellIs" dxfId="38" priority="39" operator="equal">
      <formula>"(Select from list)"</formula>
    </cfRule>
  </conditionalFormatting>
  <conditionalFormatting sqref="E123">
    <cfRule type="cellIs" dxfId="37" priority="22" operator="equal">
      <formula>"(Select from list)"</formula>
    </cfRule>
  </conditionalFormatting>
  <conditionalFormatting sqref="E148">
    <cfRule type="cellIs" dxfId="36" priority="9" operator="equal">
      <formula>"(Select from list)"</formula>
    </cfRule>
  </conditionalFormatting>
  <conditionalFormatting sqref="E158">
    <cfRule type="cellIs" dxfId="35" priority="5" operator="equal">
      <formula>"(Select from list)"</formula>
    </cfRule>
  </conditionalFormatting>
  <conditionalFormatting sqref="E170">
    <cfRule type="cellIs" dxfId="34" priority="3" operator="equal">
      <formula>"(Select from list)"</formula>
    </cfRule>
  </conditionalFormatting>
  <conditionalFormatting sqref="E103">
    <cfRule type="cellIs" dxfId="33" priority="38" operator="equal">
      <formula>"(Select from list)"</formula>
    </cfRule>
  </conditionalFormatting>
  <conditionalFormatting sqref="E106">
    <cfRule type="cellIs" dxfId="32" priority="37" operator="equal">
      <formula>"(Select from list)"</formula>
    </cfRule>
  </conditionalFormatting>
  <conditionalFormatting sqref="E107">
    <cfRule type="cellIs" dxfId="31" priority="36" operator="equal">
      <formula>"(Select from list)"</formula>
    </cfRule>
  </conditionalFormatting>
  <conditionalFormatting sqref="E108">
    <cfRule type="cellIs" dxfId="30" priority="35" operator="equal">
      <formula>"(Select from list)"</formula>
    </cfRule>
  </conditionalFormatting>
  <conditionalFormatting sqref="E109">
    <cfRule type="cellIs" dxfId="29" priority="34" operator="equal">
      <formula>"(Select from list)"</formula>
    </cfRule>
  </conditionalFormatting>
  <conditionalFormatting sqref="E111">
    <cfRule type="cellIs" dxfId="28" priority="33" operator="equal">
      <formula>"(Select from list)"</formula>
    </cfRule>
  </conditionalFormatting>
  <conditionalFormatting sqref="E121">
    <cfRule type="cellIs" dxfId="27" priority="32" operator="equal">
      <formula>"(Select from list)"</formula>
    </cfRule>
  </conditionalFormatting>
  <conditionalFormatting sqref="E102">
    <cfRule type="cellIs" dxfId="26" priority="31" operator="equal">
      <formula>"(Select from list)"</formula>
    </cfRule>
  </conditionalFormatting>
  <conditionalFormatting sqref="E104">
    <cfRule type="cellIs" dxfId="25" priority="30" operator="equal">
      <formula>"(Select from list)"</formula>
    </cfRule>
  </conditionalFormatting>
  <conditionalFormatting sqref="E105">
    <cfRule type="cellIs" dxfId="24" priority="29" operator="equal">
      <formula>"(Select from list)"</formula>
    </cfRule>
  </conditionalFormatting>
  <conditionalFormatting sqref="E110">
    <cfRule type="cellIs" dxfId="23" priority="28" operator="equal">
      <formula>"(Select from list)"</formula>
    </cfRule>
  </conditionalFormatting>
  <conditionalFormatting sqref="E114">
    <cfRule type="cellIs" dxfId="22" priority="27" operator="equal">
      <formula>"(Select from list)"</formula>
    </cfRule>
  </conditionalFormatting>
  <conditionalFormatting sqref="E112">
    <cfRule type="cellIs" dxfId="21" priority="26" operator="equal">
      <formula>"(Select from list)"</formula>
    </cfRule>
  </conditionalFormatting>
  <conditionalFormatting sqref="E116:E117">
    <cfRule type="cellIs" dxfId="20" priority="25" operator="equal">
      <formula>"(Select from list)"</formula>
    </cfRule>
  </conditionalFormatting>
  <conditionalFormatting sqref="E118">
    <cfRule type="cellIs" dxfId="19" priority="24" operator="equal">
      <formula>"(Select from list)"</formula>
    </cfRule>
  </conditionalFormatting>
  <conditionalFormatting sqref="E120">
    <cfRule type="cellIs" dxfId="18" priority="23" operator="equal">
      <formula>"(Select from list)"</formula>
    </cfRule>
  </conditionalFormatting>
  <conditionalFormatting sqref="E149">
    <cfRule type="cellIs" dxfId="17" priority="21" operator="equal">
      <formula>"(Select from list)"</formula>
    </cfRule>
  </conditionalFormatting>
  <conditionalFormatting sqref="E150">
    <cfRule type="cellIs" dxfId="16" priority="20" operator="equal">
      <formula>"(Select from list)"</formula>
    </cfRule>
  </conditionalFormatting>
  <conditionalFormatting sqref="E143">
    <cfRule type="cellIs" dxfId="15" priority="19" operator="equal">
      <formula>"(Select from list)"</formula>
    </cfRule>
  </conditionalFormatting>
  <conditionalFormatting sqref="E128">
    <cfRule type="cellIs" dxfId="14" priority="18" operator="equal">
      <formula>"(Select from list)"</formula>
    </cfRule>
  </conditionalFormatting>
  <conditionalFormatting sqref="E129">
    <cfRule type="cellIs" dxfId="13" priority="17" operator="equal">
      <formula>"(Select from list)"</formula>
    </cfRule>
  </conditionalFormatting>
  <conditionalFormatting sqref="E131">
    <cfRule type="cellIs" dxfId="12" priority="16" operator="equal">
      <formula>"(Select from list)"</formula>
    </cfRule>
  </conditionalFormatting>
  <conditionalFormatting sqref="E133:E135">
    <cfRule type="cellIs" dxfId="11" priority="15" operator="equal">
      <formula>"(Select from list)"</formula>
    </cfRule>
  </conditionalFormatting>
  <conditionalFormatting sqref="E137">
    <cfRule type="cellIs" dxfId="10" priority="14" operator="equal">
      <formula>"(Select from list)"</formula>
    </cfRule>
  </conditionalFormatting>
  <conditionalFormatting sqref="E139">
    <cfRule type="cellIs" dxfId="9" priority="13" operator="equal">
      <formula>"(Select from list)"</formula>
    </cfRule>
  </conditionalFormatting>
  <conditionalFormatting sqref="E141:E142">
    <cfRule type="cellIs" dxfId="8" priority="12" operator="equal">
      <formula>"(Select from list)"</formula>
    </cfRule>
  </conditionalFormatting>
  <conditionalFormatting sqref="E144">
    <cfRule type="cellIs" dxfId="7" priority="11" operator="equal">
      <formula>"(Select from list)"</formula>
    </cfRule>
  </conditionalFormatting>
  <conditionalFormatting sqref="E146:E147">
    <cfRule type="cellIs" dxfId="6" priority="10" operator="equal">
      <formula>"(Select from list)"</formula>
    </cfRule>
  </conditionalFormatting>
  <conditionalFormatting sqref="E155">
    <cfRule type="cellIs" dxfId="5" priority="8" operator="equal">
      <formula>"(Select from list)"</formula>
    </cfRule>
  </conditionalFormatting>
  <conditionalFormatting sqref="E156">
    <cfRule type="cellIs" dxfId="4" priority="7" operator="equal">
      <formula>"(Select from list)"</formula>
    </cfRule>
  </conditionalFormatting>
  <conditionalFormatting sqref="E157">
    <cfRule type="cellIs" dxfId="3" priority="6" operator="equal">
      <formula>"(Select from list)"</formula>
    </cfRule>
  </conditionalFormatting>
  <conditionalFormatting sqref="E163:E170">
    <cfRule type="cellIs" dxfId="2" priority="4" operator="equal">
      <formula>"(Select from list)"</formula>
    </cfRule>
  </conditionalFormatting>
  <conditionalFormatting sqref="E52">
    <cfRule type="cellIs" dxfId="1" priority="2" operator="equal">
      <formula>"(Select from list)"</formula>
    </cfRule>
  </conditionalFormatting>
  <conditionalFormatting sqref="E69">
    <cfRule type="cellIs" dxfId="0" priority="1" operator="equal">
      <formula>"(Select from list)"</formula>
    </cfRule>
  </conditionalFormatting>
  <dataValidations count="1">
    <dataValidation type="list" allowBlank="1" showInputMessage="1" showErrorMessage="1" sqref="E6:E10 E15:E20 E155:E158 E91:E96 E123 E146:E150 E163:E170 E42:E52 E27 E25 E34:E37 E39:E40 E29:E31 E57 E59 E61:E63 E139 E71:E72 E74:E83 E85:E89 E102:E112 E114 E116:E118 E120:E121 E128:E129 E141:E144 E133:E135 E131 E137 E65:E69">
      <formula1>"(Select from list),○,×,N/A"</formula1>
    </dataValidation>
  </dataValidations>
  <printOptions horizontalCentered="1"/>
  <pageMargins left="0.39370078740157483" right="0.39370078740157483" top="0.59055118110236227" bottom="0.39370078740157483" header="0.51181102362204722" footer="0.19685039370078741"/>
  <pageSetup paperSize="9" scale="58" fitToHeight="0" orientation="portrait" r:id="rId1"/>
  <headerFooter scaleWithDoc="0" alignWithMargins="0">
    <oddFooter>&amp;C&amp;9&amp;P/&amp;N</oddFooter>
  </headerFooter>
  <rowBreaks count="7" manualBreakCount="7">
    <brk id="11" max="16383" man="1"/>
    <brk id="21" max="16383" man="1"/>
    <brk id="53" max="9" man="1"/>
    <brk id="97" max="9" man="1"/>
    <brk id="124" max="9" man="1"/>
    <brk id="151" max="16383" man="1"/>
    <brk id="159" max="9"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C12" sqref="C12"/>
    </sheetView>
  </sheetViews>
  <sheetFormatPr defaultColWidth="9" defaultRowHeight="15"/>
  <cols>
    <col min="1" max="1" width="1.625" style="13" customWidth="1"/>
    <col min="2" max="2" width="18" style="13" customWidth="1"/>
    <col min="3" max="3" width="80.625" style="13" customWidth="1"/>
    <col min="4" max="5" width="15.625" style="13" customWidth="1"/>
    <col min="6" max="6" width="1.625" style="13" customWidth="1"/>
    <col min="7" max="16384" width="9" style="13"/>
  </cols>
  <sheetData>
    <row r="1" spans="1:5" ht="9.9499999999999993" customHeight="1">
      <c r="A1" s="108"/>
      <c r="B1" s="108"/>
      <c r="C1" s="108"/>
      <c r="D1" s="108"/>
      <c r="E1" s="108"/>
    </row>
    <row r="2" spans="1:5">
      <c r="A2" s="108"/>
      <c r="B2" s="109" t="s">
        <v>91</v>
      </c>
      <c r="C2" s="108"/>
      <c r="D2" s="108"/>
      <c r="E2" s="108"/>
    </row>
    <row r="3" spans="1:5">
      <c r="A3" s="108"/>
      <c r="B3" s="108"/>
      <c r="C3" s="601" t="s">
        <v>113</v>
      </c>
      <c r="D3" s="601"/>
      <c r="E3" s="601"/>
    </row>
    <row r="4" spans="1:5" ht="18.75">
      <c r="A4" s="108"/>
      <c r="B4" s="602" t="s">
        <v>92</v>
      </c>
      <c r="C4" s="602"/>
      <c r="D4" s="108"/>
      <c r="E4" s="108"/>
    </row>
    <row r="5" spans="1:5" ht="45">
      <c r="B5" s="110" t="s">
        <v>93</v>
      </c>
      <c r="C5" s="111" t="s">
        <v>94</v>
      </c>
      <c r="D5" s="111" t="s">
        <v>95</v>
      </c>
      <c r="E5" s="111" t="s">
        <v>96</v>
      </c>
    </row>
    <row r="6" spans="1:5">
      <c r="B6" s="112">
        <v>20161001</v>
      </c>
      <c r="C6" s="205" t="s">
        <v>97</v>
      </c>
      <c r="D6" s="203" t="s">
        <v>248</v>
      </c>
      <c r="E6" s="203" t="s">
        <v>249</v>
      </c>
    </row>
    <row r="7" spans="1:5">
      <c r="B7" s="14">
        <v>20161101</v>
      </c>
      <c r="C7" s="207" t="s">
        <v>252</v>
      </c>
      <c r="D7" s="202" t="s">
        <v>246</v>
      </c>
      <c r="E7" s="202" t="s">
        <v>247</v>
      </c>
    </row>
    <row r="8" spans="1:5">
      <c r="B8" s="14">
        <v>20161202</v>
      </c>
      <c r="C8" s="206"/>
      <c r="D8" s="202" t="s">
        <v>246</v>
      </c>
      <c r="E8" s="202" t="s">
        <v>250</v>
      </c>
    </row>
    <row r="9" spans="1:5">
      <c r="B9" s="14">
        <v>20170331</v>
      </c>
      <c r="C9" s="208" t="s">
        <v>253</v>
      </c>
      <c r="D9" s="202" t="s">
        <v>246</v>
      </c>
      <c r="E9" s="202" t="s">
        <v>251</v>
      </c>
    </row>
    <row r="10" spans="1:5">
      <c r="B10" s="14"/>
      <c r="C10" s="206"/>
      <c r="D10" s="204"/>
      <c r="E10" s="204"/>
    </row>
    <row r="11" spans="1:5">
      <c r="B11" s="14"/>
      <c r="C11" s="206"/>
      <c r="D11" s="204"/>
      <c r="E11" s="204"/>
    </row>
    <row r="12" spans="1:5">
      <c r="B12" s="14"/>
      <c r="C12" s="206"/>
      <c r="D12" s="204"/>
      <c r="E12" s="204"/>
    </row>
    <row r="13" spans="1:5">
      <c r="B13" s="14"/>
      <c r="C13" s="206"/>
      <c r="D13" s="204"/>
      <c r="E13" s="204"/>
    </row>
    <row r="14" spans="1:5">
      <c r="B14" s="14"/>
      <c r="C14" s="206"/>
      <c r="D14" s="204"/>
      <c r="E14" s="204"/>
    </row>
    <row r="15" spans="1:5">
      <c r="B15" s="14"/>
      <c r="C15" s="206"/>
      <c r="D15" s="204"/>
      <c r="E15" s="204"/>
    </row>
    <row r="16" spans="1:5">
      <c r="B16" s="14"/>
      <c r="C16" s="206"/>
      <c r="D16" s="204"/>
      <c r="E16" s="204"/>
    </row>
    <row r="17" spans="2:5">
      <c r="B17" s="14"/>
      <c r="C17" s="206"/>
      <c r="D17" s="204"/>
      <c r="E17" s="204"/>
    </row>
    <row r="18" spans="2:5">
      <c r="B18" s="14"/>
      <c r="C18" s="206"/>
      <c r="D18" s="204"/>
      <c r="E18" s="204"/>
    </row>
    <row r="19" spans="2:5">
      <c r="B19" s="14"/>
      <c r="C19" s="206"/>
      <c r="D19" s="204"/>
      <c r="E19" s="204"/>
    </row>
    <row r="20" spans="2:5">
      <c r="B20" s="14"/>
      <c r="C20" s="206"/>
      <c r="D20" s="204"/>
      <c r="E20" s="204"/>
    </row>
    <row r="21" spans="2:5">
      <c r="B21" s="14"/>
      <c r="C21" s="206"/>
      <c r="D21" s="204"/>
      <c r="E21" s="204"/>
    </row>
    <row r="22" spans="2:5">
      <c r="B22" s="14"/>
      <c r="C22" s="206"/>
      <c r="D22" s="204"/>
      <c r="E22" s="204"/>
    </row>
    <row r="23" spans="2:5">
      <c r="B23" s="14"/>
      <c r="C23" s="206"/>
      <c r="D23" s="204"/>
      <c r="E23" s="204"/>
    </row>
    <row r="24" spans="2:5">
      <c r="B24" s="14"/>
      <c r="C24" s="206"/>
      <c r="D24" s="204"/>
      <c r="E24" s="204"/>
    </row>
    <row r="25" spans="2:5">
      <c r="B25" s="14"/>
      <c r="C25" s="206"/>
      <c r="D25" s="204"/>
      <c r="E25" s="204"/>
    </row>
    <row r="26" spans="2:5" ht="9.9499999999999993" customHeight="1"/>
  </sheetData>
  <mergeCells count="2">
    <mergeCell ref="C3:E3"/>
    <mergeCell ref="B4:C4"/>
  </mergeCells>
  <phoneticPr fontId="6"/>
  <pageMargins left="0.7" right="0.7" top="0.75" bottom="0.75" header="0.3" footer="0.3"/>
  <pageSetup paperSize="9" scale="83" orientation="portrait" r:id="rId1"/>
  <colBreaks count="1" manualBreakCount="1">
    <brk id="6" max="2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5</vt:i4>
      </vt:variant>
      <vt:variant>
        <vt:lpstr>Phạm vi Có tên</vt:lpstr>
      </vt:variant>
      <vt:variant>
        <vt:i4>5</vt:i4>
      </vt:variant>
    </vt:vector>
  </HeadingPairs>
  <TitlesOfParts>
    <vt:vector size="10" baseType="lpstr">
      <vt:lpstr>Inspection</vt:lpstr>
      <vt:lpstr>Walk-through</vt:lpstr>
      <vt:lpstr>Pass-around</vt:lpstr>
      <vt:lpstr>Peer review checklist</vt:lpstr>
      <vt:lpstr>Template Revision history</vt:lpstr>
      <vt:lpstr>Inspection!Vùng_In</vt:lpstr>
      <vt:lpstr>'Pass-around'!Vùng_In</vt:lpstr>
      <vt:lpstr>'Peer review checklist'!Vùng_In</vt:lpstr>
      <vt:lpstr>'Template Revision history'!Vùng_In</vt:lpstr>
      <vt:lpstr>'Walk-through'!Vùng_In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trung.hoang</dc:creator>
  <cp:lastModifiedBy>Nguyen Tien</cp:lastModifiedBy>
  <cp:lastPrinted>2016-09-20T07:53:55Z</cp:lastPrinted>
  <dcterms:created xsi:type="dcterms:W3CDTF">2006-01-06T02:46:05Z</dcterms:created>
  <dcterms:modified xsi:type="dcterms:W3CDTF">2017-10-28T07:47:30Z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gfilename">
    <vt:lpwstr>Form-milestone_review_minutes_2</vt:lpwstr>
  </property>
  <property fmtid="{D5CDD505-2E9C-101B-9397-08002B2CF9AE}" pid="3" name="KenninCount">
    <vt:lpwstr>0</vt:lpwstr>
  </property>
  <property fmtid="{D5CDD505-2E9C-101B-9397-08002B2CF9AE}" pid="4" name="filetype">
    <vt:lpwstr>0</vt:lpwstr>
  </property>
</Properties>
</file>