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E39D86C1-A7C2-4537-8727-1D84996AC5FE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Table 1" sheetId="1" r:id="rId1"/>
    <sheet name="Sheet1" sheetId="2" r:id="rId2"/>
    <sheet name="Sheet2" sheetId="3" r:id="rId3"/>
    <sheet name="Sheet3" sheetId="4" r:id="rId4"/>
  </sheets>
  <calcPr calcId="181029"/>
</workbook>
</file>

<file path=xl/calcChain.xml><?xml version="1.0" encoding="utf-8"?>
<calcChain xmlns="http://schemas.openxmlformats.org/spreadsheetml/2006/main">
  <c r="M3" i="4" l="1"/>
  <c r="L3" i="4"/>
  <c r="K3" i="4"/>
  <c r="J3" i="4"/>
  <c r="I3" i="4"/>
  <c r="H3" i="4"/>
  <c r="G3" i="4"/>
  <c r="F3" i="4"/>
  <c r="E3" i="4"/>
  <c r="D3" i="4"/>
  <c r="C3" i="4"/>
  <c r="B3" i="4"/>
  <c r="C12" i="3"/>
  <c r="C13" i="3" s="1"/>
  <c r="D12" i="3"/>
  <c r="D13" i="3" s="1"/>
  <c r="E12" i="3"/>
  <c r="E13" i="3" s="1"/>
  <c r="F12" i="3"/>
  <c r="F13" i="3" s="1"/>
  <c r="G12" i="3"/>
  <c r="G13" i="3" s="1"/>
  <c r="H12" i="3"/>
  <c r="H13" i="3" s="1"/>
  <c r="I12" i="3"/>
  <c r="I13" i="3" s="1"/>
  <c r="J12" i="3"/>
  <c r="J13" i="3" s="1"/>
  <c r="K12" i="3"/>
  <c r="K13" i="3" s="1"/>
  <c r="L12" i="3"/>
  <c r="L13" i="3" s="1"/>
  <c r="M12" i="3"/>
  <c r="M13" i="3" s="1"/>
  <c r="B12" i="3"/>
  <c r="B13" i="3" s="1"/>
  <c r="C8" i="3"/>
  <c r="D8" i="3"/>
  <c r="E8" i="3"/>
  <c r="F8" i="3"/>
  <c r="F15" i="3" s="1"/>
  <c r="G8" i="3"/>
  <c r="G15" i="3" s="1"/>
  <c r="H8" i="3"/>
  <c r="I8" i="3"/>
  <c r="I15" i="3" s="1"/>
  <c r="J8" i="3"/>
  <c r="K8" i="3"/>
  <c r="L8" i="3"/>
  <c r="M8" i="3"/>
  <c r="B8" i="3"/>
  <c r="I5" i="3"/>
  <c r="C5" i="3"/>
  <c r="C15" i="3" s="1"/>
  <c r="D5" i="3"/>
  <c r="D15" i="3" s="1"/>
  <c r="E5" i="3"/>
  <c r="E15" i="3" s="1"/>
  <c r="F5" i="3"/>
  <c r="G5" i="3"/>
  <c r="H5" i="3"/>
  <c r="H15" i="3" s="1"/>
  <c r="J5" i="3"/>
  <c r="J15" i="3" s="1"/>
  <c r="K5" i="3"/>
  <c r="K15" i="3" s="1"/>
  <c r="L5" i="3"/>
  <c r="L15" i="3" s="1"/>
  <c r="M5" i="3"/>
  <c r="M15" i="3" s="1"/>
  <c r="B5" i="3"/>
  <c r="B15" i="3" s="1"/>
</calcChain>
</file>

<file path=xl/sharedStrings.xml><?xml version="1.0" encoding="utf-8"?>
<sst xmlns="http://schemas.openxmlformats.org/spreadsheetml/2006/main" count="77" uniqueCount="63">
  <si>
    <r>
      <rPr>
        <sz val="9"/>
        <color rgb="FF696072"/>
        <rFont val="Arial"/>
        <family val="2"/>
      </rPr>
      <t>Equity Cap</t>
    </r>
    <r>
      <rPr>
        <sz val="9"/>
        <color rgb="FF6B4660"/>
        <rFont val="Arial"/>
        <family val="2"/>
      </rPr>
      <t>it</t>
    </r>
    <r>
      <rPr>
        <sz val="9"/>
        <color rgb="FF696072"/>
        <rFont val="Arial"/>
        <family val="2"/>
      </rPr>
      <t>a</t>
    </r>
    <r>
      <rPr>
        <sz val="9"/>
        <color rgb="FF74363F"/>
        <rFont val="Arial"/>
        <family val="2"/>
      </rPr>
      <t>l</t>
    </r>
  </si>
  <si>
    <r>
      <rPr>
        <sz val="9"/>
        <color rgb="FF696072"/>
        <rFont val="Arial"/>
        <family val="2"/>
      </rPr>
      <t>Reserves</t>
    </r>
  </si>
  <si>
    <r>
      <rPr>
        <sz val="9"/>
        <color rgb="FF6B4660"/>
        <rFont val="Arial"/>
        <family val="2"/>
      </rPr>
      <t>1</t>
    </r>
    <r>
      <rPr>
        <sz val="9"/>
        <color rgb="FF696072"/>
        <rFont val="Arial"/>
        <family val="2"/>
      </rPr>
      <t>8</t>
    </r>
    <r>
      <rPr>
        <sz val="9"/>
        <color rgb="FF828795"/>
        <rFont val="Arial"/>
        <family val="2"/>
      </rPr>
      <t>,</t>
    </r>
    <r>
      <rPr>
        <sz val="9"/>
        <color rgb="FF696072"/>
        <rFont val="Arial"/>
        <family val="2"/>
      </rPr>
      <t xml:space="preserve">3 </t>
    </r>
    <r>
      <rPr>
        <sz val="9"/>
        <color rgb="FF4D5987"/>
        <rFont val="Arial"/>
        <family val="2"/>
      </rPr>
      <t>1</t>
    </r>
    <r>
      <rPr>
        <sz val="9"/>
        <color rgb="FF696072"/>
        <rFont val="Arial"/>
        <family val="2"/>
      </rPr>
      <t>8</t>
    </r>
  </si>
  <si>
    <r>
      <rPr>
        <sz val="9"/>
        <color rgb="FF696072"/>
        <rFont val="Arial"/>
        <family val="2"/>
      </rPr>
      <t>Bor</t>
    </r>
    <r>
      <rPr>
        <sz val="9"/>
        <color rgb="FF4D5987"/>
        <rFont val="Arial"/>
        <family val="2"/>
      </rPr>
      <t>r</t>
    </r>
    <r>
      <rPr>
        <sz val="9"/>
        <color rgb="FF696072"/>
        <rFont val="Arial"/>
        <family val="2"/>
      </rPr>
      <t>ow</t>
    </r>
    <r>
      <rPr>
        <sz val="9"/>
        <color rgb="FF4D5987"/>
        <rFont val="Arial"/>
        <family val="2"/>
      </rPr>
      <t>i</t>
    </r>
    <r>
      <rPr>
        <sz val="9"/>
        <color rgb="FF544F64"/>
        <rFont val="Arial"/>
        <family val="2"/>
      </rPr>
      <t xml:space="preserve">ngs </t>
    </r>
    <r>
      <rPr>
        <sz val="9"/>
        <color rgb="FF9597CA"/>
        <rFont val="Arial"/>
        <family val="2"/>
      </rPr>
      <t>+</t>
    </r>
  </si>
  <si>
    <r>
      <rPr>
        <sz val="9"/>
        <color rgb="FF544F64"/>
        <rFont val="Arial"/>
        <family val="2"/>
      </rPr>
      <t>2</t>
    </r>
    <r>
      <rPr>
        <sz val="9"/>
        <color rgb="FF828795"/>
        <rFont val="Arial"/>
        <family val="2"/>
      </rPr>
      <t>,</t>
    </r>
    <r>
      <rPr>
        <sz val="9"/>
        <color rgb="FF544F64"/>
        <rFont val="Arial"/>
        <family val="2"/>
      </rPr>
      <t xml:space="preserve">56 </t>
    </r>
    <r>
      <rPr>
        <sz val="9"/>
        <color rgb="FF4D5987"/>
        <rFont val="Arial"/>
        <family val="2"/>
      </rPr>
      <t>1</t>
    </r>
  </si>
  <si>
    <r>
      <rPr>
        <sz val="9"/>
        <color rgb="FF7E707C"/>
        <rFont val="Arial"/>
        <family val="2"/>
      </rPr>
      <t>10</t>
    </r>
    <r>
      <rPr>
        <sz val="9"/>
        <color rgb="FF4D5987"/>
        <rFont val="Arial"/>
        <family val="2"/>
      </rPr>
      <t>,</t>
    </r>
    <r>
      <rPr>
        <sz val="9"/>
        <color rgb="FF696072"/>
        <rFont val="Arial"/>
        <family val="2"/>
      </rPr>
      <t xml:space="preserve">5 </t>
    </r>
    <r>
      <rPr>
        <sz val="9"/>
        <color rgb="FF6B4660"/>
        <rFont val="Arial"/>
        <family val="2"/>
      </rPr>
      <t>14</t>
    </r>
  </si>
  <si>
    <r>
      <rPr>
        <sz val="9"/>
        <color rgb="FF696072"/>
        <rFont val="Arial"/>
        <family val="2"/>
      </rPr>
      <t>Other liab</t>
    </r>
    <r>
      <rPr>
        <sz val="9"/>
        <color rgb="FF4D5987"/>
        <rFont val="Arial"/>
        <family val="2"/>
      </rPr>
      <t>i</t>
    </r>
    <r>
      <rPr>
        <sz val="9"/>
        <color rgb="FF6B4660"/>
        <rFont val="Arial"/>
        <family val="2"/>
      </rPr>
      <t>lit</t>
    </r>
    <r>
      <rPr>
        <sz val="9"/>
        <color rgb="FF828795"/>
        <rFont val="Arial"/>
        <family val="2"/>
      </rPr>
      <t>i</t>
    </r>
    <r>
      <rPr>
        <sz val="9"/>
        <color rgb="FF7E707C"/>
        <rFont val="Arial"/>
        <family val="2"/>
      </rPr>
      <t xml:space="preserve">es </t>
    </r>
    <r>
      <rPr>
        <sz val="9"/>
        <color rgb="FF9597CA"/>
        <rFont val="Arial"/>
        <family val="2"/>
      </rPr>
      <t>+</t>
    </r>
  </si>
  <si>
    <r>
      <rPr>
        <sz val="9"/>
        <color rgb="FF6B4660"/>
        <rFont val="Arial"/>
        <family val="2"/>
      </rPr>
      <t>1</t>
    </r>
    <r>
      <rPr>
        <sz val="9"/>
        <color rgb="FF696072"/>
        <rFont val="Arial"/>
        <family val="2"/>
      </rPr>
      <t>7</t>
    </r>
    <r>
      <rPr>
        <sz val="9"/>
        <color rgb="FF828795"/>
        <rFont val="Arial"/>
        <family val="2"/>
      </rPr>
      <t>,</t>
    </r>
    <r>
      <rPr>
        <sz val="9"/>
        <color rgb="FF696072"/>
        <rFont val="Arial"/>
        <family val="2"/>
      </rPr>
      <t xml:space="preserve">29 </t>
    </r>
    <r>
      <rPr>
        <sz val="9"/>
        <color rgb="FF4D5987"/>
        <rFont val="Arial"/>
        <family val="2"/>
      </rPr>
      <t>1</t>
    </r>
  </si>
  <si>
    <r>
      <rPr>
        <sz val="9"/>
        <color rgb="FF4D5987"/>
        <rFont val="Arial"/>
        <family val="2"/>
      </rPr>
      <t>T</t>
    </r>
    <r>
      <rPr>
        <sz val="9"/>
        <color rgb="FF544F64"/>
        <rFont val="Arial"/>
        <family val="2"/>
      </rPr>
      <t>ota</t>
    </r>
    <r>
      <rPr>
        <sz val="9"/>
        <color rgb="FF4D5987"/>
        <rFont val="Arial"/>
        <family val="2"/>
      </rPr>
      <t>l</t>
    </r>
    <r>
      <rPr>
        <sz val="9"/>
        <color rgb="FF544F64"/>
        <rFont val="Arial"/>
        <family val="2"/>
      </rPr>
      <t>Liab</t>
    </r>
    <r>
      <rPr>
        <sz val="9"/>
        <color rgb="FF4D5987"/>
        <rFont val="Arial"/>
        <family val="2"/>
      </rPr>
      <t>i</t>
    </r>
    <r>
      <rPr>
        <sz val="9"/>
        <color rgb="FF696072"/>
        <rFont val="Arial"/>
        <family val="2"/>
      </rPr>
      <t>l</t>
    </r>
    <r>
      <rPr>
        <sz val="9"/>
        <color rgb="FF4D5987"/>
        <rFont val="Arial"/>
        <family val="2"/>
      </rPr>
      <t>i</t>
    </r>
    <r>
      <rPr>
        <sz val="9"/>
        <color rgb="FF544F64"/>
        <rFont val="Arial"/>
        <family val="2"/>
      </rPr>
      <t>t</t>
    </r>
    <r>
      <rPr>
        <sz val="9"/>
        <color rgb="FF4D5987"/>
        <rFont val="Arial"/>
        <family val="2"/>
      </rPr>
      <t>i</t>
    </r>
    <r>
      <rPr>
        <sz val="9"/>
        <color rgb="FF544F64"/>
        <rFont val="Arial"/>
        <family val="2"/>
      </rPr>
      <t>es</t>
    </r>
  </si>
  <si>
    <r>
      <rPr>
        <sz val="9"/>
        <color rgb="FF7E707C"/>
        <rFont val="Arial"/>
        <family val="2"/>
      </rPr>
      <t>F</t>
    </r>
    <r>
      <rPr>
        <sz val="9"/>
        <color rgb="FF828795"/>
        <rFont val="Arial"/>
        <family val="2"/>
      </rPr>
      <t>i</t>
    </r>
    <r>
      <rPr>
        <sz val="9"/>
        <color rgb="FF696072"/>
        <rFont val="Arial"/>
        <family val="2"/>
      </rPr>
      <t>xed Asse</t>
    </r>
    <r>
      <rPr>
        <sz val="9"/>
        <color rgb="FF4D5987"/>
        <rFont val="Arial"/>
        <family val="2"/>
      </rPr>
      <t>t</t>
    </r>
    <r>
      <rPr>
        <sz val="9"/>
        <color rgb="FF696072"/>
        <rFont val="Arial"/>
        <family val="2"/>
      </rPr>
      <t xml:space="preserve">s </t>
    </r>
    <r>
      <rPr>
        <sz val="9"/>
        <color rgb="FF7B7EB6"/>
        <rFont val="Arial"/>
        <family val="2"/>
      </rPr>
      <t>+</t>
    </r>
  </si>
  <si>
    <r>
      <rPr>
        <sz val="9"/>
        <color rgb="FF696072"/>
        <rFont val="Arial"/>
        <family val="2"/>
      </rPr>
      <t>6</t>
    </r>
    <r>
      <rPr>
        <sz val="9"/>
        <color rgb="FF828795"/>
        <rFont val="Arial"/>
        <family val="2"/>
      </rPr>
      <t>,</t>
    </r>
    <r>
      <rPr>
        <sz val="9"/>
        <color rgb="FF696072"/>
        <rFont val="Arial"/>
        <family val="2"/>
      </rPr>
      <t xml:space="preserve">8 </t>
    </r>
    <r>
      <rPr>
        <sz val="9"/>
        <color rgb="FF4D5987"/>
        <rFont val="Arial"/>
        <family val="2"/>
      </rPr>
      <t>1</t>
    </r>
    <r>
      <rPr>
        <sz val="9"/>
        <color rgb="FF696072"/>
        <rFont val="Arial"/>
        <family val="2"/>
      </rPr>
      <t>7</t>
    </r>
  </si>
  <si>
    <r>
      <rPr>
        <sz val="9"/>
        <color rgb="FF696072"/>
        <rFont val="Arial"/>
        <family val="2"/>
      </rPr>
      <t>2 2,665</t>
    </r>
  </si>
  <si>
    <r>
      <rPr>
        <sz val="9"/>
        <color rgb="FF544F64"/>
        <rFont val="Arial"/>
        <family val="2"/>
      </rPr>
      <t>28</t>
    </r>
    <r>
      <rPr>
        <sz val="9"/>
        <color rgb="FF69779A"/>
        <rFont val="Arial"/>
        <family val="2"/>
      </rPr>
      <t>,</t>
    </r>
    <r>
      <rPr>
        <sz val="9"/>
        <color rgb="FF696072"/>
        <rFont val="Arial"/>
        <family val="2"/>
      </rPr>
      <t xml:space="preserve">3 </t>
    </r>
    <r>
      <rPr>
        <sz val="9"/>
        <color rgb="FF4D5987"/>
        <rFont val="Arial"/>
        <family val="2"/>
      </rPr>
      <t>1</t>
    </r>
    <r>
      <rPr>
        <sz val="9"/>
        <color rgb="FF696072"/>
        <rFont val="Arial"/>
        <family val="2"/>
      </rPr>
      <t>8</t>
    </r>
  </si>
  <si>
    <r>
      <rPr>
        <sz val="9"/>
        <color rgb="FF544F64"/>
        <rFont val="Arial"/>
        <family val="2"/>
      </rPr>
      <t>CW</t>
    </r>
    <r>
      <rPr>
        <sz val="9"/>
        <color rgb="FF7E707C"/>
        <rFont val="Arial"/>
        <family val="2"/>
      </rPr>
      <t>IP</t>
    </r>
  </si>
  <si>
    <r>
      <rPr>
        <sz val="9"/>
        <color rgb="FF828795"/>
        <rFont val="Arial"/>
        <family val="2"/>
      </rPr>
      <t>In</t>
    </r>
    <r>
      <rPr>
        <sz val="9"/>
        <color rgb="FF7E707C"/>
        <rFont val="Arial"/>
        <family val="2"/>
      </rPr>
      <t>ves</t>
    </r>
    <r>
      <rPr>
        <sz val="9"/>
        <color rgb="FF544F64"/>
        <rFont val="Arial"/>
        <family val="2"/>
      </rPr>
      <t>t</t>
    </r>
    <r>
      <rPr>
        <sz val="9"/>
        <color rgb="FF7E707C"/>
        <rFont val="Arial"/>
        <family val="2"/>
      </rPr>
      <t>me</t>
    </r>
    <r>
      <rPr>
        <sz val="9"/>
        <color rgb="FF828795"/>
        <rFont val="Arial"/>
        <family val="2"/>
      </rPr>
      <t>n</t>
    </r>
    <r>
      <rPr>
        <sz val="9"/>
        <color rgb="FF7E707C"/>
        <rFont val="Arial"/>
        <family val="2"/>
      </rPr>
      <t>ts</t>
    </r>
  </si>
  <si>
    <r>
      <rPr>
        <sz val="9"/>
        <color rgb="FF696072"/>
        <rFont val="Arial"/>
        <family val="2"/>
      </rPr>
      <t>9</t>
    </r>
    <r>
      <rPr>
        <sz val="9"/>
        <color rgb="FF828795"/>
        <rFont val="Arial"/>
        <family val="2"/>
      </rPr>
      <t>,</t>
    </r>
    <r>
      <rPr>
        <sz val="9"/>
        <color rgb="FF696072"/>
        <rFont val="Arial"/>
        <family val="2"/>
      </rPr>
      <t xml:space="preserve">6 </t>
    </r>
    <r>
      <rPr>
        <sz val="9"/>
        <color rgb="FF4D5987"/>
        <rFont val="Arial"/>
        <family val="2"/>
      </rPr>
      <t>1</t>
    </r>
    <r>
      <rPr>
        <sz val="9"/>
        <color rgb="FF696072"/>
        <rFont val="Arial"/>
        <family val="2"/>
      </rPr>
      <t>2</t>
    </r>
  </si>
  <si>
    <r>
      <rPr>
        <sz val="9"/>
        <color rgb="FF696072"/>
        <rFont val="Arial"/>
        <family val="2"/>
      </rPr>
      <t>Other Asse</t>
    </r>
    <r>
      <rPr>
        <sz val="9"/>
        <color rgb="FF4D5987"/>
        <rFont val="Arial"/>
        <family val="2"/>
      </rPr>
      <t>t</t>
    </r>
    <r>
      <rPr>
        <sz val="9"/>
        <color rgb="FF696072"/>
        <rFont val="Arial"/>
        <family val="2"/>
      </rPr>
      <t xml:space="preserve">s </t>
    </r>
    <r>
      <rPr>
        <sz val="9"/>
        <color rgb="FF7B7EB6"/>
        <rFont val="Arial"/>
        <family val="2"/>
      </rPr>
      <t>+</t>
    </r>
  </si>
  <si>
    <r>
      <rPr>
        <sz val="9"/>
        <color rgb="FF4D5987"/>
        <rFont val="Arial"/>
        <family val="2"/>
      </rPr>
      <t>T</t>
    </r>
    <r>
      <rPr>
        <sz val="9"/>
        <color rgb="FF544F64"/>
        <rFont val="Arial"/>
        <family val="2"/>
      </rPr>
      <t>ota</t>
    </r>
    <r>
      <rPr>
        <sz val="9"/>
        <color rgb="FF4D5987"/>
        <rFont val="Arial"/>
        <family val="2"/>
      </rPr>
      <t>l</t>
    </r>
    <r>
      <rPr>
        <sz val="9"/>
        <color rgb="FF544F64"/>
        <rFont val="Arial"/>
        <family val="2"/>
      </rPr>
      <t>Assets</t>
    </r>
  </si>
  <si>
    <r>
      <rPr>
        <sz val="9"/>
        <color rgb="FF828795"/>
        <rFont val="Arial"/>
        <family val="2"/>
      </rPr>
      <t xml:space="preserve">
</t>
    </r>
    <r>
      <rPr>
        <sz val="9"/>
        <color rgb="FF696072"/>
        <rFont val="Arial"/>
        <family val="2"/>
      </rPr>
      <t>2</t>
    </r>
    <r>
      <rPr>
        <sz val="9"/>
        <color rgb="FF4D5987"/>
        <rFont val="Arial"/>
        <family val="2"/>
      </rPr>
      <t>4</t>
    </r>
    <r>
      <rPr>
        <sz val="9"/>
        <color rgb="FF696072"/>
        <rFont val="Arial"/>
        <family val="2"/>
      </rPr>
      <t>0</t>
    </r>
  </si>
  <si>
    <r>
      <rPr>
        <sz val="9"/>
        <color rgb="FF828795"/>
        <rFont val="Arial"/>
        <family val="2"/>
      </rPr>
      <t xml:space="preserve">
</t>
    </r>
    <r>
      <rPr>
        <sz val="9"/>
        <color rgb="FF544F64"/>
        <rFont val="Arial"/>
        <family val="2"/>
      </rPr>
      <t>240</t>
    </r>
  </si>
  <si>
    <r>
      <rPr>
        <sz val="9"/>
        <color rgb="FF828795"/>
        <rFont val="Arial"/>
        <family val="2"/>
      </rPr>
      <t xml:space="preserve">
</t>
    </r>
    <r>
      <rPr>
        <sz val="9"/>
        <color rgb="FF544F64"/>
        <rFont val="Arial"/>
        <family val="2"/>
      </rPr>
      <t>24</t>
    </r>
    <r>
      <rPr>
        <sz val="9"/>
        <color rgb="FF7E707C"/>
        <rFont val="Arial"/>
        <family val="2"/>
      </rPr>
      <t>0</t>
    </r>
  </si>
  <si>
    <r>
      <rPr>
        <sz val="9"/>
        <color rgb="FF828795"/>
        <rFont val="Arial"/>
        <family val="2"/>
      </rPr>
      <t xml:space="preserve">
</t>
    </r>
    <r>
      <rPr>
        <sz val="9"/>
        <color rgb="FF544F64"/>
        <rFont val="Arial"/>
        <family val="2"/>
      </rPr>
      <t>24</t>
    </r>
    <r>
      <rPr>
        <sz val="9"/>
        <color rgb="FF7E707C"/>
        <rFont val="Arial"/>
        <family val="2"/>
      </rPr>
      <t>1</t>
    </r>
  </si>
  <si>
    <r>
      <rPr>
        <sz val="9"/>
        <color rgb="FF828795"/>
        <rFont val="Arial"/>
        <family val="2"/>
      </rPr>
      <t xml:space="preserve">
</t>
    </r>
    <r>
      <rPr>
        <sz val="9"/>
        <color rgb="FF544F64"/>
        <rFont val="Arial"/>
        <family val="2"/>
      </rPr>
      <t>207</t>
    </r>
  </si>
  <si>
    <r>
      <rPr>
        <sz val="9"/>
        <color rgb="FF828795"/>
        <rFont val="Arial"/>
        <family val="2"/>
      </rPr>
      <t xml:space="preserve">
</t>
    </r>
    <r>
      <rPr>
        <sz val="9"/>
        <color rgb="FF696072"/>
        <rFont val="Arial"/>
        <family val="2"/>
      </rPr>
      <t>207</t>
    </r>
  </si>
  <si>
    <r>
      <rPr>
        <sz val="9"/>
        <color rgb="FF828795"/>
        <rFont val="Arial"/>
        <family val="2"/>
      </rPr>
      <t xml:space="preserve">
</t>
    </r>
    <r>
      <rPr>
        <sz val="9"/>
        <color rgb="FF4D5987"/>
        <rFont val="Arial"/>
        <family val="2"/>
      </rPr>
      <t>1</t>
    </r>
    <r>
      <rPr>
        <sz val="9"/>
        <color rgb="FF544F64"/>
        <rFont val="Arial"/>
        <family val="2"/>
      </rPr>
      <t>04</t>
    </r>
  </si>
  <si>
    <r>
      <rPr>
        <sz val="9"/>
        <color rgb="FF696074"/>
        <rFont val="Arial"/>
        <family val="2"/>
      </rPr>
      <t xml:space="preserve">Sales </t>
    </r>
    <r>
      <rPr>
        <sz val="9"/>
        <color rgb="FF8E8CC3"/>
        <rFont val="Arial"/>
        <family val="2"/>
      </rPr>
      <t>+</t>
    </r>
  </si>
  <si>
    <r>
      <rPr>
        <sz val="9"/>
        <color rgb="FF808291"/>
        <rFont val="Arial"/>
        <family val="2"/>
      </rPr>
      <t xml:space="preserve">
</t>
    </r>
    <r>
      <rPr>
        <sz val="9"/>
        <color rgb="FF808291"/>
        <rFont val="Arial"/>
        <family val="2"/>
      </rPr>
      <t>1</t>
    </r>
    <r>
      <rPr>
        <sz val="9"/>
        <color rgb="FF696074"/>
        <rFont val="Arial"/>
        <family val="2"/>
      </rPr>
      <t>1</t>
    </r>
    <r>
      <rPr>
        <sz val="9"/>
        <color rgb="FF4F567E"/>
        <rFont val="Arial"/>
        <family val="2"/>
      </rPr>
      <t>,</t>
    </r>
    <r>
      <rPr>
        <sz val="9"/>
        <color rgb="FF696074"/>
        <rFont val="Arial"/>
        <family val="2"/>
      </rPr>
      <t>13</t>
    </r>
    <r>
      <rPr>
        <sz val="9"/>
        <color rgb="FF6B4460"/>
        <rFont val="Arial"/>
        <family val="2"/>
      </rPr>
      <t>1</t>
    </r>
  </si>
  <si>
    <r>
      <rPr>
        <sz val="9"/>
        <color rgb="FF808291"/>
        <rFont val="Arial"/>
        <family val="2"/>
      </rPr>
      <t xml:space="preserve">
</t>
    </r>
    <r>
      <rPr>
        <sz val="9"/>
        <color rgb="FF6B4460"/>
        <rFont val="Arial"/>
        <family val="2"/>
      </rPr>
      <t>1</t>
    </r>
    <r>
      <rPr>
        <sz val="9"/>
        <color rgb="FF696074"/>
        <rFont val="Arial"/>
        <family val="2"/>
      </rPr>
      <t>6</t>
    </r>
    <r>
      <rPr>
        <sz val="9"/>
        <color rgb="FF6B7590"/>
        <rFont val="Arial"/>
        <family val="2"/>
      </rPr>
      <t>,</t>
    </r>
    <r>
      <rPr>
        <sz val="9"/>
        <color rgb="FF696074"/>
        <rFont val="Arial"/>
        <family val="2"/>
      </rPr>
      <t>080</t>
    </r>
  </si>
  <si>
    <r>
      <rPr>
        <sz val="9"/>
        <color rgb="FF808291"/>
        <rFont val="Arial"/>
        <family val="2"/>
      </rPr>
      <t xml:space="preserve">
</t>
    </r>
    <r>
      <rPr>
        <sz val="9"/>
        <color rgb="FF696074"/>
        <rFont val="Arial"/>
        <family val="2"/>
      </rPr>
      <t>2</t>
    </r>
    <r>
      <rPr>
        <sz val="9"/>
        <color rgb="FF4F567E"/>
        <rFont val="Arial"/>
        <family val="2"/>
      </rPr>
      <t>7</t>
    </r>
    <r>
      <rPr>
        <sz val="9"/>
        <color rgb="FF808291"/>
        <rFont val="Arial"/>
        <family val="2"/>
      </rPr>
      <t>,</t>
    </r>
    <r>
      <rPr>
        <sz val="9"/>
        <color rgb="FF696074"/>
        <rFont val="Arial"/>
        <family val="2"/>
      </rPr>
      <t>392</t>
    </r>
  </si>
  <si>
    <r>
      <rPr>
        <sz val="9"/>
        <color rgb="FF808291"/>
        <rFont val="Arial"/>
        <family val="2"/>
      </rPr>
      <t xml:space="preserve">
</t>
    </r>
    <r>
      <rPr>
        <sz val="9"/>
        <color rgb="FF696074"/>
        <rFont val="Arial"/>
        <family val="2"/>
      </rPr>
      <t>28,487</t>
    </r>
  </si>
  <si>
    <r>
      <rPr>
        <sz val="9"/>
        <color rgb="FF808291"/>
        <rFont val="Arial"/>
        <family val="2"/>
      </rPr>
      <t xml:space="preserve">
</t>
    </r>
    <r>
      <rPr>
        <sz val="9"/>
        <color rgb="FF696074"/>
        <rFont val="Arial"/>
        <family val="2"/>
      </rPr>
      <t>3</t>
    </r>
    <r>
      <rPr>
        <sz val="9"/>
        <color rgb="FF6B4460"/>
        <rFont val="Arial"/>
        <family val="2"/>
      </rPr>
      <t>1</t>
    </r>
    <r>
      <rPr>
        <sz val="9"/>
        <color rgb="FF6B7590"/>
        <rFont val="Arial"/>
        <family val="2"/>
      </rPr>
      <t>,</t>
    </r>
    <r>
      <rPr>
        <sz val="9"/>
        <color rgb="FF696074"/>
        <rFont val="Arial"/>
        <family val="2"/>
      </rPr>
      <t>578</t>
    </r>
  </si>
  <si>
    <r>
      <rPr>
        <sz val="9"/>
        <color rgb="FF808291"/>
        <rFont val="Arial"/>
        <family val="2"/>
      </rPr>
      <t xml:space="preserve">
</t>
    </r>
    <r>
      <rPr>
        <sz val="9"/>
        <color rgb="FF696074"/>
        <rFont val="Arial"/>
        <family val="2"/>
      </rPr>
      <t>26,489</t>
    </r>
  </si>
  <si>
    <r>
      <rPr>
        <sz val="9"/>
        <color rgb="FF808291"/>
        <rFont val="Arial"/>
        <family val="2"/>
      </rPr>
      <t xml:space="preserve">
</t>
    </r>
    <r>
      <rPr>
        <sz val="9"/>
        <color rgb="FF696074"/>
        <rFont val="Arial"/>
        <family val="2"/>
      </rPr>
      <t>29,066</t>
    </r>
  </si>
  <si>
    <r>
      <rPr>
        <sz val="9"/>
        <color rgb="FF808291"/>
        <rFont val="Arial"/>
        <family val="2"/>
      </rPr>
      <t xml:space="preserve">
</t>
    </r>
    <r>
      <rPr>
        <sz val="9"/>
        <color rgb="FF696074"/>
        <rFont val="Arial"/>
        <family val="2"/>
      </rPr>
      <t>32</t>
    </r>
    <r>
      <rPr>
        <sz val="9"/>
        <color rgb="FF808291"/>
        <rFont val="Arial"/>
        <family val="2"/>
      </rPr>
      <t>,</t>
    </r>
    <r>
      <rPr>
        <sz val="9"/>
        <color rgb="FF696074"/>
        <rFont val="Arial"/>
        <family val="2"/>
      </rPr>
      <t>838</t>
    </r>
  </si>
  <si>
    <r>
      <rPr>
        <sz val="9"/>
        <color rgb="FF808291"/>
        <rFont val="Arial"/>
        <family val="2"/>
      </rPr>
      <t xml:space="preserve">
</t>
    </r>
    <r>
      <rPr>
        <sz val="9"/>
        <color rgb="FF696074"/>
        <rFont val="Arial"/>
        <family val="2"/>
      </rPr>
      <t>33</t>
    </r>
    <r>
      <rPr>
        <sz val="9"/>
        <color rgb="FF4F567E"/>
        <rFont val="Arial"/>
        <family val="2"/>
      </rPr>
      <t>,4</t>
    </r>
    <r>
      <rPr>
        <sz val="9"/>
        <color rgb="FF696074"/>
        <rFont val="Arial"/>
        <family val="2"/>
      </rPr>
      <t>98</t>
    </r>
  </si>
  <si>
    <r>
      <rPr>
        <sz val="9"/>
        <color rgb="FF6B7590"/>
        <rFont val="Arial"/>
        <family val="2"/>
      </rPr>
      <t xml:space="preserve">
</t>
    </r>
    <r>
      <rPr>
        <sz val="9"/>
        <color rgb="FF696074"/>
        <rFont val="Arial"/>
        <family val="2"/>
      </rPr>
      <t>38</t>
    </r>
    <r>
      <rPr>
        <sz val="9"/>
        <color rgb="FF4F567E"/>
        <rFont val="Arial"/>
        <family val="2"/>
      </rPr>
      <t>,</t>
    </r>
    <r>
      <rPr>
        <sz val="9"/>
        <color rgb="FF696074"/>
        <rFont val="Arial"/>
        <family val="2"/>
      </rPr>
      <t>65</t>
    </r>
    <r>
      <rPr>
        <sz val="9"/>
        <color rgb="FF6B4460"/>
        <rFont val="Arial"/>
        <family val="2"/>
      </rPr>
      <t>4</t>
    </r>
  </si>
  <si>
    <r>
      <rPr>
        <sz val="9"/>
        <color rgb="FF808291"/>
        <rFont val="Arial"/>
        <family val="2"/>
      </rPr>
      <t xml:space="preserve">
</t>
    </r>
    <r>
      <rPr>
        <sz val="9"/>
        <color rgb="FF4F567E"/>
        <rFont val="Arial"/>
        <family val="2"/>
      </rPr>
      <t>4</t>
    </r>
    <r>
      <rPr>
        <sz val="9"/>
        <color rgb="FF696074"/>
        <rFont val="Arial"/>
        <family val="2"/>
      </rPr>
      <t>3,886</t>
    </r>
  </si>
  <si>
    <r>
      <rPr>
        <sz val="9"/>
        <color rgb="FF808291"/>
        <rFont val="Arial"/>
        <family val="2"/>
      </rPr>
      <t xml:space="preserve">
</t>
    </r>
    <r>
      <rPr>
        <sz val="9"/>
        <color rgb="FF6B4460"/>
        <rFont val="Arial"/>
        <family val="2"/>
      </rPr>
      <t>4</t>
    </r>
    <r>
      <rPr>
        <sz val="9"/>
        <color rgb="FF696074"/>
        <rFont val="Arial"/>
        <family val="2"/>
      </rPr>
      <t>8</t>
    </r>
    <r>
      <rPr>
        <sz val="9"/>
        <color rgb="FFA78C7E"/>
        <rFont val="Arial"/>
        <family val="2"/>
      </rPr>
      <t>,</t>
    </r>
    <r>
      <rPr>
        <sz val="9"/>
        <color rgb="FF4F567E"/>
        <rFont val="Arial"/>
        <family val="2"/>
      </rPr>
      <t>4</t>
    </r>
    <r>
      <rPr>
        <sz val="9"/>
        <color rgb="FF696074"/>
        <rFont val="Arial"/>
        <family val="2"/>
      </rPr>
      <t>97</t>
    </r>
  </si>
  <si>
    <r>
      <rPr>
        <sz val="9"/>
        <color rgb="FF696074"/>
        <rFont val="Arial"/>
        <family val="2"/>
      </rPr>
      <t>Expe</t>
    </r>
    <r>
      <rPr>
        <sz val="9"/>
        <color rgb="FF808291"/>
        <rFont val="Arial"/>
        <family val="2"/>
      </rPr>
      <t>n</t>
    </r>
    <r>
      <rPr>
        <sz val="9"/>
        <color rgb="FF696074"/>
        <rFont val="Arial"/>
        <family val="2"/>
      </rPr>
      <t xml:space="preserve">ses </t>
    </r>
    <r>
      <rPr>
        <sz val="9"/>
        <color rgb="FF8E8CC3"/>
        <rFont val="Arial"/>
        <family val="2"/>
      </rPr>
      <t>+</t>
    </r>
  </si>
  <si>
    <r>
      <rPr>
        <sz val="9"/>
        <color rgb="FF696074"/>
        <rFont val="Arial"/>
        <family val="2"/>
      </rPr>
      <t xml:space="preserve">2 </t>
    </r>
    <r>
      <rPr>
        <sz val="9"/>
        <color rgb="FF6B4460"/>
        <rFont val="Arial"/>
        <family val="2"/>
      </rPr>
      <t>1</t>
    </r>
    <r>
      <rPr>
        <sz val="9"/>
        <color rgb="FF4F567E"/>
        <rFont val="Arial"/>
        <family val="2"/>
      </rPr>
      <t>,4</t>
    </r>
    <r>
      <rPr>
        <sz val="9"/>
        <color rgb="FF696074"/>
        <rFont val="Arial"/>
        <family val="2"/>
      </rPr>
      <t>76</t>
    </r>
  </si>
  <si>
    <r>
      <rPr>
        <sz val="9"/>
        <color rgb="FF524B5E"/>
        <rFont val="Arial"/>
        <family val="2"/>
      </rPr>
      <t>O</t>
    </r>
    <r>
      <rPr>
        <sz val="9"/>
        <color rgb="FF4F567E"/>
        <rFont val="Arial"/>
        <family val="2"/>
      </rPr>
      <t>p</t>
    </r>
    <r>
      <rPr>
        <sz val="9"/>
        <color rgb="FF524B5E"/>
        <rFont val="Arial"/>
        <family val="2"/>
      </rPr>
      <t>e</t>
    </r>
    <r>
      <rPr>
        <sz val="9"/>
        <color rgb="FF4F567E"/>
        <rFont val="Arial"/>
        <family val="2"/>
      </rPr>
      <t>r</t>
    </r>
    <r>
      <rPr>
        <sz val="9"/>
        <color rgb="FF524B5E"/>
        <rFont val="Arial"/>
        <family val="2"/>
      </rPr>
      <t>ati</t>
    </r>
    <r>
      <rPr>
        <sz val="9"/>
        <color rgb="FF4F567E"/>
        <rFont val="Arial"/>
        <family val="2"/>
      </rPr>
      <t>n</t>
    </r>
    <r>
      <rPr>
        <sz val="9"/>
        <color rgb="FF524B5E"/>
        <rFont val="Arial"/>
        <family val="2"/>
      </rPr>
      <t>g Profit</t>
    </r>
  </si>
  <si>
    <r>
      <rPr>
        <sz val="9"/>
        <color rgb="FF696074"/>
        <rFont val="Arial"/>
        <family val="2"/>
      </rPr>
      <t>O</t>
    </r>
    <r>
      <rPr>
        <sz val="9"/>
        <color rgb="FF4F567E"/>
        <rFont val="Arial"/>
        <family val="2"/>
      </rPr>
      <t>P</t>
    </r>
    <r>
      <rPr>
        <sz val="9"/>
        <color rgb="FF696074"/>
        <rFont val="Arial"/>
        <family val="2"/>
      </rPr>
      <t xml:space="preserve">M </t>
    </r>
    <r>
      <rPr>
        <sz val="9"/>
        <color rgb="FF6B7590"/>
        <rFont val="Arial"/>
        <family val="2"/>
      </rPr>
      <t>%</t>
    </r>
  </si>
  <si>
    <r>
      <rPr>
        <sz val="9"/>
        <color rgb="FF696074"/>
        <rFont val="Arial"/>
        <family val="2"/>
      </rPr>
      <t>Ot</t>
    </r>
    <r>
      <rPr>
        <sz val="9"/>
        <color rgb="FF4F567E"/>
        <rFont val="Arial"/>
        <family val="2"/>
      </rPr>
      <t>h</t>
    </r>
    <r>
      <rPr>
        <sz val="9"/>
        <color rgb="FF696074"/>
        <rFont val="Arial"/>
        <family val="2"/>
      </rPr>
      <t xml:space="preserve">er </t>
    </r>
    <r>
      <rPr>
        <sz val="9"/>
        <color rgb="FF808291"/>
        <rFont val="Arial"/>
        <family val="2"/>
      </rPr>
      <t>In</t>
    </r>
    <r>
      <rPr>
        <sz val="9"/>
        <color rgb="FF696074"/>
        <rFont val="Arial"/>
        <family val="2"/>
      </rPr>
      <t xml:space="preserve">come </t>
    </r>
    <r>
      <rPr>
        <sz val="9"/>
        <color rgb="FF8E8CC3"/>
        <rFont val="Arial"/>
        <family val="2"/>
      </rPr>
      <t>+</t>
    </r>
  </si>
  <si>
    <r>
      <rPr>
        <sz val="9"/>
        <color rgb="FF808291"/>
        <rFont val="Arial"/>
        <family val="2"/>
      </rPr>
      <t>In</t>
    </r>
    <r>
      <rPr>
        <sz val="9"/>
        <color rgb="FF696074"/>
        <rFont val="Arial"/>
        <family val="2"/>
      </rPr>
      <t>teres</t>
    </r>
    <r>
      <rPr>
        <sz val="9"/>
        <color rgb="FF4F567E"/>
        <rFont val="Arial"/>
        <family val="2"/>
      </rPr>
      <t>t</t>
    </r>
  </si>
  <si>
    <r>
      <rPr>
        <sz val="9"/>
        <color rgb="FF696074"/>
        <rFont val="Arial"/>
        <family val="2"/>
      </rPr>
      <t xml:space="preserve">5 </t>
    </r>
    <r>
      <rPr>
        <sz val="9"/>
        <color rgb="FF6B4460"/>
        <rFont val="Arial"/>
        <family val="2"/>
      </rPr>
      <t>1</t>
    </r>
    <r>
      <rPr>
        <sz val="9"/>
        <color rgb="FF696074"/>
        <rFont val="Arial"/>
        <family val="2"/>
      </rPr>
      <t>8</t>
    </r>
  </si>
  <si>
    <r>
      <rPr>
        <sz val="9"/>
        <color rgb="FF696074"/>
        <rFont val="Arial"/>
        <family val="2"/>
      </rPr>
      <t>Dep</t>
    </r>
    <r>
      <rPr>
        <sz val="9"/>
        <color rgb="FF808291"/>
        <rFont val="Arial"/>
        <family val="2"/>
      </rPr>
      <t>r</t>
    </r>
    <r>
      <rPr>
        <sz val="9"/>
        <color rgb="FF696074"/>
        <rFont val="Arial"/>
        <family val="2"/>
      </rPr>
      <t>ec</t>
    </r>
    <r>
      <rPr>
        <sz val="9"/>
        <color rgb="FF808291"/>
        <rFont val="Arial"/>
        <family val="2"/>
      </rPr>
      <t>i</t>
    </r>
    <r>
      <rPr>
        <sz val="9"/>
        <color rgb="FF696074"/>
        <rFont val="Arial"/>
        <family val="2"/>
      </rPr>
      <t>at</t>
    </r>
    <r>
      <rPr>
        <sz val="9"/>
        <color rgb="FF808291"/>
        <rFont val="Arial"/>
        <family val="2"/>
      </rPr>
      <t>i</t>
    </r>
    <r>
      <rPr>
        <sz val="9"/>
        <color rgb="FF696074"/>
        <rFont val="Arial"/>
        <family val="2"/>
      </rPr>
      <t>o</t>
    </r>
    <r>
      <rPr>
        <sz val="9"/>
        <color rgb="FF4F567E"/>
        <rFont val="Arial"/>
        <family val="2"/>
      </rPr>
      <t>n</t>
    </r>
  </si>
  <si>
    <r>
      <rPr>
        <sz val="9"/>
        <color rgb="FF524B5E"/>
        <rFont val="Arial"/>
        <family val="2"/>
      </rPr>
      <t>Pro</t>
    </r>
    <r>
      <rPr>
        <sz val="9"/>
        <color rgb="FF4F567E"/>
        <rFont val="Arial"/>
        <family val="2"/>
      </rPr>
      <t xml:space="preserve">fit </t>
    </r>
    <r>
      <rPr>
        <sz val="9"/>
        <color rgb="FF524B5E"/>
        <rFont val="Arial"/>
        <family val="2"/>
      </rPr>
      <t>before tax</t>
    </r>
  </si>
  <si>
    <r>
      <rPr>
        <sz val="9"/>
        <color rgb="FF524B5E"/>
        <rFont val="Arial"/>
        <family val="2"/>
      </rPr>
      <t>Tax %</t>
    </r>
  </si>
  <si>
    <r>
      <rPr>
        <sz val="9"/>
        <color rgb="FF524B5E"/>
        <rFont val="Arial"/>
        <family val="2"/>
      </rPr>
      <t xml:space="preserve">Net </t>
    </r>
    <r>
      <rPr>
        <sz val="9"/>
        <color rgb="FF696074"/>
        <rFont val="Arial"/>
        <family val="2"/>
      </rPr>
      <t xml:space="preserve">Profit </t>
    </r>
    <r>
      <rPr>
        <sz val="9"/>
        <color rgb="FF7785AC"/>
        <rFont val="Arial"/>
        <family val="2"/>
      </rPr>
      <t>+</t>
    </r>
  </si>
  <si>
    <r>
      <rPr>
        <sz val="9"/>
        <color rgb="FF524B5E"/>
        <rFont val="Arial"/>
        <family val="2"/>
      </rPr>
      <t xml:space="preserve">4, </t>
    </r>
    <r>
      <rPr>
        <sz val="9"/>
        <color rgb="FF4F567E"/>
        <rFont val="Arial"/>
        <family val="2"/>
      </rPr>
      <t>1</t>
    </r>
    <r>
      <rPr>
        <sz val="9"/>
        <color rgb="FF524B5E"/>
        <rFont val="Arial"/>
        <family val="2"/>
      </rPr>
      <t>72</t>
    </r>
  </si>
  <si>
    <r>
      <rPr>
        <sz val="9"/>
        <color rgb="FF696074"/>
        <rFont val="Arial"/>
        <family val="2"/>
      </rPr>
      <t>E</t>
    </r>
    <r>
      <rPr>
        <sz val="9"/>
        <color rgb="FF4F567E"/>
        <rFont val="Arial"/>
        <family val="2"/>
      </rPr>
      <t>P</t>
    </r>
    <r>
      <rPr>
        <sz val="9"/>
        <color rgb="FF696074"/>
        <rFont val="Arial"/>
        <family val="2"/>
      </rPr>
      <t xml:space="preserve">S </t>
    </r>
    <r>
      <rPr>
        <sz val="9"/>
        <color rgb="FF524B5E"/>
        <rFont val="Arial"/>
        <family val="2"/>
      </rPr>
      <t xml:space="preserve">in </t>
    </r>
    <r>
      <rPr>
        <sz val="9"/>
        <color rgb="FF696074"/>
        <rFont val="Arial"/>
        <family val="2"/>
      </rPr>
      <t>Rs</t>
    </r>
  </si>
  <si>
    <r>
      <rPr>
        <sz val="9"/>
        <color rgb="FF6B4460"/>
        <rFont val="Arial"/>
        <family val="2"/>
      </rPr>
      <t>1</t>
    </r>
    <r>
      <rPr>
        <sz val="9"/>
        <color rgb="FF696074"/>
        <rFont val="Arial"/>
        <family val="2"/>
      </rPr>
      <t xml:space="preserve">5. </t>
    </r>
    <r>
      <rPr>
        <sz val="9"/>
        <color rgb="FF4F567E"/>
        <rFont val="Arial"/>
        <family val="2"/>
      </rPr>
      <t>1</t>
    </r>
    <r>
      <rPr>
        <sz val="9"/>
        <color rgb="FF696074"/>
        <rFont val="Arial"/>
        <family val="2"/>
      </rPr>
      <t>7</t>
    </r>
  </si>
  <si>
    <r>
      <rPr>
        <sz val="9"/>
        <color rgb="FF524B5E"/>
        <rFont val="Arial"/>
        <family val="2"/>
      </rPr>
      <t xml:space="preserve">2 </t>
    </r>
    <r>
      <rPr>
        <sz val="9"/>
        <color rgb="FF6B4460"/>
        <rFont val="Arial"/>
        <family val="2"/>
      </rPr>
      <t>1</t>
    </r>
    <r>
      <rPr>
        <sz val="9"/>
        <color rgb="FF696074"/>
        <rFont val="Arial"/>
        <family val="2"/>
      </rPr>
      <t>.92</t>
    </r>
  </si>
  <si>
    <r>
      <rPr>
        <sz val="9"/>
        <color rgb="FF696074"/>
        <rFont val="Arial"/>
        <family val="2"/>
      </rPr>
      <t>D</t>
    </r>
    <r>
      <rPr>
        <sz val="9"/>
        <color rgb="FF704F49"/>
        <rFont val="Arial"/>
        <family val="2"/>
      </rPr>
      <t>i</t>
    </r>
    <r>
      <rPr>
        <sz val="9"/>
        <color rgb="FF696074"/>
        <rFont val="Arial"/>
        <family val="2"/>
      </rPr>
      <t>v</t>
    </r>
    <r>
      <rPr>
        <sz val="9"/>
        <color rgb="FF704F49"/>
        <rFont val="Arial"/>
        <family val="2"/>
      </rPr>
      <t>i</t>
    </r>
    <r>
      <rPr>
        <sz val="9"/>
        <color rgb="FF696074"/>
        <rFont val="Arial"/>
        <family val="2"/>
      </rPr>
      <t>de</t>
    </r>
    <r>
      <rPr>
        <sz val="9"/>
        <color rgb="FF4F567E"/>
        <rFont val="Arial"/>
        <family val="2"/>
      </rPr>
      <t>n</t>
    </r>
    <r>
      <rPr>
        <sz val="9"/>
        <color rgb="FF696074"/>
        <rFont val="Arial"/>
        <family val="2"/>
      </rPr>
      <t xml:space="preserve">d </t>
    </r>
    <r>
      <rPr>
        <sz val="9"/>
        <color rgb="FF4F567E"/>
        <rFont val="Arial"/>
        <family val="2"/>
      </rPr>
      <t>P</t>
    </r>
    <r>
      <rPr>
        <sz val="9"/>
        <color rgb="FF696074"/>
        <rFont val="Arial"/>
        <family val="2"/>
      </rPr>
      <t>ayo</t>
    </r>
    <r>
      <rPr>
        <sz val="9"/>
        <color rgb="FF808291"/>
        <rFont val="Arial"/>
        <family val="2"/>
      </rPr>
      <t>ut %</t>
    </r>
  </si>
  <si>
    <t>Net Profit margin</t>
  </si>
  <si>
    <t xml:space="preserve">Asset Turnover </t>
  </si>
  <si>
    <t>Shareholder's eyuity</t>
  </si>
  <si>
    <t>Equity Multiplier</t>
  </si>
  <si>
    <t>ROE</t>
  </si>
  <si>
    <t>ROE(Return On Equity)=Net Profit margin*Asset Turnover *Equity Multiplier</t>
  </si>
  <si>
    <t xml:space="preserve">    Shareholder's Equity= Equity Capital + Reserve</t>
  </si>
  <si>
    <t>Year</t>
  </si>
  <si>
    <t>DUPONT 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</si>
</sst>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;#,##0"/>
    <numFmt numFmtId="165" formatCode="###0;###0"/>
    <numFmt numFmtId="166" formatCode="###0"/>
    <numFmt numFmtId="167" formatCode="###0.00;###0.00"/>
  </numFmts>
  <fonts count="27" x14ac:knownFonts="1">
    <font>
      <sz val="10"/>
      <color rgb="FF000000"/>
      <name val="Times New Roman"/>
      <charset val="204"/>
    </font>
    <font>
      <sz val="9"/>
      <name val="Arial"/>
    </font>
    <font>
      <sz val="9"/>
      <color rgb="FF6B4660"/>
      <name val="Arial"/>
      <family val="2"/>
    </font>
    <font>
      <sz val="9"/>
      <color rgb="FF696072"/>
      <name val="Arial"/>
      <family val="2"/>
    </font>
    <font>
      <sz val="9"/>
      <color rgb="FF828795"/>
      <name val="Arial"/>
      <family val="2"/>
    </font>
    <font>
      <sz val="9"/>
      <color rgb="FF544F64"/>
      <name val="Arial"/>
      <family val="2"/>
    </font>
    <font>
      <sz val="9"/>
      <color rgb="FF4D5987"/>
      <name val="Arial"/>
      <family val="2"/>
    </font>
    <font>
      <sz val="9"/>
      <color rgb="FF7E707C"/>
      <name val="Arial"/>
      <family val="2"/>
    </font>
    <font>
      <sz val="9"/>
      <color rgb="FF7B7EB6"/>
      <name val="Arial"/>
      <family val="2"/>
    </font>
    <font>
      <sz val="9"/>
      <color rgb="FF74363F"/>
      <name val="Arial"/>
      <family val="2"/>
    </font>
    <font>
      <sz val="9"/>
      <color rgb="FF9597CA"/>
      <name val="Arial"/>
      <family val="2"/>
    </font>
    <font>
      <sz val="9"/>
      <color rgb="FF69779A"/>
      <name val="Arial"/>
      <family val="2"/>
    </font>
    <font>
      <sz val="9"/>
      <color rgb="FF000000"/>
      <name val="Arial"/>
      <family val="2"/>
    </font>
    <font>
      <sz val="9"/>
      <color rgb="FF696074"/>
      <name val="Arial"/>
      <family val="2"/>
    </font>
    <font>
      <sz val="9"/>
      <color rgb="FF8E8CC3"/>
      <name val="Arial"/>
      <family val="2"/>
    </font>
    <font>
      <sz val="9"/>
      <color rgb="FF808291"/>
      <name val="Arial"/>
      <family val="2"/>
    </font>
    <font>
      <sz val="9"/>
      <color rgb="FF4F567E"/>
      <name val="Arial"/>
      <family val="2"/>
    </font>
    <font>
      <sz val="9"/>
      <color rgb="FF6B4460"/>
      <name val="Arial"/>
      <family val="2"/>
    </font>
    <font>
      <sz val="9"/>
      <color rgb="FF6B7590"/>
      <name val="Arial"/>
      <family val="2"/>
    </font>
    <font>
      <sz val="9"/>
      <color rgb="FFA78C7E"/>
      <name val="Arial"/>
      <family val="2"/>
    </font>
    <font>
      <sz val="9"/>
      <color rgb="FF524B5E"/>
      <name val="Arial"/>
      <family val="2"/>
    </font>
    <font>
      <sz val="9"/>
      <name val="Arial"/>
      <family val="2"/>
    </font>
    <font>
      <sz val="9"/>
      <color rgb="FF7785AC"/>
      <name val="Arial"/>
      <family val="2"/>
    </font>
    <font>
      <sz val="9"/>
      <color rgb="FF704F49"/>
      <name val="Arial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u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6467AC"/>
      </top>
      <bottom/>
      <diagonal/>
    </border>
    <border>
      <left/>
      <right/>
      <top style="thin">
        <color rgb="FFAFB3B3"/>
      </top>
      <bottom/>
      <diagonal/>
    </border>
  </borders>
  <cellStyleXfs count="1">
    <xf numFmtId="0" fontId="0" fillId="0" borderId="0"/>
  </cellStyleXfs>
  <cellXfs count="50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165" fontId="3" fillId="0" borderId="0" xfId="0" applyNumberFormat="1" applyFont="1" applyAlignment="1">
      <alignment horizontal="left" vertical="top" wrapText="1"/>
    </xf>
    <xf numFmtId="164" fontId="4" fillId="0" borderId="0" xfId="0" applyNumberFormat="1" applyFont="1" applyAlignment="1">
      <alignment horizontal="left" vertical="top" wrapText="1"/>
    </xf>
    <xf numFmtId="164" fontId="5" fillId="0" borderId="0" xfId="0" applyNumberFormat="1" applyFont="1" applyAlignment="1">
      <alignment horizontal="left" vertical="top" wrapText="1"/>
    </xf>
    <xf numFmtId="164" fontId="6" fillId="0" borderId="0" xfId="0" applyNumberFormat="1" applyFont="1" applyAlignment="1">
      <alignment horizontal="left" vertical="top" wrapText="1"/>
    </xf>
    <xf numFmtId="164" fontId="7" fillId="0" borderId="0" xfId="0" applyNumberFormat="1" applyFont="1" applyAlignment="1">
      <alignment horizontal="left" vertical="top" wrapText="1"/>
    </xf>
    <xf numFmtId="165" fontId="5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17" fontId="0" fillId="0" borderId="0" xfId="0" applyNumberFormat="1" applyAlignment="1">
      <alignment horizontal="left" vertical="top"/>
    </xf>
    <xf numFmtId="0" fontId="12" fillId="0" borderId="0" xfId="0" applyFont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left" vertical="top" wrapText="1"/>
    </xf>
    <xf numFmtId="164" fontId="13" fillId="0" borderId="0" xfId="0" applyNumberFormat="1" applyFont="1" applyAlignment="1">
      <alignment horizontal="left" vertical="top" wrapText="1"/>
    </xf>
    <xf numFmtId="164" fontId="17" fillId="0" borderId="0" xfId="0" applyNumberFormat="1" applyFont="1" applyAlignment="1">
      <alignment horizontal="left" vertical="top" wrapText="1"/>
    </xf>
    <xf numFmtId="164" fontId="20" fillId="0" borderId="0" xfId="0" applyNumberFormat="1" applyFont="1" applyAlignment="1">
      <alignment horizontal="left" vertical="top" wrapText="1"/>
    </xf>
    <xf numFmtId="164" fontId="16" fillId="0" borderId="0" xfId="0" applyNumberFormat="1" applyFont="1" applyAlignment="1">
      <alignment horizontal="left" vertical="top" wrapText="1"/>
    </xf>
    <xf numFmtId="9" fontId="1" fillId="0" borderId="0" xfId="0" applyNumberFormat="1" applyFont="1" applyAlignment="1">
      <alignment horizontal="left" vertical="top" wrapText="1"/>
    </xf>
    <xf numFmtId="166" fontId="20" fillId="0" borderId="0" xfId="0" applyNumberFormat="1" applyFont="1" applyAlignment="1">
      <alignment horizontal="left" vertical="top" wrapText="1"/>
    </xf>
    <xf numFmtId="3" fontId="1" fillId="0" borderId="0" xfId="0" applyNumberFormat="1" applyFont="1" applyAlignment="1">
      <alignment horizontal="left" vertical="top" wrapText="1"/>
    </xf>
    <xf numFmtId="165" fontId="13" fillId="0" borderId="0" xfId="0" applyNumberFormat="1" applyFont="1" applyAlignment="1">
      <alignment horizontal="left" vertical="top" wrapText="1"/>
    </xf>
    <xf numFmtId="3" fontId="20" fillId="0" borderId="0" xfId="0" applyNumberFormat="1" applyFont="1" applyAlignment="1">
      <alignment horizontal="left" vertical="top" wrapText="1"/>
    </xf>
    <xf numFmtId="165" fontId="13" fillId="0" borderId="0" xfId="0" applyNumberFormat="1" applyFont="1" applyAlignment="1">
      <alignment horizontal="right" vertical="top" wrapText="1"/>
    </xf>
    <xf numFmtId="165" fontId="16" fillId="0" borderId="0" xfId="0" applyNumberFormat="1" applyFont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165" fontId="17" fillId="0" borderId="0" xfId="0" applyNumberFormat="1" applyFont="1" applyAlignment="1">
      <alignment horizontal="left" vertical="top" wrapText="1"/>
    </xf>
    <xf numFmtId="165" fontId="15" fillId="0" borderId="0" xfId="0" applyNumberFormat="1" applyFont="1" applyAlignment="1">
      <alignment horizontal="left" vertical="top" wrapText="1"/>
    </xf>
    <xf numFmtId="164" fontId="15" fillId="0" borderId="0" xfId="0" applyNumberFormat="1" applyFont="1" applyAlignment="1">
      <alignment horizontal="left" vertical="top" wrapText="1"/>
    </xf>
    <xf numFmtId="167" fontId="15" fillId="0" borderId="0" xfId="0" applyNumberFormat="1" applyFont="1" applyAlignment="1">
      <alignment horizontal="left" vertical="top" wrapText="1"/>
    </xf>
    <xf numFmtId="167" fontId="20" fillId="0" borderId="0" xfId="0" applyNumberFormat="1" applyFont="1" applyAlignment="1">
      <alignment horizontal="left" vertical="top" wrapText="1"/>
    </xf>
    <xf numFmtId="167" fontId="13" fillId="0" borderId="0" xfId="0" applyNumberFormat="1" applyFont="1" applyAlignment="1">
      <alignment horizontal="left" vertical="top" wrapText="1"/>
    </xf>
    <xf numFmtId="167" fontId="17" fillId="0" borderId="0" xfId="0" applyNumberFormat="1" applyFont="1" applyAlignment="1">
      <alignment horizontal="left" vertical="top" wrapText="1"/>
    </xf>
    <xf numFmtId="3" fontId="12" fillId="0" borderId="0" xfId="0" applyNumberFormat="1" applyFont="1" applyAlignment="1">
      <alignment horizontal="left" vertical="top" wrapText="1"/>
    </xf>
    <xf numFmtId="3" fontId="12" fillId="0" borderId="2" xfId="0" applyNumberFormat="1" applyFont="1" applyBorder="1" applyAlignment="1">
      <alignment horizontal="left" vertical="top" wrapText="1"/>
    </xf>
    <xf numFmtId="3" fontId="12" fillId="0" borderId="1" xfId="0" applyNumberFormat="1" applyFont="1" applyBorder="1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0" fontId="24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25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25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25" fillId="0" borderId="0" xfId="0" applyFont="1" applyAlignment="1">
      <alignment horizontal="left" vertical="top"/>
    </xf>
    <xf numFmtId="17" fontId="24" fillId="0" borderId="0" xfId="0" applyNumberFormat="1" applyFont="1" applyAlignment="1">
      <alignment horizontal="left" vertical="top"/>
    </xf>
    <xf numFmtId="0" fontId="26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Sheet2!$B$14</c:f>
              <c:strCache>
                <c:ptCount val="1"/>
                <c:pt idx="0">
                  <c:v>Mar-13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Sheet2!$A$15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Sheet2!$B$15</c:f>
              <c:numCache>
                <c:formatCode>General</c:formatCode>
                <c:ptCount val="1"/>
                <c:pt idx="0">
                  <c:v>0.23142094729819881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8-4C87-8B78-F1F60C5C0B10}"/>
            </c:ext>
          </c:extLst>
        </c:ser>
        <c:ser>
          <c:idx val="1"/>
          <c:order val="1"/>
          <c:tx>
            <c:strRef>
              <c:f>Sheet2!$C$14</c:f>
              <c:strCache>
                <c:ptCount val="1"/>
                <c:pt idx="0">
                  <c:v>Mar-14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Sheet2!$A$15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Sheet2!$C$15</c:f>
              <c:numCache>
                <c:formatCode>General</c:formatCode>
                <c:ptCount val="1"/>
                <c:pt idx="0">
                  <c:v>0.20939271255060729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8-4C87-8B78-F1F60C5C0B10}"/>
            </c:ext>
          </c:extLst>
        </c:ser>
        <c:ser>
          <c:idx val="2"/>
          <c:order val="2"/>
          <c:tx>
            <c:strRef>
              <c:f>Sheet2!$D$14</c:f>
              <c:strCache>
                <c:ptCount val="1"/>
                <c:pt idx="0">
                  <c:v>Mar-15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Sheet2!$A$15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Sheet2!$D$15</c:f>
              <c:numCache>
                <c:formatCode>General</c:formatCode>
                <c:ptCount val="1"/>
                <c:pt idx="0">
                  <c:v>0.2135892035260161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98-4C87-8B78-F1F60C5C0B10}"/>
            </c:ext>
          </c:extLst>
        </c:ser>
        <c:ser>
          <c:idx val="3"/>
          <c:order val="3"/>
          <c:tx>
            <c:strRef>
              <c:f>Sheet2!$E$14</c:f>
              <c:strCache>
                <c:ptCount val="1"/>
                <c:pt idx="0">
                  <c:v>Mar-16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Sheet2!$A$15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Sheet2!$E$15</c:f>
              <c:numCache>
                <c:formatCode>General</c:formatCode>
                <c:ptCount val="1"/>
                <c:pt idx="0">
                  <c:v>0.17154291604766092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98-4C87-8B78-F1F60C5C0B10}"/>
            </c:ext>
          </c:extLst>
        </c:ser>
        <c:ser>
          <c:idx val="4"/>
          <c:order val="4"/>
          <c:tx>
            <c:strRef>
              <c:f>Sheet2!$F$14</c:f>
              <c:strCache>
                <c:ptCount val="1"/>
                <c:pt idx="0">
                  <c:v>Mar-17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Sheet2!$A$15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Sheet2!$F$15</c:f>
              <c:numCache>
                <c:formatCode>General</c:formatCode>
                <c:ptCount val="1"/>
                <c:pt idx="0">
                  <c:v>0.21413755458515285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98-4C87-8B78-F1F60C5C0B10}"/>
            </c:ext>
          </c:extLst>
        </c:ser>
        <c:ser>
          <c:idx val="5"/>
          <c:order val="5"/>
          <c:tx>
            <c:strRef>
              <c:f>Sheet2!$G$14</c:f>
              <c:strCache>
                <c:ptCount val="1"/>
                <c:pt idx="0">
                  <c:v>Mar-18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Sheet2!$A$15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Sheet2!$G$15</c:f>
              <c:numCache>
                <c:formatCode>General</c:formatCode>
                <c:ptCount val="1"/>
                <c:pt idx="0">
                  <c:v>6.6346505193923891E-2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98-4C87-8B78-F1F60C5C0B10}"/>
            </c:ext>
          </c:extLst>
        </c:ser>
        <c:ser>
          <c:idx val="6"/>
          <c:order val="6"/>
          <c:tx>
            <c:strRef>
              <c:f>Sheet2!$H$14</c:f>
              <c:strCache>
                <c:ptCount val="1"/>
                <c:pt idx="0">
                  <c:v>Mar-19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Sheet2!$A$15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Sheet2!$H$15</c:f>
              <c:numCache>
                <c:formatCode>General</c:formatCode>
                <c:ptCount val="1"/>
                <c:pt idx="0">
                  <c:v>7.7471081165930114E-2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98-4C87-8B78-F1F60C5C0B10}"/>
            </c:ext>
          </c:extLst>
        </c:ser>
        <c:ser>
          <c:idx val="7"/>
          <c:order val="7"/>
          <c:tx>
            <c:strRef>
              <c:f>Sheet2!$I$14</c:f>
              <c:strCache>
                <c:ptCount val="1"/>
                <c:pt idx="0">
                  <c:v>Mar-20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Sheet2!$A$15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Sheet2!$I$15</c:f>
              <c:numCache>
                <c:formatCode>General</c:formatCode>
                <c:ptCount val="1"/>
                <c:pt idx="0">
                  <c:v>9.2168341986081967E-2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98-4C87-8B78-F1F60C5C0B10}"/>
            </c:ext>
          </c:extLst>
        </c:ser>
        <c:ser>
          <c:idx val="8"/>
          <c:order val="8"/>
          <c:tx>
            <c:strRef>
              <c:f>Sheet2!$J$14</c:f>
              <c:strCache>
                <c:ptCount val="1"/>
                <c:pt idx="0">
                  <c:v>Mar-21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Sheet2!$A$15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Sheet2!$J$15</c:f>
              <c:numCache>
                <c:formatCode>General</c:formatCode>
                <c:ptCount val="1"/>
                <c:pt idx="0">
                  <c:v>4.8899124034177739E-2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98-4C87-8B78-F1F60C5C0B10}"/>
            </c:ext>
          </c:extLst>
        </c:ser>
        <c:ser>
          <c:idx val="9"/>
          <c:order val="9"/>
          <c:tx>
            <c:strRef>
              <c:f>Sheet2!$K$14</c:f>
              <c:strCache>
                <c:ptCount val="1"/>
                <c:pt idx="0">
                  <c:v>Mar-22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Sheet2!$A$15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Sheet2!$K$15</c:f>
              <c:numCache>
                <c:formatCode>General</c:formatCode>
                <c:ptCount val="1"/>
                <c:pt idx="0">
                  <c:v>7.0587990252233848E-2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98-4C87-8B78-F1F60C5C0B10}"/>
            </c:ext>
          </c:extLst>
        </c:ser>
        <c:ser>
          <c:idx val="10"/>
          <c:order val="10"/>
          <c:tx>
            <c:strRef>
              <c:f>Sheet2!$L$14</c:f>
              <c:strCache>
                <c:ptCount val="1"/>
                <c:pt idx="0">
                  <c:v>Mar-23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Sheet2!$A$15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Sheet2!$L$15</c:f>
              <c:numCache>
                <c:formatCode>General</c:formatCode>
                <c:ptCount val="1"/>
                <c:pt idx="0">
                  <c:v>0.15203143137780159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98-4C87-8B78-F1F60C5C0B10}"/>
            </c:ext>
          </c:extLst>
        </c:ser>
        <c:ser>
          <c:idx val="11"/>
          <c:order val="11"/>
          <c:tx>
            <c:strRef>
              <c:f>Sheet2!$M$14</c:f>
              <c:strCache>
                <c:ptCount val="1"/>
                <c:pt idx="0">
                  <c:v>Mar-24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Sheet2!$A$15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Sheet2!$M$15</c:f>
              <c:numCache>
                <c:formatCode>General</c:formatCode>
                <c:ptCount val="1"/>
                <c:pt idx="0">
                  <c:v>0.15094161810671147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98-4C87-8B78-F1F60C5C0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871583"/>
        <c:axId val="1040709295"/>
      </c:barChart>
      <c:catAx>
        <c:axId val="10858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709295"/>
        <c:crosses val="autoZero"/>
        <c:auto val="1"/>
        <c:lblAlgn val="ctr"/>
        <c:lblOffset val="100"/>
        <c:noMultiLvlLbl val="0"/>
      </c:catAx>
      <c:valAx>
        <c:axId val="10407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8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70950</xdr:colOff>
      <xdr:row>7</xdr:row>
      <xdr:rowOff>8553</xdr:rowOff>
    </xdr:from>
    <xdr:to>
      <xdr:col>21</xdr:col>
      <xdr:colOff>366420</xdr:colOff>
      <xdr:row>23</xdr:row>
      <xdr:rowOff>108079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B656D7-4A70-EE70-E42D-7DD49B372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workbookViewId="0">
      <selection activeCell="A3" sqref="A3:N3"/>
    </sheetView>
  </sheetViews>
  <sheetFormatPr defaultColWidth="9.33203125" defaultRowHeight="12.75" x14ac:dyDescent="0.2"/>
  <cols>
    <col min="1" max="1" width="19.83203125" customWidth="1"/>
    <col min="2" max="3" width="12.6640625" customWidth="1"/>
    <col min="4" max="4" width="11.5" customWidth="1"/>
    <col min="5" max="5" width="12.6640625" customWidth="1"/>
    <col min="6" max="6" width="11.5" customWidth="1"/>
    <col min="7" max="7" width="12.6640625" customWidth="1"/>
    <col min="8" max="8" width="11.5" customWidth="1"/>
    <col min="9" max="9" width="13" customWidth="1"/>
    <col min="10" max="12" width="12.6640625" customWidth="1"/>
    <col min="13" max="13" width="11.5" customWidth="1"/>
    <col min="14" max="14" width="12.6640625" customWidth="1"/>
  </cols>
  <sheetData>
    <row r="1" spans="1:14" x14ac:dyDescent="0.2">
      <c r="B1" s="13">
        <v>41334</v>
      </c>
      <c r="C1" s="13">
        <v>41699</v>
      </c>
      <c r="D1" s="13">
        <v>42064</v>
      </c>
      <c r="E1" s="13">
        <v>42430</v>
      </c>
      <c r="F1" s="13">
        <v>42795</v>
      </c>
      <c r="G1" s="13">
        <v>43160</v>
      </c>
      <c r="H1" s="13">
        <v>43525</v>
      </c>
      <c r="I1" s="13">
        <v>43891</v>
      </c>
      <c r="J1" s="13">
        <v>44256</v>
      </c>
      <c r="K1" s="13">
        <v>44621</v>
      </c>
      <c r="L1" s="13">
        <v>44986</v>
      </c>
      <c r="M1" s="13">
        <v>45352</v>
      </c>
      <c r="N1" s="13">
        <v>45536</v>
      </c>
    </row>
    <row r="2" spans="1:14" ht="44.1" customHeight="1" x14ac:dyDescent="0.2">
      <c r="A2" s="1" t="s">
        <v>0</v>
      </c>
      <c r="B2" s="12" t="s">
        <v>24</v>
      </c>
      <c r="C2" s="12" t="s">
        <v>23</v>
      </c>
      <c r="D2" s="12" t="s">
        <v>22</v>
      </c>
      <c r="E2" s="12" t="s">
        <v>21</v>
      </c>
      <c r="F2" s="12" t="s">
        <v>19</v>
      </c>
      <c r="G2" s="12" t="s">
        <v>19</v>
      </c>
      <c r="H2" s="12" t="s">
        <v>20</v>
      </c>
      <c r="I2" s="12" t="s">
        <v>20</v>
      </c>
      <c r="J2" s="12" t="s">
        <v>18</v>
      </c>
      <c r="K2" s="12" t="s">
        <v>19</v>
      </c>
      <c r="L2" s="12" t="s">
        <v>19</v>
      </c>
      <c r="M2" s="12" t="s">
        <v>19</v>
      </c>
      <c r="N2" s="12" t="s">
        <v>18</v>
      </c>
    </row>
    <row r="3" spans="1:14" ht="21.95" customHeight="1" x14ac:dyDescent="0.2">
      <c r="A3" s="3" t="s">
        <v>1</v>
      </c>
      <c r="B3" s="4">
        <v>14886</v>
      </c>
      <c r="C3" s="3" t="s">
        <v>2</v>
      </c>
      <c r="D3" s="5">
        <v>25431</v>
      </c>
      <c r="E3" s="5">
        <v>32742</v>
      </c>
      <c r="F3" s="5">
        <v>36400</v>
      </c>
      <c r="G3" s="5">
        <v>38074</v>
      </c>
      <c r="H3" s="5">
        <v>41169</v>
      </c>
      <c r="I3" s="5">
        <v>45025</v>
      </c>
      <c r="J3" s="4">
        <v>46223</v>
      </c>
      <c r="K3" s="5">
        <v>47771</v>
      </c>
      <c r="L3" s="5">
        <v>55755</v>
      </c>
      <c r="M3" s="5">
        <v>63427</v>
      </c>
      <c r="N3" s="5">
        <v>68875</v>
      </c>
    </row>
    <row r="4" spans="1:14" ht="21.95" customHeight="1" x14ac:dyDescent="0.2">
      <c r="A4" s="2" t="s">
        <v>3</v>
      </c>
      <c r="B4" s="6">
        <v>260</v>
      </c>
      <c r="C4" s="3" t="s">
        <v>4</v>
      </c>
      <c r="D4" s="5">
        <v>8996</v>
      </c>
      <c r="E4" s="5">
        <v>8497</v>
      </c>
      <c r="F4" s="5">
        <v>9832</v>
      </c>
      <c r="G4" s="7">
        <v>10385</v>
      </c>
      <c r="H4" s="3" t="s">
        <v>5</v>
      </c>
      <c r="I4" s="5">
        <v>8315</v>
      </c>
      <c r="J4" s="8">
        <v>3869</v>
      </c>
      <c r="K4" s="7">
        <v>1290</v>
      </c>
      <c r="L4" s="5">
        <v>6886</v>
      </c>
      <c r="M4" s="5">
        <v>3274</v>
      </c>
      <c r="N4" s="8">
        <v>2572</v>
      </c>
    </row>
    <row r="5" spans="1:14" ht="23.1" customHeight="1" x14ac:dyDescent="0.2">
      <c r="A5" s="2" t="s">
        <v>6</v>
      </c>
      <c r="B5" s="8">
        <v>5128</v>
      </c>
      <c r="C5" s="5">
        <v>8009</v>
      </c>
      <c r="D5" s="9">
        <v>14089</v>
      </c>
      <c r="E5" s="7">
        <v>13948</v>
      </c>
      <c r="F5" s="7">
        <v>14624</v>
      </c>
      <c r="G5" s="7">
        <v>15598</v>
      </c>
      <c r="H5" s="10">
        <v>12666</v>
      </c>
      <c r="I5" s="10">
        <v>14615</v>
      </c>
      <c r="J5" s="3" t="s">
        <v>7</v>
      </c>
      <c r="K5" s="5">
        <v>20474</v>
      </c>
      <c r="L5" s="7">
        <v>17831</v>
      </c>
      <c r="M5" s="7">
        <v>18367</v>
      </c>
      <c r="N5" s="4">
        <v>16429</v>
      </c>
    </row>
    <row r="6" spans="1:14" ht="23.1" customHeight="1" x14ac:dyDescent="0.2">
      <c r="A6" s="3" t="s">
        <v>8</v>
      </c>
      <c r="B6" s="8">
        <v>20377</v>
      </c>
      <c r="C6" s="8">
        <v>29095</v>
      </c>
      <c r="D6" s="8">
        <v>48723</v>
      </c>
      <c r="E6" s="8">
        <v>55428</v>
      </c>
      <c r="F6" s="8">
        <v>61095</v>
      </c>
      <c r="G6" s="8">
        <v>64297</v>
      </c>
      <c r="H6" s="8">
        <v>64590</v>
      </c>
      <c r="I6" s="8">
        <v>68194</v>
      </c>
      <c r="J6" s="8">
        <v>67622</v>
      </c>
      <c r="K6" s="8">
        <v>69776</v>
      </c>
      <c r="L6" s="8">
        <v>80712</v>
      </c>
      <c r="M6" s="8">
        <v>85308</v>
      </c>
      <c r="N6" s="8">
        <v>88116</v>
      </c>
    </row>
    <row r="7" spans="1:14" ht="21.95" customHeight="1" x14ac:dyDescent="0.2">
      <c r="A7" s="2" t="s">
        <v>9</v>
      </c>
      <c r="B7" s="5">
        <v>5647</v>
      </c>
      <c r="C7" s="3" t="s">
        <v>10</v>
      </c>
      <c r="D7" s="9">
        <v>12682</v>
      </c>
      <c r="E7" s="7">
        <v>15872</v>
      </c>
      <c r="F7" s="7">
        <v>17675</v>
      </c>
      <c r="G7" s="7">
        <v>18853</v>
      </c>
      <c r="H7" s="5">
        <v>21837</v>
      </c>
      <c r="I7" s="5">
        <v>22847</v>
      </c>
      <c r="J7" s="8">
        <v>21553</v>
      </c>
      <c r="K7" s="3" t="s">
        <v>11</v>
      </c>
      <c r="L7" s="5">
        <v>24065</v>
      </c>
      <c r="M7" s="5">
        <v>23211</v>
      </c>
      <c r="N7" s="3" t="s">
        <v>12</v>
      </c>
    </row>
    <row r="8" spans="1:14" ht="21.95" customHeight="1" x14ac:dyDescent="0.2">
      <c r="A8" s="3" t="s">
        <v>13</v>
      </c>
      <c r="B8" s="11">
        <v>563</v>
      </c>
      <c r="C8" s="6">
        <v>842</v>
      </c>
      <c r="D8" s="5">
        <v>2039</v>
      </c>
      <c r="E8" s="8">
        <v>2175</v>
      </c>
      <c r="F8" s="8">
        <v>2801</v>
      </c>
      <c r="G8" s="8">
        <v>2465</v>
      </c>
      <c r="H8" s="10">
        <v>1411</v>
      </c>
      <c r="I8" s="10">
        <v>1220</v>
      </c>
      <c r="J8" s="4">
        <v>1567</v>
      </c>
      <c r="K8" s="7">
        <v>1287</v>
      </c>
      <c r="L8" s="5">
        <v>4973</v>
      </c>
      <c r="M8" s="5">
        <v>5354</v>
      </c>
      <c r="N8" s="4">
        <v>1150</v>
      </c>
    </row>
    <row r="9" spans="1:14" ht="21.95" customHeight="1" x14ac:dyDescent="0.2">
      <c r="A9" s="3" t="s">
        <v>14</v>
      </c>
      <c r="B9" s="5">
        <v>2412</v>
      </c>
      <c r="C9" s="8">
        <v>2786</v>
      </c>
      <c r="D9" s="5">
        <v>2716</v>
      </c>
      <c r="E9" s="7">
        <v>1830</v>
      </c>
      <c r="F9" s="7">
        <v>1192</v>
      </c>
      <c r="G9" s="5">
        <v>7143</v>
      </c>
      <c r="H9" s="8">
        <v>7903</v>
      </c>
      <c r="I9" s="7">
        <v>10143</v>
      </c>
      <c r="J9" s="3" t="s">
        <v>15</v>
      </c>
      <c r="K9" s="7">
        <v>12849</v>
      </c>
      <c r="L9" s="7">
        <v>14824</v>
      </c>
      <c r="M9" s="7">
        <v>15026</v>
      </c>
      <c r="N9" s="4">
        <v>17744</v>
      </c>
    </row>
    <row r="10" spans="1:14" ht="23.1" customHeight="1" x14ac:dyDescent="0.2">
      <c r="A10" s="2" t="s">
        <v>16</v>
      </c>
      <c r="B10" s="4">
        <v>11756</v>
      </c>
      <c r="C10" s="4">
        <v>18650</v>
      </c>
      <c r="D10" s="5">
        <v>31286</v>
      </c>
      <c r="E10" s="5">
        <v>35550</v>
      </c>
      <c r="F10" s="5">
        <v>39427</v>
      </c>
      <c r="G10" s="5">
        <v>35837</v>
      </c>
      <c r="H10" s="5">
        <v>33439</v>
      </c>
      <c r="I10" s="5">
        <v>33984</v>
      </c>
      <c r="J10" s="5">
        <v>34890</v>
      </c>
      <c r="K10" s="5">
        <v>32975</v>
      </c>
      <c r="L10" s="5">
        <v>36849</v>
      </c>
      <c r="M10" s="5">
        <v>41717</v>
      </c>
      <c r="N10" s="4">
        <v>40904</v>
      </c>
    </row>
    <row r="11" spans="1:14" ht="21" customHeight="1" x14ac:dyDescent="0.2">
      <c r="A11" s="3" t="s">
        <v>17</v>
      </c>
      <c r="B11" s="8">
        <v>20377</v>
      </c>
      <c r="C11" s="8">
        <v>29095</v>
      </c>
      <c r="D11" s="8">
        <v>48723</v>
      </c>
      <c r="E11" s="8">
        <v>55428</v>
      </c>
      <c r="F11" s="8">
        <v>61095</v>
      </c>
      <c r="G11" s="8">
        <v>64297</v>
      </c>
      <c r="H11" s="8">
        <v>64590</v>
      </c>
      <c r="I11" s="8">
        <v>68194</v>
      </c>
      <c r="J11" s="8">
        <v>67622</v>
      </c>
      <c r="K11" s="8">
        <v>69776</v>
      </c>
      <c r="L11" s="8">
        <v>80712</v>
      </c>
      <c r="M11" s="8">
        <v>85308</v>
      </c>
      <c r="N11" s="8">
        <v>88116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A6E44-9AC6-4659-BA95-28E0607936D0}">
  <dimension ref="A1:M13"/>
  <sheetViews>
    <sheetView workbookViewId="0">
      <selection activeCell="A11" sqref="A11:M11"/>
    </sheetView>
  </sheetViews>
  <sheetFormatPr defaultColWidth="9.33203125" defaultRowHeight="12.75" x14ac:dyDescent="0.2"/>
  <cols>
    <col min="1" max="1" width="20.83203125" customWidth="1"/>
    <col min="2" max="3" width="12.6640625" customWidth="1"/>
    <col min="4" max="4" width="11.5" customWidth="1"/>
    <col min="5" max="5" width="12.6640625" customWidth="1"/>
    <col min="6" max="6" width="10.5" customWidth="1"/>
    <col min="7" max="7" width="14" customWidth="1"/>
    <col min="8" max="8" width="11.5" customWidth="1"/>
    <col min="9" max="9" width="15.33203125" customWidth="1"/>
    <col min="10" max="11" width="12.6640625" customWidth="1"/>
    <col min="12" max="12" width="11.5" customWidth="1"/>
    <col min="13" max="13" width="12.6640625" customWidth="1"/>
  </cols>
  <sheetData>
    <row r="1" spans="1:13" x14ac:dyDescent="0.2">
      <c r="B1" s="13">
        <v>41334</v>
      </c>
      <c r="C1" s="13">
        <v>41699</v>
      </c>
      <c r="D1" s="13">
        <v>42064</v>
      </c>
      <c r="E1" s="13">
        <v>42430</v>
      </c>
      <c r="F1" s="13">
        <v>42795</v>
      </c>
      <c r="G1" s="13">
        <v>43160</v>
      </c>
      <c r="H1" s="13">
        <v>43525</v>
      </c>
      <c r="I1" s="13">
        <v>43891</v>
      </c>
      <c r="J1" s="13">
        <v>44256</v>
      </c>
      <c r="K1" s="13">
        <v>44621</v>
      </c>
      <c r="L1" s="13">
        <v>44986</v>
      </c>
      <c r="M1" s="13">
        <v>45352</v>
      </c>
    </row>
    <row r="2" spans="1:13" ht="24" x14ac:dyDescent="0.2">
      <c r="A2" s="1" t="s">
        <v>25</v>
      </c>
      <c r="B2" s="14" t="s">
        <v>26</v>
      </c>
      <c r="C2" s="14" t="s">
        <v>27</v>
      </c>
      <c r="D2" s="14" t="s">
        <v>28</v>
      </c>
      <c r="E2" s="14" t="s">
        <v>29</v>
      </c>
      <c r="F2" s="15" t="s">
        <v>30</v>
      </c>
      <c r="G2" s="14" t="s">
        <v>31</v>
      </c>
      <c r="H2" s="14" t="s">
        <v>32</v>
      </c>
      <c r="I2" s="12" t="s">
        <v>33</v>
      </c>
      <c r="J2" s="14" t="s">
        <v>34</v>
      </c>
      <c r="K2" s="12" t="s">
        <v>35</v>
      </c>
      <c r="L2" s="16" t="s">
        <v>36</v>
      </c>
      <c r="M2" s="17" t="s">
        <v>37</v>
      </c>
    </row>
    <row r="3" spans="1:13" x14ac:dyDescent="0.2">
      <c r="A3" s="3" t="s">
        <v>38</v>
      </c>
      <c r="B3" s="18">
        <v>6346</v>
      </c>
      <c r="C3" s="18">
        <v>9078</v>
      </c>
      <c r="D3" s="19">
        <v>19498</v>
      </c>
      <c r="E3" s="18">
        <v>20313</v>
      </c>
      <c r="F3" s="3" t="s">
        <v>39</v>
      </c>
      <c r="G3" s="18">
        <v>20858</v>
      </c>
      <c r="H3" s="18">
        <v>22689</v>
      </c>
      <c r="I3" s="18">
        <v>25855</v>
      </c>
      <c r="J3" s="18">
        <v>25028</v>
      </c>
      <c r="K3" s="18">
        <v>28397</v>
      </c>
      <c r="L3" s="18">
        <v>32235</v>
      </c>
      <c r="M3" s="18">
        <v>35479</v>
      </c>
    </row>
    <row r="4" spans="1:13" x14ac:dyDescent="0.2">
      <c r="A4" s="3" t="s">
        <v>40</v>
      </c>
      <c r="B4" s="20">
        <v>4784</v>
      </c>
      <c r="C4" s="20">
        <v>7003</v>
      </c>
      <c r="D4" s="20">
        <v>7894</v>
      </c>
      <c r="E4" s="20">
        <v>8174</v>
      </c>
      <c r="F4" s="20">
        <v>10102</v>
      </c>
      <c r="G4" s="20">
        <v>5631</v>
      </c>
      <c r="H4" s="20">
        <v>6377</v>
      </c>
      <c r="I4" s="20">
        <v>6983</v>
      </c>
      <c r="J4" s="20">
        <v>8470</v>
      </c>
      <c r="K4" s="20">
        <v>10258</v>
      </c>
      <c r="L4" s="21">
        <v>11650</v>
      </c>
      <c r="M4" s="20">
        <v>13018</v>
      </c>
    </row>
    <row r="5" spans="1:13" ht="21.95" customHeight="1" x14ac:dyDescent="0.2">
      <c r="A5" s="3" t="s">
        <v>41</v>
      </c>
      <c r="B5" s="22">
        <v>0.43</v>
      </c>
      <c r="C5" s="22">
        <v>0.44</v>
      </c>
      <c r="D5" s="22">
        <v>0.28999999999999998</v>
      </c>
      <c r="E5" s="22">
        <v>0.28999999999999998</v>
      </c>
      <c r="F5" s="22">
        <v>0.32</v>
      </c>
      <c r="G5" s="22">
        <v>0.21</v>
      </c>
      <c r="H5" s="22">
        <v>0.22</v>
      </c>
      <c r="I5" s="22">
        <v>0.21</v>
      </c>
      <c r="J5" s="22">
        <v>0.25</v>
      </c>
      <c r="K5" s="22">
        <v>0.27</v>
      </c>
      <c r="L5" s="22">
        <v>0.27</v>
      </c>
      <c r="M5" s="22">
        <v>0.27</v>
      </c>
    </row>
    <row r="6" spans="1:13" x14ac:dyDescent="0.2">
      <c r="A6" s="3" t="s">
        <v>42</v>
      </c>
      <c r="B6" s="23">
        <v>-90</v>
      </c>
      <c r="C6" s="24">
        <v>-1968</v>
      </c>
      <c r="D6" s="25">
        <v>283</v>
      </c>
      <c r="E6" s="23">
        <v>-42</v>
      </c>
      <c r="F6" s="25">
        <v>610</v>
      </c>
      <c r="G6" s="3">
        <v>-135</v>
      </c>
      <c r="H6" s="23">
        <v>-258</v>
      </c>
      <c r="I6" s="25">
        <v>382</v>
      </c>
      <c r="J6" s="26">
        <v>-3449</v>
      </c>
      <c r="K6" s="26">
        <v>-3505</v>
      </c>
      <c r="L6" s="25">
        <v>459</v>
      </c>
      <c r="M6" s="25">
        <v>865</v>
      </c>
    </row>
    <row r="7" spans="1:13" ht="21.95" customHeight="1" x14ac:dyDescent="0.2">
      <c r="A7" s="3" t="s">
        <v>43</v>
      </c>
      <c r="B7" s="27">
        <v>43</v>
      </c>
      <c r="C7" s="28">
        <v>44</v>
      </c>
      <c r="D7" s="25">
        <v>579</v>
      </c>
      <c r="E7" s="25">
        <v>523</v>
      </c>
      <c r="F7" s="28">
        <v>400</v>
      </c>
      <c r="G7" s="29" t="s">
        <v>44</v>
      </c>
      <c r="H7" s="25">
        <v>555</v>
      </c>
      <c r="I7" s="25">
        <v>303</v>
      </c>
      <c r="J7" s="28">
        <v>141</v>
      </c>
      <c r="K7" s="30">
        <v>127</v>
      </c>
      <c r="L7" s="31">
        <v>172</v>
      </c>
      <c r="M7" s="25">
        <v>238</v>
      </c>
    </row>
    <row r="8" spans="1:13" x14ac:dyDescent="0.2">
      <c r="A8" s="3" t="s">
        <v>45</v>
      </c>
      <c r="B8" s="25">
        <v>336</v>
      </c>
      <c r="C8" s="28">
        <v>409</v>
      </c>
      <c r="D8" s="19">
        <v>1195</v>
      </c>
      <c r="E8" s="32">
        <v>1038</v>
      </c>
      <c r="F8" s="19">
        <v>1265</v>
      </c>
      <c r="G8" s="18">
        <v>1500</v>
      </c>
      <c r="H8" s="32">
        <v>1753</v>
      </c>
      <c r="I8" s="20">
        <v>2053</v>
      </c>
      <c r="J8" s="20">
        <v>2080</v>
      </c>
      <c r="K8" s="18">
        <v>2144</v>
      </c>
      <c r="L8" s="18">
        <v>2529</v>
      </c>
      <c r="M8" s="20">
        <v>2557</v>
      </c>
    </row>
    <row r="9" spans="1:13" x14ac:dyDescent="0.2">
      <c r="A9" s="3" t="s">
        <v>46</v>
      </c>
      <c r="B9" s="20">
        <v>4315</v>
      </c>
      <c r="C9" s="20">
        <v>4581</v>
      </c>
      <c r="D9" s="20">
        <v>6403</v>
      </c>
      <c r="E9" s="18">
        <v>6571</v>
      </c>
      <c r="F9" s="20">
        <v>9048</v>
      </c>
      <c r="G9" s="18">
        <v>3479</v>
      </c>
      <c r="H9" s="20">
        <v>3810</v>
      </c>
      <c r="I9" s="20">
        <v>5010</v>
      </c>
      <c r="J9" s="20">
        <v>2799</v>
      </c>
      <c r="K9" s="20">
        <v>4481</v>
      </c>
      <c r="L9" s="20">
        <v>9408</v>
      </c>
      <c r="M9" s="20">
        <v>11088</v>
      </c>
    </row>
    <row r="10" spans="1:13" ht="23.1" customHeight="1" x14ac:dyDescent="0.2">
      <c r="A10" s="3" t="s">
        <v>47</v>
      </c>
      <c r="B10" s="22">
        <v>0.2</v>
      </c>
      <c r="C10" s="22">
        <v>0.15</v>
      </c>
      <c r="D10" s="22">
        <v>0.14000000000000001</v>
      </c>
      <c r="E10" s="22">
        <v>0.14000000000000001</v>
      </c>
      <c r="F10" s="22">
        <v>0.13</v>
      </c>
      <c r="G10" s="22">
        <v>0.26</v>
      </c>
      <c r="H10" s="22">
        <v>0.16</v>
      </c>
      <c r="I10" s="22">
        <v>0.16</v>
      </c>
      <c r="J10" s="22">
        <v>0.18</v>
      </c>
      <c r="K10" s="22">
        <v>0.24</v>
      </c>
      <c r="L10" s="22">
        <v>0.09</v>
      </c>
      <c r="M10" s="22">
        <v>0.13</v>
      </c>
    </row>
    <row r="11" spans="1:13" x14ac:dyDescent="0.2">
      <c r="A11" s="3" t="s">
        <v>48</v>
      </c>
      <c r="B11" s="20">
        <v>3469</v>
      </c>
      <c r="C11" s="20">
        <v>3879</v>
      </c>
      <c r="D11" s="20">
        <v>5476</v>
      </c>
      <c r="E11" s="20">
        <v>5658</v>
      </c>
      <c r="F11" s="20">
        <v>7846</v>
      </c>
      <c r="G11" s="20">
        <v>2542</v>
      </c>
      <c r="H11" s="20">
        <v>3208</v>
      </c>
      <c r="I11" s="3" t="s">
        <v>49</v>
      </c>
      <c r="J11" s="20">
        <v>2272</v>
      </c>
      <c r="K11" s="18">
        <v>3389</v>
      </c>
      <c r="L11" s="20">
        <v>8513</v>
      </c>
      <c r="M11" s="20">
        <v>9610</v>
      </c>
    </row>
    <row r="12" spans="1:13" x14ac:dyDescent="0.2">
      <c r="A12" s="3" t="s">
        <v>50</v>
      </c>
      <c r="B12" s="33">
        <v>14.4</v>
      </c>
      <c r="C12" s="3" t="s">
        <v>51</v>
      </c>
      <c r="D12" s="3" t="s">
        <v>52</v>
      </c>
      <c r="E12" s="33">
        <v>18.89</v>
      </c>
      <c r="F12" s="34">
        <v>29.03</v>
      </c>
      <c r="G12" s="35">
        <v>8.73</v>
      </c>
      <c r="H12" s="33">
        <v>11.11</v>
      </c>
      <c r="I12" s="36">
        <v>15.69</v>
      </c>
      <c r="J12" s="36">
        <v>12.1</v>
      </c>
      <c r="K12" s="35">
        <v>13.64</v>
      </c>
      <c r="L12" s="35">
        <v>35.32</v>
      </c>
      <c r="M12" s="35">
        <v>39.909999999999997</v>
      </c>
    </row>
    <row r="13" spans="1:13" x14ac:dyDescent="0.2">
      <c r="A13" s="3" t="s">
        <v>53</v>
      </c>
      <c r="B13" s="22">
        <v>0.09</v>
      </c>
      <c r="C13" s="22">
        <v>0.1</v>
      </c>
      <c r="D13" s="22">
        <v>0.14000000000000001</v>
      </c>
      <c r="E13" s="22">
        <v>0.05</v>
      </c>
      <c r="F13" s="22">
        <v>0.12</v>
      </c>
      <c r="G13" s="22">
        <v>0.23</v>
      </c>
      <c r="H13" s="22">
        <v>0.25</v>
      </c>
      <c r="I13" s="22">
        <v>0.25</v>
      </c>
      <c r="J13" s="22">
        <v>0.62</v>
      </c>
      <c r="K13" s="22">
        <v>0.73</v>
      </c>
      <c r="L13" s="22">
        <v>0.33</v>
      </c>
      <c r="M13" s="22">
        <v>0.34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47DB-F1DB-4E7C-888A-96BACE4D7769}">
  <dimension ref="A1:U15"/>
  <sheetViews>
    <sheetView tabSelected="1" zoomScale="98" zoomScaleNormal="98" workbookViewId="0">
      <selection activeCell="J21" sqref="J21"/>
    </sheetView>
  </sheetViews>
  <sheetFormatPr defaultRowHeight="12.75" x14ac:dyDescent="0.2"/>
  <cols>
    <col min="1" max="1" width="18.83203125" customWidth="1"/>
    <col min="2" max="2" width="9.83203125" bestFit="1" customWidth="1"/>
    <col min="3" max="3" width="14" customWidth="1"/>
    <col min="9" max="9" width="14.6640625" customWidth="1"/>
  </cols>
  <sheetData>
    <row r="1" spans="1:21" ht="24" customHeight="1" x14ac:dyDescent="0.2">
      <c r="A1" s="49" t="s">
        <v>62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21" x14ac:dyDescent="0.2">
      <c r="A2" s="47" t="s">
        <v>61</v>
      </c>
      <c r="B2" s="13">
        <v>41334</v>
      </c>
      <c r="C2" s="13">
        <v>41699</v>
      </c>
      <c r="D2" s="13">
        <v>42064</v>
      </c>
      <c r="E2" s="13">
        <v>42430</v>
      </c>
      <c r="F2" s="13">
        <v>42795</v>
      </c>
      <c r="G2" s="13">
        <v>43160</v>
      </c>
      <c r="H2" s="13">
        <v>43525</v>
      </c>
      <c r="I2" s="13">
        <v>43891</v>
      </c>
      <c r="J2" s="13">
        <v>44256</v>
      </c>
      <c r="K2" s="13">
        <v>44621</v>
      </c>
      <c r="L2" s="13">
        <v>44986</v>
      </c>
      <c r="M2" s="13">
        <v>45352</v>
      </c>
      <c r="N2" s="13"/>
    </row>
    <row r="3" spans="1:21" x14ac:dyDescent="0.2">
      <c r="A3" s="1" t="s">
        <v>25</v>
      </c>
      <c r="B3" s="37">
        <v>11131</v>
      </c>
      <c r="C3" s="37">
        <v>16080</v>
      </c>
      <c r="D3" s="37">
        <v>27392</v>
      </c>
      <c r="E3" s="37">
        <v>28487</v>
      </c>
      <c r="F3" s="39">
        <v>31578</v>
      </c>
      <c r="G3" s="37">
        <v>26489</v>
      </c>
      <c r="H3" s="37">
        <v>29066</v>
      </c>
      <c r="I3" s="37">
        <v>32838</v>
      </c>
      <c r="J3" s="37">
        <v>33498</v>
      </c>
      <c r="K3" s="37">
        <v>38654</v>
      </c>
      <c r="L3" s="38">
        <v>43886</v>
      </c>
      <c r="M3" s="38">
        <v>48497</v>
      </c>
    </row>
    <row r="4" spans="1:21" x14ac:dyDescent="0.2">
      <c r="A4" s="3" t="s">
        <v>48</v>
      </c>
      <c r="B4" s="20">
        <v>3469</v>
      </c>
      <c r="C4" s="20">
        <v>3879</v>
      </c>
      <c r="D4" s="20">
        <v>5476</v>
      </c>
      <c r="E4" s="20">
        <v>5658</v>
      </c>
      <c r="F4" s="20">
        <v>7846</v>
      </c>
      <c r="G4" s="20">
        <v>2542</v>
      </c>
      <c r="H4" s="20">
        <v>3208</v>
      </c>
      <c r="I4" s="24">
        <v>4172</v>
      </c>
      <c r="J4" s="20">
        <v>2272</v>
      </c>
      <c r="K4" s="18">
        <v>3389</v>
      </c>
      <c r="L4" s="20">
        <v>8513</v>
      </c>
      <c r="M4" s="20">
        <v>9610</v>
      </c>
    </row>
    <row r="5" spans="1:21" ht="23.25" customHeight="1" x14ac:dyDescent="0.2">
      <c r="A5" s="41" t="s">
        <v>54</v>
      </c>
      <c r="B5" s="41">
        <f>B4/B3</f>
        <v>0.31165214266463032</v>
      </c>
      <c r="C5" s="41">
        <f t="shared" ref="C5:M5" si="0">C4/C3</f>
        <v>0.24123134328358209</v>
      </c>
      <c r="D5" s="41">
        <f t="shared" si="0"/>
        <v>0.1999123831775701</v>
      </c>
      <c r="E5" s="41">
        <f t="shared" si="0"/>
        <v>0.19861691297784956</v>
      </c>
      <c r="F5" s="41">
        <f t="shared" si="0"/>
        <v>0.24846412059028439</v>
      </c>
      <c r="G5" s="41">
        <f t="shared" si="0"/>
        <v>9.5964362565593264E-2</v>
      </c>
      <c r="H5" s="41">
        <f t="shared" si="0"/>
        <v>0.11036950388770385</v>
      </c>
      <c r="I5" s="41">
        <f>I4/I3</f>
        <v>0.12704793227358549</v>
      </c>
      <c r="J5" s="41">
        <f t="shared" si="0"/>
        <v>6.7824944772822263E-2</v>
      </c>
      <c r="K5" s="41">
        <f t="shared" si="0"/>
        <v>8.7675272934237075E-2</v>
      </c>
      <c r="L5" s="41">
        <f t="shared" si="0"/>
        <v>0.19397985690197331</v>
      </c>
      <c r="M5" s="41">
        <f t="shared" si="0"/>
        <v>0.19815658700538177</v>
      </c>
      <c r="N5" s="43" t="s">
        <v>59</v>
      </c>
      <c r="O5" s="44"/>
      <c r="P5" s="44"/>
      <c r="Q5" s="44"/>
      <c r="R5" s="44"/>
      <c r="S5" s="44"/>
      <c r="T5" s="44"/>
      <c r="U5" s="44"/>
    </row>
    <row r="6" spans="1:21" ht="22.5" customHeight="1" x14ac:dyDescent="0.2">
      <c r="N6" s="45" t="s">
        <v>60</v>
      </c>
      <c r="O6" s="46"/>
      <c r="P6" s="46"/>
      <c r="Q6" s="46"/>
      <c r="R6" s="46"/>
      <c r="S6" s="46"/>
      <c r="T6" s="46"/>
      <c r="U6" s="46"/>
    </row>
    <row r="7" spans="1:21" x14ac:dyDescent="0.2">
      <c r="A7" s="3" t="s">
        <v>17</v>
      </c>
      <c r="B7" s="8">
        <v>20377</v>
      </c>
      <c r="C7" s="8">
        <v>29095</v>
      </c>
      <c r="D7" s="8">
        <v>48723</v>
      </c>
      <c r="E7" s="8">
        <v>55428</v>
      </c>
      <c r="F7" s="8">
        <v>61095</v>
      </c>
      <c r="G7" s="8">
        <v>64297</v>
      </c>
      <c r="H7" s="8">
        <v>64590</v>
      </c>
      <c r="I7" s="8">
        <v>68194</v>
      </c>
      <c r="J7" s="8">
        <v>67622</v>
      </c>
      <c r="K7" s="8">
        <v>69776</v>
      </c>
      <c r="L7" s="8">
        <v>80712</v>
      </c>
      <c r="M7" s="8">
        <v>85308</v>
      </c>
      <c r="N7" s="8"/>
    </row>
    <row r="8" spans="1:21" x14ac:dyDescent="0.2">
      <c r="A8" s="41" t="s">
        <v>55</v>
      </c>
      <c r="B8" s="41">
        <f>B3/B7</f>
        <v>0.54625312852726116</v>
      </c>
      <c r="C8" s="41">
        <f t="shared" ref="C8:M8" si="1">C3/C7</f>
        <v>0.55267228046056027</v>
      </c>
      <c r="D8" s="41">
        <f t="shared" si="1"/>
        <v>0.5621985509923445</v>
      </c>
      <c r="E8" s="41">
        <f t="shared" si="1"/>
        <v>0.51394602006206247</v>
      </c>
      <c r="F8" s="41">
        <f t="shared" si="1"/>
        <v>0.51686717407316474</v>
      </c>
      <c r="G8" s="41">
        <f t="shared" si="1"/>
        <v>0.4119787859464672</v>
      </c>
      <c r="H8" s="41">
        <f t="shared" si="1"/>
        <v>0.4500077411363988</v>
      </c>
      <c r="I8" s="41">
        <f t="shared" si="1"/>
        <v>0.48153796521688125</v>
      </c>
      <c r="J8" s="41">
        <f t="shared" si="1"/>
        <v>0.49537132885747243</v>
      </c>
      <c r="K8" s="41">
        <f t="shared" si="1"/>
        <v>0.55397271268057779</v>
      </c>
      <c r="L8" s="41">
        <f t="shared" si="1"/>
        <v>0.54373575180890077</v>
      </c>
      <c r="M8" s="41">
        <f t="shared" si="1"/>
        <v>0.56849299010643783</v>
      </c>
    </row>
    <row r="10" spans="1:21" x14ac:dyDescent="0.2">
      <c r="A10" s="1" t="s">
        <v>0</v>
      </c>
      <c r="B10" s="12">
        <v>104</v>
      </c>
      <c r="C10" s="12">
        <v>207</v>
      </c>
      <c r="D10" s="12">
        <v>207</v>
      </c>
      <c r="E10" s="12">
        <v>241</v>
      </c>
      <c r="F10" s="12">
        <v>240</v>
      </c>
      <c r="G10" s="12">
        <v>240</v>
      </c>
      <c r="H10" s="12">
        <v>240</v>
      </c>
      <c r="I10" s="12">
        <v>240</v>
      </c>
      <c r="J10" s="12">
        <v>240</v>
      </c>
      <c r="K10" s="12">
        <v>240</v>
      </c>
      <c r="L10" s="12">
        <v>240</v>
      </c>
      <c r="M10" s="12">
        <v>240</v>
      </c>
      <c r="N10" s="12"/>
    </row>
    <row r="11" spans="1:21" x14ac:dyDescent="0.2">
      <c r="A11" s="3" t="s">
        <v>1</v>
      </c>
      <c r="B11" s="4">
        <v>14886</v>
      </c>
      <c r="C11" s="24">
        <v>18318</v>
      </c>
      <c r="D11" s="5">
        <v>25431</v>
      </c>
      <c r="E11" s="5">
        <v>32742</v>
      </c>
      <c r="F11" s="5">
        <v>36400</v>
      </c>
      <c r="G11" s="5">
        <v>38074</v>
      </c>
      <c r="H11" s="5">
        <v>41169</v>
      </c>
      <c r="I11" s="5">
        <v>45025</v>
      </c>
      <c r="J11" s="4">
        <v>46223</v>
      </c>
      <c r="K11" s="5">
        <v>47771</v>
      </c>
      <c r="L11" s="5">
        <v>55755</v>
      </c>
      <c r="M11" s="5">
        <v>63427</v>
      </c>
      <c r="N11" s="5"/>
    </row>
    <row r="12" spans="1:21" x14ac:dyDescent="0.2">
      <c r="A12" t="s">
        <v>56</v>
      </c>
      <c r="B12" s="40">
        <f>B10+B11</f>
        <v>14990</v>
      </c>
      <c r="C12" s="40">
        <f t="shared" ref="C12:M12" si="2">C10+C11</f>
        <v>18525</v>
      </c>
      <c r="D12" s="40">
        <f t="shared" si="2"/>
        <v>25638</v>
      </c>
      <c r="E12" s="40">
        <f t="shared" si="2"/>
        <v>32983</v>
      </c>
      <c r="F12" s="40">
        <f t="shared" si="2"/>
        <v>36640</v>
      </c>
      <c r="G12" s="40">
        <f t="shared" si="2"/>
        <v>38314</v>
      </c>
      <c r="H12" s="40">
        <f t="shared" si="2"/>
        <v>41409</v>
      </c>
      <c r="I12" s="40">
        <f t="shared" si="2"/>
        <v>45265</v>
      </c>
      <c r="J12" s="40">
        <f t="shared" si="2"/>
        <v>46463</v>
      </c>
      <c r="K12" s="40">
        <f t="shared" si="2"/>
        <v>48011</v>
      </c>
      <c r="L12" s="40">
        <f t="shared" si="2"/>
        <v>55995</v>
      </c>
      <c r="M12" s="40">
        <f t="shared" si="2"/>
        <v>63667</v>
      </c>
    </row>
    <row r="13" spans="1:21" x14ac:dyDescent="0.2">
      <c r="A13" s="41" t="s">
        <v>57</v>
      </c>
      <c r="B13" s="41">
        <f>B7/B12</f>
        <v>1.3593729152768512</v>
      </c>
      <c r="C13" s="41">
        <f t="shared" ref="C13:M13" si="3">C7/C12</f>
        <v>1.5705802968960865</v>
      </c>
      <c r="D13" s="41">
        <f t="shared" si="3"/>
        <v>1.9004212497074655</v>
      </c>
      <c r="E13" s="41">
        <f t="shared" si="3"/>
        <v>1.6805020768274566</v>
      </c>
      <c r="F13" s="41">
        <f t="shared" si="3"/>
        <v>1.6674399563318778</v>
      </c>
      <c r="G13" s="41">
        <f t="shared" si="3"/>
        <v>1.6781594195333298</v>
      </c>
      <c r="H13" s="41">
        <f t="shared" si="3"/>
        <v>1.5598058393102949</v>
      </c>
      <c r="I13" s="41">
        <f t="shared" si="3"/>
        <v>1.5065503148127692</v>
      </c>
      <c r="J13" s="41">
        <f t="shared" si="3"/>
        <v>1.4553946150700559</v>
      </c>
      <c r="K13" s="41">
        <f t="shared" si="3"/>
        <v>1.4533336110474684</v>
      </c>
      <c r="L13" s="41">
        <f t="shared" si="3"/>
        <v>1.4414144120010715</v>
      </c>
      <c r="M13" s="41">
        <f t="shared" si="3"/>
        <v>1.3399092151349994</v>
      </c>
    </row>
    <row r="14" spans="1:21" x14ac:dyDescent="0.2">
      <c r="A14" s="47" t="s">
        <v>61</v>
      </c>
      <c r="B14" s="13">
        <v>41334</v>
      </c>
      <c r="C14" s="13">
        <v>41699</v>
      </c>
      <c r="D14" s="13">
        <v>42064</v>
      </c>
      <c r="E14" s="13">
        <v>42430</v>
      </c>
      <c r="F14" s="13">
        <v>42795</v>
      </c>
      <c r="G14" s="13">
        <v>43160</v>
      </c>
      <c r="H14" s="13">
        <v>43525</v>
      </c>
      <c r="I14" s="13">
        <v>43891</v>
      </c>
      <c r="J14" s="13">
        <v>44256</v>
      </c>
      <c r="K14" s="13">
        <v>44621</v>
      </c>
      <c r="L14" s="13">
        <v>44986</v>
      </c>
      <c r="M14" s="13">
        <v>45352</v>
      </c>
    </row>
    <row r="15" spans="1:21" x14ac:dyDescent="0.2">
      <c r="A15" s="41" t="s">
        <v>58</v>
      </c>
      <c r="B15" s="41">
        <f>B5*B8*B13</f>
        <v>0.23142094729819881</v>
      </c>
      <c r="C15" s="41">
        <f t="shared" ref="C15:M15" si="4">C5*C8*C13</f>
        <v>0.20939271255060729</v>
      </c>
      <c r="D15" s="41">
        <f t="shared" si="4"/>
        <v>0.2135892035260161</v>
      </c>
      <c r="E15" s="41">
        <f t="shared" si="4"/>
        <v>0.17154291604766092</v>
      </c>
      <c r="F15" s="41">
        <f t="shared" si="4"/>
        <v>0.21413755458515285</v>
      </c>
      <c r="G15" s="41">
        <f t="shared" si="4"/>
        <v>6.6346505193923891E-2</v>
      </c>
      <c r="H15" s="41">
        <f t="shared" si="4"/>
        <v>7.7471081165930114E-2</v>
      </c>
      <c r="I15" s="41">
        <f t="shared" si="4"/>
        <v>9.2168341986081967E-2</v>
      </c>
      <c r="J15" s="41">
        <f t="shared" si="4"/>
        <v>4.8899124034177739E-2</v>
      </c>
      <c r="K15" s="41">
        <f t="shared" si="4"/>
        <v>7.0587990252233848E-2</v>
      </c>
      <c r="L15" s="41">
        <f t="shared" si="4"/>
        <v>0.15203143137780159</v>
      </c>
      <c r="M15" s="41">
        <f t="shared" si="4"/>
        <v>0.15094161810671147</v>
      </c>
    </row>
  </sheetData>
  <mergeCells count="3">
    <mergeCell ref="N5:U5"/>
    <mergeCell ref="N6:U6"/>
    <mergeCell ref="A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FB42-FA0E-4102-8885-7DF2A7491414}">
  <dimension ref="A1:M3"/>
  <sheetViews>
    <sheetView workbookViewId="0">
      <selection activeCell="B3" sqref="B3"/>
    </sheetView>
  </sheetViews>
  <sheetFormatPr defaultRowHeight="12.75" x14ac:dyDescent="0.2"/>
  <cols>
    <col min="13" max="13" width="17.33203125" customWidth="1"/>
  </cols>
  <sheetData>
    <row r="1" spans="1:13" x14ac:dyDescent="0.2">
      <c r="A1" s="47" t="s">
        <v>61</v>
      </c>
      <c r="B1" s="13">
        <v>41334</v>
      </c>
      <c r="C1" s="13">
        <v>41699</v>
      </c>
      <c r="D1" s="13">
        <v>42064</v>
      </c>
      <c r="E1" s="13">
        <v>42430</v>
      </c>
      <c r="F1" s="13">
        <v>42795</v>
      </c>
      <c r="G1" s="13">
        <v>43160</v>
      </c>
      <c r="H1" s="13">
        <v>43525</v>
      </c>
      <c r="I1" s="13">
        <v>43891</v>
      </c>
      <c r="J1" s="13">
        <v>44256</v>
      </c>
      <c r="K1" s="13">
        <v>44621</v>
      </c>
      <c r="L1" s="13">
        <v>44986</v>
      </c>
      <c r="M1" s="13">
        <v>45352</v>
      </c>
    </row>
    <row r="3" spans="1:13" x14ac:dyDescent="0.2">
      <c r="A3" s="41" t="s">
        <v>58</v>
      </c>
      <c r="B3" s="41" t="e">
        <f>#REF!*#REF!*B1</f>
        <v>#REF!</v>
      </c>
      <c r="C3" s="41" t="e">
        <f t="shared" ref="C3:M3" si="0">#REF!*#REF!*C1</f>
        <v>#REF!</v>
      </c>
      <c r="D3" s="41" t="e">
        <f t="shared" ref="D3:M3" si="1">#REF!*#REF!*D1</f>
        <v>#REF!</v>
      </c>
      <c r="E3" s="41" t="e">
        <f t="shared" ref="E3:M3" si="2">#REF!*#REF!*E1</f>
        <v>#REF!</v>
      </c>
      <c r="F3" s="41" t="e">
        <f t="shared" ref="F3:M3" si="3">#REF!*#REF!*F1</f>
        <v>#REF!</v>
      </c>
      <c r="G3" s="41" t="e">
        <f t="shared" ref="G3:M3" si="4">#REF!*#REF!*G1</f>
        <v>#REF!</v>
      </c>
      <c r="H3" s="41" t="e">
        <f t="shared" ref="H3:M3" si="5">#REF!*#REF!*H1</f>
        <v>#REF!</v>
      </c>
      <c r="I3" s="41" t="e">
        <f t="shared" ref="I3:M3" si="6">#REF!*#REF!*I1</f>
        <v>#REF!</v>
      </c>
      <c r="J3" s="41" t="e">
        <f t="shared" ref="J3:M3" si="7">#REF!*#REF!*J1</f>
        <v>#REF!</v>
      </c>
      <c r="K3" s="41" t="e">
        <f t="shared" ref="K3:M3" si="8">#REF!*#REF!*K1</f>
        <v>#REF!</v>
      </c>
      <c r="L3" s="41" t="e">
        <f t="shared" ref="L3:M3" si="9">#REF!*#REF!*L1</f>
        <v>#REF!</v>
      </c>
      <c r="M3" s="48" t="e">
        <f>#REF!*#REF!*M1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HP</cp:lastModifiedBy>
  <dcterms:created xsi:type="dcterms:W3CDTF">2025-04-01T12:17:00Z</dcterms:created>
  <dcterms:modified xsi:type="dcterms:W3CDTF">2025-04-02T05:56:18Z</dcterms:modified>
</cp:coreProperties>
</file>