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pedu-my.sharepoint.com/personal/pierrevictortzurbito_iskolarngbayan_pup_edu_ph/Documents/PUP Files/Second Year/First Semester/[CMPE201] Data Structures and Algorithms/"/>
    </mc:Choice>
  </mc:AlternateContent>
  <xr:revisionPtr revIDLastSave="616" documentId="13_ncr:1_{72A221A0-2748-4CB5-B987-08FD2BDEEE6E}" xr6:coauthVersionLast="47" xr6:coauthVersionMax="47" xr10:uidLastSave="{247109E5-0D9D-42AC-B9BE-FB9B1865F0EA}"/>
  <bookViews>
    <workbookView xWindow="-120" yWindow="-120" windowWidth="29040" windowHeight="15720" xr2:uid="{97817080-6582-447B-821B-49A98761F520}"/>
  </bookViews>
  <sheets>
    <sheet name="Worksheet Proper" sheetId="2" r:id="rId1"/>
    <sheet name="Task Distribution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2" l="1"/>
  <c r="I34" i="2"/>
  <c r="H34" i="2"/>
  <c r="G34" i="2"/>
  <c r="F34" i="2"/>
  <c r="E34" i="2"/>
  <c r="D34" i="2"/>
  <c r="L34" i="2" s="1"/>
  <c r="I33" i="2"/>
  <c r="H33" i="2"/>
  <c r="G33" i="2"/>
  <c r="F33" i="2"/>
  <c r="E33" i="2"/>
  <c r="I32" i="2"/>
  <c r="H32" i="2"/>
  <c r="H35" i="2" s="1"/>
  <c r="F32" i="2"/>
  <c r="E32" i="2"/>
  <c r="E35" i="2" s="1"/>
  <c r="D33" i="2"/>
  <c r="D32" i="2"/>
  <c r="J32" i="2" s="1"/>
  <c r="F35" i="2" l="1"/>
  <c r="I35" i="2"/>
  <c r="L33" i="2"/>
  <c r="J33" i="2"/>
  <c r="D35" i="2"/>
  <c r="L32" i="2"/>
  <c r="G35" i="2"/>
  <c r="J34" i="2" l="1"/>
  <c r="J35" i="2"/>
  <c r="L35" i="2"/>
  <c r="M35" i="2"/>
</calcChain>
</file>

<file path=xl/sharedStrings.xml><?xml version="1.0" encoding="utf-8"?>
<sst xmlns="http://schemas.openxmlformats.org/spreadsheetml/2006/main" count="41" uniqueCount="33">
  <si>
    <t>Search Algorithms Analysis worksheet</t>
  </si>
  <si>
    <t>Linear</t>
  </si>
  <si>
    <t>Binary</t>
  </si>
  <si>
    <t>Ternary</t>
  </si>
  <si>
    <t>Exponential</t>
  </si>
  <si>
    <t>Interpolation</t>
  </si>
  <si>
    <t>Jump</t>
  </si>
  <si>
    <t>Target Set</t>
  </si>
  <si>
    <t>Search data</t>
  </si>
  <si>
    <t>Time in Milliseconds</t>
  </si>
  <si>
    <t>Miles</t>
  </si>
  <si>
    <t>Sammael</t>
  </si>
  <si>
    <t>Alexza</t>
  </si>
  <si>
    <t>0.06829993799328804 </t>
  </si>
  <si>
    <t>Loraine</t>
  </si>
  <si>
    <t>Lorenzo</t>
  </si>
  <si>
    <t>Ruben</t>
  </si>
  <si>
    <t>Pierre</t>
  </si>
  <si>
    <t>LEAST VALUE IN MILLISECONDS</t>
  </si>
  <si>
    <t>Average milliseconds in every target sets</t>
  </si>
  <si>
    <t>FASTEST SEARCH ALGORITHM</t>
  </si>
  <si>
    <t>TOTAL</t>
  </si>
  <si>
    <t>FASTEST TARGET SET: 100</t>
  </si>
  <si>
    <t>`</t>
  </si>
  <si>
    <t>Estimated Date</t>
  </si>
  <si>
    <t>Deliverables</t>
  </si>
  <si>
    <t>People in Charge</t>
  </si>
  <si>
    <t>14-15 Nov 2023</t>
  </si>
  <si>
    <t>Generation of Test Data</t>
  </si>
  <si>
    <t>Testing and Comparison of Search Algorithms</t>
  </si>
  <si>
    <t>a: Loraine Anonuevo and Alexza Catanoy</t>
  </si>
  <si>
    <t>Analysis and Conclusion, Submission of Finished Answer Sheet</t>
  </si>
  <si>
    <t>a: Loraine Anonuevo and Ruben Vargas c: Lorenzo Pinon d: Miles Hiceta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</si>
</sst>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1">
    <xf numFmtId="0" fontId="0" fillId="0" borderId="0" xfId="0"/>
    <xf numFmtId="0" fontId="2" fillId="3" borderId="1" xfId="1" applyFont="1" applyFill="1" applyBorder="1"/>
    <xf numFmtId="0" fontId="2" fillId="4" borderId="1" xfId="1" applyFont="1" applyFill="1" applyBorder="1" applyAlignment="1"/>
    <xf numFmtId="0" fontId="2" fillId="2" borderId="1" xfId="1" applyFont="1" applyBorder="1"/>
    <xf numFmtId="0" fontId="3" fillId="0" borderId="0" xfId="0" applyFont="1"/>
    <xf numFmtId="0" fontId="4" fillId="5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center" wrapText="1" readingOrder="1"/>
    </xf>
    <xf numFmtId="15" fontId="5" fillId="0" borderId="1" xfId="0" applyNumberFormat="1" applyFont="1" applyBorder="1" applyAlignment="1">
      <alignment horizontal="left" vertical="center" wrapText="1" readingOrder="1"/>
    </xf>
    <xf numFmtId="0" fontId="0" fillId="0" borderId="1" xfId="0" applyBorder="1" applyAlignment="1">
      <alignment vertical="center"/>
    </xf>
    <xf numFmtId="0" fontId="5" fillId="6" borderId="1" xfId="0" applyFont="1" applyFill="1" applyBorder="1" applyAlignment="1">
      <alignment horizontal="left" vertical="center" wrapText="1" readingOrder="1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2" fillId="2" borderId="5" xfId="1" applyFont="1" applyBorder="1"/>
    <xf numFmtId="0" fontId="2" fillId="4" borderId="5" xfId="1" applyFont="1" applyFill="1" applyBorder="1" applyAlignment="1"/>
    <xf numFmtId="0" fontId="0" fillId="0" borderId="8" xfId="0" applyBorder="1"/>
    <xf numFmtId="0" fontId="0" fillId="0" borderId="9" xfId="0" applyBorder="1"/>
    <xf numFmtId="0" fontId="6" fillId="12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6" fillId="13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2" fillId="4" borderId="6" xfId="1" applyFont="1" applyFill="1" applyBorder="1" applyAlignment="1"/>
    <xf numFmtId="0" fontId="0" fillId="0" borderId="8" xfId="0" applyBorder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0" fontId="6" fillId="12" borderId="7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2" fillId="2" borderId="1" xfId="1" applyFont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2" fillId="4" borderId="2" xfId="1" applyFont="1" applyFill="1" applyBorder="1" applyAlignment="1">
      <alignment horizontal="center"/>
    </xf>
    <xf numFmtId="0" fontId="2" fillId="4" borderId="15" xfId="1" applyFont="1" applyFill="1" applyBorder="1" applyAlignment="1">
      <alignment horizontal="center"/>
    </xf>
    <xf numFmtId="0" fontId="2" fillId="4" borderId="11" xfId="1" applyFont="1" applyFill="1" applyBorder="1" applyAlignment="1">
      <alignment horizontal="center"/>
    </xf>
    <xf numFmtId="0" fontId="6" fillId="10" borderId="16" xfId="0" applyFont="1" applyFill="1" applyBorder="1" applyAlignment="1">
      <alignment horizontal="center"/>
    </xf>
    <xf numFmtId="0" fontId="6" fillId="10" borderId="7" xfId="0" applyFont="1" applyFill="1" applyBorder="1" applyAlignment="1">
      <alignment horizont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0" fontId="7" fillId="0" borderId="0" xfId="0" applyFont="1" applyFill="1" applyAlignment="1">
      <alignment horizontal="center" vertical="center"/>
    </xf>
    <xf numFmtId="0" fontId="7" fillId="0" borderId="5" xfId="0" applyFont="1" applyFill="1" applyBorder="1"/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12" xfId="0" applyFont="1" applyFill="1" applyBorder="1" applyAlignment="1"/>
    <xf numFmtId="0" fontId="7" fillId="0" borderId="13" xfId="0" applyFont="1" applyFill="1" applyBorder="1" applyAlignment="1"/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/>
    <xf numFmtId="0" fontId="7" fillId="0" borderId="4" xfId="0" applyFont="1" applyFill="1" applyBorder="1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F11EF-D776-4591-9C2A-28966AA3744E}">
  <dimension ref="B2:M39"/>
  <sheetViews>
    <sheetView tabSelected="1" zoomScaleNormal="100" workbookViewId="0">
      <selection activeCell="B4" sqref="B4:I22"/>
    </sheetView>
  </sheetViews>
  <sheetFormatPr defaultRowHeight="15" x14ac:dyDescent="0.25"/>
  <cols>
    <col min="2" max="2" width="14.5703125" customWidth="1"/>
    <col min="3" max="3" width="12.5703125" bestFit="1" customWidth="1"/>
    <col min="4" max="9" width="28.7109375" customWidth="1"/>
    <col min="10" max="10" width="25.7109375" customWidth="1"/>
    <col min="11" max="11" width="28.7109375" customWidth="1"/>
    <col min="12" max="12" width="25.5703125" customWidth="1"/>
    <col min="13" max="13" width="20.7109375" customWidth="1"/>
  </cols>
  <sheetData>
    <row r="2" spans="2:10" ht="23.25" x14ac:dyDescent="0.35">
      <c r="B2" s="4" t="s">
        <v>0</v>
      </c>
    </row>
    <row r="4" spans="2:10" ht="15.75" x14ac:dyDescent="0.25">
      <c r="B4" s="1"/>
      <c r="C4" s="1"/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</row>
    <row r="5" spans="2:10" ht="15.75" x14ac:dyDescent="0.25">
      <c r="B5" s="3" t="s">
        <v>7</v>
      </c>
      <c r="C5" s="3" t="s">
        <v>8</v>
      </c>
      <c r="D5" s="27" t="s">
        <v>9</v>
      </c>
      <c r="E5" s="27"/>
      <c r="F5" s="27"/>
      <c r="G5" s="27"/>
      <c r="H5" s="27"/>
      <c r="I5" s="27"/>
    </row>
    <row r="6" spans="2:10" x14ac:dyDescent="0.25">
      <c r="B6" s="34">
        <v>100</v>
      </c>
      <c r="C6" s="34">
        <v>23</v>
      </c>
      <c r="D6" s="35">
        <v>4.9000009312294398E-3</v>
      </c>
      <c r="E6" s="35">
        <v>4.5999986468814296E-3</v>
      </c>
      <c r="F6" s="35">
        <v>6.0999991546850599E-3</v>
      </c>
      <c r="G6" s="35">
        <v>9.1000001702923293E-3</v>
      </c>
      <c r="H6" s="35">
        <v>5.1999995775986402E-3</v>
      </c>
      <c r="I6" s="35">
        <v>2.4500001018168401E-2</v>
      </c>
      <c r="J6" s="36" t="s">
        <v>10</v>
      </c>
    </row>
    <row r="7" spans="2:10" x14ac:dyDescent="0.25">
      <c r="B7" s="34"/>
      <c r="C7" s="34">
        <v>34</v>
      </c>
      <c r="D7" s="35">
        <v>5.8999976317863903E-3</v>
      </c>
      <c r="E7" s="35">
        <v>5.0000016926787698E-3</v>
      </c>
      <c r="F7" s="35">
        <v>4.3000000005122196E-3</v>
      </c>
      <c r="G7" s="35">
        <v>6.8000008468516102E-3</v>
      </c>
      <c r="H7" s="35">
        <v>6.4999985625036E-3</v>
      </c>
      <c r="I7" s="35">
        <v>1.1099997209384999E-2</v>
      </c>
      <c r="J7" s="36"/>
    </row>
    <row r="8" spans="2:10" x14ac:dyDescent="0.25">
      <c r="B8" s="34"/>
      <c r="C8" s="34">
        <v>68</v>
      </c>
      <c r="D8" s="35">
        <v>6.7000000854022801E-3</v>
      </c>
      <c r="E8" s="35">
        <v>4.7000030463095702E-3</v>
      </c>
      <c r="F8" s="35">
        <v>8.3999984781257808E-3</v>
      </c>
      <c r="G8" s="35">
        <v>7.3000010161194898E-3</v>
      </c>
      <c r="H8" s="35">
        <v>1.22999990708194E-2</v>
      </c>
      <c r="I8" s="35">
        <v>8.5000028775539197E-3</v>
      </c>
      <c r="J8" s="36"/>
    </row>
    <row r="9" spans="2:10" x14ac:dyDescent="0.25">
      <c r="B9" s="34"/>
      <c r="C9" s="34">
        <v>80</v>
      </c>
      <c r="D9" s="35">
        <v>1.6800000594230299E-2</v>
      </c>
      <c r="E9" s="35">
        <v>5.5000018619466504E-3</v>
      </c>
      <c r="F9" s="35">
        <v>6.7000000854022801E-3</v>
      </c>
      <c r="G9" s="35">
        <v>8.79999788594432E-3</v>
      </c>
      <c r="H9" s="35">
        <v>4.4000007619615601E-3</v>
      </c>
      <c r="I9" s="35">
        <v>1.4699999155709499E-2</v>
      </c>
      <c r="J9" s="36" t="s">
        <v>11</v>
      </c>
    </row>
    <row r="10" spans="2:10" x14ac:dyDescent="0.25">
      <c r="B10" s="34"/>
      <c r="C10" s="34">
        <v>99</v>
      </c>
      <c r="D10" s="35">
        <v>8.2000005932059104E-3</v>
      </c>
      <c r="E10" s="35">
        <v>5.9999983932357203E-3</v>
      </c>
      <c r="F10" s="35">
        <v>6.0999991546850599E-3</v>
      </c>
      <c r="G10" s="35">
        <v>6.5999993239529396E-3</v>
      </c>
      <c r="H10" s="35">
        <v>6.4000014390330701E-3</v>
      </c>
      <c r="I10" s="35">
        <v>9.2999980552121997E-3</v>
      </c>
      <c r="J10" s="36"/>
    </row>
    <row r="11" spans="2:10" x14ac:dyDescent="0.25">
      <c r="B11" s="49"/>
      <c r="C11" s="37"/>
      <c r="D11" s="37"/>
      <c r="E11" s="37"/>
      <c r="F11" s="37"/>
      <c r="G11" s="37"/>
      <c r="H11" s="37"/>
      <c r="I11" s="37"/>
      <c r="J11" s="50"/>
    </row>
    <row r="12" spans="2:10" x14ac:dyDescent="0.25">
      <c r="B12" s="34">
        <v>1000</v>
      </c>
      <c r="C12" s="34">
        <v>12</v>
      </c>
      <c r="D12" s="38">
        <v>1.22999990708194E-2</v>
      </c>
      <c r="E12" s="35">
        <v>2.82000037259422E-2</v>
      </c>
      <c r="F12" s="35">
        <v>3.5199998819734901E-2</v>
      </c>
      <c r="G12" s="35">
        <v>2.1600004401989201E-2</v>
      </c>
      <c r="H12" s="35">
        <v>1.88999983947724E-2</v>
      </c>
      <c r="I12" s="35">
        <v>4.8999994760379098E-2</v>
      </c>
      <c r="J12" s="36" t="s">
        <v>12</v>
      </c>
    </row>
    <row r="13" spans="2:10" x14ac:dyDescent="0.25">
      <c r="B13" s="34"/>
      <c r="C13" s="34">
        <v>34</v>
      </c>
      <c r="D13" s="35">
        <v>4.1300001612398697E-2</v>
      </c>
      <c r="E13" s="35">
        <v>2.1599997126031601E-2</v>
      </c>
      <c r="F13" s="35">
        <v>2.1500003640539899E-2</v>
      </c>
      <c r="G13" s="35">
        <v>1.8599996110424399E-2</v>
      </c>
      <c r="H13" s="35">
        <v>1.74000015249475E-2</v>
      </c>
      <c r="I13" s="35">
        <v>2.2300002456176998E-2</v>
      </c>
      <c r="J13" s="36"/>
    </row>
    <row r="14" spans="2:10" x14ac:dyDescent="0.25">
      <c r="B14" s="34"/>
      <c r="C14" s="34">
        <v>566</v>
      </c>
      <c r="D14" s="38" t="s">
        <v>13</v>
      </c>
      <c r="E14" s="35">
        <v>2.1500047296285602E-2</v>
      </c>
      <c r="F14" s="35">
        <v>2.6999972760677299E-2</v>
      </c>
      <c r="G14" s="35">
        <v>3.0300114303827199E-2</v>
      </c>
      <c r="H14" s="35">
        <v>1.0800082236528299E-2</v>
      </c>
      <c r="I14" s="35">
        <v>3.4800264984369202E-2</v>
      </c>
      <c r="J14" s="36" t="s">
        <v>14</v>
      </c>
    </row>
    <row r="15" spans="2:10" x14ac:dyDescent="0.25">
      <c r="B15" s="39"/>
      <c r="C15" s="39">
        <v>899</v>
      </c>
      <c r="D15" s="40">
        <v>0.11850008741021099</v>
      </c>
      <c r="E15" s="40">
        <v>1.9500032067298799E-2</v>
      </c>
      <c r="F15" s="40">
        <v>1.4699995517730701E-2</v>
      </c>
      <c r="G15" s="40">
        <v>2.2300053387880301E-2</v>
      </c>
      <c r="H15" s="40">
        <v>1.5700235962867699E-2</v>
      </c>
      <c r="I15" s="38">
        <v>8.4000173956155694E-2</v>
      </c>
      <c r="J15" s="41"/>
    </row>
    <row r="16" spans="2:10" x14ac:dyDescent="0.25">
      <c r="B16" s="42"/>
      <c r="C16" s="42">
        <v>987</v>
      </c>
      <c r="D16" s="43">
        <v>0.119599979370832</v>
      </c>
      <c r="E16" s="44">
        <v>1.09001994132995E-2</v>
      </c>
      <c r="F16" s="43">
        <v>2.9799994081258701E-2</v>
      </c>
      <c r="G16" s="43">
        <v>2.9799994081258701E-2</v>
      </c>
      <c r="H16" s="43">
        <v>1.7599668353795998E-2</v>
      </c>
      <c r="I16" s="44">
        <v>4.0899962186813299E-2</v>
      </c>
      <c r="J16" s="43" t="s">
        <v>15</v>
      </c>
    </row>
    <row r="17" spans="2:13" x14ac:dyDescent="0.25">
      <c r="B17" s="46"/>
      <c r="C17" s="48"/>
      <c r="D17" s="48"/>
      <c r="E17" s="48"/>
      <c r="F17" s="48"/>
      <c r="G17" s="48"/>
      <c r="H17" s="48"/>
      <c r="I17" s="48"/>
      <c r="J17" s="47"/>
    </row>
    <row r="18" spans="2:13" x14ac:dyDescent="0.25">
      <c r="B18" s="34">
        <v>10000</v>
      </c>
      <c r="C18" s="34">
        <v>100</v>
      </c>
      <c r="D18" s="35">
        <v>9.6000003395602107E-3</v>
      </c>
      <c r="E18" s="35">
        <v>1.82000076165422E-2</v>
      </c>
      <c r="F18" s="35">
        <v>3.0199997127056101E-2</v>
      </c>
      <c r="G18" s="35">
        <v>1.3099997886456501E-2</v>
      </c>
      <c r="H18" s="35">
        <v>1.0499992640689E-2</v>
      </c>
      <c r="I18" s="35">
        <v>2.6399997295811699E-2</v>
      </c>
      <c r="J18" s="35" t="s">
        <v>15</v>
      </c>
    </row>
    <row r="19" spans="2:13" x14ac:dyDescent="0.25">
      <c r="B19" s="34"/>
      <c r="C19" s="34">
        <v>3000</v>
      </c>
      <c r="D19" s="35">
        <v>0.58909998915623796</v>
      </c>
      <c r="E19" s="35">
        <v>1.2099990271963099E-2</v>
      </c>
      <c r="F19" s="35">
        <v>4.1099992813542402E-2</v>
      </c>
      <c r="G19" s="35">
        <v>1.7300000763498202E-2</v>
      </c>
      <c r="H19" s="35">
        <v>1.1299998732283699E-2</v>
      </c>
      <c r="I19" s="35">
        <v>6.5999993239529403E-2</v>
      </c>
      <c r="J19" s="36" t="s">
        <v>16</v>
      </c>
    </row>
    <row r="20" spans="2:13" x14ac:dyDescent="0.25">
      <c r="B20" s="34"/>
      <c r="C20" s="34">
        <v>6000</v>
      </c>
      <c r="D20" s="35">
        <v>0.63369999406859201</v>
      </c>
      <c r="E20" s="35">
        <v>1.05999934021383E-2</v>
      </c>
      <c r="F20" s="35">
        <v>1.7600003047846199E-2</v>
      </c>
      <c r="G20" s="35">
        <v>1.7200000002048899E-2</v>
      </c>
      <c r="H20" s="35">
        <v>7.8999873949214799E-3</v>
      </c>
      <c r="I20" s="35">
        <v>3.1999996281228897E-2</v>
      </c>
      <c r="J20" s="36"/>
    </row>
    <row r="21" spans="2:13" x14ac:dyDescent="0.25">
      <c r="B21" s="39"/>
      <c r="C21" s="39">
        <v>7666</v>
      </c>
      <c r="D21" s="40">
        <v>0.446000005467794</v>
      </c>
      <c r="E21" s="40">
        <v>1.2499993317760499E-2</v>
      </c>
      <c r="F21" s="40">
        <v>1.4699995517730701E-2</v>
      </c>
      <c r="G21" s="40">
        <v>1.8999999156221699E-2</v>
      </c>
      <c r="H21" s="40">
        <v>7.3000119300559102E-3</v>
      </c>
      <c r="I21" s="40">
        <v>2.92000040644779E-2</v>
      </c>
      <c r="J21" s="36" t="s">
        <v>17</v>
      </c>
    </row>
    <row r="22" spans="2:13" x14ac:dyDescent="0.25">
      <c r="B22" s="42"/>
      <c r="C22" s="42">
        <v>9877</v>
      </c>
      <c r="D22" s="43">
        <v>0.94879999232944101</v>
      </c>
      <c r="E22" s="43">
        <v>9.2000118456780893E-3</v>
      </c>
      <c r="F22" s="43">
        <v>1.8199993064626999E-2</v>
      </c>
      <c r="G22" s="43">
        <v>1.77999900188297E-2</v>
      </c>
      <c r="H22" s="43">
        <v>8.0999889178201504E-3</v>
      </c>
      <c r="I22" s="43">
        <v>2.6099995011463699E-2</v>
      </c>
      <c r="J22" s="45"/>
    </row>
    <row r="23" spans="2:13" x14ac:dyDescent="0.25">
      <c r="B23" s="11"/>
      <c r="C23" s="11"/>
      <c r="D23" s="11"/>
      <c r="E23" s="11"/>
      <c r="F23" s="11"/>
      <c r="G23" s="11"/>
      <c r="H23" s="11"/>
      <c r="I23" s="11"/>
    </row>
    <row r="30" spans="2:13" x14ac:dyDescent="0.25">
      <c r="D30" s="25" t="s">
        <v>18</v>
      </c>
      <c r="E30" s="26"/>
      <c r="F30" s="26"/>
      <c r="G30" s="26"/>
      <c r="H30" s="26"/>
      <c r="I30" s="26"/>
      <c r="J30" s="26"/>
      <c r="K30" s="26"/>
      <c r="L30" s="26"/>
      <c r="M30" s="26"/>
    </row>
    <row r="31" spans="2:13" ht="15.75" x14ac:dyDescent="0.25">
      <c r="C31" s="12" t="s">
        <v>7</v>
      </c>
      <c r="D31" s="13" t="s">
        <v>1</v>
      </c>
      <c r="E31" s="13" t="s">
        <v>2</v>
      </c>
      <c r="F31" s="13" t="s">
        <v>3</v>
      </c>
      <c r="G31" s="13" t="s">
        <v>4</v>
      </c>
      <c r="H31" s="13" t="s">
        <v>5</v>
      </c>
      <c r="I31" s="21" t="s">
        <v>6</v>
      </c>
      <c r="J31" s="29" t="s">
        <v>19</v>
      </c>
      <c r="K31" s="29"/>
      <c r="L31" s="30" t="s">
        <v>20</v>
      </c>
      <c r="M31" s="31"/>
    </row>
    <row r="32" spans="2:13" x14ac:dyDescent="0.25">
      <c r="C32" s="14">
        <v>100</v>
      </c>
      <c r="D32" s="18">
        <f t="shared" ref="D32:I32" si="0">MIN(D1:D10)</f>
        <v>4.9000009312294398E-3</v>
      </c>
      <c r="E32" s="18">
        <f t="shared" si="0"/>
        <v>4.5999986468814296E-3</v>
      </c>
      <c r="F32" s="18">
        <f t="shared" si="0"/>
        <v>4.3000000005122196E-3</v>
      </c>
      <c r="G32" s="18">
        <f t="shared" si="0"/>
        <v>6.5999993239529396E-3</v>
      </c>
      <c r="H32" s="18">
        <f t="shared" si="0"/>
        <v>4.4000007619615601E-3</v>
      </c>
      <c r="I32" s="22">
        <f t="shared" si="0"/>
        <v>8.5000028775539197E-3</v>
      </c>
      <c r="J32" s="28">
        <f>AVERAGE(D32:I32)</f>
        <v>5.5500004236819188E-3</v>
      </c>
      <c r="K32" s="28"/>
      <c r="L32" s="32" t="str">
        <f>INDEX(D31:I31, MATCH(MIN(D32:I32), D32:I32, 0))</f>
        <v>Ternary</v>
      </c>
      <c r="M32" s="33"/>
    </row>
    <row r="33" spans="3:13" x14ac:dyDescent="0.25">
      <c r="C33" s="15">
        <v>1000</v>
      </c>
      <c r="D33" s="18">
        <f t="shared" ref="D33:I33" si="1">MIN(D12:D17)</f>
        <v>1.22999990708194E-2</v>
      </c>
      <c r="E33" s="18">
        <f t="shared" si="1"/>
        <v>1.09001994132995E-2</v>
      </c>
      <c r="F33" s="18">
        <f t="shared" si="1"/>
        <v>1.4699995517730701E-2</v>
      </c>
      <c r="G33" s="18">
        <f t="shared" si="1"/>
        <v>1.8599996110424399E-2</v>
      </c>
      <c r="H33" s="18">
        <f t="shared" si="1"/>
        <v>1.0800082236528299E-2</v>
      </c>
      <c r="I33" s="22">
        <f t="shared" si="1"/>
        <v>2.2300002456176998E-2</v>
      </c>
      <c r="J33" s="28">
        <f>AVERAGE(D33:I33)</f>
        <v>1.4933379134163217E-2</v>
      </c>
      <c r="K33" s="28"/>
      <c r="L33" s="32" t="str">
        <f>INDEX(D31:I31, MATCH(MIN(D33:I33), D33:I33, 0))</f>
        <v>Interpolation</v>
      </c>
      <c r="M33" s="33"/>
    </row>
    <row r="34" spans="3:13" x14ac:dyDescent="0.25">
      <c r="C34" s="15">
        <v>10000</v>
      </c>
      <c r="D34" s="18">
        <f t="shared" ref="D34:I34" si="2">MIN(D18:D22)</f>
        <v>9.6000003395602107E-3</v>
      </c>
      <c r="E34" s="18">
        <f t="shared" si="2"/>
        <v>9.2000118456780893E-3</v>
      </c>
      <c r="F34" s="18">
        <f t="shared" si="2"/>
        <v>1.4699995517730701E-2</v>
      </c>
      <c r="G34" s="18">
        <f t="shared" si="2"/>
        <v>1.3099997886456501E-2</v>
      </c>
      <c r="H34" s="18">
        <f t="shared" si="2"/>
        <v>7.3000119300559102E-3</v>
      </c>
      <c r="I34" s="22">
        <f t="shared" si="2"/>
        <v>2.6099995011463699E-2</v>
      </c>
      <c r="J34" s="28">
        <f>AVERAGE(D35:I35)</f>
        <v>9.5277943425268359E-3</v>
      </c>
      <c r="K34" s="28"/>
      <c r="L34" s="32" t="str">
        <f>INDEX(D31:I31, MATCH(MIN(D34:I34), D34:I34, 0))</f>
        <v>Interpolation</v>
      </c>
      <c r="M34" s="33"/>
    </row>
    <row r="35" spans="3:13" x14ac:dyDescent="0.25">
      <c r="C35" s="20" t="s">
        <v>21</v>
      </c>
      <c r="D35" s="19">
        <f>AVERAGE(D32:D34)</f>
        <v>8.9333334472030176E-3</v>
      </c>
      <c r="E35" s="19">
        <f>AVERAGE(E32:E34)</f>
        <v>8.2334033019530063E-3</v>
      </c>
      <c r="F35" s="19">
        <f>AVERAGE(F32:F34)</f>
        <v>1.123333034532454E-2</v>
      </c>
      <c r="G35" s="19">
        <f>AVERAGE(G32:G34)</f>
        <v>1.2766664440277945E-2</v>
      </c>
      <c r="H35" s="19">
        <f>AVERAGE(H32:H34)</f>
        <v>7.5000316428485902E-3</v>
      </c>
      <c r="I35" s="23">
        <f>MIN(I32:I34)</f>
        <v>8.5000028775539197E-3</v>
      </c>
      <c r="J35" s="16">
        <f>MIN(J32:J34)</f>
        <v>5.5500004236819188E-3</v>
      </c>
      <c r="K35" s="17" t="s">
        <v>22</v>
      </c>
      <c r="L35" s="24">
        <f>MIN(D35:I35)</f>
        <v>7.5000316428485902E-3</v>
      </c>
      <c r="M35" s="17" t="str">
        <f>INDEX(D31:I31, MATCH(MIN(D35:I35), D35:I35, 0))</f>
        <v>Interpolation</v>
      </c>
    </row>
    <row r="39" spans="3:13" x14ac:dyDescent="0.25">
      <c r="H39" t="s">
        <v>23</v>
      </c>
    </row>
  </sheetData>
  <mergeCells count="18">
    <mergeCell ref="J32:K32"/>
    <mergeCell ref="J33:K33"/>
    <mergeCell ref="J34:K34"/>
    <mergeCell ref="J31:K31"/>
    <mergeCell ref="L31:M31"/>
    <mergeCell ref="L32:M32"/>
    <mergeCell ref="L33:M33"/>
    <mergeCell ref="L34:M34"/>
    <mergeCell ref="D30:M30"/>
    <mergeCell ref="D5:I5"/>
    <mergeCell ref="J21:J22"/>
    <mergeCell ref="J19:J20"/>
    <mergeCell ref="J14:J15"/>
    <mergeCell ref="J12:J13"/>
    <mergeCell ref="J9:J10"/>
    <mergeCell ref="J6:J8"/>
    <mergeCell ref="C17:I17"/>
    <mergeCell ref="C11:I1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1624-C27C-480D-8863-8671B27930D4}">
  <dimension ref="B5:D8"/>
  <sheetViews>
    <sheetView workbookViewId="0">
      <selection activeCell="D8" sqref="D8"/>
    </sheetView>
  </sheetViews>
  <sheetFormatPr defaultRowHeight="15" x14ac:dyDescent="0.25"/>
  <cols>
    <col min="2" max="2" width="24.140625" customWidth="1"/>
    <col min="3" max="3" width="23.7109375" customWidth="1"/>
    <col min="4" max="4" width="65.85546875" customWidth="1"/>
  </cols>
  <sheetData>
    <row r="5" spans="2:4" ht="18.75" customHeight="1" x14ac:dyDescent="0.25">
      <c r="B5" s="5" t="s">
        <v>24</v>
      </c>
      <c r="C5" s="5" t="s">
        <v>25</v>
      </c>
      <c r="D5" s="5" t="s">
        <v>26</v>
      </c>
    </row>
    <row r="6" spans="2:4" ht="15.75" x14ac:dyDescent="0.25">
      <c r="B6" s="9" t="s">
        <v>27</v>
      </c>
      <c r="C6" s="9" t="s">
        <v>28</v>
      </c>
      <c r="D6" s="10"/>
    </row>
    <row r="7" spans="2:4" ht="47.25" x14ac:dyDescent="0.25">
      <c r="B7" s="7">
        <v>45247</v>
      </c>
      <c r="C7" s="6" t="s">
        <v>29</v>
      </c>
      <c r="D7" s="8" t="s">
        <v>30</v>
      </c>
    </row>
    <row r="8" spans="2:4" ht="63" x14ac:dyDescent="0.25">
      <c r="B8" s="7">
        <v>45248</v>
      </c>
      <c r="C8" s="6" t="s">
        <v>31</v>
      </c>
      <c r="D8" s="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Proper</vt:lpstr>
      <vt:lpstr>Task Distribution</vt:lpstr>
    </vt:vector>
  </TitlesOfParts>
  <Manager/>
  <Company>Cambridge University Press &amp; Assessment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Godofredo "Edong" Avena</dc:creator>
  <cp:keywords/>
  <dc:description/>
  <cp:lastModifiedBy>Pierre Victor T. Zurbito</cp:lastModifiedBy>
  <cp:revision/>
  <dcterms:created xsi:type="dcterms:W3CDTF">2023-05-05T12:37:20Z</dcterms:created>
  <dcterms:modified xsi:type="dcterms:W3CDTF">2023-11-18T02:01:37Z</dcterms:modified>
  <cp:category/>
  <cp:contentStatus/>
</cp:coreProperties>
</file>