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0BEFC15B-172A-4D13-834D-109BD4D5F21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<sst xmlns="http://schemas.openxmlformats.org/spreadsheetml/2006/main" count="69" uniqueCount="42">
  <si>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</si>
  <si>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</si>
  <si>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</si>
  <si>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</si>
  <si>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</si>
  <si>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</si>
  <si>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 xml:space="preserve">#0-D1-MAPIBr_0_1_5mM_100C_cap5-MAPbI0.0 MAPbBr1.0 MAPbCl0.0 </t>
  </si>
  <si>
    <t xml:space="preserve">#1-C1-MAPIBr_0_1_10mM_75C_cap2-MAPbI0.0 MAPbBr1.0 MAPbCl0.0 </t>
  </si>
  <si>
    <t xml:space="preserve">#2-B1-MAPIBr_0_1_10mM_75C_cap5-MAPbI0.0 MAPbBr1.0 MAPbCl0.0 </t>
  </si>
  <si>
    <t xml:space="preserve">#3-A1-MAPIBr_0_1_5mM_100C_cap2-MAPbI0.0 MAPbBr1.0 MAPbCl0.0 </t>
  </si>
  <si>
    <t xml:space="preserve">#4-D2-MAPIBr_0_1_10mM_75C_cap3-MAPbI0.0 MAPbBr1.0 MAPbCl0.0 </t>
  </si>
  <si>
    <t xml:space="preserve">#5-C2-MAPIBr_0_1_10mM_75C_PTAI-MAPbI0.0 MAPbBr1.0 MAPbCl0.0 </t>
  </si>
  <si>
    <t xml:space="preserve">#6-B2-MAPIBr_0_1_5mM_75C_cap3-MAPbI0.0 MAPbBr1.0 MAPbCl0.0 </t>
  </si>
  <si>
    <t xml:space="preserve">#7-A2-MAPIBr_0_1_5mM_100C_PTAI-MAPbI0.0 MAPbBr1.0 MAPbCl0.0 </t>
  </si>
  <si>
    <t xml:space="preserve">#8-D3-MAPIBr_0_1_5mM_75C_cap1-MAPbI0.0 MAPbBr1.0 MAPbCl0.0 </t>
  </si>
  <si>
    <t xml:space="preserve">#9-C3-MAPIBr_0_1_5mM_75C_cap4-MAPbI0.0 MAPbBr1.0 MAPbCl0.0 </t>
  </si>
  <si>
    <t xml:space="preserve">#10-B3-MAPIBr_0_1-MAPbI0.0 MAPbBr1.0 MAPbCl0.0 </t>
  </si>
  <si>
    <t xml:space="preserve">#11-A3-MAPIBr_0_1_10mM_75C_cap4-MAPbI0.0 MAPbBr1.0 MAPbCl0.0 </t>
  </si>
  <si>
    <t xml:space="preserve">#12-D4-MAPIBr_0_1_5mM_75C_cap5-MAPbI0.0 MAPbBr1.0 MAPbCl0.0 </t>
  </si>
  <si>
    <t xml:space="preserve">#13-C4-MAPIBr_0_1-MAPbI0.0 MAPbBr1.0 MAPbCl0.0 </t>
  </si>
  <si>
    <t xml:space="preserve">#14-B4-MAPIBr_0_1_10mM_100C_cap1-MAPbI0.0 MAPbBr1.0 MAPbCl0.0 </t>
  </si>
  <si>
    <t xml:space="preserve">#15-A4-MAPIBr_0_1_5mM_75C_cap2-MAPbI0.0 MAPbBr1.0 MAPbCl0.0 </t>
  </si>
  <si>
    <t xml:space="preserve">#16-D5-MAPIBr_0_1-MAPbI0.0 MAPbBr1.0 MAPbCl0.0 </t>
  </si>
  <si>
    <t xml:space="preserve">#17-C5-MAPIBr_0_1_10mM_100C_cap2-MAPbI0.0 MAPbBr1.0 MAPbCl0.0 </t>
  </si>
  <si>
    <t xml:space="preserve">#18-B5-MAPIBr_0_1_10mM_100C_cap5-MAPbI0.0 MAPbBr1.0 MAPbCl0.0 </t>
  </si>
  <si>
    <t xml:space="preserve">#19-A5-MAPIBr_0_1_5mM_75C_PTAI-MAPbI0.0 MAPbBr1.0 MAPbCl0.0 </t>
  </si>
  <si>
    <t xml:space="preserve">#20-D6-MAPIBr_0_1_10mM_100C_cap3-MAPbI0.0 MAPbBr1.0 MAPbCl0.0 </t>
  </si>
  <si>
    <t xml:space="preserve">#21-C6-MAPIBr_0_1_10mM_100C_PTAI-MAPbI0.0 MAPbBr1.0 MAPbCl0.0 </t>
  </si>
  <si>
    <t xml:space="preserve">#22-B6-MAPIBr_0_1_5mM_100C_cap3-MAPbI0.0 MAPbBr1.0 MAPbCl0.0 </t>
  </si>
  <si>
    <t xml:space="preserve">#23-A6---MAPbI0.0 MAPbBr1.0 MAPbCl0.0 </t>
  </si>
  <si>
    <t xml:space="preserve">#24-D7-MAPIBr_0_1_5mM_100C_cap1-MAPbI0.0 MAPbBr1.0 MAPbCl0.0 </t>
  </si>
  <si>
    <t xml:space="preserve">#25-C7-MAPIBr_0_1_5mM_100C_cap4-MAPbI0.0 MAPbBr1.0 MAPbCl0.0 </t>
  </si>
  <si>
    <t xml:space="preserve">#26-B7-MAPIBr_0_1_10mM_75C_cap1-MAPbI0.0 MAPbBr1.0 MAPbCl0.0 </t>
  </si>
  <si>
    <t xml:space="preserve">#27-A7-MAPIBr_0_1_10mM_100C_cap4-MAPbI0.0 MAPbBr1.0 MAPbCl0.0 </t>
  </si>
  <si>
    <t>Capping</t>
  </si>
  <si>
    <t>Concentration</t>
  </si>
  <si>
    <t>Annealing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</si>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</sst>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6</v>
      </c>
      <c r="D2">
        <v>0</v>
      </c>
      <c r="E2">
        <v>1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05</v>
      </c>
      <c r="H2">
        <f>IF(ISNUMBER(SEARCH("10mM",C2)),10,IF(ISNUMBER(SEARCH("5mM",C2)),5,0))</f>
        <v>5</v>
      </c>
      <c r="I2">
        <f>IF(ISNUMBER(SEARCH("100C",C2)),100,IF(ISNUMBER(SEARCH("75C",C2)),75,0))</f>
        <v>100</v>
      </c>
      <c r="J2">
        <v>368.35262024054401</v>
      </c>
      <c r="K2">
        <v>2352.15199961301</v>
      </c>
      <c r="L2">
        <v>318.444619352686</v>
      </c>
      <c r="M2">
        <v>3038.9492392062398</v>
      </c>
    </row>
    <row r="3" spans="1:13" x14ac:dyDescent="0.25">
      <c r="A3">
        <v>1</v>
      </c>
      <c r="B3" t="s">
        <v>5</v>
      </c>
      <c r="C3" t="s">
        <v>7</v>
      </c>
      <c r="D3">
        <v>0</v>
      </c>
      <c r="E3">
        <v>1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02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75</v>
      </c>
      <c r="J3">
        <v>2116.2573617830199</v>
      </c>
      <c r="K3">
        <v>7448.6657686092403</v>
      </c>
      <c r="L3">
        <v>10194.162654001801</v>
      </c>
      <c r="M3">
        <v>19759.085784394101</v>
      </c>
    </row>
    <row r="4" spans="1:13" x14ac:dyDescent="0.25">
      <c r="A4">
        <v>2</v>
      </c>
      <c r="B4" t="s">
        <v>5</v>
      </c>
      <c r="C4" t="s">
        <v>8</v>
      </c>
      <c r="D4">
        <v>0</v>
      </c>
      <c r="E4">
        <v>1</v>
      </c>
      <c r="F4">
        <v>0</v>
      </c>
      <c r="G4" t="str">
        <f t="shared" si="0"/>
        <v>05</v>
      </c>
      <c r="H4">
        <f t="shared" si="1"/>
        <v>10</v>
      </c>
      <c r="I4">
        <f t="shared" si="2"/>
        <v>75</v>
      </c>
      <c r="J4">
        <v>1022.26588569539</v>
      </c>
      <c r="K4">
        <v>1039.47195424899</v>
      </c>
      <c r="L4">
        <v>284.11410906477101</v>
      </c>
      <c r="M4">
        <v>2345.8519490091599</v>
      </c>
    </row>
    <row r="5" spans="1:13" x14ac:dyDescent="0.25">
      <c r="A5">
        <v>3</v>
      </c>
      <c r="B5" t="s">
        <v>5</v>
      </c>
      <c r="C5" t="s">
        <v>9</v>
      </c>
      <c r="D5">
        <v>0</v>
      </c>
      <c r="E5">
        <v>1</v>
      </c>
      <c r="F5">
        <v>0</v>
      </c>
      <c r="G5" t="str">
        <f t="shared" si="0"/>
        <v>02</v>
      </c>
      <c r="H5">
        <f t="shared" si="1"/>
        <v>5</v>
      </c>
      <c r="I5">
        <f t="shared" si="2"/>
        <v>100</v>
      </c>
      <c r="J5">
        <v>2151.3300959953999</v>
      </c>
      <c r="K5">
        <v>5260.03435389691</v>
      </c>
      <c r="L5">
        <v>4603.9501609623703</v>
      </c>
      <c r="M5">
        <v>12015.314610854601</v>
      </c>
    </row>
    <row r="6" spans="1:13" x14ac:dyDescent="0.25">
      <c r="A6">
        <v>4</v>
      </c>
      <c r="B6" t="s">
        <v>5</v>
      </c>
      <c r="C6" t="s">
        <v>10</v>
      </c>
      <c r="D6">
        <v>0</v>
      </c>
      <c r="E6">
        <v>1</v>
      </c>
      <c r="F6">
        <v>0</v>
      </c>
      <c r="G6" t="str">
        <f t="shared" si="0"/>
        <v>03</v>
      </c>
      <c r="H6">
        <f t="shared" si="1"/>
        <v>10</v>
      </c>
      <c r="I6">
        <f t="shared" si="2"/>
        <v>75</v>
      </c>
      <c r="J6">
        <v>5120.2677513860299</v>
      </c>
      <c r="K6">
        <v>13501.122904592899</v>
      </c>
      <c r="L6">
        <v>13836.1975897011</v>
      </c>
      <c r="M6">
        <v>32457.588245679999</v>
      </c>
    </row>
    <row r="7" spans="1:13" x14ac:dyDescent="0.25">
      <c r="A7">
        <v>5</v>
      </c>
      <c r="B7" t="s">
        <v>5</v>
      </c>
      <c r="C7" t="s">
        <v>11</v>
      </c>
      <c r="D7">
        <v>0</v>
      </c>
      <c r="E7">
        <v>1</v>
      </c>
      <c r="F7">
        <v>0</v>
      </c>
      <c r="G7" t="str">
        <f t="shared" si="0"/>
        <v>PTEAI</v>
      </c>
      <c r="H7">
        <f t="shared" si="1"/>
        <v>10</v>
      </c>
      <c r="I7">
        <f t="shared" si="2"/>
        <v>75</v>
      </c>
      <c r="J7">
        <v>6441.1751623353503</v>
      </c>
      <c r="K7">
        <v>9730.9237134559899</v>
      </c>
      <c r="L7">
        <v>1589.36112128282</v>
      </c>
      <c r="M7">
        <v>17761.4599970741</v>
      </c>
    </row>
    <row r="8" spans="1:13" x14ac:dyDescent="0.25">
      <c r="A8">
        <v>6</v>
      </c>
      <c r="B8" t="s">
        <v>5</v>
      </c>
      <c r="C8" t="s">
        <v>12</v>
      </c>
      <c r="D8">
        <v>0</v>
      </c>
      <c r="E8">
        <v>1</v>
      </c>
      <c r="F8">
        <v>0</v>
      </c>
      <c r="G8" t="str">
        <f t="shared" si="0"/>
        <v>03</v>
      </c>
      <c r="H8">
        <f t="shared" si="1"/>
        <v>5</v>
      </c>
      <c r="I8">
        <f t="shared" si="2"/>
        <v>75</v>
      </c>
      <c r="J8">
        <v>8823.7178877337592</v>
      </c>
      <c r="K8">
        <v>25215.9443554711</v>
      </c>
      <c r="L8">
        <v>30190.280141765001</v>
      </c>
      <c r="M8">
        <v>64229.942384969901</v>
      </c>
    </row>
    <row r="9" spans="1:13" x14ac:dyDescent="0.25">
      <c r="A9">
        <v>7</v>
      </c>
      <c r="B9" t="s">
        <v>5</v>
      </c>
      <c r="C9" t="s">
        <v>13</v>
      </c>
      <c r="D9">
        <v>0</v>
      </c>
      <c r="E9">
        <v>1</v>
      </c>
      <c r="F9">
        <v>0</v>
      </c>
      <c r="G9" t="str">
        <f t="shared" si="0"/>
        <v>PTEAI</v>
      </c>
      <c r="H9">
        <f t="shared" si="1"/>
        <v>5</v>
      </c>
      <c r="I9">
        <f t="shared" si="2"/>
        <v>100</v>
      </c>
      <c r="J9">
        <v>6090.5516388095202</v>
      </c>
      <c r="K9">
        <v>8251.6928227536791</v>
      </c>
      <c r="L9">
        <v>5337.5568049486001</v>
      </c>
      <c r="M9">
        <v>19679.8012665118</v>
      </c>
    </row>
    <row r="10" spans="1:13" x14ac:dyDescent="0.25">
      <c r="A10">
        <v>8</v>
      </c>
      <c r="B10" t="s">
        <v>5</v>
      </c>
      <c r="C10" t="s">
        <v>14</v>
      </c>
      <c r="D10">
        <v>0</v>
      </c>
      <c r="E10">
        <v>1</v>
      </c>
      <c r="F10">
        <v>0</v>
      </c>
      <c r="G10" t="str">
        <f t="shared" si="0"/>
        <v>01</v>
      </c>
      <c r="H10">
        <f t="shared" si="1"/>
        <v>5</v>
      </c>
      <c r="I10">
        <f t="shared" si="2"/>
        <v>75</v>
      </c>
      <c r="J10">
        <v>2723.8226961021301</v>
      </c>
      <c r="K10">
        <v>16091.9433657268</v>
      </c>
      <c r="L10">
        <v>22199.919225985999</v>
      </c>
      <c r="M10">
        <v>41015.6852878149</v>
      </c>
    </row>
    <row r="11" spans="1:13" x14ac:dyDescent="0.25">
      <c r="A11">
        <v>9</v>
      </c>
      <c r="B11" t="s">
        <v>5</v>
      </c>
      <c r="C11" t="s">
        <v>15</v>
      </c>
      <c r="D11">
        <v>0</v>
      </c>
      <c r="E11">
        <v>1</v>
      </c>
      <c r="F11">
        <v>0</v>
      </c>
      <c r="G11" t="str">
        <f t="shared" si="0"/>
        <v>04</v>
      </c>
      <c r="H11">
        <f t="shared" si="1"/>
        <v>5</v>
      </c>
      <c r="I11">
        <f t="shared" si="2"/>
        <v>75</v>
      </c>
      <c r="J11">
        <v>1370.1759124795601</v>
      </c>
      <c r="K11">
        <v>11509.2751770218</v>
      </c>
      <c r="L11">
        <v>9888.4896782700507</v>
      </c>
      <c r="M11">
        <v>22767.940767771401</v>
      </c>
    </row>
    <row r="12" spans="1:13" x14ac:dyDescent="0.25">
      <c r="A12">
        <v>10</v>
      </c>
      <c r="B12" t="s">
        <v>5</v>
      </c>
      <c r="C12" t="s">
        <v>16</v>
      </c>
      <c r="D12">
        <v>0</v>
      </c>
      <c r="E12">
        <v>1</v>
      </c>
      <c r="F12">
        <v>0</v>
      </c>
      <c r="G12" t="str">
        <f t="shared" si="0"/>
        <v>0</v>
      </c>
      <c r="H12">
        <f t="shared" si="1"/>
        <v>0</v>
      </c>
      <c r="I12">
        <f t="shared" si="2"/>
        <v>0</v>
      </c>
      <c r="J12">
        <v>11093.397473003501</v>
      </c>
      <c r="K12">
        <v>25053.152182416099</v>
      </c>
      <c r="L12">
        <v>28663.5506525173</v>
      </c>
      <c r="M12">
        <v>64810.100307936998</v>
      </c>
    </row>
    <row r="13" spans="1:13" x14ac:dyDescent="0.25">
      <c r="A13">
        <v>11</v>
      </c>
      <c r="B13" t="s">
        <v>5</v>
      </c>
      <c r="C13" t="s">
        <v>17</v>
      </c>
      <c r="D13">
        <v>0</v>
      </c>
      <c r="E13">
        <v>1</v>
      </c>
      <c r="F13">
        <v>0</v>
      </c>
      <c r="G13" t="str">
        <f t="shared" si="0"/>
        <v>04</v>
      </c>
      <c r="H13">
        <f t="shared" si="1"/>
        <v>10</v>
      </c>
      <c r="I13">
        <f t="shared" si="2"/>
        <v>75</v>
      </c>
      <c r="J13">
        <v>950.56162872142204</v>
      </c>
      <c r="K13">
        <v>8190.2931985620198</v>
      </c>
      <c r="L13">
        <v>2943.9293990853098</v>
      </c>
      <c r="M13">
        <v>12084.7842263687</v>
      </c>
    </row>
    <row r="14" spans="1:13" x14ac:dyDescent="0.25">
      <c r="A14">
        <v>12</v>
      </c>
      <c r="B14" t="s">
        <v>5</v>
      </c>
      <c r="C14" t="s">
        <v>18</v>
      </c>
      <c r="D14">
        <v>0</v>
      </c>
      <c r="E14">
        <v>1</v>
      </c>
      <c r="F14">
        <v>0</v>
      </c>
      <c r="G14" t="str">
        <f t="shared" si="0"/>
        <v>05</v>
      </c>
      <c r="H14">
        <f t="shared" si="1"/>
        <v>5</v>
      </c>
      <c r="I14">
        <f t="shared" si="2"/>
        <v>75</v>
      </c>
      <c r="J14">
        <v>765.40211767833603</v>
      </c>
      <c r="K14">
        <v>2450.0051533344299</v>
      </c>
      <c r="L14">
        <v>365.18888698534602</v>
      </c>
      <c r="M14">
        <v>3580.5961579981099</v>
      </c>
    </row>
    <row r="15" spans="1:13" x14ac:dyDescent="0.25">
      <c r="A15">
        <v>13</v>
      </c>
      <c r="B15" t="s">
        <v>5</v>
      </c>
      <c r="C15" t="s">
        <v>19</v>
      </c>
      <c r="D15">
        <v>0</v>
      </c>
      <c r="E15">
        <v>1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  <c r="J15">
        <v>5463.1971693723899</v>
      </c>
      <c r="K15">
        <v>19345.036061234801</v>
      </c>
      <c r="L15">
        <v>22556.807086712401</v>
      </c>
      <c r="M15">
        <v>47365.040317319603</v>
      </c>
    </row>
    <row r="16" spans="1:13" x14ac:dyDescent="0.25">
      <c r="A16">
        <v>14</v>
      </c>
      <c r="B16" t="s">
        <v>5</v>
      </c>
      <c r="C16" t="s">
        <v>20</v>
      </c>
      <c r="D16">
        <v>0</v>
      </c>
      <c r="E16">
        <v>1</v>
      </c>
      <c r="F16">
        <v>0</v>
      </c>
      <c r="G16" t="str">
        <f t="shared" si="0"/>
        <v>01</v>
      </c>
      <c r="H16">
        <f t="shared" si="1"/>
        <v>10</v>
      </c>
      <c r="I16">
        <f t="shared" si="2"/>
        <v>100</v>
      </c>
      <c r="J16">
        <v>763.81847580525005</v>
      </c>
      <c r="K16">
        <v>14623.3569527168</v>
      </c>
      <c r="L16">
        <v>27924.7484686145</v>
      </c>
      <c r="M16">
        <v>43311.923897136599</v>
      </c>
    </row>
    <row r="17" spans="1:13" x14ac:dyDescent="0.25">
      <c r="A17">
        <v>15</v>
      </c>
      <c r="B17" t="s">
        <v>5</v>
      </c>
      <c r="C17" t="s">
        <v>21</v>
      </c>
      <c r="D17">
        <v>0</v>
      </c>
      <c r="E17">
        <v>1</v>
      </c>
      <c r="F17">
        <v>0</v>
      </c>
      <c r="G17" t="str">
        <f t="shared" si="0"/>
        <v>02</v>
      </c>
      <c r="H17">
        <f t="shared" si="1"/>
        <v>5</v>
      </c>
      <c r="I17">
        <f t="shared" si="2"/>
        <v>75</v>
      </c>
      <c r="J17">
        <v>2313.96406086666</v>
      </c>
      <c r="K17">
        <v>12085.4278508671</v>
      </c>
      <c r="L17">
        <v>14883.9104470241</v>
      </c>
      <c r="M17">
        <v>29283.302358757901</v>
      </c>
    </row>
    <row r="18" spans="1:13" x14ac:dyDescent="0.25">
      <c r="A18">
        <v>16</v>
      </c>
      <c r="B18" t="s">
        <v>5</v>
      </c>
      <c r="C18" t="s">
        <v>22</v>
      </c>
      <c r="D18">
        <v>0</v>
      </c>
      <c r="E18">
        <v>1</v>
      </c>
      <c r="F18">
        <v>0</v>
      </c>
      <c r="G18" t="str">
        <f t="shared" si="0"/>
        <v>0</v>
      </c>
      <c r="H18">
        <f t="shared" si="1"/>
        <v>0</v>
      </c>
      <c r="I18">
        <f t="shared" si="2"/>
        <v>0</v>
      </c>
      <c r="J18">
        <v>4998.8333450369801</v>
      </c>
      <c r="K18">
        <v>11991.417490043001</v>
      </c>
      <c r="L18">
        <v>8166.4364935398899</v>
      </c>
      <c r="M18">
        <v>25156.687328619901</v>
      </c>
    </row>
    <row r="19" spans="1:13" x14ac:dyDescent="0.25">
      <c r="A19">
        <v>17</v>
      </c>
      <c r="B19" t="s">
        <v>5</v>
      </c>
      <c r="C19" t="s">
        <v>23</v>
      </c>
      <c r="D19">
        <v>0</v>
      </c>
      <c r="E19">
        <v>1</v>
      </c>
      <c r="F19">
        <v>0</v>
      </c>
      <c r="G19" t="str">
        <f t="shared" si="0"/>
        <v>02</v>
      </c>
      <c r="H19">
        <f t="shared" si="1"/>
        <v>10</v>
      </c>
      <c r="I19">
        <f t="shared" si="2"/>
        <v>100</v>
      </c>
      <c r="J19">
        <v>1846.7511965987801</v>
      </c>
      <c r="K19">
        <v>4577.3638959159498</v>
      </c>
      <c r="L19">
        <v>2830.7295582168799</v>
      </c>
      <c r="M19">
        <v>9254.8446507316203</v>
      </c>
    </row>
    <row r="20" spans="1:13" x14ac:dyDescent="0.25">
      <c r="A20">
        <v>18</v>
      </c>
      <c r="B20" t="s">
        <v>5</v>
      </c>
      <c r="C20" t="s">
        <v>24</v>
      </c>
      <c r="D20">
        <v>0</v>
      </c>
      <c r="E20">
        <v>1</v>
      </c>
      <c r="F20">
        <v>0</v>
      </c>
      <c r="G20" t="str">
        <f t="shared" si="0"/>
        <v>05</v>
      </c>
      <c r="H20">
        <f t="shared" si="1"/>
        <v>10</v>
      </c>
      <c r="I20">
        <f t="shared" si="2"/>
        <v>100</v>
      </c>
      <c r="J20">
        <v>431.13280309746699</v>
      </c>
      <c r="K20">
        <v>2498.5827519935901</v>
      </c>
      <c r="L20">
        <v>480.71138880423302</v>
      </c>
      <c r="M20">
        <v>3410.4269438952902</v>
      </c>
    </row>
    <row r="21" spans="1:13" x14ac:dyDescent="0.25">
      <c r="A21">
        <v>19</v>
      </c>
      <c r="B21" t="s">
        <v>5</v>
      </c>
      <c r="C21" t="s">
        <v>25</v>
      </c>
      <c r="D21">
        <v>0</v>
      </c>
      <c r="E21">
        <v>1</v>
      </c>
      <c r="F21">
        <v>0</v>
      </c>
      <c r="G21" t="str">
        <f t="shared" si="0"/>
        <v>PTEAI</v>
      </c>
      <c r="H21">
        <f t="shared" si="1"/>
        <v>5</v>
      </c>
      <c r="I21">
        <f t="shared" si="2"/>
        <v>75</v>
      </c>
      <c r="J21">
        <v>5665.3562043872498</v>
      </c>
      <c r="K21">
        <v>7319.1355010550196</v>
      </c>
      <c r="L21">
        <v>3486.3785837031</v>
      </c>
      <c r="M21">
        <v>16470.870289145299</v>
      </c>
    </row>
    <row r="22" spans="1:13" x14ac:dyDescent="0.25">
      <c r="A22">
        <v>20</v>
      </c>
      <c r="B22" t="s">
        <v>5</v>
      </c>
      <c r="C22" t="s">
        <v>26</v>
      </c>
      <c r="D22">
        <v>0</v>
      </c>
      <c r="E22">
        <v>1</v>
      </c>
      <c r="F22">
        <v>0</v>
      </c>
      <c r="G22" t="str">
        <f t="shared" si="0"/>
        <v>03</v>
      </c>
      <c r="H22">
        <f t="shared" si="1"/>
        <v>10</v>
      </c>
      <c r="I22">
        <f t="shared" si="2"/>
        <v>100</v>
      </c>
      <c r="J22">
        <v>5479.6081182030803</v>
      </c>
      <c r="K22">
        <v>17854.353542538302</v>
      </c>
      <c r="L22">
        <v>18847.181076663401</v>
      </c>
      <c r="M22">
        <v>42181.142737404902</v>
      </c>
    </row>
    <row r="23" spans="1:13" x14ac:dyDescent="0.25">
      <c r="A23">
        <v>21</v>
      </c>
      <c r="B23" t="s">
        <v>5</v>
      </c>
      <c r="C23" t="s">
        <v>27</v>
      </c>
      <c r="D23">
        <v>0</v>
      </c>
      <c r="E23">
        <v>1</v>
      </c>
      <c r="F23">
        <v>0</v>
      </c>
      <c r="G23" t="str">
        <f t="shared" si="0"/>
        <v>PTEAI</v>
      </c>
      <c r="H23">
        <f t="shared" si="1"/>
        <v>10</v>
      </c>
      <c r="I23">
        <f t="shared" si="2"/>
        <v>100</v>
      </c>
      <c r="J23">
        <v>6299.5603169853002</v>
      </c>
      <c r="K23">
        <v>10033.833169425399</v>
      </c>
      <c r="L23">
        <v>1905.7293648395901</v>
      </c>
      <c r="M23">
        <v>18239.1228512503</v>
      </c>
    </row>
    <row r="24" spans="1:13" x14ac:dyDescent="0.25">
      <c r="A24">
        <v>22</v>
      </c>
      <c r="B24" t="s">
        <v>5</v>
      </c>
      <c r="C24" t="s">
        <v>28</v>
      </c>
      <c r="D24">
        <v>0</v>
      </c>
      <c r="E24">
        <v>1</v>
      </c>
      <c r="F24">
        <v>0</v>
      </c>
      <c r="G24" t="str">
        <f t="shared" si="0"/>
        <v>03</v>
      </c>
      <c r="H24">
        <f t="shared" si="1"/>
        <v>5</v>
      </c>
      <c r="I24">
        <f t="shared" si="2"/>
        <v>100</v>
      </c>
      <c r="J24">
        <v>3080.0544745870402</v>
      </c>
      <c r="K24">
        <v>13327.5137434929</v>
      </c>
      <c r="L24">
        <v>9815.9618947581894</v>
      </c>
      <c r="M24">
        <v>26223.530112838202</v>
      </c>
    </row>
    <row r="25" spans="1:13" x14ac:dyDescent="0.25">
      <c r="A25">
        <v>23</v>
      </c>
      <c r="B25" t="s">
        <v>5</v>
      </c>
      <c r="C25" t="s">
        <v>29</v>
      </c>
      <c r="D25">
        <v>0</v>
      </c>
      <c r="E25">
        <v>1</v>
      </c>
      <c r="F25">
        <v>0</v>
      </c>
      <c r="G25" t="str">
        <f t="shared" si="0"/>
        <v>NaN</v>
      </c>
      <c r="H25">
        <f t="shared" si="1"/>
        <v>0</v>
      </c>
      <c r="I25">
        <f t="shared" si="2"/>
        <v>0</v>
      </c>
      <c r="J25">
        <v>745.90851319323997</v>
      </c>
      <c r="K25">
        <v>452.775571033174</v>
      </c>
      <c r="L25">
        <v>1543.0019527408699</v>
      </c>
      <c r="M25">
        <v>2741.68603696729</v>
      </c>
    </row>
    <row r="26" spans="1:13" x14ac:dyDescent="0.25">
      <c r="A26">
        <v>24</v>
      </c>
      <c r="B26" t="s">
        <v>5</v>
      </c>
      <c r="C26" t="s">
        <v>30</v>
      </c>
      <c r="D26">
        <v>0</v>
      </c>
      <c r="E26">
        <v>1</v>
      </c>
      <c r="F26">
        <v>0</v>
      </c>
      <c r="G26" t="str">
        <f t="shared" si="0"/>
        <v>01</v>
      </c>
      <c r="H26">
        <f t="shared" si="1"/>
        <v>5</v>
      </c>
      <c r="I26">
        <f t="shared" si="2"/>
        <v>100</v>
      </c>
      <c r="J26">
        <v>1448.02451873727</v>
      </c>
      <c r="K26">
        <v>4225.0407664930399</v>
      </c>
      <c r="L26">
        <v>1636.7446531154999</v>
      </c>
      <c r="M26">
        <v>7309.8099383458202</v>
      </c>
    </row>
    <row r="27" spans="1:13" x14ac:dyDescent="0.25">
      <c r="A27">
        <v>25</v>
      </c>
      <c r="B27" t="s">
        <v>5</v>
      </c>
      <c r="C27" t="s">
        <v>31</v>
      </c>
      <c r="D27">
        <v>0</v>
      </c>
      <c r="E27">
        <v>1</v>
      </c>
      <c r="F27">
        <v>0</v>
      </c>
      <c r="G27" t="str">
        <f t="shared" si="0"/>
        <v>04</v>
      </c>
      <c r="H27">
        <f t="shared" si="1"/>
        <v>5</v>
      </c>
      <c r="I27">
        <f t="shared" si="2"/>
        <v>100</v>
      </c>
      <c r="J27">
        <v>570.88331821226302</v>
      </c>
      <c r="K27">
        <v>3947.6723315832101</v>
      </c>
      <c r="L27">
        <v>532.86168856587506</v>
      </c>
      <c r="M27">
        <v>5051.4173383613497</v>
      </c>
    </row>
    <row r="28" spans="1:13" x14ac:dyDescent="0.25">
      <c r="A28">
        <v>26</v>
      </c>
      <c r="B28" t="s">
        <v>5</v>
      </c>
      <c r="C28" t="s">
        <v>32</v>
      </c>
      <c r="D28">
        <v>0</v>
      </c>
      <c r="E28">
        <v>1</v>
      </c>
      <c r="F28">
        <v>0</v>
      </c>
      <c r="G28" t="str">
        <f t="shared" si="0"/>
        <v>01</v>
      </c>
      <c r="H28">
        <f t="shared" si="1"/>
        <v>10</v>
      </c>
      <c r="I28">
        <f t="shared" si="2"/>
        <v>75</v>
      </c>
      <c r="J28">
        <v>614.26123535460295</v>
      </c>
      <c r="K28">
        <v>8022.2376269306897</v>
      </c>
      <c r="L28">
        <v>9161.2745263307897</v>
      </c>
      <c r="M28">
        <v>17797.773388615999</v>
      </c>
    </row>
    <row r="29" spans="1:13" x14ac:dyDescent="0.25">
      <c r="A29">
        <v>27</v>
      </c>
      <c r="B29" t="s">
        <v>5</v>
      </c>
      <c r="C29" t="s">
        <v>33</v>
      </c>
      <c r="D29">
        <v>0</v>
      </c>
      <c r="E29">
        <v>1</v>
      </c>
      <c r="F29">
        <v>0</v>
      </c>
      <c r="G29" t="str">
        <f t="shared" si="0"/>
        <v>04</v>
      </c>
      <c r="H29">
        <f t="shared" si="1"/>
        <v>10</v>
      </c>
      <c r="I29">
        <f t="shared" si="2"/>
        <v>100</v>
      </c>
      <c r="J29">
        <v>1431.54651708698</v>
      </c>
      <c r="K29">
        <v>6267.4280752319901</v>
      </c>
      <c r="L29">
        <v>1338.15441369788</v>
      </c>
      <c r="M29">
        <v>9037.1290060168594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2020-10-22T15:24:46Z</dcterms:modified>
</cp:coreProperties>
</file>