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filterPrivacy="1"/>
  <xr:revisionPtr revIDLastSave="0" documentId="8_{A0D1B8EA-54EC-4BFA-A9CF-A0BC89081D3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<sst xmlns="http://schemas.openxmlformats.org/spreadsheetml/2006/main" count="69" uniqueCount="42">
  <si>
    <t>Comments</t>
  </si>
  <si>
    <t>Sample</t>
  </si>
  <si>
    <t>MAPbI</t>
  </si>
  <si>
    <t>MAPbBr</t>
  </si>
  <si>
    <t>MAPbCl</t>
  </si>
  <si>
    <t>-</t>
  </si>
  <si>
    <t>Capping</t>
  </si>
  <si>
    <t>Concentration</t>
  </si>
  <si>
    <t>Annealing</t>
  </si>
  <si>
    <t>Num</t>
  </si>
  <si>
    <t xml:space="preserve">#0-D1-MAPIBr_1_1_10mM_100C_cap1-MAPbI0.5 MAPbBr0.5 MAPbCl0.0 </t>
  </si>
  <si>
    <t xml:space="preserve">#1-C1-MAPIBr_1_1_10mM_100C_cap2-MAPbI0.5 MAPbBr0.5 MAPbCl0.0 </t>
  </si>
  <si>
    <t xml:space="preserve">#2-B1-MAPIBr_1_1_10mM_100C_cap5-MAPbI0.5 MAPbBr0.5 MAPbCl0.0 </t>
  </si>
  <si>
    <t xml:space="preserve">#3-A1-MAPIBr_1_1_10mM_100C_cap9-MAPbI0.5 MAPbBr0.5 MAPbCl0.0 </t>
  </si>
  <si>
    <t xml:space="preserve">#4-D2-MAPIBr_1_1_10mM_100C_cap4-MAPbI0.5 MAPbBr0.5 MAPbCl0.0 </t>
  </si>
  <si>
    <t xml:space="preserve">#5-C2-MAPIBr_1_1_10mM_100C_cap5-MAPbI0.5 MAPbBr0.5 MAPbCl0.0 </t>
  </si>
  <si>
    <t xml:space="preserve">#6-B2-MAPIBr_1_1_10mM_100C_cap9-MAPbI0.5 MAPbBr0.5 MAPbCl0.0 </t>
  </si>
  <si>
    <t xml:space="preserve">#7-A2-MAPIBr_1_1_10mM_100C_cap6-MAPbI0.5 MAPbBr0.5 MAPbCl0.0 </t>
  </si>
  <si>
    <t xml:space="preserve">#8-D3-MAPIBr_1_1-MAPbI0.5 MAPbBr0.5 MAPbCl0.0 </t>
  </si>
  <si>
    <t xml:space="preserve">#9-C3-MAPIBr_1_1_10mM_100C_cap3-MAPbI0.5 MAPbBr0.5 MAPbCl0.0 </t>
  </si>
  <si>
    <t xml:space="preserve">#10-B3-MAPIBr_1_1_10mM_100C_cap6-MAPbI0.5 MAPbBr0.5 MAPbCl0.0 </t>
  </si>
  <si>
    <t xml:space="preserve">#11-A3-MAPIBr_1_1-MAPbI0.5 MAPbBr0.5 MAPbCl0.0 </t>
  </si>
  <si>
    <t xml:space="preserve">#12-D4-MAPIBr_1_1_10mM_100C_cap3-MAPbI0.5 MAPbBr0.5 MAPbCl0.0 </t>
  </si>
  <si>
    <t xml:space="preserve">#13-C4-MAPIBr_1_1_10mM_100C_cap7-MAPbI0.5 MAPbBr0.5 MAPbCl0.0 </t>
  </si>
  <si>
    <t xml:space="preserve">#14-B4-MAPIBr_1_1_10mM_100C_cap8-MAPbI0.5 MAPbBr0.5 MAPbCl0.0 </t>
  </si>
  <si>
    <t xml:space="preserve">#15-A4-MAPIBr_1_1_10mM_100C_cap10-MAPbI0.5 MAPbBr0.5 MAPbCl0.0 </t>
  </si>
  <si>
    <t xml:space="preserve">#16-D5-MAPIBr_1_1_10mM_100C_cap7-MAPbI0.5 MAPbBr0.5 MAPbCl0.0 </t>
  </si>
  <si>
    <t xml:space="preserve">#17-C5-MAPIBr_1_1_10mM_100C_cap8-MAPbI0.5 MAPbBr0.5 MAPbCl0.0 </t>
  </si>
  <si>
    <t xml:space="preserve">#18-B5-MAPIBr_1_1_10mM_100C_PTAI-MAPbI0.5 MAPbBr0.5 MAPbCl0.0 </t>
  </si>
  <si>
    <t xml:space="preserve">#19-A5-MAPIBr_1_1-MAPbI0.5 MAPbBr0.5 MAPbCl0.0 </t>
  </si>
  <si>
    <t xml:space="preserve">#20-D6-MAPIBr_1_1_10mM_100C_cap10-MAPbI0.5 MAPbBr0.5 MAPbCl0.0 </t>
  </si>
  <si>
    <t xml:space="preserve">#21-C6-MAPIBr_1_1_10mM_100C_PTAI-MAPbI0.5 MAPbBr0.5 MAPbCl0.0 </t>
  </si>
  <si>
    <t xml:space="preserve">#22-B6-MAPIBr_1_1-MAPbI0.5 MAPbBr0.5 MAPbCl0.0 </t>
  </si>
  <si>
    <t xml:space="preserve">#23-A6-MAPIBr_1_1_10mM_100C_cap1-MAPbI0.5 MAPbBr0.5 MAPbCl0.0 </t>
  </si>
  <si>
    <t xml:space="preserve">#24-D7-MAPIBr_1_1-MAPbI0.5 MAPbBr0.5 MAPbCl0.0 </t>
  </si>
  <si>
    <t xml:space="preserve">#25-C7-MAPIBr_1_1-MAPbI0.5 MAPbBr0.5 MAPbCl0.0 </t>
  </si>
  <si>
    <t xml:space="preserve">#26-B7-MAPIBr_1_1_10mM_100C_cap2-MAPbI0.5 MAPbBr0.5 MAPbCl0.0 </t>
  </si>
  <si>
    <t xml:space="preserve">#27-A7-MAPIBr_1_1_10mM_100C_cap4-MAPbI0.5 MAPbBr0.5 MAPbCl0.0 </t>
  </si>
  <si>
    <t>Red</t>
  </si>
  <si>
    <t>Green</t>
  </si>
  <si>
    <t>Blue</t>
  </si>
  <si>
    <t>Merit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</si>
</sst>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J1" sqref="J1:M1048576"/>
    </sheetView>
  </sheetViews>
  <sheetFormatPr defaultRowHeight="15" x14ac:dyDescent="0.25"/>
  <sheetData>
    <row r="1" spans="1:13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>
        <v>0</v>
      </c>
      <c r="B2" t="s">
        <v>5</v>
      </c>
      <c r="C2" t="s">
        <v>10</v>
      </c>
      <c r="D2">
        <v>0.5</v>
      </c>
      <c r="E2">
        <v>0.5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01</v>
      </c>
      <c r="H2">
        <f>IF(ISNUMBER(SEARCH("10mM",C2)),10,IF(ISNUMBER(SEARCH("5mM",C2)),5,0))</f>
        <v>10</v>
      </c>
      <c r="I2">
        <f>IF(ISNUMBER(SEARCH("100C",C2)),100,IF(ISNUMBER(SEARCH("75C",C2)),75,0))</f>
        <v>100</v>
      </c>
      <c r="J2">
        <v>20714.914411064601</v>
      </c>
      <c r="K2">
        <v>35776.161379358899</v>
      </c>
      <c r="L2">
        <v>33839.331373580397</v>
      </c>
      <c r="M2">
        <v>90330.407164004006</v>
      </c>
    </row>
    <row r="3" spans="1:13" x14ac:dyDescent="0.25">
      <c r="A3">
        <v>1</v>
      </c>
      <c r="B3" t="s">
        <v>5</v>
      </c>
      <c r="C3" t="s">
        <v>11</v>
      </c>
      <c r="D3">
        <v>0.5</v>
      </c>
      <c r="E3">
        <v>0.5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02</v>
      </c>
      <c r="H3">
        <f t="shared" ref="H3:H29" si="1">IF(ISNUMBER(SEARCH("10mM",C3)),10,IF(ISNUMBER(SEARCH("5mM",C3)),5,0))</f>
        <v>10</v>
      </c>
      <c r="I3">
        <f t="shared" ref="I3:I29" si="2">IF(ISNUMBER(SEARCH("100C",C3)),100,IF(ISNUMBER(SEARCH("75C",C3)),75,0))</f>
        <v>100</v>
      </c>
      <c r="J3">
        <v>22283.143496147401</v>
      </c>
      <c r="K3">
        <v>40427.240391419102</v>
      </c>
      <c r="L3">
        <v>28467.2692433909</v>
      </c>
      <c r="M3">
        <v>91177.653130957493</v>
      </c>
    </row>
    <row r="4" spans="1:13" x14ac:dyDescent="0.25">
      <c r="A4">
        <v>2</v>
      </c>
      <c r="B4" t="s">
        <v>5</v>
      </c>
      <c r="C4" t="s">
        <v>12</v>
      </c>
      <c r="D4">
        <v>0.5</v>
      </c>
      <c r="E4">
        <v>0.5</v>
      </c>
      <c r="F4">
        <v>0</v>
      </c>
      <c r="G4" t="str">
        <f t="shared" si="0"/>
        <v>05</v>
      </c>
      <c r="H4">
        <f t="shared" si="1"/>
        <v>10</v>
      </c>
      <c r="I4">
        <f t="shared" si="2"/>
        <v>100</v>
      </c>
      <c r="J4">
        <v>12237.622148803301</v>
      </c>
      <c r="K4">
        <v>12580.7825715214</v>
      </c>
      <c r="L4">
        <v>6534.4941235953702</v>
      </c>
      <c r="M4">
        <v>31352.898843920098</v>
      </c>
    </row>
    <row r="5" spans="1:13" x14ac:dyDescent="0.25">
      <c r="A5">
        <v>3</v>
      </c>
      <c r="B5" t="s">
        <v>5</v>
      </c>
      <c r="C5" t="s">
        <v>13</v>
      </c>
      <c r="D5">
        <v>0.5</v>
      </c>
      <c r="E5">
        <v>0.5</v>
      </c>
      <c r="F5">
        <v>0</v>
      </c>
      <c r="G5" t="str">
        <f t="shared" si="0"/>
        <v>09</v>
      </c>
      <c r="H5">
        <f t="shared" si="1"/>
        <v>10</v>
      </c>
      <c r="I5">
        <f t="shared" si="2"/>
        <v>100</v>
      </c>
      <c r="J5">
        <v>8501.6966903397206</v>
      </c>
      <c r="K5">
        <v>6322.5694140695196</v>
      </c>
      <c r="L5">
        <v>737.65738190929699</v>
      </c>
      <c r="M5">
        <v>15561.923486318499</v>
      </c>
    </row>
    <row r="6" spans="1:13" x14ac:dyDescent="0.25">
      <c r="A6">
        <v>4</v>
      </c>
      <c r="B6" t="s">
        <v>5</v>
      </c>
      <c r="C6" t="s">
        <v>14</v>
      </c>
      <c r="D6">
        <v>0.5</v>
      </c>
      <c r="E6">
        <v>0.5</v>
      </c>
      <c r="F6">
        <v>0</v>
      </c>
      <c r="G6" t="str">
        <f t="shared" si="0"/>
        <v>04</v>
      </c>
      <c r="H6">
        <f t="shared" si="1"/>
        <v>10</v>
      </c>
      <c r="I6">
        <f t="shared" si="2"/>
        <v>100</v>
      </c>
      <c r="J6">
        <v>23889.444999298601</v>
      </c>
      <c r="K6">
        <v>26238.4764161721</v>
      </c>
      <c r="L6">
        <v>10585.7325032875</v>
      </c>
      <c r="M6">
        <v>60713.653918758297</v>
      </c>
    </row>
    <row r="7" spans="1:13" x14ac:dyDescent="0.25">
      <c r="A7">
        <v>5</v>
      </c>
      <c r="B7" t="s">
        <v>5</v>
      </c>
      <c r="C7" t="s">
        <v>15</v>
      </c>
      <c r="D7">
        <v>0.5</v>
      </c>
      <c r="E7">
        <v>0.5</v>
      </c>
      <c r="F7">
        <v>0</v>
      </c>
      <c r="G7" t="str">
        <f t="shared" si="0"/>
        <v>05</v>
      </c>
      <c r="H7">
        <f t="shared" si="1"/>
        <v>10</v>
      </c>
      <c r="I7">
        <f t="shared" si="2"/>
        <v>100</v>
      </c>
      <c r="J7">
        <v>15790.914727564001</v>
      </c>
      <c r="K7">
        <v>17146.6017227993</v>
      </c>
      <c r="L7">
        <v>6213.8704083539496</v>
      </c>
      <c r="M7">
        <v>39151.386858717298</v>
      </c>
    </row>
    <row r="8" spans="1:13" x14ac:dyDescent="0.25">
      <c r="A8">
        <v>6</v>
      </c>
      <c r="B8" t="s">
        <v>5</v>
      </c>
      <c r="C8" t="s">
        <v>16</v>
      </c>
      <c r="D8">
        <v>0.5</v>
      </c>
      <c r="E8">
        <v>0.5</v>
      </c>
      <c r="F8">
        <v>0</v>
      </c>
      <c r="G8" t="str">
        <f t="shared" si="0"/>
        <v>09</v>
      </c>
      <c r="H8">
        <f t="shared" si="1"/>
        <v>10</v>
      </c>
      <c r="I8">
        <f t="shared" si="2"/>
        <v>100</v>
      </c>
      <c r="J8">
        <v>14326.614742756399</v>
      </c>
      <c r="K8">
        <v>18836.9318517475</v>
      </c>
      <c r="L8">
        <v>3066.8386366300401</v>
      </c>
      <c r="M8">
        <v>36230.3852311339</v>
      </c>
    </row>
    <row r="9" spans="1:13" x14ac:dyDescent="0.25">
      <c r="A9">
        <v>7</v>
      </c>
      <c r="B9" t="s">
        <v>5</v>
      </c>
      <c r="C9" t="s">
        <v>17</v>
      </c>
      <c r="D9">
        <v>0.5</v>
      </c>
      <c r="E9">
        <v>0.5</v>
      </c>
      <c r="F9">
        <v>0</v>
      </c>
      <c r="G9" t="str">
        <f t="shared" si="0"/>
        <v>06</v>
      </c>
      <c r="H9">
        <f t="shared" si="1"/>
        <v>10</v>
      </c>
      <c r="I9">
        <f t="shared" si="2"/>
        <v>100</v>
      </c>
      <c r="J9">
        <v>18825.598450743899</v>
      </c>
      <c r="K9">
        <v>33140.789780128202</v>
      </c>
      <c r="L9">
        <v>26722.1139365942</v>
      </c>
      <c r="M9">
        <v>78688.502167466402</v>
      </c>
    </row>
    <row r="10" spans="1:13" x14ac:dyDescent="0.25">
      <c r="A10">
        <v>8</v>
      </c>
      <c r="B10" t="s">
        <v>5</v>
      </c>
      <c r="C10" t="s">
        <v>18</v>
      </c>
      <c r="D10">
        <v>0.5</v>
      </c>
      <c r="E10">
        <v>0.5</v>
      </c>
      <c r="F10">
        <v>0</v>
      </c>
      <c r="G10" t="str">
        <f t="shared" si="0"/>
        <v>0</v>
      </c>
      <c r="H10">
        <f t="shared" si="1"/>
        <v>0</v>
      </c>
      <c r="I10">
        <f t="shared" si="2"/>
        <v>0</v>
      </c>
      <c r="J10">
        <v>22257.501953512699</v>
      </c>
      <c r="K10">
        <v>33325.308323507299</v>
      </c>
      <c r="L10">
        <v>29161.004797833801</v>
      </c>
      <c r="M10">
        <v>84743.815074853905</v>
      </c>
    </row>
    <row r="11" spans="1:13" x14ac:dyDescent="0.25">
      <c r="A11">
        <v>9</v>
      </c>
      <c r="B11" t="s">
        <v>5</v>
      </c>
      <c r="C11" t="s">
        <v>19</v>
      </c>
      <c r="D11">
        <v>0.5</v>
      </c>
      <c r="E11">
        <v>0.5</v>
      </c>
      <c r="F11">
        <v>0</v>
      </c>
      <c r="G11" t="str">
        <f t="shared" si="0"/>
        <v>03</v>
      </c>
      <c r="H11">
        <f t="shared" si="1"/>
        <v>10</v>
      </c>
      <c r="I11">
        <f t="shared" si="2"/>
        <v>100</v>
      </c>
      <c r="J11">
        <v>24063.823541915601</v>
      </c>
      <c r="K11">
        <v>38201.575488992297</v>
      </c>
      <c r="L11">
        <v>35437.135522234799</v>
      </c>
      <c r="M11">
        <v>97702.534553142905</v>
      </c>
    </row>
    <row r="12" spans="1:13" x14ac:dyDescent="0.25">
      <c r="A12">
        <v>10</v>
      </c>
      <c r="B12" t="s">
        <v>5</v>
      </c>
      <c r="C12" t="s">
        <v>20</v>
      </c>
      <c r="D12">
        <v>0.5</v>
      </c>
      <c r="E12">
        <v>0.5</v>
      </c>
      <c r="F12">
        <v>0</v>
      </c>
      <c r="G12" t="str">
        <f t="shared" si="0"/>
        <v>06</v>
      </c>
      <c r="H12">
        <f t="shared" si="1"/>
        <v>10</v>
      </c>
      <c r="I12">
        <f t="shared" si="2"/>
        <v>100</v>
      </c>
      <c r="J12">
        <v>20902.069391371399</v>
      </c>
      <c r="K12">
        <v>33928.586732716401</v>
      </c>
      <c r="L12">
        <v>25366.559408414902</v>
      </c>
      <c r="M12">
        <v>80197.2155325028</v>
      </c>
    </row>
    <row r="13" spans="1:13" x14ac:dyDescent="0.25">
      <c r="A13">
        <v>11</v>
      </c>
      <c r="B13" t="s">
        <v>5</v>
      </c>
      <c r="C13" t="s">
        <v>21</v>
      </c>
      <c r="D13">
        <v>0.5</v>
      </c>
      <c r="E13">
        <v>0.5</v>
      </c>
      <c r="F13">
        <v>0</v>
      </c>
      <c r="G13" t="str">
        <f t="shared" si="0"/>
        <v>0</v>
      </c>
      <c r="H13">
        <f t="shared" si="1"/>
        <v>0</v>
      </c>
      <c r="I13">
        <f t="shared" si="2"/>
        <v>0</v>
      </c>
      <c r="J13">
        <v>12722.169256908501</v>
      </c>
      <c r="K13">
        <v>27458.697214024502</v>
      </c>
      <c r="L13">
        <v>18831.2350911867</v>
      </c>
      <c r="M13">
        <v>59012.101562119802</v>
      </c>
    </row>
    <row r="14" spans="1:13" x14ac:dyDescent="0.25">
      <c r="A14">
        <v>12</v>
      </c>
      <c r="B14" t="s">
        <v>5</v>
      </c>
      <c r="C14" t="s">
        <v>22</v>
      </c>
      <c r="D14">
        <v>0.5</v>
      </c>
      <c r="E14">
        <v>0.5</v>
      </c>
      <c r="F14">
        <v>0</v>
      </c>
      <c r="G14" t="str">
        <f t="shared" si="0"/>
        <v>03</v>
      </c>
      <c r="H14">
        <f t="shared" si="1"/>
        <v>10</v>
      </c>
      <c r="I14">
        <f t="shared" si="2"/>
        <v>100</v>
      </c>
      <c r="J14">
        <v>23366.2276985116</v>
      </c>
      <c r="K14">
        <v>37873.537850031396</v>
      </c>
      <c r="L14">
        <v>36151.4491097793</v>
      </c>
      <c r="M14">
        <v>97391.214658322395</v>
      </c>
    </row>
    <row r="15" spans="1:13" x14ac:dyDescent="0.25">
      <c r="A15">
        <v>13</v>
      </c>
      <c r="B15" t="s">
        <v>5</v>
      </c>
      <c r="C15" t="s">
        <v>23</v>
      </c>
      <c r="D15">
        <v>0.5</v>
      </c>
      <c r="E15">
        <v>0.5</v>
      </c>
      <c r="F15">
        <v>0</v>
      </c>
      <c r="G15" t="str">
        <f t="shared" si="0"/>
        <v>07</v>
      </c>
      <c r="H15">
        <f t="shared" si="1"/>
        <v>10</v>
      </c>
      <c r="I15">
        <f t="shared" si="2"/>
        <v>100</v>
      </c>
      <c r="J15">
        <v>22086.798129437801</v>
      </c>
      <c r="K15">
        <v>37956.233400688499</v>
      </c>
      <c r="L15">
        <v>30467.831522652799</v>
      </c>
      <c r="M15">
        <v>90510.863052779197</v>
      </c>
    </row>
    <row r="16" spans="1:13" x14ac:dyDescent="0.25">
      <c r="A16">
        <v>14</v>
      </c>
      <c r="B16" t="s">
        <v>5</v>
      </c>
      <c r="C16" t="s">
        <v>24</v>
      </c>
      <c r="D16">
        <v>0.5</v>
      </c>
      <c r="E16">
        <v>0.5</v>
      </c>
      <c r="F16">
        <v>0</v>
      </c>
      <c r="G16" t="str">
        <f t="shared" si="0"/>
        <v>08</v>
      </c>
      <c r="H16">
        <f t="shared" si="1"/>
        <v>10</v>
      </c>
      <c r="I16">
        <f t="shared" si="2"/>
        <v>100</v>
      </c>
      <c r="J16">
        <v>20612.384922809499</v>
      </c>
      <c r="K16">
        <v>39157.5629853879</v>
      </c>
      <c r="L16">
        <v>28320.3459634418</v>
      </c>
      <c r="M16">
        <v>88090.293871639296</v>
      </c>
    </row>
    <row r="17" spans="1:13" x14ac:dyDescent="0.25">
      <c r="A17">
        <v>15</v>
      </c>
      <c r="B17" t="s">
        <v>5</v>
      </c>
      <c r="C17" t="s">
        <v>25</v>
      </c>
      <c r="D17">
        <v>0.5</v>
      </c>
      <c r="E17">
        <v>0.5</v>
      </c>
      <c r="F17">
        <v>0</v>
      </c>
      <c r="G17" t="str">
        <f t="shared" si="0"/>
        <v>10</v>
      </c>
      <c r="H17">
        <f t="shared" si="1"/>
        <v>10</v>
      </c>
      <c r="I17">
        <f t="shared" si="2"/>
        <v>100</v>
      </c>
      <c r="J17">
        <v>14897.5122105313</v>
      </c>
      <c r="K17">
        <v>36179.019311249998</v>
      </c>
      <c r="L17">
        <v>33320.4460906967</v>
      </c>
      <c r="M17">
        <v>84396.977612478193</v>
      </c>
    </row>
    <row r="18" spans="1:13" x14ac:dyDescent="0.25">
      <c r="A18">
        <v>16</v>
      </c>
      <c r="B18" t="s">
        <v>5</v>
      </c>
      <c r="C18" t="s">
        <v>26</v>
      </c>
      <c r="D18">
        <v>0.5</v>
      </c>
      <c r="E18">
        <v>0.5</v>
      </c>
      <c r="F18">
        <v>0</v>
      </c>
      <c r="G18" t="str">
        <f t="shared" si="0"/>
        <v>07</v>
      </c>
      <c r="H18">
        <f t="shared" si="1"/>
        <v>10</v>
      </c>
      <c r="I18">
        <f t="shared" si="2"/>
        <v>100</v>
      </c>
      <c r="J18">
        <v>21288.4828161921</v>
      </c>
      <c r="K18">
        <v>31350.068860462699</v>
      </c>
      <c r="L18">
        <v>21735.793179692399</v>
      </c>
      <c r="M18">
        <v>74374.344856347307</v>
      </c>
    </row>
    <row r="19" spans="1:13" x14ac:dyDescent="0.25">
      <c r="A19">
        <v>17</v>
      </c>
      <c r="B19" t="s">
        <v>5</v>
      </c>
      <c r="C19" t="s">
        <v>27</v>
      </c>
      <c r="D19">
        <v>0.5</v>
      </c>
      <c r="E19">
        <v>0.5</v>
      </c>
      <c r="F19">
        <v>0</v>
      </c>
      <c r="G19" t="str">
        <f t="shared" si="0"/>
        <v>08</v>
      </c>
      <c r="H19">
        <f t="shared" si="1"/>
        <v>10</v>
      </c>
      <c r="I19">
        <f t="shared" si="2"/>
        <v>100</v>
      </c>
      <c r="J19">
        <v>23084.009481766901</v>
      </c>
      <c r="K19">
        <v>36999.294096598001</v>
      </c>
      <c r="L19">
        <v>29555.491482500998</v>
      </c>
      <c r="M19">
        <v>89638.795060865901</v>
      </c>
    </row>
    <row r="20" spans="1:13" x14ac:dyDescent="0.25">
      <c r="A20">
        <v>18</v>
      </c>
      <c r="B20" t="s">
        <v>5</v>
      </c>
      <c r="C20" t="s">
        <v>28</v>
      </c>
      <c r="D20">
        <v>0.5</v>
      </c>
      <c r="E20">
        <v>0.5</v>
      </c>
      <c r="F20">
        <v>0</v>
      </c>
      <c r="G20" t="str">
        <f t="shared" si="0"/>
        <v>PTEAI</v>
      </c>
      <c r="H20">
        <f t="shared" si="1"/>
        <v>10</v>
      </c>
      <c r="I20">
        <f t="shared" si="2"/>
        <v>100</v>
      </c>
      <c r="J20">
        <v>7594.46640921383</v>
      </c>
      <c r="K20">
        <v>5808.1033291657504</v>
      </c>
      <c r="L20">
        <v>3277.56747768388</v>
      </c>
      <c r="M20">
        <v>16680.137216063398</v>
      </c>
    </row>
    <row r="21" spans="1:13" x14ac:dyDescent="0.25">
      <c r="A21">
        <v>19</v>
      </c>
      <c r="B21" t="s">
        <v>5</v>
      </c>
      <c r="C21" t="s">
        <v>29</v>
      </c>
      <c r="D21">
        <v>0.5</v>
      </c>
      <c r="E21">
        <v>0.5</v>
      </c>
      <c r="F21">
        <v>0</v>
      </c>
      <c r="G21" t="str">
        <f t="shared" si="0"/>
        <v>0</v>
      </c>
      <c r="H21">
        <f t="shared" si="1"/>
        <v>0</v>
      </c>
      <c r="I21">
        <f t="shared" si="2"/>
        <v>0</v>
      </c>
      <c r="J21">
        <v>11340.6119853211</v>
      </c>
      <c r="K21">
        <v>24174.799782723501</v>
      </c>
      <c r="L21">
        <v>16583.731118863201</v>
      </c>
      <c r="M21">
        <v>52099.142886907903</v>
      </c>
    </row>
    <row r="22" spans="1:13" x14ac:dyDescent="0.25">
      <c r="A22">
        <v>20</v>
      </c>
      <c r="B22" t="s">
        <v>5</v>
      </c>
      <c r="C22" t="s">
        <v>30</v>
      </c>
      <c r="D22">
        <v>0.5</v>
      </c>
      <c r="E22">
        <v>0.5</v>
      </c>
      <c r="F22">
        <v>0</v>
      </c>
      <c r="G22" t="str">
        <f t="shared" si="0"/>
        <v>10</v>
      </c>
      <c r="H22">
        <f t="shared" si="1"/>
        <v>10</v>
      </c>
      <c r="I22">
        <f t="shared" si="2"/>
        <v>100</v>
      </c>
      <c r="J22">
        <v>26493.9774698781</v>
      </c>
      <c r="K22">
        <v>43806.483213102299</v>
      </c>
      <c r="L22">
        <v>43306.326977933597</v>
      </c>
      <c r="M22">
        <v>113606.78766091399</v>
      </c>
    </row>
    <row r="23" spans="1:13" x14ac:dyDescent="0.25">
      <c r="A23">
        <v>21</v>
      </c>
      <c r="B23" t="s">
        <v>5</v>
      </c>
      <c r="C23" t="s">
        <v>31</v>
      </c>
      <c r="D23">
        <v>0.5</v>
      </c>
      <c r="E23">
        <v>0.5</v>
      </c>
      <c r="F23">
        <v>0</v>
      </c>
      <c r="G23" t="str">
        <f t="shared" si="0"/>
        <v>PTEAI</v>
      </c>
      <c r="H23">
        <f t="shared" si="1"/>
        <v>10</v>
      </c>
      <c r="I23">
        <f t="shared" si="2"/>
        <v>100</v>
      </c>
      <c r="J23">
        <v>5999.2689109089897</v>
      </c>
      <c r="K23">
        <v>4028.4027259772101</v>
      </c>
      <c r="L23">
        <v>2332.3744500391699</v>
      </c>
      <c r="M23">
        <v>12360.0460869253</v>
      </c>
    </row>
    <row r="24" spans="1:13" x14ac:dyDescent="0.25">
      <c r="A24">
        <v>22</v>
      </c>
      <c r="B24" t="s">
        <v>5</v>
      </c>
      <c r="C24" t="s">
        <v>32</v>
      </c>
      <c r="D24">
        <v>0.5</v>
      </c>
      <c r="E24">
        <v>0.5</v>
      </c>
      <c r="F24">
        <v>0</v>
      </c>
      <c r="G24" t="str">
        <f t="shared" si="0"/>
        <v>0</v>
      </c>
      <c r="H24">
        <f t="shared" si="1"/>
        <v>0</v>
      </c>
      <c r="I24">
        <f t="shared" si="2"/>
        <v>0</v>
      </c>
      <c r="J24">
        <v>18453.034975771399</v>
      </c>
      <c r="K24">
        <v>31529.189893884199</v>
      </c>
      <c r="L24">
        <v>25427.550734893</v>
      </c>
      <c r="M24">
        <v>75409.775604548602</v>
      </c>
    </row>
    <row r="25" spans="1:13" x14ac:dyDescent="0.25">
      <c r="A25">
        <v>23</v>
      </c>
      <c r="B25" t="s">
        <v>5</v>
      </c>
      <c r="C25" t="s">
        <v>33</v>
      </c>
      <c r="D25">
        <v>0.5</v>
      </c>
      <c r="E25">
        <v>0.5</v>
      </c>
      <c r="F25">
        <v>0</v>
      </c>
      <c r="G25" t="str">
        <f t="shared" si="0"/>
        <v>01</v>
      </c>
      <c r="H25">
        <f t="shared" si="1"/>
        <v>10</v>
      </c>
      <c r="I25">
        <f t="shared" si="2"/>
        <v>100</v>
      </c>
      <c r="J25">
        <v>16453.3553370423</v>
      </c>
      <c r="K25">
        <v>31860.0548775475</v>
      </c>
      <c r="L25">
        <v>25549.039071564199</v>
      </c>
      <c r="M25">
        <v>73862.449286154195</v>
      </c>
    </row>
    <row r="26" spans="1:13" x14ac:dyDescent="0.25">
      <c r="A26">
        <v>24</v>
      </c>
      <c r="B26" t="s">
        <v>5</v>
      </c>
      <c r="C26" t="s">
        <v>34</v>
      </c>
      <c r="D26">
        <v>0.5</v>
      </c>
      <c r="E26">
        <v>0.5</v>
      </c>
      <c r="F26">
        <v>0</v>
      </c>
      <c r="G26" t="str">
        <f t="shared" si="0"/>
        <v>0</v>
      </c>
      <c r="H26">
        <f t="shared" si="1"/>
        <v>0</v>
      </c>
      <c r="I26">
        <f t="shared" si="2"/>
        <v>0</v>
      </c>
      <c r="J26">
        <v>17860.466434830199</v>
      </c>
      <c r="K26">
        <v>24153.781600621402</v>
      </c>
      <c r="L26">
        <v>17649.2837820147</v>
      </c>
      <c r="M26">
        <v>59663.531817466399</v>
      </c>
    </row>
    <row r="27" spans="1:13" x14ac:dyDescent="0.25">
      <c r="A27">
        <v>25</v>
      </c>
      <c r="B27" t="s">
        <v>5</v>
      </c>
      <c r="C27" t="s">
        <v>35</v>
      </c>
      <c r="D27">
        <v>0.5</v>
      </c>
      <c r="E27">
        <v>0.5</v>
      </c>
      <c r="F27">
        <v>0</v>
      </c>
      <c r="G27" t="str">
        <f t="shared" si="0"/>
        <v>0</v>
      </c>
      <c r="H27">
        <f t="shared" si="1"/>
        <v>0</v>
      </c>
      <c r="I27">
        <f t="shared" si="2"/>
        <v>0</v>
      </c>
      <c r="J27">
        <v>21051.9235921904</v>
      </c>
      <c r="K27">
        <v>29781.6676423606</v>
      </c>
      <c r="L27">
        <v>22949.712139599698</v>
      </c>
      <c r="M27">
        <v>73783.303374150797</v>
      </c>
    </row>
    <row r="28" spans="1:13" x14ac:dyDescent="0.25">
      <c r="A28">
        <v>26</v>
      </c>
      <c r="B28" t="s">
        <v>5</v>
      </c>
      <c r="C28" t="s">
        <v>36</v>
      </c>
      <c r="D28">
        <v>0.5</v>
      </c>
      <c r="E28">
        <v>0.5</v>
      </c>
      <c r="F28">
        <v>0</v>
      </c>
      <c r="G28" t="str">
        <f t="shared" si="0"/>
        <v>02</v>
      </c>
      <c r="H28">
        <f t="shared" si="1"/>
        <v>10</v>
      </c>
      <c r="I28">
        <f t="shared" si="2"/>
        <v>100</v>
      </c>
      <c r="J28">
        <v>20187.9932914323</v>
      </c>
      <c r="K28">
        <v>42283.190599561</v>
      </c>
      <c r="L28">
        <v>40508.9323041155</v>
      </c>
      <c r="M28">
        <v>102980.116195108</v>
      </c>
    </row>
    <row r="29" spans="1:13" x14ac:dyDescent="0.25">
      <c r="A29">
        <v>27</v>
      </c>
      <c r="B29" t="s">
        <v>5</v>
      </c>
      <c r="C29" t="s">
        <v>37</v>
      </c>
      <c r="D29">
        <v>0.5</v>
      </c>
      <c r="E29">
        <v>0.5</v>
      </c>
      <c r="F29">
        <v>0</v>
      </c>
      <c r="G29" t="str">
        <f t="shared" si="0"/>
        <v>04</v>
      </c>
      <c r="H29">
        <f t="shared" si="1"/>
        <v>10</v>
      </c>
      <c r="I29">
        <f t="shared" si="2"/>
        <v>100</v>
      </c>
      <c r="J29">
        <v>19484.679554694201</v>
      </c>
      <c r="K29">
        <v>23793.331576006702</v>
      </c>
      <c r="L29">
        <v>8563.6732592575299</v>
      </c>
      <c r="M29">
        <v>51841.6843899585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2020-10-22T15:39:33Z</dcterms:modified>
</cp:coreProperties>
</file>