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odeName="ThisWorkbook" defaultThemeVersion="124226"/>
  <mc:AlternateContent xmlns:mc="http://schemas.openxmlformats.org/markup-compatibility/2006">
    <mc:Choice Requires="x15">
      <x15ac:absPath xmlns:x15ac="http://schemas.microsoft.com/office/spreadsheetml/2010/11/ac" url="C:\Users\7075688\Box\003_i-Proケアパック\02_管理表\過去管理表\"/>
    </mc:Choice>
  </mc:AlternateContent>
  <xr:revisionPtr revIDLastSave="0" documentId="13_ncr:1_{E671478D-AA13-4D22-95AF-B56CAA19F782}" xr6:coauthVersionLast="47" xr6:coauthVersionMax="47" xr10:uidLastSave="{00000000-0000-0000-0000-000000000000}"/>
  <bookViews>
    <workbookView xWindow="-108" yWindow="-108" windowWidth="23256" windowHeight="14856" xr2:uid="{00000000-000D-0000-FFFF-FFFF00000000}"/>
  </bookViews>
  <sheets>
    <sheet name="オンサイト" sheetId="1" r:id="rId1"/>
    <sheet name="センドバック" sheetId="2" r:id="rId2"/>
    <sheet name="Nパッケージ" sheetId="3" r:id="rId3"/>
    <sheet name="Sheet1" sheetId="4" r:id="rId4"/>
  </sheets>
  <definedNames>
    <definedName name="_xlnm._FilterDatabase" localSheetId="2" hidden="1">Nパッケージ!$A$3:$AX$2390</definedName>
    <definedName name="_xlnm._FilterDatabase" localSheetId="0" hidden="1">オンサイト!$A$3:$DK$1296</definedName>
    <definedName name="_xlnm._FilterDatabase" localSheetId="1" hidden="1">センドバック!$A$3:$AX$2390</definedName>
    <definedName name="_xlnm.Print_Area" localSheetId="2">Nパッケージ!$B$1:$AP$3</definedName>
    <definedName name="_xlnm.Print_Area" localSheetId="1">センドバック!$B$1:$AP$3</definedName>
    <definedName name="_xlnm.Print_Titles" localSheetId="2">Nパッケージ!$2:$3</definedName>
    <definedName name="_xlnm.Print_Titles" localSheetId="1">センドバック!$2:$3</definedName>
    <definedName name="Z_0961CF49_1756_4F7D_850B_0213D44DCEA1_.wvu.FilterData" localSheetId="0" hidden="1">オンサイト!$A$3:$DK$2706</definedName>
    <definedName name="Z_24ACC04C_2327_462A_AFF2_B36BFFECED7D_.wvu.Cols" localSheetId="2" hidden="1">Nパッケージ!$E:$F</definedName>
    <definedName name="Z_24ACC04C_2327_462A_AFF2_B36BFFECED7D_.wvu.Cols" localSheetId="1" hidden="1">センドバック!$E:$F</definedName>
    <definedName name="Z_24ACC04C_2327_462A_AFF2_B36BFFECED7D_.wvu.FilterData" localSheetId="2" hidden="1">Nパッケージ!$A$3:$AX$2390</definedName>
    <definedName name="Z_24ACC04C_2327_462A_AFF2_B36BFFECED7D_.wvu.FilterData" localSheetId="0" hidden="1">オンサイト!$A$3:$DK$1296</definedName>
    <definedName name="Z_24ACC04C_2327_462A_AFF2_B36BFFECED7D_.wvu.FilterData" localSheetId="1" hidden="1">センドバック!$A$3:$AX$2390</definedName>
    <definedName name="Z_24ACC04C_2327_462A_AFF2_B36BFFECED7D_.wvu.PrintArea" localSheetId="2" hidden="1">Nパッケージ!$B$1:$AP$3</definedName>
    <definedName name="Z_24ACC04C_2327_462A_AFF2_B36BFFECED7D_.wvu.PrintArea" localSheetId="1" hidden="1">センドバック!$B$1:$AP$3</definedName>
    <definedName name="Z_24ACC04C_2327_462A_AFF2_B36BFFECED7D_.wvu.PrintTitles" localSheetId="2" hidden="1">Nパッケージ!$2:$3</definedName>
    <definedName name="Z_24ACC04C_2327_462A_AFF2_B36BFFECED7D_.wvu.PrintTitles" localSheetId="1" hidden="1">センドバック!$2:$3</definedName>
    <definedName name="Z_927C2F0B_A57E_43CD_B245_A6A7C0319C7A_.wvu.Cols" localSheetId="2" hidden="1">Nパッケージ!$E:$F</definedName>
    <definedName name="Z_927C2F0B_A57E_43CD_B245_A6A7C0319C7A_.wvu.Cols" localSheetId="1" hidden="1">センドバック!$E:$F</definedName>
    <definedName name="Z_927C2F0B_A57E_43CD_B245_A6A7C0319C7A_.wvu.FilterData" localSheetId="2" hidden="1">Nパッケージ!$A$3:$AX$2390</definedName>
    <definedName name="Z_927C2F0B_A57E_43CD_B245_A6A7C0319C7A_.wvu.FilterData" localSheetId="0" hidden="1">オンサイト!$A$3:$DK$2706</definedName>
    <definedName name="Z_927C2F0B_A57E_43CD_B245_A6A7C0319C7A_.wvu.FilterData" localSheetId="1" hidden="1">センドバック!$A$3:$AX$2390</definedName>
    <definedName name="Z_927C2F0B_A57E_43CD_B245_A6A7C0319C7A_.wvu.PrintArea" localSheetId="2" hidden="1">Nパッケージ!$B$1:$AP$3</definedName>
    <definedName name="Z_927C2F0B_A57E_43CD_B245_A6A7C0319C7A_.wvu.PrintArea" localSheetId="1" hidden="1">センドバック!$B$1:$AP$3</definedName>
    <definedName name="Z_927C2F0B_A57E_43CD_B245_A6A7C0319C7A_.wvu.PrintTitles" localSheetId="2" hidden="1">Nパッケージ!$2:$3</definedName>
    <definedName name="Z_927C2F0B_A57E_43CD_B245_A6A7C0319C7A_.wvu.PrintTitles" localSheetId="1" hidden="1">センドバック!$2:$3</definedName>
    <definedName name="オンサイト">オンサイト!$A:$AQ</definedName>
    <definedName name="センドバック" localSheetId="2">Nパッケージ!$A:$AP</definedName>
    <definedName name="センドバック">センドバック!$A:$AP</definedName>
  </definedNames>
  <calcPr calcId="191029"/>
  <customWorkbookViews>
    <customWorkbookView name="原田和治 - 個人用ビュー" guid="{24ACC04C-2327-462A-AFF2-B36BFFECED7D}" mergeInterval="0" personalView="1" maximized="1" xWindow="3229" yWindow="-11" windowWidth="2902" windowHeight="1582" activeSheetId="2"/>
    <customWorkbookView name="金本　研一 - 個人用ビュー" guid="{927C2F0B-A57E-43CD-B245-A6A7C0319C7A}" mergeInterval="0" personalView="1" maximized="1" xWindow="-11" yWindow="-11" windowWidth="2182" windowHeight="140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60" i="1" l="1"/>
  <c r="AF359" i="1"/>
  <c r="AB360" i="1" l="1"/>
  <c r="AB359" i="1"/>
  <c r="AJ125" i="2" l="1"/>
  <c r="AI125" i="2"/>
  <c r="AF125" i="2"/>
  <c r="AB125" i="2"/>
  <c r="AF124" i="2"/>
  <c r="AJ124" i="2"/>
  <c r="AI124" i="2"/>
  <c r="AB124" i="2"/>
  <c r="AF358" i="1" l="1"/>
  <c r="AF357" i="1"/>
  <c r="AF356" i="1"/>
  <c r="AF355" i="1"/>
  <c r="AF354" i="1"/>
  <c r="AF353" i="1"/>
  <c r="AF352" i="1"/>
  <c r="AF351" i="1"/>
  <c r="AF350" i="1"/>
  <c r="AF349" i="1"/>
  <c r="AF348" i="1"/>
  <c r="AF347" i="1"/>
  <c r="AF346" i="1"/>
  <c r="AF345" i="1"/>
  <c r="AF344" i="1"/>
  <c r="AF343" i="1"/>
  <c r="AF342" i="1"/>
  <c r="AF341" i="1"/>
  <c r="AF340" i="1"/>
  <c r="AF339" i="1"/>
  <c r="AF338" i="1"/>
  <c r="AF337" i="1"/>
  <c r="AF336" i="1"/>
  <c r="AF335" i="1"/>
  <c r="AF334" i="1"/>
  <c r="AF333" i="1"/>
  <c r="AF332" i="1"/>
  <c r="AF331" i="1"/>
  <c r="AF330" i="1"/>
  <c r="AF329" i="1"/>
  <c r="AQ344" i="1"/>
  <c r="AQ343" i="1"/>
  <c r="AJ358" i="1"/>
  <c r="AJ357" i="1"/>
  <c r="AJ356" i="1"/>
  <c r="AJ355" i="1"/>
  <c r="AJ354" i="1"/>
  <c r="AJ353" i="1"/>
  <c r="AJ352" i="1"/>
  <c r="AJ351" i="1"/>
  <c r="AJ350" i="1"/>
  <c r="AJ349" i="1"/>
  <c r="AJ348" i="1"/>
  <c r="AJ347" i="1"/>
  <c r="AJ346" i="1"/>
  <c r="AJ345" i="1"/>
  <c r="AJ344" i="1"/>
  <c r="AJ343" i="1"/>
  <c r="AJ342" i="1"/>
  <c r="AJ341" i="1"/>
  <c r="AJ340" i="1"/>
  <c r="AJ339" i="1"/>
  <c r="AJ338" i="1"/>
  <c r="AJ337" i="1"/>
  <c r="AJ336" i="1"/>
  <c r="AJ335" i="1"/>
  <c r="AJ334" i="1"/>
  <c r="AJ333" i="1"/>
  <c r="AJ332" i="1"/>
  <c r="AJ331" i="1"/>
  <c r="AJ330" i="1"/>
  <c r="AB358" i="1"/>
  <c r="AB357" i="1"/>
  <c r="AB356" i="1"/>
  <c r="AB355" i="1"/>
  <c r="AB354" i="1"/>
  <c r="AB353" i="1"/>
  <c r="AB352" i="1"/>
  <c r="AB351" i="1"/>
  <c r="AB350" i="1"/>
  <c r="AB349" i="1"/>
  <c r="AB348" i="1"/>
  <c r="AB347" i="1"/>
  <c r="AB346" i="1"/>
  <c r="AB345" i="1"/>
  <c r="AB344" i="1"/>
  <c r="AB343" i="1"/>
  <c r="AB342" i="1"/>
  <c r="AB341" i="1"/>
  <c r="AB340" i="1"/>
  <c r="AB339" i="1"/>
  <c r="AB338" i="1"/>
  <c r="AB337" i="1"/>
  <c r="AB336" i="1"/>
  <c r="AB335" i="1"/>
  <c r="AB334" i="1"/>
  <c r="AB333" i="1"/>
  <c r="AB332" i="1"/>
  <c r="AB331" i="1"/>
  <c r="AB330" i="1"/>
  <c r="AI358" i="1"/>
  <c r="AI357" i="1"/>
  <c r="AI356" i="1"/>
  <c r="AI355" i="1"/>
  <c r="AI354" i="1"/>
  <c r="AI353" i="1"/>
  <c r="AI352" i="1"/>
  <c r="AI351" i="1"/>
  <c r="AI350" i="1"/>
  <c r="AI349" i="1"/>
  <c r="AI348" i="1"/>
  <c r="AI347" i="1"/>
  <c r="AI346" i="1"/>
  <c r="AI345" i="1"/>
  <c r="AI344" i="1"/>
  <c r="AI343" i="1"/>
  <c r="AI342" i="1"/>
  <c r="AI341" i="1"/>
  <c r="AI340" i="1"/>
  <c r="AI339" i="1"/>
  <c r="AI338" i="1"/>
  <c r="AI337" i="1"/>
  <c r="AI336" i="1"/>
  <c r="AI335" i="1"/>
  <c r="AI334" i="1"/>
  <c r="AI333" i="1"/>
  <c r="AI332" i="1"/>
  <c r="AI331" i="1"/>
  <c r="AI330" i="1"/>
  <c r="AJ329" i="1"/>
  <c r="AI329" i="1"/>
  <c r="AQ329" i="1"/>
  <c r="AQ330" i="1"/>
  <c r="AB329" i="1"/>
  <c r="AF328" i="1" l="1"/>
  <c r="AF327" i="1"/>
  <c r="AF326" i="1"/>
  <c r="AF325" i="1"/>
  <c r="AF324" i="1"/>
  <c r="AB328" i="1"/>
  <c r="AB327" i="1"/>
  <c r="AB326" i="1"/>
  <c r="AB325" i="1"/>
  <c r="AB324" i="1"/>
  <c r="AF323" i="1"/>
  <c r="AI323" i="1"/>
  <c r="AB323" i="1"/>
  <c r="AJ322" i="1" l="1"/>
  <c r="AF322" i="1"/>
  <c r="AF321" i="1"/>
  <c r="AF320" i="1"/>
  <c r="AF319" i="1"/>
  <c r="AF318" i="1"/>
  <c r="AF317" i="1"/>
  <c r="AF316" i="1"/>
  <c r="AF315" i="1"/>
  <c r="AJ321" i="1"/>
  <c r="AJ320" i="1"/>
  <c r="AJ319" i="1"/>
  <c r="AJ318" i="1"/>
  <c r="AJ317" i="1"/>
  <c r="AJ316" i="1"/>
  <c r="AJ315" i="1"/>
  <c r="AJ314" i="1"/>
  <c r="AJ313" i="1"/>
  <c r="AJ312" i="1"/>
  <c r="AJ311" i="1"/>
  <c r="AQ314" i="1"/>
  <c r="AQ313" i="1"/>
  <c r="AJ310" i="1"/>
  <c r="AJ309" i="1"/>
  <c r="AJ308" i="1"/>
  <c r="AJ307" i="1"/>
  <c r="AJ323" i="1"/>
  <c r="AJ324" i="1"/>
  <c r="AJ325" i="1"/>
  <c r="AJ326" i="1"/>
  <c r="AJ327" i="1"/>
  <c r="AJ32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F314" i="1"/>
  <c r="AF313" i="1"/>
  <c r="AF312" i="1"/>
  <c r="AF311" i="1"/>
  <c r="AF310" i="1"/>
  <c r="AF309" i="1"/>
  <c r="AF308" i="1"/>
  <c r="AF307" i="1"/>
  <c r="AI322" i="1"/>
  <c r="AI321" i="1"/>
  <c r="AI320" i="1"/>
  <c r="AI319" i="1"/>
  <c r="AI318" i="1"/>
  <c r="AI317" i="1"/>
  <c r="AI316" i="1"/>
  <c r="AI315" i="1"/>
  <c r="AI314" i="1"/>
  <c r="AI313" i="1"/>
  <c r="AI312" i="1"/>
  <c r="AI311" i="1"/>
  <c r="AI310" i="1"/>
  <c r="AI309" i="1"/>
  <c r="AI308" i="1"/>
  <c r="AI307" i="1"/>
  <c r="AB322" i="1"/>
  <c r="AB321" i="1"/>
  <c r="AB320" i="1"/>
  <c r="AB319" i="1"/>
  <c r="AB318" i="1"/>
  <c r="AB317" i="1"/>
  <c r="AB316" i="1"/>
  <c r="AB315" i="1"/>
  <c r="AB314" i="1"/>
  <c r="AB313" i="1"/>
  <c r="AB312" i="1"/>
  <c r="AB311" i="1"/>
  <c r="AB310" i="1"/>
  <c r="AB309" i="1"/>
  <c r="AB308" i="1"/>
  <c r="AB307" i="1"/>
  <c r="AJ306" i="1" l="1"/>
  <c r="AI306" i="1"/>
  <c r="AF306" i="1"/>
  <c r="AB306" i="1"/>
  <c r="AQ305" i="1" l="1"/>
  <c r="AF297" i="1"/>
  <c r="AF298" i="1"/>
  <c r="AF299" i="1"/>
  <c r="AF300" i="1"/>
  <c r="AF301" i="1"/>
  <c r="AF302" i="1"/>
  <c r="AF303" i="1"/>
  <c r="AF304" i="1"/>
  <c r="AF305" i="1"/>
  <c r="AB305" i="1" l="1"/>
  <c r="AB304" i="1"/>
  <c r="AB303" i="1"/>
  <c r="AB302" i="1"/>
  <c r="AB301" i="1"/>
  <c r="AB300" i="1"/>
  <c r="AB299" i="1"/>
  <c r="AB298" i="1"/>
  <c r="AJ305" i="1"/>
  <c r="AI305" i="1"/>
  <c r="AJ304" i="1"/>
  <c r="AI304" i="1"/>
  <c r="AJ303" i="1"/>
  <c r="AI303" i="1"/>
  <c r="AJ302" i="1"/>
  <c r="AI302" i="1"/>
  <c r="AJ301" i="1"/>
  <c r="AI301" i="1"/>
  <c r="AJ300" i="1"/>
  <c r="AI300" i="1"/>
  <c r="AJ299" i="1"/>
  <c r="AI299" i="1"/>
  <c r="AJ298" i="1"/>
  <c r="AI298" i="1"/>
  <c r="AJ297" i="1"/>
  <c r="AI297" i="1"/>
  <c r="AB297" i="1"/>
  <c r="AB296" i="1" l="1"/>
  <c r="AB295" i="1"/>
  <c r="AB294" i="1"/>
  <c r="AB293" i="1"/>
  <c r="AB292" i="1"/>
  <c r="AB291" i="1"/>
  <c r="AB290" i="1"/>
  <c r="AB289" i="1"/>
  <c r="AF119" i="2" l="1"/>
  <c r="AB123" i="2"/>
  <c r="AB122" i="2"/>
  <c r="AB121" i="2"/>
  <c r="AB120" i="2"/>
  <c r="AJ123" i="2"/>
  <c r="AI123" i="2"/>
  <c r="AJ122" i="2"/>
  <c r="AI122" i="2"/>
  <c r="AJ121" i="2"/>
  <c r="AI121" i="2"/>
  <c r="AJ120" i="2"/>
  <c r="AI120" i="2"/>
  <c r="AB119" i="2"/>
  <c r="AI287" i="1" l="1"/>
  <c r="AI286" i="1"/>
  <c r="AI285" i="1"/>
  <c r="AI284" i="1"/>
  <c r="AF284" i="1" l="1"/>
  <c r="AB287" i="1"/>
  <c r="AB286" i="1"/>
  <c r="AB285" i="1"/>
  <c r="AJ287" i="1"/>
  <c r="AJ286" i="1"/>
  <c r="AJ285" i="1"/>
  <c r="AJ284" i="1"/>
  <c r="AB284" i="1"/>
  <c r="AF88" i="2" l="1"/>
  <c r="AJ118" i="2"/>
  <c r="AI118" i="2"/>
  <c r="AF118" i="2"/>
  <c r="AB118" i="2"/>
  <c r="AJ117" i="2"/>
  <c r="AI117" i="2"/>
  <c r="AF117" i="2"/>
  <c r="AB117" i="2"/>
  <c r="AJ116" i="2"/>
  <c r="AI116" i="2"/>
  <c r="AF116" i="2"/>
  <c r="AB116" i="2"/>
  <c r="AJ115" i="2"/>
  <c r="AI115" i="2"/>
  <c r="AF115" i="2"/>
  <c r="AB115" i="2"/>
  <c r="AJ114" i="2"/>
  <c r="AI114" i="2"/>
  <c r="AF114" i="2"/>
  <c r="AB114" i="2"/>
  <c r="AJ113" i="2"/>
  <c r="AI113" i="2"/>
  <c r="AF113" i="2"/>
  <c r="AB113" i="2"/>
  <c r="AJ112" i="2"/>
  <c r="AI112" i="2"/>
  <c r="AF112" i="2"/>
  <c r="AB112" i="2"/>
  <c r="AJ111" i="2"/>
  <c r="AI111" i="2"/>
  <c r="AF111" i="2"/>
  <c r="AB111" i="2"/>
  <c r="AJ110" i="2"/>
  <c r="AI110" i="2"/>
  <c r="AF110" i="2"/>
  <c r="AB110" i="2"/>
  <c r="AJ109" i="2"/>
  <c r="AI109" i="2"/>
  <c r="AF109" i="2"/>
  <c r="AB109" i="2"/>
  <c r="AJ108" i="2"/>
  <c r="AI108" i="2"/>
  <c r="AF108" i="2"/>
  <c r="AB108" i="2"/>
  <c r="AJ107" i="2"/>
  <c r="AI107" i="2"/>
  <c r="AF107" i="2"/>
  <c r="AB107" i="2"/>
  <c r="AJ106" i="2"/>
  <c r="AI106" i="2"/>
  <c r="AF106" i="2"/>
  <c r="AB106" i="2"/>
  <c r="AJ105" i="2"/>
  <c r="AI105" i="2"/>
  <c r="AF105" i="2"/>
  <c r="AB105" i="2"/>
  <c r="AJ104" i="2"/>
  <c r="AI104" i="2"/>
  <c r="AF104" i="2"/>
  <c r="AB104" i="2"/>
  <c r="AJ103" i="2"/>
  <c r="AI103" i="2"/>
  <c r="AF103" i="2"/>
  <c r="AB103" i="2"/>
  <c r="AJ102" i="2"/>
  <c r="AI102" i="2"/>
  <c r="AF102" i="2"/>
  <c r="AB102" i="2"/>
  <c r="AJ101" i="2"/>
  <c r="AI101" i="2"/>
  <c r="AF101" i="2"/>
  <c r="AB101" i="2"/>
  <c r="AJ100" i="2"/>
  <c r="AI100" i="2"/>
  <c r="AF100" i="2"/>
  <c r="AB100" i="2"/>
  <c r="AJ99" i="2"/>
  <c r="AI99" i="2"/>
  <c r="AF99" i="2"/>
  <c r="AB99" i="2"/>
  <c r="AJ98" i="2"/>
  <c r="AI98" i="2"/>
  <c r="AF98" i="2"/>
  <c r="AB98" i="2"/>
  <c r="AJ97" i="2"/>
  <c r="AI97" i="2"/>
  <c r="AF97" i="2"/>
  <c r="AB97" i="2"/>
  <c r="AJ96" i="2"/>
  <c r="AI96" i="2"/>
  <c r="AF96" i="2"/>
  <c r="AB96" i="2"/>
  <c r="AJ95" i="2"/>
  <c r="AI95" i="2"/>
  <c r="AF95" i="2"/>
  <c r="AB95" i="2"/>
  <c r="AJ94" i="2"/>
  <c r="AI94" i="2"/>
  <c r="AF94" i="2"/>
  <c r="AB94" i="2"/>
  <c r="AJ93" i="2"/>
  <c r="AI93" i="2"/>
  <c r="AF93" i="2"/>
  <c r="AB93" i="2"/>
  <c r="AJ92" i="2"/>
  <c r="AI92" i="2"/>
  <c r="AF92" i="2"/>
  <c r="AB92" i="2"/>
  <c r="AJ91" i="2"/>
  <c r="AI91" i="2"/>
  <c r="AF91" i="2"/>
  <c r="AB91" i="2"/>
  <c r="AJ90" i="2"/>
  <c r="AI90" i="2"/>
  <c r="AF90" i="2"/>
  <c r="AB90" i="2"/>
  <c r="AJ89" i="2"/>
  <c r="AI89" i="2"/>
  <c r="AF89" i="2"/>
  <c r="AB89" i="2"/>
  <c r="AB88" i="2"/>
  <c r="AF283" i="1" l="1"/>
  <c r="AF282" i="1"/>
  <c r="AF281" i="1"/>
  <c r="AF280" i="1"/>
  <c r="AB283" i="1"/>
  <c r="AB282" i="1"/>
  <c r="AB281" i="1"/>
  <c r="AB280" i="1"/>
  <c r="AJ283" i="1"/>
  <c r="AI283" i="1"/>
  <c r="AJ282" i="1"/>
  <c r="AI282" i="1"/>
  <c r="AJ281" i="1"/>
  <c r="AI281" i="1"/>
  <c r="AJ280" i="1"/>
  <c r="AI280" i="1"/>
  <c r="AF279" i="1"/>
  <c r="AJ279" i="1"/>
  <c r="AI279" i="1"/>
  <c r="AB279" i="1"/>
  <c r="AB87" i="2" l="1"/>
  <c r="AB86" i="2"/>
  <c r="AB85" i="2"/>
  <c r="AB84" i="2"/>
  <c r="AB83" i="2"/>
  <c r="AB82" i="2"/>
  <c r="AB81" i="2"/>
  <c r="AB80" i="2"/>
  <c r="AB79" i="2"/>
  <c r="AB78" i="2"/>
  <c r="AB77" i="2"/>
  <c r="AB76" i="2"/>
  <c r="AB75" i="2"/>
  <c r="AB74" i="2"/>
  <c r="AI278" i="1" l="1"/>
  <c r="AI277" i="1"/>
  <c r="AJ278" i="1"/>
  <c r="AJ277" i="1"/>
  <c r="AF278" i="1"/>
  <c r="AF277" i="1"/>
  <c r="AB278" i="1"/>
  <c r="AB277" i="1" l="1"/>
  <c r="AF125" i="3" l="1"/>
  <c r="AF124" i="3"/>
  <c r="AF123" i="3"/>
  <c r="AF122" i="3"/>
  <c r="AF121" i="3"/>
  <c r="AF120" i="3"/>
  <c r="AF119" i="3"/>
  <c r="AF118" i="3"/>
  <c r="AF117" i="3"/>
  <c r="AF116" i="3"/>
  <c r="AF115" i="3"/>
  <c r="AF114" i="3"/>
  <c r="AF113" i="3"/>
  <c r="AF112" i="3"/>
  <c r="AB61" i="2" l="1"/>
  <c r="AB62" i="2"/>
  <c r="AB63" i="2"/>
  <c r="AB64" i="2"/>
  <c r="AB65" i="2"/>
  <c r="AB66" i="2"/>
  <c r="AB67" i="2"/>
  <c r="AB68" i="2"/>
  <c r="AB69" i="2"/>
  <c r="AB70" i="2"/>
  <c r="AB71" i="2"/>
  <c r="AB60" i="2"/>
  <c r="AB59" i="2"/>
  <c r="AB58" i="2"/>
  <c r="AB57" i="2"/>
  <c r="AJ71" i="2"/>
  <c r="AJ70" i="2"/>
  <c r="AJ69" i="2"/>
  <c r="AJ68" i="2"/>
  <c r="AJ67" i="2"/>
  <c r="AJ66" i="2"/>
  <c r="AJ65" i="2"/>
  <c r="AJ64" i="2"/>
  <c r="AJ63" i="2"/>
  <c r="AJ62" i="2"/>
  <c r="AJ61" i="2"/>
  <c r="AJ60" i="2"/>
  <c r="AJ59" i="2"/>
  <c r="AJ58" i="2"/>
  <c r="AJ57" i="2"/>
  <c r="AF110" i="3" l="1"/>
  <c r="AF109" i="3"/>
  <c r="AF108" i="3"/>
  <c r="AF107" i="3"/>
  <c r="AF106" i="3"/>
  <c r="AF105" i="3"/>
  <c r="AF104" i="3"/>
  <c r="AF103" i="3"/>
  <c r="AF102" i="3"/>
  <c r="AF101" i="3"/>
  <c r="AF99" i="3"/>
  <c r="AF98" i="3"/>
  <c r="AF97" i="3"/>
  <c r="AF96" i="3"/>
  <c r="AF95" i="3"/>
  <c r="AF94" i="3"/>
  <c r="AF93" i="3"/>
  <c r="AF92" i="3"/>
  <c r="AF91" i="3"/>
  <c r="AF90" i="3"/>
  <c r="AF88" i="3"/>
  <c r="AF87" i="3"/>
  <c r="AF86" i="3"/>
  <c r="AF85" i="3"/>
  <c r="AF84" i="3"/>
  <c r="AF83" i="3"/>
  <c r="AF82" i="3"/>
  <c r="AF81" i="3"/>
  <c r="AF80" i="3"/>
  <c r="AF79" i="3"/>
  <c r="AF78" i="3"/>
  <c r="AJ99" i="3" l="1"/>
  <c r="AI99" i="3"/>
  <c r="AJ98" i="3"/>
  <c r="AI98" i="3"/>
  <c r="AJ97" i="3"/>
  <c r="AI97" i="3"/>
  <c r="AJ96" i="3"/>
  <c r="AI96" i="3"/>
  <c r="AJ95" i="3"/>
  <c r="AI95" i="3"/>
  <c r="AJ94" i="3"/>
  <c r="AI94" i="3"/>
  <c r="AJ93" i="3"/>
  <c r="AI93" i="3"/>
  <c r="AJ92" i="3"/>
  <c r="AI92" i="3"/>
  <c r="AJ91" i="3"/>
  <c r="AI91" i="3"/>
  <c r="AJ90" i="3"/>
  <c r="AI90" i="3"/>
  <c r="AJ88" i="3" l="1"/>
  <c r="AI88" i="3"/>
  <c r="AJ87" i="3"/>
  <c r="AI87" i="3"/>
  <c r="AJ86" i="3"/>
  <c r="AI86" i="3"/>
  <c r="AJ85" i="3"/>
  <c r="AI85" i="3"/>
  <c r="AJ84" i="3"/>
  <c r="AI84" i="3"/>
  <c r="AJ83" i="3"/>
  <c r="AI83" i="3"/>
  <c r="AJ82" i="3"/>
  <c r="AI82" i="3"/>
  <c r="AJ81" i="3"/>
  <c r="AI81" i="3"/>
  <c r="AJ80" i="3"/>
  <c r="AI80" i="3"/>
  <c r="AJ79" i="3"/>
  <c r="AI79" i="3"/>
  <c r="AJ78" i="3"/>
  <c r="AI78" i="3"/>
  <c r="AF76" i="3" l="1"/>
  <c r="AF75" i="3"/>
  <c r="AF74" i="3"/>
  <c r="AF73" i="3"/>
  <c r="AF72" i="3"/>
  <c r="AF71" i="3"/>
  <c r="AF70" i="3"/>
  <c r="AF69" i="3"/>
  <c r="AF68" i="3"/>
  <c r="AF66" i="3" l="1"/>
  <c r="AF65" i="3"/>
  <c r="AF64" i="3"/>
  <c r="AF63" i="3"/>
  <c r="AF62" i="3"/>
  <c r="AF61" i="3"/>
  <c r="AF60" i="3"/>
  <c r="AF59" i="3"/>
  <c r="AF58" i="3"/>
  <c r="AJ66" i="3"/>
  <c r="AI66" i="3"/>
  <c r="AJ65" i="3"/>
  <c r="AI65" i="3"/>
  <c r="AJ64" i="3"/>
  <c r="AI64" i="3"/>
  <c r="AJ63" i="3"/>
  <c r="AI63" i="3"/>
  <c r="AJ62" i="3"/>
  <c r="AI62" i="3"/>
  <c r="AJ61" i="3"/>
  <c r="AI61" i="3"/>
  <c r="AJ60" i="3"/>
  <c r="AI60" i="3"/>
  <c r="AJ59" i="3"/>
  <c r="AI59" i="3"/>
  <c r="AJ58" i="3"/>
  <c r="AI58" i="3"/>
  <c r="AF56" i="3" l="1"/>
  <c r="AF55" i="3"/>
  <c r="AF54" i="3"/>
  <c r="AF53" i="3"/>
  <c r="AF52" i="3"/>
  <c r="AJ56" i="3"/>
  <c r="AI56" i="3"/>
  <c r="AJ55" i="3"/>
  <c r="AI55" i="3"/>
  <c r="AJ54" i="3"/>
  <c r="AI54" i="3"/>
  <c r="AJ53" i="3"/>
  <c r="AI53" i="3"/>
  <c r="AJ52" i="3"/>
  <c r="AI52" i="3"/>
  <c r="AJ276" i="1" l="1"/>
  <c r="AI276" i="1"/>
  <c r="AF276" i="1"/>
  <c r="AB276" i="1"/>
  <c r="AJ275" i="1"/>
  <c r="AI275" i="1"/>
  <c r="AF275" i="1"/>
  <c r="AB275" i="1"/>
  <c r="AJ274" i="1"/>
  <c r="AI274" i="1"/>
  <c r="AF274" i="1"/>
  <c r="AB274" i="1"/>
  <c r="AJ273" i="1"/>
  <c r="AI273" i="1"/>
  <c r="AF273" i="1"/>
  <c r="AB273" i="1"/>
  <c r="AB272" i="1"/>
  <c r="AJ55" i="2" l="1"/>
  <c r="AI55" i="2"/>
  <c r="AF55" i="2"/>
  <c r="AB55" i="2"/>
  <c r="AJ272" i="1" l="1"/>
  <c r="AI272" i="1"/>
  <c r="AF272" i="1"/>
  <c r="AJ271" i="1"/>
  <c r="AI271" i="1"/>
  <c r="AF271" i="1"/>
  <c r="AB271" i="1"/>
  <c r="AJ270" i="1"/>
  <c r="AI270" i="1"/>
  <c r="AF270" i="1"/>
  <c r="AB270" i="1"/>
  <c r="AJ269" i="1"/>
  <c r="AI269" i="1"/>
  <c r="AF269" i="1"/>
  <c r="AB269" i="1"/>
  <c r="AJ268" i="1"/>
  <c r="AI268" i="1"/>
  <c r="AF268" i="1"/>
  <c r="AB268" i="1"/>
  <c r="AJ267" i="1"/>
  <c r="AI267" i="1"/>
  <c r="AF267" i="1"/>
  <c r="AB267" i="1"/>
  <c r="AJ266" i="1"/>
  <c r="AI266" i="1"/>
  <c r="AF266" i="1"/>
  <c r="AB266" i="1"/>
  <c r="AJ265" i="1"/>
  <c r="AI265" i="1"/>
  <c r="AF265" i="1"/>
  <c r="AB265" i="1"/>
  <c r="AJ53" i="2" l="1"/>
  <c r="AI53" i="2"/>
  <c r="AF53" i="2"/>
  <c r="AB53" i="2"/>
  <c r="AJ52" i="2"/>
  <c r="AI52" i="2"/>
  <c r="AF52" i="2"/>
  <c r="AB52" i="2"/>
  <c r="AJ51" i="2"/>
  <c r="AI51" i="2"/>
  <c r="AF51" i="2"/>
  <c r="AB51" i="2"/>
  <c r="AJ50" i="2"/>
  <c r="AI50" i="2"/>
  <c r="AF50" i="2"/>
  <c r="AB50" i="2"/>
  <c r="AJ49" i="2"/>
  <c r="AI49" i="2"/>
  <c r="AF49" i="2"/>
  <c r="AB49" i="2"/>
  <c r="AJ48" i="2"/>
  <c r="AI48" i="2"/>
  <c r="AF48" i="2"/>
  <c r="AB48" i="2"/>
  <c r="AJ47" i="2"/>
  <c r="AI47" i="2"/>
  <c r="AF47" i="2"/>
  <c r="AB47" i="2"/>
  <c r="AJ46" i="2"/>
  <c r="AI46" i="2"/>
  <c r="AF46" i="2"/>
  <c r="AB46" i="2"/>
  <c r="AJ45" i="2"/>
  <c r="AI45" i="2"/>
  <c r="AF45" i="2"/>
  <c r="AB45" i="2"/>
  <c r="AJ44" i="2"/>
  <c r="AI44" i="2"/>
  <c r="AF44" i="2"/>
  <c r="AB44" i="2"/>
  <c r="AJ43" i="2"/>
  <c r="AI43" i="2"/>
  <c r="AF43" i="2"/>
  <c r="AB43" i="2"/>
  <c r="AJ42" i="2"/>
  <c r="AI42" i="2"/>
  <c r="AF42" i="2"/>
  <c r="AB42" i="2"/>
  <c r="AJ40" i="2" l="1"/>
  <c r="AI40" i="2"/>
  <c r="AF40" i="2"/>
  <c r="AB40" i="2"/>
  <c r="AJ39" i="2"/>
  <c r="AI39" i="2"/>
  <c r="AF39" i="2"/>
  <c r="AB39" i="2"/>
  <c r="AJ50" i="3" l="1"/>
  <c r="AI50" i="3"/>
  <c r="AF50" i="3"/>
  <c r="AJ49" i="3"/>
  <c r="AI49" i="3"/>
  <c r="AF49" i="3"/>
  <c r="AJ48" i="3"/>
  <c r="AI48" i="3"/>
  <c r="AF48" i="3"/>
  <c r="AJ47" i="3"/>
  <c r="AI47" i="3"/>
  <c r="AF47" i="3"/>
  <c r="AJ46" i="3"/>
  <c r="AI46" i="3"/>
  <c r="AF46" i="3"/>
  <c r="AJ45" i="3"/>
  <c r="AI45" i="3"/>
  <c r="AF45" i="3"/>
  <c r="AJ44" i="3"/>
  <c r="AI44" i="3"/>
  <c r="AF44" i="3"/>
  <c r="AJ43" i="3"/>
  <c r="AI43" i="3"/>
  <c r="AF43" i="3"/>
  <c r="AJ42" i="3"/>
  <c r="AI42" i="3"/>
  <c r="AF42" i="3"/>
  <c r="AJ41" i="3"/>
  <c r="AI41" i="3"/>
  <c r="AF41" i="3"/>
  <c r="AJ37" i="2" l="1"/>
  <c r="AI37" i="2"/>
  <c r="AF37" i="2"/>
  <c r="AB37" i="2"/>
  <c r="AB35" i="2" l="1"/>
  <c r="AB34" i="2"/>
  <c r="AJ263" i="1" l="1"/>
  <c r="AI263" i="1"/>
  <c r="AF263" i="1"/>
  <c r="AB263" i="1"/>
  <c r="AJ262" i="1"/>
  <c r="AI262" i="1"/>
  <c r="AF262" i="1"/>
  <c r="AB262" i="1"/>
  <c r="AJ261" i="1"/>
  <c r="AI261" i="1"/>
  <c r="AF261" i="1"/>
  <c r="AB261" i="1"/>
  <c r="AJ259" i="1" l="1"/>
  <c r="AI259" i="1"/>
  <c r="AF259" i="1"/>
  <c r="AJ258" i="1"/>
  <c r="AI258" i="1"/>
  <c r="AF258" i="1"/>
  <c r="AJ257" i="1"/>
  <c r="AI257" i="1"/>
  <c r="AF257" i="1"/>
  <c r="AJ256" i="1"/>
  <c r="AI256" i="1"/>
  <c r="AF256" i="1"/>
  <c r="AB32" i="2" l="1"/>
  <c r="AB31" i="2"/>
  <c r="AF218" i="1" l="1"/>
  <c r="AF179" i="1" l="1"/>
  <c r="AJ189" i="1" l="1"/>
  <c r="AI189" i="1"/>
  <c r="AF189" i="1"/>
  <c r="AJ188" i="1"/>
  <c r="AI188" i="1"/>
  <c r="AF188" i="1"/>
  <c r="AJ187" i="1"/>
  <c r="AI187" i="1"/>
  <c r="AF187" i="1"/>
  <c r="AJ186" i="1"/>
  <c r="AI186" i="1"/>
  <c r="AF186" i="1"/>
  <c r="AJ185" i="1"/>
  <c r="AI185" i="1"/>
  <c r="AF185" i="1"/>
  <c r="AJ184" i="1"/>
  <c r="AI184" i="1"/>
  <c r="AF184" i="1"/>
  <c r="AJ183" i="1"/>
  <c r="AI183" i="1"/>
  <c r="AF183" i="1"/>
  <c r="AJ182" i="1"/>
  <c r="AI182" i="1"/>
  <c r="AF182" i="1"/>
  <c r="AJ172" i="1" l="1"/>
  <c r="AI172" i="1"/>
  <c r="AF172" i="1"/>
  <c r="AJ171" i="1"/>
  <c r="AI171" i="1"/>
  <c r="AF171" i="1"/>
  <c r="AJ170" i="1"/>
  <c r="AI170" i="1"/>
  <c r="AF170" i="1"/>
  <c r="AJ169" i="1"/>
  <c r="AI169" i="1"/>
  <c r="AF169" i="1"/>
  <c r="AJ167" i="1" l="1"/>
  <c r="AI167" i="1"/>
  <c r="AF167" i="1"/>
  <c r="AJ166" i="1"/>
  <c r="AI166" i="1"/>
  <c r="AF166" i="1"/>
  <c r="AJ165" i="1"/>
  <c r="AI165" i="1"/>
  <c r="AF165" i="1"/>
  <c r="AJ163" i="1" l="1"/>
  <c r="AI163" i="1"/>
  <c r="AF163" i="1"/>
  <c r="AJ162" i="1"/>
  <c r="AI162" i="1"/>
  <c r="AF162" i="1"/>
  <c r="AJ161" i="1"/>
  <c r="AI161" i="1"/>
  <c r="AF161" i="1"/>
  <c r="AJ160" i="1"/>
  <c r="AI160" i="1"/>
  <c r="AF160" i="1"/>
  <c r="AJ159" i="1"/>
  <c r="AI159" i="1"/>
  <c r="AF159" i="1"/>
  <c r="AJ158" i="1"/>
  <c r="AI158" i="1"/>
  <c r="AF158" i="1"/>
  <c r="AJ157" i="1"/>
  <c r="AI157" i="1"/>
  <c r="AF157" i="1"/>
  <c r="AJ155" i="1" l="1"/>
  <c r="AI155" i="1"/>
  <c r="AF155" i="1"/>
  <c r="AJ154" i="1"/>
  <c r="AI154" i="1"/>
  <c r="AF154" i="1"/>
  <c r="AB29" i="2" l="1"/>
  <c r="AJ27" i="2" l="1"/>
  <c r="AI27" i="2"/>
  <c r="AF27" i="2"/>
  <c r="AB27" i="2"/>
  <c r="AJ26" i="2"/>
  <c r="AI26" i="2"/>
  <c r="AF26" i="2"/>
  <c r="AB26" i="2"/>
  <c r="AJ25" i="2"/>
  <c r="AI25" i="2"/>
  <c r="AF25" i="2"/>
  <c r="AB25" i="2"/>
  <c r="AJ152" i="1" l="1"/>
  <c r="AI152" i="1"/>
  <c r="AF152" i="1"/>
  <c r="AJ151" i="1"/>
  <c r="AI151" i="1"/>
  <c r="AF151" i="1"/>
  <c r="AJ150" i="1"/>
  <c r="AI150" i="1"/>
  <c r="AF150" i="1"/>
  <c r="AJ149" i="1"/>
  <c r="AI149" i="1"/>
  <c r="AF149" i="1"/>
  <c r="AJ148" i="1"/>
  <c r="AI148" i="1"/>
  <c r="AF148" i="1"/>
  <c r="AJ23" i="2" l="1"/>
  <c r="AI23" i="2"/>
  <c r="AF23" i="2"/>
  <c r="AB23" i="2"/>
  <c r="AJ22" i="2"/>
  <c r="AI22" i="2"/>
  <c r="AF22" i="2"/>
  <c r="AB22" i="2"/>
  <c r="AB21" i="2"/>
  <c r="AJ146" i="1" l="1"/>
  <c r="AI146" i="1"/>
  <c r="AF146" i="1"/>
  <c r="AJ145" i="1"/>
  <c r="AI145" i="1"/>
  <c r="AF145" i="1"/>
  <c r="AJ144" i="1"/>
  <c r="AI144" i="1"/>
  <c r="AF144" i="1"/>
  <c r="AJ143" i="1"/>
  <c r="AI143" i="1"/>
  <c r="AF143" i="1"/>
  <c r="AJ142" i="1"/>
  <c r="AI142" i="1"/>
  <c r="AF142" i="1"/>
  <c r="AJ141" i="1"/>
  <c r="AI141" i="1"/>
  <c r="AF141" i="1"/>
  <c r="AJ39" i="3" l="1"/>
  <c r="AI39" i="3"/>
  <c r="AF39" i="3"/>
  <c r="AJ38" i="3"/>
  <c r="AI38" i="3"/>
  <c r="AF38" i="3"/>
  <c r="AJ37" i="3"/>
  <c r="AI37" i="3"/>
  <c r="AF37" i="3"/>
  <c r="AJ36" i="3"/>
  <c r="AI36" i="3"/>
  <c r="AF36" i="3"/>
  <c r="AJ35" i="3"/>
  <c r="AI35" i="3"/>
  <c r="AF35" i="3"/>
  <c r="AJ34" i="3"/>
  <c r="AI34" i="3"/>
  <c r="AF34" i="3"/>
  <c r="AJ33" i="3"/>
  <c r="AI33" i="3"/>
  <c r="AF33" i="3"/>
  <c r="AJ32" i="3"/>
  <c r="AI32" i="3"/>
  <c r="AF32" i="3"/>
  <c r="AJ31" i="3"/>
  <c r="AI31" i="3"/>
  <c r="AF31" i="3"/>
  <c r="AJ30" i="3"/>
  <c r="AI30" i="3"/>
  <c r="AF30" i="3"/>
  <c r="AJ29" i="3"/>
  <c r="AI29" i="3"/>
  <c r="AF29" i="3"/>
  <c r="AJ28" i="3"/>
  <c r="AI28" i="3"/>
  <c r="AF28" i="3"/>
  <c r="AJ27" i="3"/>
  <c r="AI27" i="3"/>
  <c r="AF27" i="3"/>
  <c r="AJ26" i="3"/>
  <c r="AI26" i="3"/>
  <c r="AF26" i="3"/>
  <c r="AF25" i="3"/>
  <c r="AJ24" i="3" l="1"/>
  <c r="AI24" i="3"/>
  <c r="AJ23" i="3"/>
  <c r="AI23" i="3"/>
  <c r="AJ22" i="3"/>
  <c r="AI22" i="3"/>
  <c r="AJ21" i="3"/>
  <c r="AI21" i="3"/>
  <c r="AJ20" i="3"/>
  <c r="AI20" i="3"/>
  <c r="AJ19" i="3"/>
  <c r="AI19" i="3"/>
  <c r="AJ18" i="3"/>
  <c r="AI18" i="3"/>
  <c r="AJ17" i="3"/>
  <c r="AI17" i="3"/>
  <c r="AJ16" i="3"/>
  <c r="AI16" i="3"/>
  <c r="AJ15" i="3"/>
  <c r="AI15" i="3"/>
  <c r="AJ139" i="1" l="1"/>
  <c r="AI139" i="1"/>
  <c r="AF139" i="1"/>
  <c r="AJ138" i="1"/>
  <c r="AI138" i="1"/>
  <c r="AF138" i="1"/>
  <c r="AJ137" i="1"/>
  <c r="AI137" i="1"/>
  <c r="AF137" i="1"/>
  <c r="AJ136" i="1"/>
  <c r="AI136" i="1"/>
  <c r="AF136" i="1"/>
  <c r="AJ135" i="1"/>
  <c r="AI135" i="1"/>
  <c r="AF135" i="1"/>
  <c r="AJ134" i="1"/>
  <c r="AI134" i="1"/>
  <c r="AF134" i="1"/>
  <c r="AJ133" i="1"/>
  <c r="AI133" i="1"/>
  <c r="AF133" i="1"/>
  <c r="AJ132" i="1"/>
  <c r="AI132" i="1"/>
  <c r="AF132" i="1"/>
  <c r="AJ20" i="2" l="1"/>
  <c r="AI20" i="2"/>
  <c r="AF20" i="2"/>
  <c r="AB20" i="2"/>
  <c r="AJ19" i="2"/>
  <c r="AI19" i="2"/>
  <c r="AF19" i="2"/>
  <c r="AB19" i="2"/>
  <c r="AJ18" i="2"/>
  <c r="AI18" i="2"/>
  <c r="AF18" i="2"/>
  <c r="AB18" i="2"/>
  <c r="AJ17" i="2"/>
  <c r="AI17" i="2"/>
  <c r="AF17" i="2"/>
  <c r="AB17" i="2"/>
  <c r="AJ130" i="1" l="1"/>
  <c r="AI130" i="1"/>
  <c r="AF130" i="1"/>
  <c r="AJ129" i="1"/>
  <c r="AI129" i="1"/>
  <c r="AF129" i="1"/>
  <c r="AJ128" i="1"/>
  <c r="AI128" i="1"/>
  <c r="AF128" i="1"/>
  <c r="AJ127" i="1"/>
  <c r="AI127" i="1"/>
  <c r="AF127" i="1"/>
  <c r="AJ126" i="1"/>
  <c r="AI126" i="1"/>
  <c r="AF126" i="1"/>
  <c r="AJ13" i="3" l="1"/>
  <c r="AI13" i="3"/>
  <c r="AF13" i="3"/>
  <c r="AJ12" i="3"/>
  <c r="AI12" i="3"/>
  <c r="AF12" i="3"/>
  <c r="AJ11" i="3"/>
  <c r="AI11" i="3"/>
  <c r="AF11" i="3"/>
  <c r="AJ10" i="3"/>
  <c r="AI10" i="3"/>
  <c r="AF10" i="3"/>
  <c r="AJ9" i="3"/>
  <c r="AI9" i="3"/>
  <c r="AF9" i="3"/>
  <c r="AJ8" i="3"/>
  <c r="AI8" i="3"/>
  <c r="AF8" i="3"/>
  <c r="AJ7" i="3"/>
  <c r="AI7" i="3"/>
  <c r="AF7" i="3"/>
  <c r="AJ6" i="3"/>
  <c r="AI6" i="3"/>
  <c r="AF6" i="3"/>
  <c r="AJ5" i="3"/>
  <c r="AI5" i="3"/>
  <c r="AF5" i="3"/>
  <c r="AJ15" i="2" l="1"/>
  <c r="AI15" i="2"/>
  <c r="AF15" i="2"/>
  <c r="AB15" i="2"/>
  <c r="AJ14" i="2"/>
  <c r="AI14" i="2"/>
  <c r="AF14" i="2"/>
  <c r="AB14" i="2"/>
  <c r="AJ13" i="2"/>
  <c r="AI13" i="2"/>
  <c r="AF13" i="2"/>
  <c r="AB13" i="2"/>
  <c r="AJ12" i="2"/>
  <c r="AI12" i="2"/>
  <c r="AF12" i="2"/>
  <c r="AB12" i="2"/>
  <c r="AJ124" i="1" l="1"/>
  <c r="AI124" i="1"/>
  <c r="AF124" i="1"/>
  <c r="AJ123" i="1"/>
  <c r="AI123" i="1"/>
  <c r="AF123" i="1"/>
  <c r="AJ122" i="1"/>
  <c r="AI122" i="1"/>
  <c r="AF122" i="1"/>
  <c r="AJ120" i="1" l="1"/>
  <c r="AI120" i="1"/>
  <c r="AF120" i="1"/>
  <c r="AJ119" i="1"/>
  <c r="AI119" i="1"/>
  <c r="AF119" i="1"/>
  <c r="AJ118" i="1"/>
  <c r="AI118" i="1"/>
  <c r="AF118" i="1"/>
  <c r="AJ117" i="1"/>
  <c r="AI117" i="1"/>
  <c r="AF117" i="1"/>
  <c r="AJ116" i="1"/>
  <c r="AI116" i="1"/>
  <c r="AF116" i="1"/>
  <c r="AJ115" i="1"/>
  <c r="AI115" i="1"/>
  <c r="AF115" i="1"/>
  <c r="AJ114" i="1"/>
  <c r="AI114" i="1"/>
  <c r="AF114" i="1"/>
  <c r="AJ113" i="1"/>
  <c r="AI113" i="1"/>
  <c r="AF113" i="1"/>
  <c r="AJ112" i="1"/>
  <c r="AI112" i="1"/>
  <c r="AF112" i="1"/>
  <c r="AJ111" i="1"/>
  <c r="AI111" i="1"/>
  <c r="AF111" i="1"/>
  <c r="AJ110" i="1"/>
  <c r="AI110" i="1"/>
  <c r="AF110" i="1"/>
  <c r="AJ109" i="1"/>
  <c r="AI109" i="1"/>
  <c r="AF109" i="1"/>
  <c r="AJ108" i="1"/>
  <c r="AI108" i="1"/>
  <c r="AF108" i="1"/>
  <c r="AJ107" i="1"/>
  <c r="AI107" i="1"/>
  <c r="AF107" i="1"/>
  <c r="AJ106" i="1"/>
  <c r="AI106" i="1"/>
  <c r="AF106" i="1"/>
  <c r="AJ105" i="1"/>
  <c r="AI105" i="1"/>
  <c r="AF105" i="1"/>
  <c r="AJ104" i="1"/>
  <c r="AI104" i="1"/>
  <c r="AF104" i="1"/>
  <c r="AJ103" i="1"/>
  <c r="AI103" i="1"/>
  <c r="AF103" i="1"/>
  <c r="AJ101" i="1" l="1"/>
  <c r="AI101" i="1"/>
  <c r="AF101" i="1"/>
  <c r="AJ100" i="1"/>
  <c r="AI100" i="1"/>
  <c r="AF100" i="1"/>
  <c r="AJ99" i="1"/>
  <c r="AI99" i="1"/>
  <c r="AF99" i="1"/>
  <c r="AJ98" i="1"/>
  <c r="AI98" i="1"/>
  <c r="AF98" i="1"/>
  <c r="AJ10" i="2" l="1"/>
  <c r="AI10" i="2"/>
  <c r="AF10" i="2"/>
  <c r="AB10" i="2"/>
  <c r="AJ9" i="2"/>
  <c r="AI9" i="2"/>
  <c r="AF9" i="2"/>
  <c r="AB9" i="2"/>
  <c r="AJ7" i="2" l="1"/>
  <c r="AI7" i="2"/>
  <c r="AF7" i="2"/>
  <c r="AB7" i="2"/>
  <c r="AJ96" i="1" l="1"/>
  <c r="AI96" i="1"/>
  <c r="AF96" i="1"/>
  <c r="AJ95" i="1"/>
  <c r="AI95" i="1"/>
  <c r="AF95" i="1"/>
  <c r="AJ93" i="1" l="1"/>
  <c r="AI93" i="1"/>
  <c r="AF93" i="1"/>
  <c r="AJ92" i="1"/>
  <c r="AI92" i="1"/>
  <c r="AF92" i="1"/>
  <c r="AJ91" i="1"/>
  <c r="AI91" i="1"/>
  <c r="AF91" i="1"/>
  <c r="AJ90" i="1"/>
  <c r="AI90" i="1"/>
  <c r="AF90" i="1"/>
  <c r="AJ89" i="1"/>
  <c r="AI89" i="1"/>
  <c r="AF89" i="1"/>
  <c r="AJ88" i="1"/>
  <c r="AI88" i="1"/>
  <c r="AF88" i="1"/>
  <c r="AJ87" i="1"/>
  <c r="AI87" i="1"/>
  <c r="AF87" i="1"/>
  <c r="AJ86" i="1"/>
  <c r="AI86" i="1"/>
  <c r="AF86" i="1"/>
  <c r="AJ85" i="1"/>
  <c r="AI85" i="1"/>
  <c r="AF85" i="1"/>
  <c r="AJ84" i="1"/>
  <c r="AI84" i="1"/>
  <c r="AF84" i="1"/>
  <c r="AJ83" i="1"/>
  <c r="AI83" i="1"/>
  <c r="AF83" i="1"/>
  <c r="AJ82" i="1"/>
  <c r="AI82" i="1"/>
  <c r="AF82" i="1"/>
  <c r="AJ81" i="1"/>
  <c r="AI81" i="1"/>
  <c r="AF81" i="1"/>
  <c r="AJ80" i="1"/>
  <c r="AI80" i="1"/>
  <c r="AF80" i="1"/>
  <c r="AJ79" i="1"/>
  <c r="AI79" i="1"/>
  <c r="AF79" i="1"/>
  <c r="AJ78" i="1"/>
  <c r="AI78" i="1"/>
  <c r="AF78" i="1"/>
  <c r="AJ77" i="1"/>
  <c r="AI77" i="1"/>
  <c r="AF77" i="1"/>
  <c r="AJ76" i="1"/>
  <c r="AI76" i="1"/>
  <c r="AF76" i="1"/>
  <c r="AJ75" i="1"/>
  <c r="AI75" i="1"/>
  <c r="AF75" i="1"/>
  <c r="AJ74" i="1"/>
  <c r="AI74" i="1"/>
  <c r="AF74" i="1"/>
  <c r="AJ73" i="1"/>
  <c r="AI73" i="1"/>
  <c r="AF73" i="1"/>
  <c r="AJ72" i="1"/>
  <c r="AI72" i="1"/>
  <c r="AF72" i="1"/>
  <c r="AJ71" i="1"/>
  <c r="AI71" i="1"/>
  <c r="AF71" i="1"/>
  <c r="AJ70" i="1"/>
  <c r="AI70" i="1"/>
  <c r="AF70" i="1"/>
  <c r="AJ69" i="1"/>
  <c r="AI69" i="1"/>
  <c r="AF69" i="1"/>
  <c r="AJ68" i="1"/>
  <c r="AI68" i="1"/>
  <c r="AF68" i="1"/>
  <c r="AJ67" i="1"/>
  <c r="AI67" i="1"/>
  <c r="AF67" i="1"/>
  <c r="AJ66" i="1"/>
  <c r="AI66" i="1"/>
  <c r="AF66" i="1"/>
  <c r="AJ65" i="1"/>
  <c r="AI65" i="1"/>
  <c r="AF65" i="1"/>
  <c r="AJ5" i="2" l="1"/>
  <c r="AI5" i="2"/>
  <c r="AF5" i="2"/>
  <c r="AB5" i="2"/>
  <c r="AJ63" i="1" l="1"/>
  <c r="AI63" i="1"/>
  <c r="AF63" i="1"/>
  <c r="AJ62" i="1"/>
  <c r="AI62" i="1"/>
  <c r="AF62" i="1"/>
  <c r="AJ61" i="1"/>
  <c r="AI61" i="1"/>
  <c r="AF61" i="1"/>
  <c r="AJ60" i="1"/>
  <c r="AI60" i="1"/>
  <c r="AF60" i="1"/>
  <c r="AJ59" i="1"/>
  <c r="AI59" i="1"/>
  <c r="AF59" i="1"/>
  <c r="AJ58" i="1"/>
  <c r="AI58" i="1"/>
  <c r="AF58" i="1"/>
  <c r="AJ57" i="1"/>
  <c r="AI57" i="1"/>
  <c r="AF57" i="1"/>
  <c r="AJ56" i="1"/>
  <c r="AI56" i="1"/>
  <c r="AF56" i="1"/>
  <c r="AJ55" i="1"/>
  <c r="AI55" i="1"/>
  <c r="AF55" i="1"/>
  <c r="AJ54" i="1"/>
  <c r="AI54" i="1"/>
  <c r="AF54" i="1"/>
  <c r="AJ53" i="1"/>
  <c r="AI53" i="1"/>
  <c r="AF53" i="1"/>
  <c r="AJ51" i="1" l="1"/>
  <c r="AI51" i="1"/>
  <c r="AF51" i="1"/>
  <c r="AJ50" i="1"/>
  <c r="AI50" i="1"/>
  <c r="AF50" i="1"/>
  <c r="AJ49" i="1"/>
  <c r="AI49" i="1"/>
  <c r="AF49" i="1"/>
  <c r="AJ48" i="1"/>
  <c r="AI48" i="1"/>
  <c r="AF48" i="1"/>
  <c r="AJ47" i="1"/>
  <c r="AI47" i="1"/>
  <c r="AF47" i="1"/>
  <c r="AJ46" i="1"/>
  <c r="AI46" i="1"/>
  <c r="AF46" i="1"/>
  <c r="AJ45" i="1"/>
  <c r="AI45" i="1"/>
  <c r="AF45" i="1"/>
  <c r="AJ44" i="1"/>
  <c r="AI44" i="1"/>
  <c r="AF44" i="1"/>
  <c r="AJ43" i="1"/>
  <c r="AI43" i="1"/>
  <c r="AF43" i="1"/>
  <c r="AJ42" i="1"/>
  <c r="AI42" i="1"/>
  <c r="AF42" i="1"/>
  <c r="AJ41" i="1"/>
  <c r="AI41" i="1"/>
  <c r="AF41" i="1"/>
  <c r="AJ40" i="1"/>
  <c r="AI40" i="1"/>
  <c r="AF40" i="1"/>
  <c r="AJ39" i="1"/>
  <c r="AI39" i="1"/>
  <c r="AF39" i="1"/>
  <c r="AQ37" i="1" l="1"/>
  <c r="AJ37" i="1"/>
  <c r="AI37" i="1"/>
  <c r="AF37" i="1"/>
  <c r="AQ36" i="1"/>
  <c r="AJ36" i="1"/>
  <c r="AI36" i="1"/>
  <c r="AF36" i="1"/>
  <c r="AQ35" i="1"/>
  <c r="AJ35" i="1"/>
  <c r="AI35" i="1"/>
  <c r="AF35" i="1"/>
  <c r="AQ34" i="1"/>
  <c r="AJ34" i="1"/>
  <c r="AI34" i="1"/>
  <c r="AF34" i="1"/>
  <c r="AQ33" i="1"/>
  <c r="AJ33" i="1"/>
  <c r="AI33" i="1"/>
  <c r="AF33" i="1"/>
  <c r="AQ32" i="1"/>
  <c r="AJ32" i="1"/>
  <c r="AI32" i="1"/>
  <c r="AF32" i="1"/>
  <c r="AQ31" i="1"/>
  <c r="AJ31" i="1"/>
  <c r="AI31" i="1"/>
  <c r="AF31" i="1"/>
  <c r="AQ30" i="1"/>
  <c r="AJ30" i="1"/>
  <c r="AI30" i="1"/>
  <c r="AF30" i="1"/>
  <c r="AQ29" i="1"/>
  <c r="AJ29" i="1"/>
  <c r="AI29" i="1"/>
  <c r="AF29" i="1"/>
  <c r="AQ28" i="1"/>
  <c r="AJ28" i="1"/>
  <c r="AI28" i="1"/>
  <c r="AF28" i="1"/>
  <c r="AQ27" i="1"/>
  <c r="AJ27" i="1"/>
  <c r="AI27" i="1"/>
  <c r="AF27" i="1"/>
  <c r="AQ26" i="1"/>
  <c r="AJ26" i="1"/>
  <c r="AI26" i="1"/>
  <c r="AF26" i="1"/>
  <c r="AQ25" i="1"/>
  <c r="AJ25" i="1"/>
  <c r="AI25" i="1"/>
  <c r="AF25" i="1"/>
  <c r="AQ24" i="1"/>
  <c r="AJ24" i="1"/>
  <c r="AI24" i="1"/>
  <c r="AF24" i="1"/>
  <c r="AQ23" i="1"/>
  <c r="AJ23" i="1"/>
  <c r="AI23" i="1"/>
  <c r="AF23" i="1"/>
  <c r="AQ22" i="1"/>
  <c r="AJ22" i="1"/>
  <c r="AI22" i="1"/>
  <c r="AF22" i="1"/>
  <c r="AQ21" i="1"/>
  <c r="AJ21" i="1"/>
  <c r="AI21" i="1"/>
  <c r="AF21" i="1"/>
  <c r="AQ20" i="1"/>
  <c r="AJ20" i="1"/>
  <c r="AI20" i="1"/>
  <c r="AF20" i="1"/>
  <c r="AQ19" i="1"/>
  <c r="AJ19" i="1"/>
  <c r="AI19" i="1"/>
  <c r="AF19" i="1"/>
  <c r="AQ18" i="1"/>
  <c r="AJ18" i="1"/>
  <c r="AI18" i="1"/>
  <c r="AF18" i="1"/>
  <c r="AQ17" i="1"/>
  <c r="AJ17" i="1"/>
  <c r="AI17" i="1"/>
  <c r="AF17" i="1"/>
  <c r="AQ16" i="1"/>
  <c r="AJ16" i="1"/>
  <c r="AI16" i="1"/>
  <c r="AF16" i="1"/>
  <c r="AQ15" i="1"/>
  <c r="AJ15" i="1"/>
  <c r="AI15" i="1"/>
  <c r="AF15" i="1"/>
  <c r="AQ14" i="1"/>
  <c r="AJ14" i="1"/>
  <c r="AI14" i="1"/>
  <c r="AF14" i="1"/>
  <c r="AQ13" i="1"/>
  <c r="AJ13" i="1"/>
  <c r="AI13" i="1"/>
  <c r="AF13" i="1"/>
  <c r="AQ12" i="1"/>
  <c r="AJ12" i="1"/>
  <c r="AI12" i="1"/>
  <c r="AF12" i="1"/>
  <c r="AQ11" i="1"/>
  <c r="AJ11" i="1"/>
  <c r="AI11" i="1"/>
  <c r="AF11" i="1"/>
  <c r="AQ10" i="1"/>
  <c r="AJ10" i="1"/>
  <c r="AI10" i="1"/>
  <c r="AF10" i="1"/>
  <c r="AQ9" i="1"/>
  <c r="AJ9" i="1"/>
  <c r="AI9" i="1"/>
  <c r="AF9" i="1"/>
  <c r="AQ8" i="1"/>
  <c r="AJ8" i="1"/>
  <c r="AI8" i="1"/>
  <c r="AF8" i="1"/>
  <c r="AQ7" i="1"/>
  <c r="AJ7" i="1"/>
  <c r="AI7" i="1"/>
  <c r="AF7" i="1"/>
  <c r="AJ5" i="1" l="1"/>
  <c r="AI5" i="1"/>
  <c r="AF5" i="1"/>
  <c r="AJ34" i="2" l="1"/>
  <c r="AI34" i="2"/>
  <c r="AJ33" i="2"/>
  <c r="AI33" i="2"/>
  <c r="AJ32" i="2"/>
  <c r="AI32" i="2"/>
  <c r="AJ31" i="2"/>
  <c r="AI31" i="2"/>
  <c r="AJ30" i="2"/>
  <c r="AI30" i="2"/>
  <c r="AJ29" i="2"/>
  <c r="AI29" i="2"/>
  <c r="AJ28" i="2"/>
  <c r="AI28" i="2"/>
  <c r="AJ24" i="2"/>
  <c r="AI24" i="2"/>
  <c r="AJ21" i="2"/>
  <c r="AI21" i="2"/>
  <c r="AB56" i="2"/>
  <c r="AB54" i="2"/>
  <c r="AB41" i="2"/>
  <c r="AB38" i="2"/>
  <c r="AB36" i="2"/>
  <c r="AB33" i="2"/>
  <c r="AB30" i="2"/>
  <c r="AB28" i="2"/>
  <c r="AB24" i="2"/>
  <c r="AQ355" i="1" l="1"/>
  <c r="AQ354" i="1"/>
  <c r="AQ353" i="1"/>
  <c r="AQ352" i="1"/>
  <c r="AQ351" i="1"/>
  <c r="AQ350" i="1"/>
  <c r="AQ349" i="1"/>
  <c r="AQ348" i="1"/>
  <c r="AQ347" i="1"/>
  <c r="AQ346" i="1"/>
  <c r="AQ345" i="1"/>
  <c r="AQ342" i="1"/>
  <c r="AQ341" i="1"/>
  <c r="AQ340" i="1"/>
  <c r="AQ339" i="1"/>
  <c r="AQ338" i="1"/>
  <c r="AQ337" i="1"/>
  <c r="AQ336" i="1"/>
  <c r="AQ335" i="1"/>
  <c r="AQ334" i="1"/>
  <c r="AQ333" i="1"/>
  <c r="AQ332" i="1"/>
  <c r="AQ331" i="1"/>
  <c r="AQ328" i="1"/>
  <c r="AQ327" i="1"/>
  <c r="AQ326" i="1"/>
  <c r="AQ325" i="1"/>
  <c r="AQ324" i="1"/>
  <c r="AQ323" i="1"/>
  <c r="AQ322" i="1"/>
  <c r="AQ321" i="1"/>
  <c r="AQ320" i="1"/>
  <c r="AQ319" i="1"/>
  <c r="AQ318" i="1"/>
  <c r="AQ317" i="1"/>
  <c r="AQ316" i="1"/>
  <c r="AQ315" i="1"/>
  <c r="AQ312" i="1"/>
  <c r="AQ311" i="1"/>
  <c r="AQ310" i="1"/>
  <c r="AQ309" i="1"/>
  <c r="AQ308" i="1"/>
  <c r="AQ307" i="1"/>
  <c r="AQ306" i="1"/>
  <c r="AQ304" i="1"/>
  <c r="AQ303" i="1"/>
  <c r="AQ302" i="1"/>
  <c r="AQ301" i="1"/>
  <c r="AQ300" i="1"/>
  <c r="AQ299" i="1"/>
  <c r="AQ298" i="1"/>
  <c r="AQ297" i="1"/>
  <c r="AQ296" i="1"/>
  <c r="AQ295" i="1"/>
  <c r="AQ294" i="1"/>
  <c r="AQ293" i="1"/>
  <c r="AQ292" i="1"/>
  <c r="AQ291" i="1"/>
  <c r="AQ290" i="1"/>
  <c r="AQ289" i="1"/>
  <c r="AQ288" i="1"/>
  <c r="AQ287" i="1"/>
  <c r="AQ286" i="1"/>
  <c r="AQ285" i="1"/>
  <c r="AQ284" i="1"/>
  <c r="AQ283" i="1"/>
  <c r="AQ282" i="1"/>
  <c r="AQ281" i="1"/>
  <c r="AQ280" i="1"/>
  <c r="AQ279" i="1"/>
  <c r="AQ278" i="1"/>
  <c r="AQ277" i="1"/>
  <c r="AQ276" i="1"/>
  <c r="AQ275" i="1"/>
  <c r="AQ274" i="1"/>
  <c r="AQ273" i="1"/>
  <c r="AQ272" i="1"/>
  <c r="AQ271" i="1"/>
  <c r="AQ270" i="1"/>
  <c r="AQ269" i="1"/>
  <c r="AQ268" i="1"/>
  <c r="AQ267" i="1"/>
  <c r="AQ266" i="1"/>
  <c r="AQ265" i="1"/>
  <c r="AQ264" i="1"/>
  <c r="AQ263" i="1"/>
  <c r="AQ262" i="1"/>
  <c r="AQ261" i="1"/>
  <c r="AQ260" i="1"/>
  <c r="AQ259" i="1"/>
  <c r="AQ258" i="1"/>
  <c r="AQ257" i="1"/>
  <c r="AQ256" i="1"/>
  <c r="AQ255" i="1"/>
  <c r="AQ254" i="1"/>
  <c r="AQ253" i="1"/>
  <c r="AQ252" i="1"/>
  <c r="AQ251" i="1"/>
  <c r="AQ250" i="1"/>
  <c r="AQ249" i="1"/>
  <c r="AQ248" i="1"/>
  <c r="AQ247" i="1"/>
  <c r="AQ246" i="1"/>
  <c r="AQ245" i="1"/>
  <c r="AQ244" i="1"/>
  <c r="AQ243" i="1"/>
  <c r="AQ242" i="1"/>
  <c r="AQ241" i="1"/>
  <c r="AQ240" i="1"/>
  <c r="AQ239" i="1"/>
  <c r="AQ238" i="1"/>
  <c r="AQ237" i="1"/>
  <c r="AQ236" i="1"/>
  <c r="AQ235" i="1"/>
  <c r="AQ234" i="1"/>
  <c r="AQ233" i="1"/>
  <c r="AQ232" i="1"/>
  <c r="AQ231" i="1"/>
  <c r="AQ230" i="1"/>
  <c r="AQ229" i="1"/>
  <c r="AQ228" i="1"/>
  <c r="AQ227" i="1"/>
  <c r="AQ226" i="1"/>
  <c r="AQ225" i="1"/>
  <c r="AQ224" i="1"/>
  <c r="AQ223" i="1"/>
  <c r="AQ222" i="1"/>
  <c r="AQ221" i="1"/>
  <c r="AQ220" i="1"/>
  <c r="AQ219" i="1"/>
  <c r="AQ218" i="1"/>
  <c r="AQ217" i="1"/>
  <c r="AQ216" i="1"/>
  <c r="AQ215" i="1"/>
  <c r="AQ214" i="1"/>
  <c r="AQ213" i="1"/>
  <c r="AQ212" i="1"/>
  <c r="AQ211" i="1"/>
  <c r="AQ210" i="1"/>
  <c r="AQ209" i="1"/>
  <c r="AQ208" i="1"/>
  <c r="AQ207" i="1"/>
  <c r="AQ206" i="1"/>
  <c r="AQ205" i="1"/>
  <c r="AQ204" i="1"/>
  <c r="AQ203" i="1"/>
  <c r="AQ202" i="1"/>
  <c r="AQ201" i="1"/>
  <c r="AQ200" i="1"/>
  <c r="AQ199" i="1"/>
  <c r="AQ198" i="1"/>
  <c r="AQ197" i="1"/>
  <c r="AQ196" i="1"/>
  <c r="AQ195" i="1"/>
  <c r="AQ194" i="1"/>
  <c r="AQ193" i="1"/>
  <c r="AQ192" i="1"/>
  <c r="AQ191" i="1"/>
  <c r="AQ190" i="1"/>
  <c r="AQ189" i="1"/>
  <c r="AQ188" i="1"/>
  <c r="AQ187" i="1"/>
  <c r="AQ186" i="1"/>
  <c r="AQ185" i="1"/>
  <c r="AQ184" i="1"/>
  <c r="AQ183" i="1"/>
  <c r="AQ182" i="1"/>
  <c r="AQ181" i="1"/>
  <c r="AQ180" i="1"/>
  <c r="AQ179" i="1"/>
  <c r="AQ178" i="1"/>
  <c r="AQ177" i="1"/>
  <c r="AQ176" i="1"/>
  <c r="AQ175" i="1"/>
  <c r="AQ174" i="1"/>
  <c r="AQ173" i="1"/>
  <c r="AQ172" i="1"/>
  <c r="AQ171" i="1"/>
  <c r="AQ170" i="1"/>
  <c r="AQ169" i="1"/>
  <c r="AQ168" i="1"/>
  <c r="AQ167" i="1"/>
  <c r="AQ166" i="1"/>
  <c r="AQ165" i="1"/>
  <c r="AQ164" i="1"/>
  <c r="AQ163" i="1"/>
  <c r="AQ162" i="1"/>
  <c r="AQ161" i="1"/>
  <c r="AQ160" i="1"/>
  <c r="AQ159" i="1"/>
  <c r="AQ158" i="1"/>
  <c r="AQ157" i="1"/>
  <c r="AQ156" i="1"/>
  <c r="AQ155" i="1"/>
  <c r="AQ154" i="1"/>
  <c r="AQ153" i="1"/>
  <c r="AQ152" i="1"/>
  <c r="AQ151" i="1"/>
  <c r="AQ150" i="1"/>
  <c r="AQ149" i="1"/>
  <c r="AQ148" i="1"/>
  <c r="AQ147" i="1"/>
  <c r="AQ146" i="1"/>
  <c r="AQ145" i="1"/>
  <c r="AQ144" i="1"/>
  <c r="AQ143" i="1"/>
  <c r="AQ142" i="1"/>
  <c r="AQ141" i="1"/>
  <c r="AQ140" i="1"/>
  <c r="AQ139" i="1"/>
  <c r="AQ138" i="1"/>
  <c r="AQ137" i="1"/>
  <c r="AQ136" i="1"/>
  <c r="AQ135" i="1"/>
  <c r="AQ134" i="1"/>
  <c r="AQ133" i="1"/>
  <c r="AQ132" i="1"/>
  <c r="AQ131" i="1"/>
  <c r="AQ130" i="1"/>
  <c r="AQ129" i="1"/>
  <c r="AQ128" i="1"/>
  <c r="AQ127" i="1"/>
  <c r="AQ126" i="1"/>
  <c r="AQ125" i="1"/>
  <c r="AQ124" i="1"/>
  <c r="AQ123" i="1"/>
  <c r="AQ122" i="1"/>
  <c r="AQ121" i="1"/>
  <c r="AQ120" i="1"/>
  <c r="AQ119" i="1"/>
  <c r="AQ118" i="1"/>
  <c r="AQ117" i="1"/>
  <c r="AQ116" i="1"/>
  <c r="AQ115" i="1"/>
  <c r="AQ114" i="1"/>
  <c r="AQ113" i="1"/>
  <c r="AQ112" i="1"/>
  <c r="AQ111" i="1"/>
  <c r="AQ110" i="1"/>
  <c r="AQ109" i="1"/>
  <c r="AQ108" i="1"/>
  <c r="AQ107" i="1"/>
  <c r="AQ106" i="1"/>
  <c r="AQ105" i="1"/>
  <c r="AQ104" i="1"/>
  <c r="AQ103" i="1"/>
  <c r="AQ102" i="1"/>
  <c r="AQ101" i="1"/>
  <c r="AQ100" i="1"/>
  <c r="AQ99" i="1"/>
  <c r="AQ98" i="1"/>
  <c r="AQ97" i="1"/>
  <c r="AQ96" i="1"/>
  <c r="AQ95" i="1"/>
  <c r="AQ94" i="1"/>
  <c r="AQ93" i="1"/>
  <c r="AQ92" i="1"/>
  <c r="AQ91" i="1"/>
  <c r="AQ90" i="1"/>
  <c r="AQ89" i="1"/>
  <c r="AQ88" i="1"/>
  <c r="AQ87" i="1"/>
  <c r="AQ86" i="1"/>
  <c r="AQ85" i="1"/>
  <c r="AQ84" i="1"/>
  <c r="AQ83" i="1"/>
  <c r="AQ82" i="1"/>
  <c r="AQ81" i="1"/>
  <c r="AQ80" i="1"/>
  <c r="AQ79" i="1"/>
  <c r="AQ78" i="1"/>
  <c r="AQ77" i="1"/>
  <c r="AQ76" i="1"/>
  <c r="AQ75" i="1"/>
  <c r="AQ74" i="1"/>
  <c r="AQ73" i="1"/>
  <c r="AQ72" i="1"/>
  <c r="AQ71" i="1"/>
  <c r="AQ70" i="1"/>
  <c r="AQ69" i="1"/>
  <c r="AQ68" i="1"/>
  <c r="AQ67" i="1"/>
  <c r="AQ66" i="1"/>
  <c r="AQ65" i="1"/>
  <c r="AQ64" i="1"/>
  <c r="AQ63" i="1"/>
  <c r="AQ62" i="1"/>
  <c r="AQ61" i="1"/>
  <c r="AQ60" i="1"/>
  <c r="AQ59" i="1"/>
  <c r="AQ58" i="1"/>
  <c r="AQ57" i="1"/>
  <c r="AQ56" i="1"/>
  <c r="AQ55" i="1"/>
  <c r="AQ54" i="1"/>
  <c r="AQ53" i="1"/>
  <c r="AQ52" i="1"/>
  <c r="AQ51" i="1"/>
  <c r="AQ50" i="1"/>
  <c r="AQ49" i="1"/>
  <c r="AQ48" i="1"/>
  <c r="AQ47" i="1"/>
  <c r="AQ46" i="1"/>
  <c r="AQ45" i="1"/>
  <c r="AQ44" i="1"/>
  <c r="AQ43" i="1"/>
  <c r="AQ42" i="1"/>
  <c r="AQ41" i="1"/>
  <c r="AQ40" i="1"/>
  <c r="AQ39" i="1"/>
  <c r="AQ38" i="1"/>
  <c r="AQ6" i="1"/>
  <c r="AQ5" i="1"/>
  <c r="AQ4" i="1"/>
  <c r="AJ218" i="1" l="1"/>
  <c r="AI218" i="1"/>
  <c r="AJ217" i="1"/>
  <c r="AI217" i="1"/>
  <c r="AF217" i="1"/>
  <c r="AJ216" i="1"/>
  <c r="AI216" i="1"/>
  <c r="AF216" i="1"/>
  <c r="AJ215" i="1"/>
  <c r="AI215" i="1"/>
  <c r="AF215" i="1"/>
  <c r="AJ223" i="1" l="1"/>
  <c r="AI223" i="1"/>
  <c r="AF223" i="1"/>
  <c r="AJ222" i="1"/>
  <c r="AI222" i="1"/>
  <c r="AF222" i="1"/>
  <c r="AJ221" i="1"/>
  <c r="AI221" i="1"/>
  <c r="AF221" i="1"/>
  <c r="AJ220" i="1"/>
  <c r="AI220" i="1"/>
  <c r="AF220" i="1"/>
  <c r="AJ219" i="1"/>
  <c r="AI219" i="1"/>
  <c r="AF219" i="1"/>
  <c r="AJ214" i="1"/>
  <c r="AI214" i="1"/>
  <c r="AF214" i="1"/>
  <c r="AJ213" i="1"/>
  <c r="AI213" i="1"/>
  <c r="AF213" i="1"/>
  <c r="AJ211" i="1" l="1"/>
  <c r="AI211" i="1"/>
  <c r="AF211" i="1"/>
  <c r="AJ210" i="1"/>
  <c r="AI210" i="1"/>
  <c r="AF210" i="1"/>
  <c r="AJ209" i="1"/>
  <c r="AI209" i="1"/>
  <c r="AF209" i="1"/>
  <c r="AJ208" i="1"/>
  <c r="AI208" i="1"/>
  <c r="AF208" i="1"/>
  <c r="AJ207" i="1"/>
  <c r="AI207" i="1"/>
  <c r="AF207" i="1"/>
  <c r="AJ206" i="1"/>
  <c r="AI206" i="1"/>
  <c r="AF206" i="1"/>
  <c r="AJ205" i="1"/>
  <c r="AI205" i="1"/>
  <c r="AF205" i="1"/>
  <c r="AJ204" i="1"/>
  <c r="AI204" i="1"/>
  <c r="AF204" i="1"/>
  <c r="AJ203" i="1"/>
  <c r="AI203" i="1"/>
  <c r="AF203" i="1"/>
  <c r="AJ202" i="1"/>
  <c r="AI202" i="1"/>
  <c r="AF202" i="1"/>
  <c r="AJ201" i="1"/>
  <c r="AI201" i="1"/>
  <c r="AF201" i="1"/>
  <c r="AJ200" i="1"/>
  <c r="AI200" i="1"/>
  <c r="AF200" i="1"/>
  <c r="AJ199" i="1"/>
  <c r="AI199" i="1"/>
  <c r="AF199" i="1"/>
  <c r="AJ198" i="1"/>
  <c r="AI198" i="1"/>
  <c r="AF198" i="1"/>
  <c r="AJ197" i="1"/>
  <c r="AI197" i="1"/>
  <c r="AF197" i="1"/>
  <c r="AJ196" i="1"/>
  <c r="AI196" i="1"/>
  <c r="AF196" i="1"/>
  <c r="AJ195" i="1"/>
  <c r="AI195" i="1"/>
  <c r="AF195" i="1"/>
  <c r="AJ194" i="1"/>
  <c r="AI194" i="1"/>
  <c r="AF194" i="1"/>
  <c r="AJ193" i="1"/>
  <c r="AI193" i="1"/>
  <c r="AF193" i="1"/>
  <c r="AJ192" i="1"/>
  <c r="AI192" i="1"/>
  <c r="AF192" i="1"/>
  <c r="AJ191" i="1"/>
  <c r="AI191" i="1"/>
  <c r="AF191" i="1"/>
  <c r="AF100" i="3" l="1"/>
  <c r="AJ105" i="3"/>
  <c r="AI105" i="3"/>
  <c r="AJ104" i="3"/>
  <c r="AI104" i="3"/>
  <c r="AJ103" i="3"/>
  <c r="AI103" i="3"/>
  <c r="AJ102" i="3"/>
  <c r="AI102" i="3"/>
  <c r="AJ101" i="3"/>
  <c r="AI101" i="3"/>
  <c r="AJ100" i="3"/>
  <c r="AI100" i="3"/>
  <c r="AJ88" i="2" l="1"/>
  <c r="AI88" i="2"/>
  <c r="AJ86" i="2" l="1"/>
  <c r="AI86" i="2"/>
  <c r="AF86" i="2"/>
  <c r="AJ85" i="2"/>
  <c r="AI85" i="2"/>
  <c r="AF85" i="2"/>
  <c r="AJ84" i="2"/>
  <c r="AI84" i="2"/>
  <c r="AF84" i="2"/>
  <c r="AJ83" i="2"/>
  <c r="AI83" i="2"/>
  <c r="AF83" i="2"/>
  <c r="AJ81" i="2" l="1"/>
  <c r="AI81" i="2"/>
  <c r="AF81" i="2"/>
  <c r="AJ80" i="2"/>
  <c r="AI80" i="2"/>
  <c r="AF80" i="2"/>
  <c r="AJ79" i="2"/>
  <c r="AI79" i="2"/>
  <c r="AF79" i="2"/>
  <c r="AJ78" i="2"/>
  <c r="AI78" i="2"/>
  <c r="AF78" i="2"/>
  <c r="AJ77" i="2"/>
  <c r="AI77" i="2"/>
  <c r="AF77" i="2"/>
  <c r="AJ76" i="2"/>
  <c r="AI76" i="2"/>
  <c r="AF76" i="2"/>
  <c r="AJ75" i="2"/>
  <c r="AI75" i="2"/>
  <c r="AF75" i="2"/>
  <c r="AJ181" i="1" l="1"/>
  <c r="AI181" i="1"/>
  <c r="AF181" i="1"/>
  <c r="AJ179" i="1" l="1"/>
  <c r="AI179" i="1"/>
  <c r="AJ178" i="1"/>
  <c r="AI178" i="1"/>
  <c r="AF178" i="1"/>
  <c r="AJ177" i="1"/>
  <c r="AI177" i="1"/>
  <c r="AF177" i="1"/>
  <c r="AJ176" i="1"/>
  <c r="AI176" i="1"/>
  <c r="AF176" i="1"/>
  <c r="AJ175" i="1"/>
  <c r="AI175" i="1"/>
  <c r="AF175" i="1"/>
  <c r="AJ174" i="1"/>
  <c r="AI174" i="1"/>
  <c r="AF174" i="1"/>
  <c r="AJ173" i="1"/>
  <c r="AI173" i="1"/>
  <c r="AF173" i="1"/>
  <c r="AJ168" i="1"/>
  <c r="AI168" i="1"/>
  <c r="AF168" i="1"/>
  <c r="AJ164" i="1"/>
  <c r="AI164" i="1"/>
  <c r="AF164" i="1"/>
  <c r="AF89" i="3" l="1"/>
  <c r="AF77" i="3"/>
  <c r="AJ77" i="3"/>
  <c r="AI77" i="3"/>
  <c r="AJ76" i="3"/>
  <c r="AI76" i="3"/>
  <c r="AJ75" i="3"/>
  <c r="AI75" i="3"/>
  <c r="AJ74" i="3"/>
  <c r="AI74" i="3"/>
  <c r="AJ73" i="3"/>
  <c r="AI73" i="3"/>
  <c r="AJ72" i="3"/>
  <c r="AI72" i="3"/>
  <c r="AJ71" i="3"/>
  <c r="AI71" i="3"/>
  <c r="AJ70" i="3"/>
  <c r="AI70" i="3"/>
  <c r="AJ69" i="3"/>
  <c r="AI69" i="3"/>
  <c r="AJ68" i="3"/>
  <c r="AI68" i="3"/>
  <c r="AJ73" i="2"/>
  <c r="AI73" i="2"/>
  <c r="AF73" i="2"/>
  <c r="AB73" i="2"/>
  <c r="AJ72" i="2"/>
  <c r="AI72" i="2"/>
  <c r="AF72" i="2"/>
  <c r="AB72" i="2"/>
  <c r="AF71" i="2"/>
  <c r="AF70" i="2"/>
  <c r="AF69" i="2"/>
  <c r="AF68" i="2"/>
  <c r="AF67" i="2"/>
  <c r="AF66" i="2"/>
  <c r="AF65" i="2"/>
  <c r="AF64" i="2"/>
  <c r="AF63" i="2"/>
  <c r="AF62" i="2"/>
  <c r="AF61" i="2"/>
  <c r="AF60" i="2"/>
  <c r="AF59" i="2"/>
  <c r="AF156" i="1"/>
  <c r="AF153" i="1"/>
  <c r="AJ147" i="1"/>
  <c r="AI147" i="1"/>
  <c r="AF147" i="1"/>
  <c r="AF57" i="3"/>
  <c r="AJ57" i="3"/>
  <c r="AI57" i="3"/>
  <c r="AF51" i="3"/>
  <c r="AJ51" i="3"/>
  <c r="AI51" i="3"/>
  <c r="AF57" i="2"/>
  <c r="AJ56" i="2"/>
  <c r="AF56" i="2"/>
  <c r="AF40" i="3"/>
  <c r="AJ40" i="3"/>
  <c r="AI40" i="3"/>
  <c r="AJ25" i="3"/>
  <c r="AI25" i="3"/>
  <c r="AF23" i="3"/>
  <c r="AF22" i="3"/>
  <c r="AF21" i="3"/>
  <c r="AF20" i="3"/>
  <c r="AF19" i="3"/>
  <c r="AF18" i="3"/>
  <c r="AF140" i="1"/>
  <c r="AF131" i="1"/>
  <c r="AF33" i="2"/>
  <c r="AF32" i="2"/>
  <c r="AF31" i="2"/>
  <c r="AF30" i="2"/>
  <c r="AF29" i="2"/>
  <c r="AF28" i="2"/>
  <c r="AF24" i="2"/>
  <c r="AF21" i="2"/>
  <c r="AF16" i="3"/>
  <c r="AF15" i="3"/>
  <c r="AF14" i="3"/>
  <c r="AJ14" i="3"/>
  <c r="AI14" i="3"/>
  <c r="AJ125" i="1"/>
  <c r="AI125" i="1"/>
  <c r="AF125" i="1"/>
  <c r="AJ102" i="1"/>
  <c r="AI102" i="1"/>
  <c r="AF102" i="1"/>
  <c r="AJ97" i="1"/>
  <c r="AI97" i="1"/>
  <c r="AF97" i="1"/>
  <c r="AJ94" i="1"/>
  <c r="AI94" i="1"/>
  <c r="AF94" i="1"/>
  <c r="AJ64" i="1"/>
  <c r="AI64" i="1"/>
  <c r="AF64" i="1"/>
  <c r="AJ52" i="1"/>
  <c r="AI52" i="1"/>
  <c r="AF52" i="1"/>
  <c r="AJ16" i="2"/>
  <c r="AI16" i="2"/>
  <c r="AF16" i="2"/>
  <c r="AB16" i="2"/>
  <c r="AB162" i="2"/>
  <c r="AB161" i="2"/>
  <c r="AB160" i="2"/>
  <c r="AB159" i="2"/>
  <c r="AB158" i="2"/>
  <c r="AB157" i="2"/>
  <c r="AB156" i="2"/>
  <c r="AB155" i="2"/>
  <c r="AB154" i="2"/>
  <c r="AB153" i="2"/>
  <c r="AB152" i="2"/>
  <c r="AB151" i="2"/>
  <c r="AB150" i="2"/>
  <c r="AB149" i="2"/>
  <c r="AB148" i="2"/>
  <c r="AB147" i="2"/>
  <c r="AB146" i="2"/>
  <c r="AB145" i="2"/>
  <c r="AB144" i="2"/>
  <c r="AB143" i="2"/>
  <c r="AB142" i="2"/>
  <c r="AB141" i="2"/>
  <c r="AB140" i="2"/>
  <c r="AB139" i="2"/>
  <c r="AB138" i="2"/>
  <c r="AB137" i="2"/>
  <c r="AB136" i="2"/>
  <c r="AB135" i="2"/>
  <c r="AB134" i="2"/>
  <c r="AB133" i="2"/>
  <c r="AB132" i="2"/>
  <c r="AB131" i="2"/>
  <c r="AB130" i="2"/>
  <c r="AB129" i="2"/>
  <c r="AB128" i="2"/>
  <c r="AB127" i="2"/>
  <c r="AB126" i="2"/>
  <c r="AB11" i="2"/>
  <c r="AB8" i="2"/>
  <c r="AB6" i="2"/>
  <c r="AB4" i="2"/>
  <c r="AJ11" i="2"/>
  <c r="AI11" i="2"/>
  <c r="AF11" i="2"/>
  <c r="AF4" i="2"/>
  <c r="AF6" i="2"/>
  <c r="AF8" i="2"/>
  <c r="AJ8" i="2"/>
  <c r="AI8" i="2"/>
  <c r="AJ6" i="2"/>
  <c r="AI6" i="2"/>
  <c r="AJ6" i="1"/>
  <c r="AI6" i="1"/>
  <c r="AF6" i="1"/>
  <c r="AJ162" i="3"/>
  <c r="AI162" i="3"/>
  <c r="AF162" i="3"/>
  <c r="AJ161" i="3"/>
  <c r="AI161" i="3"/>
  <c r="AF161" i="3"/>
  <c r="AJ160" i="3"/>
  <c r="AI160" i="3"/>
  <c r="AF160" i="3"/>
  <c r="AJ159" i="3"/>
  <c r="AI159" i="3"/>
  <c r="AF159" i="3"/>
  <c r="AJ158" i="3"/>
  <c r="AI158" i="3"/>
  <c r="AF158" i="3"/>
  <c r="AJ157" i="3"/>
  <c r="AI157" i="3"/>
  <c r="AF157" i="3"/>
  <c r="AJ156" i="3"/>
  <c r="AI156" i="3"/>
  <c r="AF156" i="3"/>
  <c r="AJ155" i="3"/>
  <c r="AI155" i="3"/>
  <c r="AF155" i="3"/>
  <c r="AJ154" i="3"/>
  <c r="AI154" i="3"/>
  <c r="AF154" i="3"/>
  <c r="AJ153" i="3"/>
  <c r="AI153" i="3"/>
  <c r="AF153" i="3"/>
  <c r="AJ152" i="3"/>
  <c r="AI152" i="3"/>
  <c r="AF152" i="3"/>
  <c r="AJ151" i="3"/>
  <c r="AI151" i="3"/>
  <c r="AF151" i="3"/>
  <c r="AJ150" i="3"/>
  <c r="AI150" i="3"/>
  <c r="AF150" i="3"/>
  <c r="AJ149" i="3"/>
  <c r="AI149" i="3"/>
  <c r="AF149" i="3"/>
  <c r="AJ148" i="3"/>
  <c r="AI148" i="3"/>
  <c r="AF148" i="3"/>
  <c r="AJ147" i="3"/>
  <c r="AI147" i="3"/>
  <c r="AF147" i="3"/>
  <c r="AJ146" i="3"/>
  <c r="AI146" i="3"/>
  <c r="AF146" i="3"/>
  <c r="AJ145" i="3"/>
  <c r="AI145" i="3"/>
  <c r="AF145" i="3"/>
  <c r="AJ144" i="3"/>
  <c r="AI144" i="3"/>
  <c r="AF144" i="3"/>
  <c r="AJ143" i="3"/>
  <c r="AI143" i="3"/>
  <c r="AF143" i="3"/>
  <c r="AJ142" i="3"/>
  <c r="AI142" i="3"/>
  <c r="AF142" i="3"/>
  <c r="AJ141" i="3"/>
  <c r="AI141" i="3"/>
  <c r="AF141" i="3"/>
  <c r="AJ140" i="3"/>
  <c r="AI140" i="3"/>
  <c r="AF140" i="3"/>
  <c r="AJ139" i="3"/>
  <c r="AI139" i="3"/>
  <c r="AF139" i="3"/>
  <c r="AJ138" i="3"/>
  <c r="AI138" i="3"/>
  <c r="AF138" i="3"/>
  <c r="AJ137" i="3"/>
  <c r="AI137" i="3"/>
  <c r="AF137" i="3"/>
  <c r="AJ136" i="3"/>
  <c r="AI136" i="3"/>
  <c r="AF136" i="3"/>
  <c r="AJ135" i="3"/>
  <c r="AI135" i="3"/>
  <c r="AF135" i="3"/>
  <c r="AJ134" i="3"/>
  <c r="AI134" i="3"/>
  <c r="AF134" i="3"/>
  <c r="AJ133" i="3"/>
  <c r="AI133" i="3"/>
  <c r="AF133" i="3"/>
  <c r="AJ132" i="3"/>
  <c r="AI132" i="3"/>
  <c r="AF132" i="3"/>
  <c r="AJ131" i="3"/>
  <c r="AI131" i="3"/>
  <c r="AF131" i="3"/>
  <c r="AJ130" i="3"/>
  <c r="AI130" i="3"/>
  <c r="AF130" i="3"/>
  <c r="AJ129" i="3"/>
  <c r="AI129" i="3"/>
  <c r="AF129" i="3"/>
  <c r="AJ128" i="3"/>
  <c r="AI128" i="3"/>
  <c r="AF128" i="3"/>
  <c r="AJ127" i="3"/>
  <c r="AI127" i="3"/>
  <c r="AF127" i="3"/>
  <c r="AJ126" i="3"/>
  <c r="AI126" i="3"/>
  <c r="AF126" i="3"/>
  <c r="AJ125" i="3"/>
  <c r="AI125" i="3"/>
  <c r="AJ124" i="3"/>
  <c r="AI124" i="3"/>
  <c r="AJ123" i="3"/>
  <c r="AI123" i="3"/>
  <c r="AJ122" i="3"/>
  <c r="AI122" i="3"/>
  <c r="AJ121" i="3"/>
  <c r="AI121" i="3"/>
  <c r="AJ120" i="3"/>
  <c r="AI120" i="3"/>
  <c r="AJ119" i="3"/>
  <c r="AI119" i="3"/>
  <c r="AJ118" i="3"/>
  <c r="AI118" i="3"/>
  <c r="AJ117" i="3"/>
  <c r="AI117" i="3"/>
  <c r="AJ116" i="3"/>
  <c r="AI116" i="3"/>
  <c r="AJ115" i="3"/>
  <c r="AI115" i="3"/>
  <c r="AJ114" i="3"/>
  <c r="AI114" i="3"/>
  <c r="AJ113" i="3"/>
  <c r="AI113" i="3"/>
  <c r="AJ112" i="3"/>
  <c r="AI112" i="3"/>
  <c r="AJ111" i="3"/>
  <c r="AI111" i="3"/>
  <c r="AF111" i="3"/>
  <c r="AJ110" i="3"/>
  <c r="AI110" i="3"/>
  <c r="AJ109" i="3"/>
  <c r="AI109" i="3"/>
  <c r="AJ108" i="3"/>
  <c r="AI108" i="3"/>
  <c r="AJ107" i="3"/>
  <c r="AI107" i="3"/>
  <c r="AJ106" i="3"/>
  <c r="AI106" i="3"/>
  <c r="AJ89" i="3"/>
  <c r="AI89" i="3"/>
  <c r="AJ67" i="3"/>
  <c r="AI67" i="3"/>
  <c r="AF67" i="3"/>
  <c r="AF24" i="3"/>
  <c r="AF17" i="3"/>
  <c r="AJ4" i="3"/>
  <c r="AI4" i="3"/>
  <c r="AF4" i="3"/>
  <c r="AJ161" i="2"/>
  <c r="AI161" i="2"/>
  <c r="AF161" i="2"/>
  <c r="AJ160" i="2"/>
  <c r="AI160" i="2"/>
  <c r="AF160" i="2"/>
  <c r="AJ159" i="2"/>
  <c r="AI159" i="2"/>
  <c r="AF159" i="2"/>
  <c r="AJ158" i="2"/>
  <c r="AI158" i="2"/>
  <c r="AF158" i="2"/>
  <c r="AJ157" i="2"/>
  <c r="AI157" i="2"/>
  <c r="AF157" i="2"/>
  <c r="AJ156" i="2"/>
  <c r="AI156" i="2"/>
  <c r="AF156" i="2"/>
  <c r="AJ155" i="2"/>
  <c r="AI155" i="2"/>
  <c r="AF155" i="2"/>
  <c r="AJ154" i="2"/>
  <c r="AI154" i="2"/>
  <c r="AF154" i="2"/>
  <c r="AJ153" i="2"/>
  <c r="AI153" i="2"/>
  <c r="AF153" i="2"/>
  <c r="AJ152" i="2"/>
  <c r="AI152" i="2"/>
  <c r="AF152" i="2"/>
  <c r="AJ151" i="2"/>
  <c r="AI151" i="2"/>
  <c r="AF151" i="2"/>
  <c r="AJ150" i="2"/>
  <c r="AI150" i="2"/>
  <c r="AF150" i="2"/>
  <c r="AJ149" i="2"/>
  <c r="AI149" i="2"/>
  <c r="AF149" i="2"/>
  <c r="AJ148" i="2"/>
  <c r="AI148" i="2"/>
  <c r="AF148" i="2"/>
  <c r="AJ147" i="2"/>
  <c r="AI147" i="2"/>
  <c r="AF147" i="2"/>
  <c r="AJ146" i="2"/>
  <c r="AI146" i="2"/>
  <c r="AF146" i="2"/>
  <c r="AJ145" i="2"/>
  <c r="AI145" i="2"/>
  <c r="AF145" i="2"/>
  <c r="AJ144" i="2"/>
  <c r="AI144" i="2"/>
  <c r="AF144" i="2"/>
  <c r="AJ143" i="2"/>
  <c r="AI143" i="2"/>
  <c r="AF143" i="2"/>
  <c r="AJ142" i="2"/>
  <c r="AI142" i="2"/>
  <c r="AF142" i="2"/>
  <c r="AJ141" i="2"/>
  <c r="AI141" i="2"/>
  <c r="AF141" i="2"/>
  <c r="AJ140" i="2"/>
  <c r="AI140" i="2"/>
  <c r="AF140" i="2"/>
  <c r="AJ139" i="2"/>
  <c r="AI139" i="2"/>
  <c r="AF139" i="2"/>
  <c r="AJ138" i="2"/>
  <c r="AI138" i="2"/>
  <c r="AF138" i="2"/>
  <c r="AJ137" i="2"/>
  <c r="AI137" i="2"/>
  <c r="AF137" i="2"/>
  <c r="AJ136" i="2"/>
  <c r="AI136" i="2"/>
  <c r="AF136" i="2"/>
  <c r="AJ135" i="2"/>
  <c r="AI135" i="2"/>
  <c r="AF135" i="2"/>
  <c r="AJ134" i="2"/>
  <c r="AI134" i="2"/>
  <c r="AF134" i="2"/>
  <c r="AJ133" i="2"/>
  <c r="AI133" i="2"/>
  <c r="AF133" i="2"/>
  <c r="AJ132" i="2"/>
  <c r="AI132" i="2"/>
  <c r="AF132" i="2"/>
  <c r="AJ131" i="2"/>
  <c r="AI131" i="2"/>
  <c r="AF131" i="2"/>
  <c r="AJ130" i="2"/>
  <c r="AI130" i="2"/>
  <c r="AF130" i="2"/>
  <c r="AJ129" i="2"/>
  <c r="AI129" i="2"/>
  <c r="AF129" i="2"/>
  <c r="AJ128" i="2"/>
  <c r="AI128" i="2"/>
  <c r="AF128" i="2"/>
  <c r="AJ127" i="2"/>
  <c r="AI127" i="2"/>
  <c r="AF127" i="2"/>
  <c r="AJ126" i="2"/>
  <c r="AI126" i="2"/>
  <c r="AF126" i="2"/>
  <c r="AF123" i="2"/>
  <c r="AF122" i="2"/>
  <c r="AF121" i="2"/>
  <c r="AF120" i="2"/>
  <c r="AJ119" i="2"/>
  <c r="AI119" i="2"/>
  <c r="AJ87" i="2"/>
  <c r="AI87" i="2"/>
  <c r="AF87" i="2"/>
  <c r="AJ82" i="2"/>
  <c r="AI82" i="2"/>
  <c r="AF82" i="2"/>
  <c r="AJ74" i="2"/>
  <c r="AI74" i="2"/>
  <c r="AF74" i="2"/>
  <c r="AF58" i="2"/>
  <c r="AJ54" i="2"/>
  <c r="AI54" i="2"/>
  <c r="AF54" i="2"/>
  <c r="AJ41" i="2"/>
  <c r="AI41" i="2"/>
  <c r="AF41" i="2"/>
  <c r="AJ38" i="2"/>
  <c r="AI38" i="2"/>
  <c r="AF38" i="2"/>
  <c r="AJ36" i="2"/>
  <c r="AI36" i="2"/>
  <c r="AF36" i="2"/>
  <c r="AJ35" i="2"/>
  <c r="AI35" i="2"/>
  <c r="AF35" i="2"/>
  <c r="AF34" i="2"/>
  <c r="AJ4" i="2"/>
  <c r="AI4" i="2"/>
  <c r="AF162" i="2"/>
  <c r="AI162" i="2"/>
  <c r="AJ162" i="2"/>
  <c r="AD416" i="1"/>
  <c r="AQ356" i="1"/>
  <c r="AQ357" i="1"/>
  <c r="AQ358" i="1"/>
  <c r="AQ359" i="1"/>
  <c r="AQ360" i="1"/>
  <c r="AQ361" i="1"/>
  <c r="AQ362" i="1"/>
  <c r="AQ363" i="1"/>
  <c r="AQ364" i="1"/>
  <c r="AQ365" i="1"/>
  <c r="AQ366" i="1"/>
  <c r="AQ367" i="1"/>
  <c r="AQ368" i="1"/>
  <c r="AQ369" i="1"/>
  <c r="AQ370" i="1"/>
  <c r="AQ371" i="1"/>
  <c r="AQ372" i="1"/>
  <c r="AQ373" i="1"/>
  <c r="AQ374" i="1"/>
  <c r="AQ375" i="1"/>
  <c r="AQ376" i="1"/>
  <c r="AQ377" i="1"/>
  <c r="AQ378" i="1"/>
  <c r="AQ379" i="1"/>
  <c r="AQ380" i="1"/>
  <c r="AQ381" i="1"/>
  <c r="AQ382" i="1"/>
  <c r="AQ383" i="1"/>
  <c r="AQ384" i="1"/>
  <c r="AQ385" i="1"/>
  <c r="AQ386" i="1"/>
  <c r="AQ387" i="1"/>
  <c r="AQ388" i="1"/>
  <c r="AQ389" i="1"/>
  <c r="AQ390" i="1"/>
  <c r="AQ391" i="1"/>
  <c r="AQ392" i="1"/>
  <c r="AQ393" i="1"/>
  <c r="AQ394" i="1"/>
  <c r="AQ395" i="1"/>
  <c r="AQ396" i="1"/>
  <c r="AQ397" i="1"/>
  <c r="AQ398" i="1"/>
  <c r="AQ399" i="1"/>
  <c r="AQ400" i="1"/>
  <c r="AQ401" i="1"/>
  <c r="AQ402" i="1"/>
  <c r="AQ403" i="1"/>
  <c r="AQ404" i="1"/>
  <c r="AQ405" i="1"/>
  <c r="AQ406" i="1"/>
  <c r="AQ407" i="1"/>
  <c r="AQ408" i="1"/>
  <c r="AQ409" i="1"/>
  <c r="AQ410" i="1"/>
  <c r="AQ411" i="1"/>
  <c r="AQ412" i="1"/>
  <c r="AQ413" i="1"/>
  <c r="AQ414" i="1"/>
  <c r="AQ415" i="1"/>
  <c r="AF4" i="1"/>
  <c r="AI4" i="1"/>
  <c r="AJ4" i="1"/>
  <c r="AF38" i="1"/>
  <c r="AI38" i="1"/>
  <c r="AJ38" i="1"/>
  <c r="AF121" i="1"/>
  <c r="AI121" i="1"/>
  <c r="AJ121" i="1"/>
  <c r="AI131" i="1"/>
  <c r="AJ131" i="1"/>
  <c r="AI140" i="1"/>
  <c r="AJ140" i="1"/>
  <c r="AI153" i="1"/>
  <c r="AJ153" i="1"/>
  <c r="AI156" i="1"/>
  <c r="AJ156" i="1"/>
  <c r="AF180" i="1"/>
  <c r="AI180" i="1"/>
  <c r="AJ180" i="1"/>
  <c r="AF190" i="1"/>
  <c r="AI190" i="1"/>
  <c r="AJ190" i="1"/>
  <c r="AF212" i="1"/>
  <c r="AI212" i="1"/>
  <c r="AJ212" i="1"/>
  <c r="AF224" i="1"/>
  <c r="AI224" i="1"/>
  <c r="AJ224" i="1"/>
  <c r="AF225" i="1"/>
  <c r="AI225" i="1"/>
  <c r="AJ225" i="1"/>
  <c r="AF226" i="1"/>
  <c r="AI226" i="1"/>
  <c r="AJ226" i="1"/>
  <c r="AF227" i="1"/>
  <c r="AI227" i="1"/>
  <c r="AJ227" i="1"/>
  <c r="AF228" i="1"/>
  <c r="AI228" i="1"/>
  <c r="AJ228" i="1"/>
  <c r="AF229" i="1"/>
  <c r="AI229" i="1"/>
  <c r="AJ229" i="1"/>
  <c r="AF230" i="1"/>
  <c r="AI230" i="1"/>
  <c r="AJ230" i="1"/>
  <c r="AF231" i="1"/>
  <c r="AI231" i="1"/>
  <c r="AJ231" i="1"/>
  <c r="AF232" i="1"/>
  <c r="AI232" i="1"/>
  <c r="AJ232" i="1"/>
  <c r="AF233" i="1"/>
  <c r="AI233" i="1"/>
  <c r="AJ233" i="1"/>
  <c r="AF234" i="1"/>
  <c r="AI234" i="1"/>
  <c r="AJ234" i="1"/>
  <c r="AF235" i="1"/>
  <c r="AI235" i="1"/>
  <c r="AJ235" i="1"/>
  <c r="AF236" i="1"/>
  <c r="AI236" i="1"/>
  <c r="AJ236" i="1"/>
  <c r="AF237" i="1"/>
  <c r="AI237" i="1"/>
  <c r="AJ237" i="1"/>
  <c r="AF238" i="1"/>
  <c r="AI238" i="1"/>
  <c r="AJ238" i="1"/>
  <c r="AF239" i="1"/>
  <c r="AI239" i="1"/>
  <c r="AJ239" i="1"/>
  <c r="AF240" i="1"/>
  <c r="AI240" i="1"/>
  <c r="AJ240" i="1"/>
  <c r="AF241" i="1"/>
  <c r="AI241" i="1"/>
  <c r="AJ241" i="1"/>
  <c r="AF242" i="1"/>
  <c r="AI242" i="1"/>
  <c r="AJ242" i="1"/>
  <c r="AF243" i="1"/>
  <c r="AI243" i="1"/>
  <c r="AJ243" i="1"/>
  <c r="AF244" i="1"/>
  <c r="AI244" i="1"/>
  <c r="AJ244" i="1"/>
  <c r="AF245" i="1"/>
  <c r="AI245" i="1"/>
  <c r="AJ245" i="1"/>
  <c r="AF246" i="1"/>
  <c r="AI246" i="1"/>
  <c r="AJ246" i="1"/>
  <c r="AF247" i="1"/>
  <c r="AI247" i="1"/>
  <c r="AJ247" i="1"/>
  <c r="AF248" i="1"/>
  <c r="AI248" i="1"/>
  <c r="AJ248" i="1"/>
  <c r="AF249" i="1"/>
  <c r="AI249" i="1"/>
  <c r="AJ249" i="1"/>
  <c r="AF250" i="1"/>
  <c r="AI250" i="1"/>
  <c r="AJ250" i="1"/>
  <c r="AF251" i="1"/>
  <c r="AI251" i="1"/>
  <c r="AJ251" i="1"/>
  <c r="AF252" i="1"/>
  <c r="AI252" i="1"/>
  <c r="AJ252" i="1"/>
  <c r="AF253" i="1"/>
  <c r="AI253" i="1"/>
  <c r="AJ253" i="1"/>
  <c r="AF254" i="1"/>
  <c r="AI254" i="1"/>
  <c r="AJ254" i="1"/>
  <c r="AF255" i="1"/>
  <c r="AI255" i="1"/>
  <c r="AJ255" i="1"/>
  <c r="AB260" i="1"/>
  <c r="AF260" i="1"/>
  <c r="AI260" i="1"/>
  <c r="AJ260" i="1"/>
  <c r="AB264" i="1"/>
  <c r="AF264" i="1"/>
  <c r="AI264" i="1"/>
  <c r="AJ264" i="1"/>
  <c r="AF285" i="1"/>
  <c r="AF286" i="1"/>
  <c r="AF287" i="1"/>
  <c r="AB288" i="1"/>
  <c r="AF288" i="1"/>
  <c r="AI288" i="1"/>
  <c r="AJ288" i="1"/>
  <c r="AF289" i="1"/>
  <c r="AI289" i="1"/>
  <c r="AJ289" i="1"/>
  <c r="AF290" i="1"/>
  <c r="AI290" i="1"/>
  <c r="AJ290" i="1"/>
  <c r="AF291" i="1"/>
  <c r="AI291" i="1"/>
  <c r="AJ291" i="1"/>
  <c r="AF292" i="1"/>
  <c r="AI292" i="1"/>
  <c r="AJ292" i="1"/>
  <c r="AF293" i="1"/>
  <c r="AI293" i="1"/>
  <c r="AJ293" i="1"/>
  <c r="AF294" i="1"/>
  <c r="AI294" i="1"/>
  <c r="AJ294" i="1"/>
  <c r="AF295" i="1"/>
  <c r="AI295" i="1"/>
  <c r="AJ295" i="1"/>
  <c r="AF296" i="1"/>
  <c r="AI296" i="1"/>
  <c r="AJ296" i="1"/>
  <c r="AI324" i="1"/>
  <c r="AI325" i="1"/>
  <c r="AI326" i="1"/>
  <c r="AI327" i="1"/>
  <c r="AI328" i="1"/>
  <c r="AI359" i="1"/>
  <c r="AI360" i="1"/>
  <c r="AB361" i="1"/>
  <c r="AI361" i="1"/>
  <c r="AB362" i="1"/>
  <c r="AI362" i="1"/>
  <c r="AB363" i="1"/>
  <c r="AI363" i="1"/>
  <c r="AB364" i="1"/>
  <c r="AI364" i="1"/>
  <c r="AB365" i="1"/>
  <c r="AI365" i="1"/>
  <c r="AB366" i="1"/>
  <c r="AI366" i="1"/>
  <c r="AB367" i="1"/>
  <c r="AI367" i="1"/>
  <c r="AB368" i="1"/>
  <c r="AI368" i="1"/>
  <c r="AB369" i="1"/>
  <c r="AI369" i="1"/>
  <c r="AB370" i="1"/>
  <c r="AI370" i="1"/>
  <c r="AB371" i="1"/>
  <c r="AI371" i="1"/>
  <c r="AB372" i="1"/>
  <c r="AI372" i="1"/>
  <c r="AB373" i="1"/>
  <c r="AI373" i="1"/>
  <c r="AB374" i="1"/>
  <c r="AI374" i="1"/>
  <c r="AB375" i="1"/>
  <c r="AI375" i="1"/>
  <c r="AB376" i="1"/>
  <c r="AI376" i="1"/>
  <c r="AB377" i="1"/>
  <c r="AI377" i="1"/>
  <c r="AB378" i="1"/>
  <c r="AI378" i="1"/>
  <c r="AB379" i="1"/>
  <c r="AI379" i="1"/>
  <c r="AB380" i="1"/>
  <c r="AI380" i="1"/>
  <c r="AB381" i="1"/>
  <c r="AI381" i="1"/>
  <c r="AB382" i="1"/>
  <c r="AI382" i="1"/>
  <c r="AB383" i="1"/>
  <c r="AI383" i="1"/>
  <c r="AB384" i="1"/>
  <c r="AI384" i="1"/>
  <c r="AB385" i="1"/>
  <c r="AI385" i="1"/>
  <c r="AB386" i="1"/>
  <c r="AI386" i="1"/>
  <c r="AB387" i="1"/>
  <c r="AI387" i="1"/>
  <c r="AB388" i="1"/>
  <c r="AI388" i="1"/>
  <c r="AB389" i="1"/>
  <c r="AI389" i="1"/>
  <c r="AB390" i="1"/>
  <c r="AI390" i="1"/>
  <c r="AB391" i="1"/>
  <c r="AI391" i="1"/>
  <c r="AB392" i="1"/>
  <c r="AI392" i="1"/>
  <c r="AB393" i="1"/>
  <c r="AI393" i="1"/>
  <c r="AB394" i="1"/>
  <c r="AI394" i="1"/>
  <c r="AB395" i="1"/>
  <c r="AI395" i="1"/>
  <c r="AB396" i="1"/>
  <c r="AI396" i="1"/>
  <c r="AB397" i="1"/>
  <c r="AI397" i="1"/>
  <c r="AB398" i="1"/>
  <c r="AI398" i="1"/>
  <c r="AB399" i="1"/>
  <c r="AI399" i="1"/>
  <c r="AB400" i="1"/>
  <c r="AI400" i="1"/>
  <c r="AB401" i="1"/>
  <c r="AI401" i="1"/>
  <c r="AB402" i="1"/>
  <c r="AI402" i="1"/>
  <c r="AB403" i="1"/>
  <c r="AI403" i="1"/>
  <c r="AB404" i="1"/>
  <c r="AI404" i="1"/>
  <c r="AB405" i="1"/>
  <c r="AI405" i="1"/>
  <c r="AB406" i="1"/>
  <c r="AI406" i="1"/>
  <c r="AB407" i="1"/>
  <c r="AI407" i="1"/>
  <c r="AB408" i="1"/>
  <c r="AI408" i="1"/>
  <c r="AB409" i="1"/>
  <c r="AI409" i="1"/>
  <c r="AB410" i="1"/>
  <c r="AI410" i="1"/>
  <c r="AB411" i="1"/>
  <c r="AI411" i="1"/>
  <c r="AB412" i="1"/>
  <c r="AI412" i="1"/>
  <c r="AB413" i="1"/>
  <c r="AI413" i="1"/>
  <c r="AB414" i="1"/>
  <c r="AI414" i="1"/>
  <c r="AB415" i="1"/>
  <c r="AI415" i="1"/>
</calcChain>
</file>

<file path=xl/sharedStrings.xml><?xml version="1.0" encoding="utf-8"?>
<sst xmlns="http://schemas.openxmlformats.org/spreadsheetml/2006/main" count="14886" uniqueCount="1934">
  <si>
    <t>■i-Proケアパック管理表（オンサイト）</t>
    <rPh sb="11" eb="13">
      <t>カンリ</t>
    </rPh>
    <rPh sb="13" eb="14">
      <t>ヒョウ</t>
    </rPh>
    <phoneticPr fontId="5"/>
  </si>
  <si>
    <t>登録番号</t>
    <rPh sb="0" eb="2">
      <t>トウロク</t>
    </rPh>
    <rPh sb="2" eb="4">
      <t>バンゴウ</t>
    </rPh>
    <phoneticPr fontId="5"/>
  </si>
  <si>
    <t>営業部門</t>
    <rPh sb="0" eb="2">
      <t>エイギョウ</t>
    </rPh>
    <rPh sb="2" eb="4">
      <t>ブモン</t>
    </rPh>
    <phoneticPr fontId="5"/>
  </si>
  <si>
    <t>保守部門</t>
    <rPh sb="0" eb="2">
      <t>ホシュ</t>
    </rPh>
    <rPh sb="2" eb="4">
      <t>ブモン</t>
    </rPh>
    <phoneticPr fontId="5"/>
  </si>
  <si>
    <t>登録者　情報</t>
    <rPh sb="0" eb="3">
      <t>トウロクシャ</t>
    </rPh>
    <rPh sb="4" eb="6">
      <t>ジョウホウ</t>
    </rPh>
    <phoneticPr fontId="5"/>
  </si>
  <si>
    <t>お客様　情報</t>
    <rPh sb="1" eb="2">
      <t>キャク</t>
    </rPh>
    <rPh sb="2" eb="3">
      <t>サマ</t>
    </rPh>
    <rPh sb="4" eb="6">
      <t>ジョウホウ</t>
    </rPh>
    <phoneticPr fontId="5"/>
  </si>
  <si>
    <t>台数</t>
    <rPh sb="0" eb="2">
      <t>ダイスウ</t>
    </rPh>
    <phoneticPr fontId="5"/>
  </si>
  <si>
    <t>単価</t>
    <rPh sb="0" eb="2">
      <t>タンカ</t>
    </rPh>
    <phoneticPr fontId="5"/>
  </si>
  <si>
    <t>金額</t>
    <rPh sb="0" eb="2">
      <t>キンガク</t>
    </rPh>
    <phoneticPr fontId="5"/>
  </si>
  <si>
    <t>受注月</t>
    <rPh sb="0" eb="2">
      <t>ジュチュウ</t>
    </rPh>
    <rPh sb="2" eb="3">
      <t>ツキ</t>
    </rPh>
    <phoneticPr fontId="5"/>
  </si>
  <si>
    <t>契約期間</t>
    <rPh sb="0" eb="2">
      <t>ケイヤク</t>
    </rPh>
    <rPh sb="2" eb="4">
      <t>キカン</t>
    </rPh>
    <phoneticPr fontId="5"/>
  </si>
  <si>
    <t>対象機器</t>
    <rPh sb="0" eb="2">
      <t>タイショウ</t>
    </rPh>
    <rPh sb="2" eb="4">
      <t>キキ</t>
    </rPh>
    <phoneticPr fontId="5"/>
  </si>
  <si>
    <t>シリアル№</t>
    <phoneticPr fontId="5"/>
  </si>
  <si>
    <t>購入日</t>
    <rPh sb="0" eb="2">
      <t>コウニュウ</t>
    </rPh>
    <rPh sb="2" eb="3">
      <t>ビ</t>
    </rPh>
    <phoneticPr fontId="5"/>
  </si>
  <si>
    <t>備考</t>
    <rPh sb="0" eb="2">
      <t>ビコウ</t>
    </rPh>
    <phoneticPr fontId="5"/>
  </si>
  <si>
    <t>FSS登録日</t>
    <rPh sb="3" eb="5">
      <t>トウロク</t>
    </rPh>
    <rPh sb="5" eb="6">
      <t>ビ</t>
    </rPh>
    <phoneticPr fontId="5"/>
  </si>
  <si>
    <t>注文書(業務依頼書)№</t>
    <rPh sb="0" eb="3">
      <t>チュウモンショ</t>
    </rPh>
    <rPh sb="4" eb="6">
      <t>ギョウム</t>
    </rPh>
    <rPh sb="6" eb="8">
      <t>イライ</t>
    </rPh>
    <rPh sb="8" eb="9">
      <t>ショ</t>
    </rPh>
    <phoneticPr fontId="5"/>
  </si>
  <si>
    <t>ハードウェア設置先　情報</t>
    <rPh sb="6" eb="8">
      <t>セッチ</t>
    </rPh>
    <rPh sb="8" eb="9">
      <t>サキ</t>
    </rPh>
    <rPh sb="10" eb="12">
      <t>ジョウホウ</t>
    </rPh>
    <phoneticPr fontId="5"/>
  </si>
  <si>
    <t>部署名</t>
    <rPh sb="0" eb="2">
      <t>ブショ</t>
    </rPh>
    <rPh sb="2" eb="3">
      <t>メイ</t>
    </rPh>
    <phoneticPr fontId="5"/>
  </si>
  <si>
    <t>担当者</t>
    <rPh sb="0" eb="3">
      <t>タントウシャ</t>
    </rPh>
    <phoneticPr fontId="5"/>
  </si>
  <si>
    <t>保守分社</t>
    <rPh sb="0" eb="2">
      <t>ホシュ</t>
    </rPh>
    <rPh sb="2" eb="4">
      <t>ブンシャ</t>
    </rPh>
    <phoneticPr fontId="5"/>
  </si>
  <si>
    <t>法人、団体名</t>
    <phoneticPr fontId="5"/>
  </si>
  <si>
    <t>郵便番号</t>
    <rPh sb="0" eb="2">
      <t>ユウビン</t>
    </rPh>
    <rPh sb="2" eb="4">
      <t>バンゴウ</t>
    </rPh>
    <phoneticPr fontId="5"/>
  </si>
  <si>
    <t>住所</t>
    <phoneticPr fontId="5"/>
  </si>
  <si>
    <t>所属部署</t>
    <rPh sb="0" eb="2">
      <t>ショゾク</t>
    </rPh>
    <rPh sb="2" eb="4">
      <t>ブショ</t>
    </rPh>
    <phoneticPr fontId="5"/>
  </si>
  <si>
    <t>電話番号</t>
    <phoneticPr fontId="5"/>
  </si>
  <si>
    <t>FAX番号</t>
    <phoneticPr fontId="5"/>
  </si>
  <si>
    <t>センドバックで使用</t>
    <rPh sb="7" eb="9">
      <t>シヨウ</t>
    </rPh>
    <phoneticPr fontId="5"/>
  </si>
  <si>
    <t>■i-Proケアパック管理表（センドバック）</t>
    <rPh sb="11" eb="13">
      <t>カンリ</t>
    </rPh>
    <rPh sb="13" eb="14">
      <t>ヒョウ</t>
    </rPh>
    <phoneticPr fontId="5"/>
  </si>
  <si>
    <t>シリアル№</t>
    <phoneticPr fontId="5"/>
  </si>
  <si>
    <t>ご担当者名</t>
    <rPh sb="1" eb="4">
      <t>タントウシャ</t>
    </rPh>
    <rPh sb="4" eb="5">
      <t>メイ</t>
    </rPh>
    <phoneticPr fontId="5"/>
  </si>
  <si>
    <t>都道府県</t>
    <rPh sb="0" eb="4">
      <t>トドウフケン</t>
    </rPh>
    <phoneticPr fontId="5"/>
  </si>
  <si>
    <r>
      <t>保守形態：</t>
    </r>
    <r>
      <rPr>
        <b/>
        <sz val="11"/>
        <color rgb="FFFF0000"/>
        <rFont val="ＭＳ Ｐゴシック"/>
        <family val="3"/>
        <charset val="128"/>
      </rPr>
      <t>オンサイト</t>
    </r>
    <rPh sb="0" eb="2">
      <t>ホシュ</t>
    </rPh>
    <rPh sb="2" eb="4">
      <t>ケイタイ</t>
    </rPh>
    <phoneticPr fontId="5"/>
  </si>
  <si>
    <t>(オプション)</t>
    <phoneticPr fontId="5"/>
  </si>
  <si>
    <r>
      <t>保守形態：</t>
    </r>
    <r>
      <rPr>
        <b/>
        <sz val="11"/>
        <color rgb="FFFF0000"/>
        <rFont val="ＭＳ Ｐゴシック"/>
        <family val="3"/>
        <charset val="128"/>
      </rPr>
      <t>センドバック</t>
    </r>
    <rPh sb="0" eb="2">
      <t>ホシュ</t>
    </rPh>
    <rPh sb="2" eb="4">
      <t>ケイタイ</t>
    </rPh>
    <phoneticPr fontId="5"/>
  </si>
  <si>
    <r>
      <rPr>
        <sz val="10"/>
        <rFont val="ＭＳ Ｐゴシック"/>
        <family val="3"/>
        <charset val="128"/>
      </rPr>
      <t>Nパケ</t>
    </r>
    <r>
      <rPr>
        <sz val="11"/>
        <rFont val="ＭＳ Ｐゴシック"/>
        <family val="3"/>
        <charset val="128"/>
      </rPr>
      <t xml:space="preserve">
</t>
    </r>
    <r>
      <rPr>
        <sz val="9"/>
        <rFont val="ＭＳ Ｐゴシック"/>
        <family val="3"/>
        <charset val="128"/>
      </rPr>
      <t>(先出し)</t>
    </r>
    <phoneticPr fontId="5"/>
  </si>
  <si>
    <t>Nパケ</t>
    <phoneticPr fontId="5"/>
  </si>
  <si>
    <t>開始日</t>
    <rPh sb="0" eb="3">
      <t>カイシビ</t>
    </rPh>
    <phoneticPr fontId="5"/>
  </si>
  <si>
    <t>終了日</t>
    <rPh sb="0" eb="3">
      <t>シュウリョウビ</t>
    </rPh>
    <phoneticPr fontId="5"/>
  </si>
  <si>
    <t>～</t>
    <phoneticPr fontId="5"/>
  </si>
  <si>
    <t>年数</t>
    <rPh sb="0" eb="2">
      <t>ネンスウ</t>
    </rPh>
    <phoneticPr fontId="5"/>
  </si>
  <si>
    <t>種別</t>
    <rPh sb="0" eb="2">
      <t>シュベツ</t>
    </rPh>
    <phoneticPr fontId="5"/>
  </si>
  <si>
    <t>消耗品表示</t>
    <rPh sb="0" eb="2">
      <t>ショウモウ</t>
    </rPh>
    <rPh sb="2" eb="3">
      <t>ヒン</t>
    </rPh>
    <rPh sb="3" eb="5">
      <t>ヒョウジ</t>
    </rPh>
    <phoneticPr fontId="5"/>
  </si>
  <si>
    <t>.</t>
  </si>
  <si>
    <t>.</t>
    <phoneticPr fontId="5"/>
  </si>
  <si>
    <t>終了</t>
    <rPh sb="0" eb="2">
      <t>シュウリョウ</t>
    </rPh>
    <phoneticPr fontId="14"/>
  </si>
  <si>
    <t>開始</t>
    <rPh sb="0" eb="2">
      <t>カイシ</t>
    </rPh>
    <phoneticPr fontId="14"/>
  </si>
  <si>
    <t>開始</t>
    <rPh sb="0" eb="2">
      <t>カイシ</t>
    </rPh>
    <phoneticPr fontId="5"/>
  </si>
  <si>
    <t>終了</t>
    <rPh sb="0" eb="2">
      <t>シュウリョウ</t>
    </rPh>
    <phoneticPr fontId="5"/>
  </si>
  <si>
    <t>消耗品連絡実施月</t>
    <rPh sb="0" eb="2">
      <t>ショウモウ</t>
    </rPh>
    <rPh sb="2" eb="3">
      <t>ヒン</t>
    </rPh>
    <rPh sb="3" eb="5">
      <t>レンラク</t>
    </rPh>
    <rPh sb="5" eb="7">
      <t>ジッシ</t>
    </rPh>
    <rPh sb="7" eb="8">
      <t>ヅキ</t>
    </rPh>
    <phoneticPr fontId="5"/>
  </si>
  <si>
    <t>年数</t>
  </si>
  <si>
    <t>種別</t>
  </si>
  <si>
    <t>担当者</t>
    <rPh sb="0" eb="3">
      <t>タントウシャ</t>
    </rPh>
    <phoneticPr fontId="5"/>
  </si>
  <si>
    <t>Nパケ
(先出し)</t>
    <phoneticPr fontId="5"/>
  </si>
  <si>
    <t>年間</t>
    <rPh sb="0" eb="2">
      <t>ネンカン</t>
    </rPh>
    <phoneticPr fontId="5"/>
  </si>
  <si>
    <t>■i-Proケアパック管理表（Nパッケージ）</t>
    <rPh sb="11" eb="13">
      <t>カンリ</t>
    </rPh>
    <rPh sb="13" eb="14">
      <t>ヒョウ</t>
    </rPh>
    <phoneticPr fontId="5"/>
  </si>
  <si>
    <t>IPA21001</t>
    <phoneticPr fontId="5"/>
  </si>
  <si>
    <t>IPS21001</t>
    <phoneticPr fontId="14"/>
  </si>
  <si>
    <t>IPN21001</t>
    <phoneticPr fontId="5"/>
  </si>
  <si>
    <t>ＰＴ営・営業４部イン１課</t>
    <phoneticPr fontId="5"/>
  </si>
  <si>
    <t>坂本</t>
    <rPh sb="0" eb="2">
      <t>サカモト</t>
    </rPh>
    <phoneticPr fontId="5"/>
  </si>
  <si>
    <t>首都圏２部１課</t>
    <phoneticPr fontId="5"/>
  </si>
  <si>
    <t>ＦＳＣ</t>
    <phoneticPr fontId="5"/>
  </si>
  <si>
    <t>APMターミナルズジャパン株式会社</t>
    <phoneticPr fontId="5"/>
  </si>
  <si>
    <t>231-0816</t>
    <phoneticPr fontId="5"/>
  </si>
  <si>
    <t>神奈川県</t>
    <phoneticPr fontId="5"/>
  </si>
  <si>
    <t>横浜市中区南本牧2番地　MC-4管理棟　3F</t>
    <phoneticPr fontId="5"/>
  </si>
  <si>
    <t>APMターミナルズジャパン㈱ 気付　ネットチャート㈱</t>
    <phoneticPr fontId="5"/>
  </si>
  <si>
    <t>科野</t>
    <phoneticPr fontId="5"/>
  </si>
  <si>
    <t>070-6913-3181</t>
    <phoneticPr fontId="5"/>
  </si>
  <si>
    <t>パナソニックLSネットワークス株式会社</t>
    <phoneticPr fontId="5"/>
  </si>
  <si>
    <t>105-0021</t>
    <phoneticPr fontId="5"/>
  </si>
  <si>
    <t>東京都港区東新橋2丁目12番7号 住友東新橋ビル 2号館1階</t>
    <phoneticPr fontId="5"/>
  </si>
  <si>
    <t>カスタマーサービス技術部ソリューション保守課</t>
    <phoneticPr fontId="5"/>
  </si>
  <si>
    <t>03-6402-5302</t>
    <phoneticPr fontId="5"/>
  </si>
  <si>
    <t>03-6402-5304</t>
    <phoneticPr fontId="5"/>
  </si>
  <si>
    <t>神奈川県横浜市中区南本牧2番地　MC-4管理棟　3F</t>
    <phoneticPr fontId="5"/>
  </si>
  <si>
    <t>年間</t>
    <rPh sb="0" eb="2">
      <t>ネンカン</t>
    </rPh>
    <phoneticPr fontId="5"/>
  </si>
  <si>
    <t>消耗部品交換対象</t>
    <rPh sb="0" eb="2">
      <t>ショウモウ</t>
    </rPh>
    <rPh sb="2" eb="4">
      <t>ブヒン</t>
    </rPh>
    <rPh sb="4" eb="6">
      <t>コウカン</t>
    </rPh>
    <rPh sb="6" eb="8">
      <t>タイショウ</t>
    </rPh>
    <phoneticPr fontId="5"/>
  </si>
  <si>
    <t>23832719 - 001</t>
    <phoneticPr fontId="5"/>
  </si>
  <si>
    <t>WJ-NX200/V1</t>
    <phoneticPr fontId="5"/>
  </si>
  <si>
    <t>WV-X4171</t>
    <phoneticPr fontId="5"/>
  </si>
  <si>
    <t>IPA21002</t>
    <phoneticPr fontId="5"/>
  </si>
  <si>
    <t>ＰＴ営・営業６部２課</t>
    <phoneticPr fontId="5"/>
  </si>
  <si>
    <t>遠藤</t>
    <rPh sb="0" eb="2">
      <t>エンドウ</t>
    </rPh>
    <phoneticPr fontId="5"/>
  </si>
  <si>
    <t>関西１部２課</t>
    <phoneticPr fontId="5"/>
  </si>
  <si>
    <t>大津市役所</t>
    <phoneticPr fontId="5"/>
  </si>
  <si>
    <t>520-8575</t>
    <phoneticPr fontId="5"/>
  </si>
  <si>
    <t>滋賀県</t>
    <phoneticPr fontId="5"/>
  </si>
  <si>
    <t>大津市御陵町3-1</t>
    <phoneticPr fontId="5"/>
  </si>
  <si>
    <t>政策調整部　情報システム課</t>
    <phoneticPr fontId="5"/>
  </si>
  <si>
    <t>駒林 雅喜</t>
    <phoneticPr fontId="5"/>
  </si>
  <si>
    <t>077-528-2713</t>
  </si>
  <si>
    <t>077-528-2713</t>
    <phoneticPr fontId="5"/>
  </si>
  <si>
    <t>077-522-9300</t>
  </si>
  <si>
    <t>077-522-9300</t>
    <phoneticPr fontId="5"/>
  </si>
  <si>
    <t>パナソニックＬＳネットワークス株式会社</t>
    <phoneticPr fontId="5"/>
  </si>
  <si>
    <t>105-0021</t>
    <phoneticPr fontId="5"/>
  </si>
  <si>
    <t>東京都港区東新橋２－１２－７</t>
    <phoneticPr fontId="5"/>
  </si>
  <si>
    <t>スイッチ営業部首都圏第3課</t>
    <phoneticPr fontId="5"/>
  </si>
  <si>
    <t>03-6402-5301</t>
    <phoneticPr fontId="5"/>
  </si>
  <si>
    <t>03-6402-5304</t>
    <phoneticPr fontId="5"/>
  </si>
  <si>
    <t>滋賀県大津市御陵町3-1</t>
    <phoneticPr fontId="5"/>
  </si>
  <si>
    <t>23828917-001</t>
    <phoneticPr fontId="5"/>
  </si>
  <si>
    <t>WV-S2110J</t>
  </si>
  <si>
    <t>WV-S4150</t>
  </si>
  <si>
    <t>WJ-NX200/4</t>
    <phoneticPr fontId="5"/>
  </si>
  <si>
    <t>WJ-NX200/6</t>
    <phoneticPr fontId="5"/>
  </si>
  <si>
    <t>WV-S2110J</t>
    <phoneticPr fontId="5"/>
  </si>
  <si>
    <t>WV-S2111L</t>
    <phoneticPr fontId="5"/>
  </si>
  <si>
    <t>WV-S4150</t>
    <phoneticPr fontId="5"/>
  </si>
  <si>
    <t>WJ-GXD300</t>
    <phoneticPr fontId="5"/>
  </si>
  <si>
    <t>WV-S2511LN</t>
    <phoneticPr fontId="5"/>
  </si>
  <si>
    <t>TLV29821</t>
    <phoneticPr fontId="5"/>
  </si>
  <si>
    <t>TLV29824</t>
    <phoneticPr fontId="5"/>
  </si>
  <si>
    <t>TLV29834</t>
    <phoneticPr fontId="5"/>
  </si>
  <si>
    <t>TLV29835</t>
    <phoneticPr fontId="5"/>
  </si>
  <si>
    <t>TLV29837</t>
    <phoneticPr fontId="5"/>
  </si>
  <si>
    <t>TLV29840</t>
    <phoneticPr fontId="5"/>
  </si>
  <si>
    <t>TLV29890</t>
    <phoneticPr fontId="5"/>
  </si>
  <si>
    <t>TLV29904</t>
    <phoneticPr fontId="5"/>
  </si>
  <si>
    <t>TLV31590</t>
    <phoneticPr fontId="5"/>
  </si>
  <si>
    <t>TLV31591</t>
    <phoneticPr fontId="5"/>
  </si>
  <si>
    <t>TLV31606</t>
    <phoneticPr fontId="5"/>
  </si>
  <si>
    <t>TLV31607</t>
    <phoneticPr fontId="5"/>
  </si>
  <si>
    <t>TLV31608</t>
    <phoneticPr fontId="5"/>
  </si>
  <si>
    <t>TLV31609</t>
    <phoneticPr fontId="5"/>
  </si>
  <si>
    <t>TLV31612</t>
    <phoneticPr fontId="5"/>
  </si>
  <si>
    <t>TLV31613</t>
    <phoneticPr fontId="5"/>
  </si>
  <si>
    <t>TLV31841</t>
    <phoneticPr fontId="5"/>
  </si>
  <si>
    <t>TLV31842</t>
    <phoneticPr fontId="5"/>
  </si>
  <si>
    <t>TLV31896</t>
    <phoneticPr fontId="5"/>
  </si>
  <si>
    <t>TLV31897</t>
    <phoneticPr fontId="5"/>
  </si>
  <si>
    <t>TLV31914</t>
    <phoneticPr fontId="5"/>
  </si>
  <si>
    <t>TLV31917</t>
    <phoneticPr fontId="5"/>
  </si>
  <si>
    <t>TLV35849</t>
    <phoneticPr fontId="5"/>
  </si>
  <si>
    <t>TLV35850</t>
    <phoneticPr fontId="5"/>
  </si>
  <si>
    <t>UAV08739</t>
    <phoneticPr fontId="5"/>
  </si>
  <si>
    <t>TKV08396</t>
    <phoneticPr fontId="5"/>
  </si>
  <si>
    <t>TLV31366</t>
    <phoneticPr fontId="5"/>
  </si>
  <si>
    <t>TLV31367</t>
    <phoneticPr fontId="5"/>
  </si>
  <si>
    <t xml:space="preserve">TLV04464 </t>
    <phoneticPr fontId="5"/>
  </si>
  <si>
    <t xml:space="preserve">THV90087 </t>
    <phoneticPr fontId="5"/>
  </si>
  <si>
    <t>UAV08530</t>
    <phoneticPr fontId="5"/>
  </si>
  <si>
    <t>UAV08491</t>
    <phoneticPr fontId="5"/>
  </si>
  <si>
    <t>IPA21003</t>
    <phoneticPr fontId="5"/>
  </si>
  <si>
    <t>三井住友トラスト・アセットマネジメント株式会社</t>
    <phoneticPr fontId="5"/>
  </si>
  <si>
    <t>105-0014</t>
    <phoneticPr fontId="5"/>
  </si>
  <si>
    <t>港区芝３－３３－１　三井住友信託銀行芝ビル</t>
    <phoneticPr fontId="5"/>
  </si>
  <si>
    <t>東京都</t>
    <phoneticPr fontId="5"/>
  </si>
  <si>
    <t>管理部</t>
    <phoneticPr fontId="5"/>
  </si>
  <si>
    <t>亀山 佳之</t>
    <phoneticPr fontId="5"/>
  </si>
  <si>
    <t>03-6453-3510</t>
  </si>
  <si>
    <t>03-6453-3510</t>
    <phoneticPr fontId="5"/>
  </si>
  <si>
    <t>03-6453-3860</t>
  </si>
  <si>
    <t>03-6453-3860</t>
    <phoneticPr fontId="5"/>
  </si>
  <si>
    <t>スイッチ営業部　首都圏営業第三課</t>
    <phoneticPr fontId="5"/>
  </si>
  <si>
    <t>東京都港区芝３－３３－１　三井住友信託銀行芝ビル</t>
  </si>
  <si>
    <t>23837513-001</t>
    <phoneticPr fontId="5"/>
  </si>
  <si>
    <t>WV-S1130VRJ</t>
  </si>
  <si>
    <t>TLV05437</t>
  </si>
  <si>
    <t>TLV05380</t>
  </si>
  <si>
    <t>TLV05394</t>
  </si>
  <si>
    <t>TLV05438</t>
  </si>
  <si>
    <t>TLV05379</t>
  </si>
  <si>
    <t>TLV05393</t>
  </si>
  <si>
    <t>WJ-NX300/12</t>
  </si>
  <si>
    <t>TLV34134</t>
  </si>
  <si>
    <t>TLV34135</t>
  </si>
  <si>
    <t>WJ-HXE400</t>
  </si>
  <si>
    <t>TKV21700</t>
  </si>
  <si>
    <t>TKV21703</t>
  </si>
  <si>
    <t>WJ-HDU41Q</t>
  </si>
  <si>
    <t>TVL00730</t>
  </si>
  <si>
    <t>TVL00729</t>
  </si>
  <si>
    <t>TVL02159</t>
  </si>
  <si>
    <t>TVL02170</t>
  </si>
  <si>
    <t>WV-S1130VRJ</t>
    <phoneticPr fontId="5"/>
  </si>
  <si>
    <t>WJ-NX300/12</t>
    <phoneticPr fontId="5"/>
  </si>
  <si>
    <t>WJ-HXE400</t>
    <phoneticPr fontId="5"/>
  </si>
  <si>
    <t>WJ-HDU41Q</t>
    <phoneticPr fontId="5"/>
  </si>
  <si>
    <t>IPA21004</t>
    <phoneticPr fontId="5"/>
  </si>
  <si>
    <t>北海道部２課</t>
    <phoneticPr fontId="5"/>
  </si>
  <si>
    <t>学校法人鶴岡学園　北海道文教大学附属高等学校</t>
    <phoneticPr fontId="5"/>
  </si>
  <si>
    <t>061-1449</t>
    <phoneticPr fontId="5"/>
  </si>
  <si>
    <t>恵庭市黄金町中央5丁目207番11</t>
    <phoneticPr fontId="5"/>
  </si>
  <si>
    <t>北海道</t>
    <phoneticPr fontId="5"/>
  </si>
  <si>
    <t>岡部 洋輔</t>
    <phoneticPr fontId="5"/>
  </si>
  <si>
    <t>0123-25-5570</t>
  </si>
  <si>
    <t>0123-25-5570</t>
    <phoneticPr fontId="5"/>
  </si>
  <si>
    <t>060-0809</t>
    <phoneticPr fontId="5"/>
  </si>
  <si>
    <t xml:space="preserve">北海道札幌市北区北9条西2丁目1番地　パナソニック札幌北九条ビル4階 </t>
    <phoneticPr fontId="5"/>
  </si>
  <si>
    <t>北海道営業所</t>
    <phoneticPr fontId="5"/>
  </si>
  <si>
    <t>011-736-1816</t>
    <phoneticPr fontId="5"/>
  </si>
  <si>
    <t>011-736-2360</t>
    <phoneticPr fontId="5"/>
  </si>
  <si>
    <t>北海道恵庭市黄金町中央5丁目207番11</t>
    <phoneticPr fontId="5"/>
  </si>
  <si>
    <t>23832366-003</t>
    <phoneticPr fontId="5"/>
  </si>
  <si>
    <t>TJV08823</t>
  </si>
  <si>
    <t>WV-S3130J</t>
  </si>
  <si>
    <t>TIV25220</t>
  </si>
  <si>
    <t>TIV25178</t>
  </si>
  <si>
    <t>TIV25213</t>
  </si>
  <si>
    <t>TIV25205</t>
  </si>
  <si>
    <t>TIV25209</t>
  </si>
  <si>
    <t>TIV25197</t>
  </si>
  <si>
    <t>TIV25235</t>
  </si>
  <si>
    <t>WV-S1531LTNJ</t>
  </si>
  <si>
    <t>TLV11023</t>
  </si>
  <si>
    <t>TLV11025</t>
  </si>
  <si>
    <t>UAV07152</t>
  </si>
  <si>
    <t>TLV11033</t>
  </si>
  <si>
    <t>WV-S3130J</t>
    <phoneticPr fontId="5"/>
  </si>
  <si>
    <t>WV-S1531LTNJ</t>
    <phoneticPr fontId="5"/>
  </si>
  <si>
    <t>ＰＴ営・営業４部４課</t>
    <phoneticPr fontId="14"/>
  </si>
  <si>
    <t>岡田</t>
    <rPh sb="0" eb="2">
      <t>オカダ</t>
    </rPh>
    <phoneticPr fontId="14"/>
  </si>
  <si>
    <t>しまなみアースランド</t>
    <phoneticPr fontId="14"/>
  </si>
  <si>
    <t>794-0051</t>
    <phoneticPr fontId="14"/>
  </si>
  <si>
    <t>愛媛県</t>
    <phoneticPr fontId="14"/>
  </si>
  <si>
    <t>今治市高地町２丁目乙４２９－１</t>
    <phoneticPr fontId="14"/>
  </si>
  <si>
    <t>アースランドグループ長</t>
    <phoneticPr fontId="14"/>
  </si>
  <si>
    <t>黒澤 慧子</t>
    <phoneticPr fontId="14"/>
  </si>
  <si>
    <t>0898-32-5375</t>
  </si>
  <si>
    <t>0898-32-3148</t>
    <phoneticPr fontId="14"/>
  </si>
  <si>
    <t>愛媛綜合警備保障株式会社</t>
    <phoneticPr fontId="14"/>
  </si>
  <si>
    <t>790-0054</t>
  </si>
  <si>
    <t>愛媛県松山市空港通り二丁目６番２７号</t>
    <phoneticPr fontId="14"/>
  </si>
  <si>
    <t>今治支社</t>
  </si>
  <si>
    <t>0898-23-2254</t>
    <phoneticPr fontId="14"/>
  </si>
  <si>
    <t>0898-23-0729</t>
    <phoneticPr fontId="14"/>
  </si>
  <si>
    <t>株式会社今治.夢スポーツ</t>
    <phoneticPr fontId="14"/>
  </si>
  <si>
    <t>794-0084</t>
    <phoneticPr fontId="14"/>
  </si>
  <si>
    <t>愛媛県今治市延喜甲604-1</t>
    <phoneticPr fontId="14"/>
  </si>
  <si>
    <t>執行役員</t>
    <phoneticPr fontId="14"/>
  </si>
  <si>
    <t>0898-31-8701</t>
    <phoneticPr fontId="14"/>
  </si>
  <si>
    <t>0898-31-8702</t>
  </si>
  <si>
    <t>23831984-001</t>
    <phoneticPr fontId="14"/>
  </si>
  <si>
    <t>UAV53455</t>
  </si>
  <si>
    <t>UBV07887</t>
  </si>
  <si>
    <t>WV-S1511LNJ</t>
    <phoneticPr fontId="14"/>
  </si>
  <si>
    <t>WJ-NX200/2</t>
    <phoneticPr fontId="14"/>
  </si>
  <si>
    <t>TJV23209</t>
    <phoneticPr fontId="5"/>
  </si>
  <si>
    <t>UAV09710</t>
    <phoneticPr fontId="5"/>
  </si>
  <si>
    <t>IPA21005</t>
    <phoneticPr fontId="5"/>
  </si>
  <si>
    <t>西宮市役所</t>
    <phoneticPr fontId="5"/>
  </si>
  <si>
    <t>662-0918</t>
    <phoneticPr fontId="5"/>
  </si>
  <si>
    <t>西宮市六湛寺町10番3号</t>
    <phoneticPr fontId="5"/>
  </si>
  <si>
    <t>兵庫県</t>
    <rPh sb="0" eb="3">
      <t>ヒョウゴケン</t>
    </rPh>
    <phoneticPr fontId="5"/>
  </si>
  <si>
    <t>情報管理部　情報企画課</t>
    <phoneticPr fontId="5"/>
  </si>
  <si>
    <t>情報管理部 情報企画課</t>
    <phoneticPr fontId="5"/>
  </si>
  <si>
    <t>長谷川 敬之</t>
    <phoneticPr fontId="5"/>
  </si>
  <si>
    <t>0798-35-3523</t>
  </si>
  <si>
    <t>0798-35-3523</t>
    <phoneticPr fontId="5"/>
  </si>
  <si>
    <t>0798-37-2032</t>
  </si>
  <si>
    <t>0798-37-2032</t>
    <phoneticPr fontId="5"/>
  </si>
  <si>
    <t>パナソニックＬＳネットワークス株式会社</t>
    <phoneticPr fontId="5"/>
  </si>
  <si>
    <t>541-0044</t>
    <phoneticPr fontId="5"/>
  </si>
  <si>
    <t>大阪府大阪市中央区伏見町２－１－１　</t>
    <phoneticPr fontId="5"/>
  </si>
  <si>
    <t>西日本営業部　近畿営業所</t>
    <phoneticPr fontId="5"/>
  </si>
  <si>
    <t>06-6209-2731</t>
    <phoneticPr fontId="5"/>
  </si>
  <si>
    <t>06-6209-2740</t>
    <phoneticPr fontId="5"/>
  </si>
  <si>
    <t>兵庫県西宮市六湛寺町10番3号</t>
    <phoneticPr fontId="5"/>
  </si>
  <si>
    <t>年間</t>
    <rPh sb="0" eb="2">
      <t>ネンカン</t>
    </rPh>
    <phoneticPr fontId="5"/>
  </si>
  <si>
    <t>23114240-001</t>
    <phoneticPr fontId="5"/>
  </si>
  <si>
    <t>WJ-HDU41S</t>
  </si>
  <si>
    <t>WV-S1130V</t>
  </si>
  <si>
    <t>WV-S2111L</t>
  </si>
  <si>
    <t>WJ-GXD300</t>
  </si>
  <si>
    <t>WJ-NX400K</t>
    <phoneticPr fontId="5"/>
  </si>
  <si>
    <t>WJ-HDU41S</t>
    <phoneticPr fontId="5"/>
  </si>
  <si>
    <t>WV-S1130V</t>
    <phoneticPr fontId="5"/>
  </si>
  <si>
    <t>WV-S2111L</t>
    <phoneticPr fontId="5"/>
  </si>
  <si>
    <t>TLV16759</t>
    <phoneticPr fontId="5"/>
  </si>
  <si>
    <t>UAV03532</t>
    <phoneticPr fontId="5"/>
  </si>
  <si>
    <t>UAV03568</t>
    <phoneticPr fontId="5"/>
  </si>
  <si>
    <t>UAV03569</t>
    <phoneticPr fontId="5"/>
  </si>
  <si>
    <t>UAV04004</t>
    <phoneticPr fontId="5"/>
  </si>
  <si>
    <t>UAV04005</t>
    <phoneticPr fontId="5"/>
  </si>
  <si>
    <t>UAV04008</t>
    <phoneticPr fontId="5"/>
  </si>
  <si>
    <t>UAV04010</t>
    <phoneticPr fontId="5"/>
  </si>
  <si>
    <t>TLV33189</t>
    <phoneticPr fontId="5"/>
  </si>
  <si>
    <t>TLV33192</t>
    <phoneticPr fontId="5"/>
  </si>
  <si>
    <t>TLV33217</t>
    <phoneticPr fontId="5"/>
  </si>
  <si>
    <t>TLV33200</t>
    <phoneticPr fontId="5"/>
  </si>
  <si>
    <t>TLV33218</t>
    <phoneticPr fontId="5"/>
  </si>
  <si>
    <t>TLV33190</t>
    <phoneticPr fontId="5"/>
  </si>
  <si>
    <t>TLV33199</t>
    <phoneticPr fontId="5"/>
  </si>
  <si>
    <t>TLV33193</t>
    <phoneticPr fontId="5"/>
  </si>
  <si>
    <t>UAV03610</t>
    <phoneticPr fontId="5"/>
  </si>
  <si>
    <t>UAV31147</t>
    <phoneticPr fontId="5"/>
  </si>
  <si>
    <t>UAV03620</t>
    <phoneticPr fontId="5"/>
  </si>
  <si>
    <t>UAV32489</t>
    <phoneticPr fontId="5"/>
  </si>
  <si>
    <t>UAV32504</t>
    <phoneticPr fontId="5"/>
  </si>
  <si>
    <t>UAV31150</t>
    <phoneticPr fontId="5"/>
  </si>
  <si>
    <t>UAV31149</t>
    <phoneticPr fontId="5"/>
  </si>
  <si>
    <t>UAV32492</t>
    <phoneticPr fontId="5"/>
  </si>
  <si>
    <t>UAV32505</t>
    <phoneticPr fontId="5"/>
  </si>
  <si>
    <t>UAV31137</t>
    <phoneticPr fontId="5"/>
  </si>
  <si>
    <t>UAV31146</t>
    <phoneticPr fontId="5"/>
  </si>
  <si>
    <t>UAV31145</t>
    <phoneticPr fontId="5"/>
  </si>
  <si>
    <t>UAV03680</t>
    <phoneticPr fontId="5"/>
  </si>
  <si>
    <t>UAV20623</t>
    <phoneticPr fontId="5"/>
  </si>
  <si>
    <t>IPA21006</t>
    <phoneticPr fontId="5"/>
  </si>
  <si>
    <t>藤本</t>
    <rPh sb="0" eb="2">
      <t>フジモト</t>
    </rPh>
    <phoneticPr fontId="5"/>
  </si>
  <si>
    <t>株式会社JR西日本ITソリューションズ</t>
    <phoneticPr fontId="5"/>
  </si>
  <si>
    <t>532-0003</t>
    <phoneticPr fontId="5"/>
  </si>
  <si>
    <t>大阪市淀川区宮原4丁目1番6号（アクロス新大阪ビル５階）</t>
    <phoneticPr fontId="5"/>
  </si>
  <si>
    <t>大阪府</t>
    <rPh sb="0" eb="3">
      <t>オオサカフ</t>
    </rPh>
    <phoneticPr fontId="5"/>
  </si>
  <si>
    <t>品質管理部</t>
    <phoneticPr fontId="5"/>
  </si>
  <si>
    <t>奥瀬 信彦</t>
    <phoneticPr fontId="5"/>
  </si>
  <si>
    <t>06-6151-3070</t>
    <phoneticPr fontId="5"/>
  </si>
  <si>
    <t>日本電気株式会社</t>
    <phoneticPr fontId="5"/>
  </si>
  <si>
    <t>540-8551　</t>
    <phoneticPr fontId="5"/>
  </si>
  <si>
    <t>大阪府大阪市中央区城見1-4-24　NEC関西ビル33F</t>
    <phoneticPr fontId="5"/>
  </si>
  <si>
    <t>交通・物流ソリューション事業部     第四インテグレーション部</t>
    <phoneticPr fontId="5"/>
  </si>
  <si>
    <t>06-6945-3156</t>
    <phoneticPr fontId="5"/>
  </si>
  <si>
    <t>大阪府大阪市淀川区宮原4丁目1番6号（アクロス新大阪ビル５階）</t>
    <rPh sb="0" eb="3">
      <t>オオサカフ</t>
    </rPh>
    <phoneticPr fontId="5"/>
  </si>
  <si>
    <t>年間</t>
  </si>
  <si>
    <t>23829725-001</t>
    <phoneticPr fontId="5"/>
  </si>
  <si>
    <t>UAV52645</t>
  </si>
  <si>
    <t>UAV25387</t>
  </si>
  <si>
    <t>法人営業本部 西日本営業部 ２課</t>
    <phoneticPr fontId="5"/>
  </si>
  <si>
    <t>WV-S2111L</t>
    <phoneticPr fontId="5"/>
  </si>
  <si>
    <t>WJ-HDU41S</t>
    <phoneticPr fontId="5"/>
  </si>
  <si>
    <t>UAV04768</t>
    <phoneticPr fontId="5"/>
  </si>
  <si>
    <t>WJ-NX400/K</t>
    <phoneticPr fontId="5"/>
  </si>
  <si>
    <t>ＰＴ営・営業４部４課</t>
    <phoneticPr fontId="14"/>
  </si>
  <si>
    <t>IPS21002</t>
    <phoneticPr fontId="14"/>
  </si>
  <si>
    <t>浅川造船株式会社東予工場</t>
    <phoneticPr fontId="14"/>
  </si>
  <si>
    <t>799-1354</t>
  </si>
  <si>
    <t>西条市北条962番54</t>
    <phoneticPr fontId="14"/>
  </si>
  <si>
    <t>愛媛県</t>
  </si>
  <si>
    <t>東予製造部</t>
    <phoneticPr fontId="14"/>
  </si>
  <si>
    <t>部長　村上 賢司</t>
    <phoneticPr fontId="14"/>
  </si>
  <si>
    <t>090-7144-3832</t>
    <phoneticPr fontId="14"/>
  </si>
  <si>
    <t>愛媛綜合警備保障株式会社</t>
    <phoneticPr fontId="14"/>
  </si>
  <si>
    <t>790-0054</t>
    <phoneticPr fontId="14"/>
  </si>
  <si>
    <t>愛媛県松山市空港通りニ丁目６番２７号</t>
    <phoneticPr fontId="14"/>
  </si>
  <si>
    <t>今治支社</t>
    <phoneticPr fontId="14"/>
  </si>
  <si>
    <t>0898-23-2254</t>
    <phoneticPr fontId="14"/>
  </si>
  <si>
    <t>23797560-001</t>
    <phoneticPr fontId="14"/>
  </si>
  <si>
    <t>UAV53526</t>
  </si>
  <si>
    <t>UBV09019</t>
  </si>
  <si>
    <t>WV-S1511LNJ</t>
    <phoneticPr fontId="14"/>
  </si>
  <si>
    <t>WJ-NX200/6</t>
    <phoneticPr fontId="14"/>
  </si>
  <si>
    <t>IPS21003</t>
    <phoneticPr fontId="14"/>
  </si>
  <si>
    <t>23662814-001</t>
    <phoneticPr fontId="14"/>
  </si>
  <si>
    <t>ＰＴ営・営業８部１課</t>
    <phoneticPr fontId="14"/>
  </si>
  <si>
    <t>安富</t>
    <rPh sb="0" eb="2">
      <t>ヤストミ</t>
    </rPh>
    <phoneticPr fontId="14"/>
  </si>
  <si>
    <t>福生市熊川764</t>
    <phoneticPr fontId="14"/>
  </si>
  <si>
    <t>東京都</t>
    <rPh sb="0" eb="3">
      <t>トウキョウト</t>
    </rPh>
    <phoneticPr fontId="14"/>
  </si>
  <si>
    <t>042-588-5955</t>
  </si>
  <si>
    <t>042-588-5955</t>
    <phoneticPr fontId="14"/>
  </si>
  <si>
    <t>森田</t>
    <phoneticPr fontId="14"/>
  </si>
  <si>
    <t>197-0003</t>
  </si>
  <si>
    <t>197-0003</t>
    <phoneticPr fontId="14"/>
  </si>
  <si>
    <t>株式会社東管</t>
    <phoneticPr fontId="14"/>
  </si>
  <si>
    <t>164-0011</t>
    <phoneticPr fontId="14"/>
  </si>
  <si>
    <t>東京都中野区中央1-46-6</t>
  </si>
  <si>
    <t>セキュリティービジネス部</t>
    <phoneticPr fontId="14"/>
  </si>
  <si>
    <t>03-3366-5571</t>
    <phoneticPr fontId="14"/>
  </si>
  <si>
    <t>株式会社あすか</t>
    <phoneticPr fontId="14"/>
  </si>
  <si>
    <t>東京都福生市熊川764</t>
    <rPh sb="0" eb="3">
      <t>トウキョウト</t>
    </rPh>
    <phoneticPr fontId="14"/>
  </si>
  <si>
    <t>TFV40414</t>
  </si>
  <si>
    <t>TFV51052</t>
  </si>
  <si>
    <t>THV19899</t>
  </si>
  <si>
    <t>WV-S1511LNJ</t>
    <phoneticPr fontId="14"/>
  </si>
  <si>
    <t>WV-S4550L</t>
    <phoneticPr fontId="14"/>
  </si>
  <si>
    <t>WJ-NX100/05</t>
    <phoneticPr fontId="14"/>
  </si>
  <si>
    <t>IPA21007</t>
    <phoneticPr fontId="5"/>
  </si>
  <si>
    <t>ＰＴ営・営業５部５課</t>
    <phoneticPr fontId="5"/>
  </si>
  <si>
    <t>有村</t>
    <rPh sb="0" eb="2">
      <t>アリムラ</t>
    </rPh>
    <phoneticPr fontId="5"/>
  </si>
  <si>
    <t>九州部１課</t>
    <phoneticPr fontId="5"/>
  </si>
  <si>
    <t>K-SMFL延岡門川太陽光発電所</t>
    <phoneticPr fontId="5"/>
  </si>
  <si>
    <t>889-0602</t>
    <phoneticPr fontId="5"/>
  </si>
  <si>
    <t>東臼杵郡門川町大字庵川664</t>
    <phoneticPr fontId="5"/>
  </si>
  <si>
    <t>宮崎県</t>
  </si>
  <si>
    <t>0982-52-5341</t>
    <phoneticPr fontId="5"/>
  </si>
  <si>
    <t>長友</t>
    <phoneticPr fontId="5"/>
  </si>
  <si>
    <t>株式会社 オートメイション・テクノロジー</t>
    <phoneticPr fontId="5"/>
  </si>
  <si>
    <t>815-0081</t>
    <phoneticPr fontId="5"/>
  </si>
  <si>
    <t>福岡県福岡市那の川1丁目24番地1号 九電工福岡支店ビル5F</t>
    <phoneticPr fontId="5"/>
  </si>
  <si>
    <t>092-525-6352</t>
    <phoneticPr fontId="5"/>
  </si>
  <si>
    <t>株式会社　九電工　日向営業所</t>
    <phoneticPr fontId="5"/>
  </si>
  <si>
    <t>883-0062</t>
    <phoneticPr fontId="5"/>
  </si>
  <si>
    <t>宮崎県日向市大字日知屋字亀川17360</t>
    <phoneticPr fontId="5"/>
  </si>
  <si>
    <t>WV-S1511LNJ</t>
  </si>
  <si>
    <t>UAV50757</t>
  </si>
  <si>
    <t>UAV50683</t>
  </si>
  <si>
    <t>UAV50741</t>
  </si>
  <si>
    <t>UBV01729</t>
  </si>
  <si>
    <t>UCV03661</t>
  </si>
  <si>
    <t>WV-S1511LNJ</t>
    <phoneticPr fontId="5"/>
  </si>
  <si>
    <t>WV-S6530NJ</t>
    <phoneticPr fontId="5"/>
  </si>
  <si>
    <t>WJ-NX200/2</t>
    <phoneticPr fontId="5"/>
  </si>
  <si>
    <t>23854828-001</t>
    <phoneticPr fontId="5"/>
  </si>
  <si>
    <t>IPA21008</t>
    <phoneticPr fontId="5"/>
  </si>
  <si>
    <t>営業本・東日本営業部３課</t>
    <phoneticPr fontId="5"/>
  </si>
  <si>
    <t>葛西</t>
    <rPh sb="0" eb="2">
      <t>カサイ</t>
    </rPh>
    <phoneticPr fontId="5"/>
  </si>
  <si>
    <t>首都圏２部１課</t>
    <phoneticPr fontId="5"/>
  </si>
  <si>
    <t>ＮＴＴデータ北陸</t>
    <phoneticPr fontId="5"/>
  </si>
  <si>
    <t>920-0901</t>
    <phoneticPr fontId="5"/>
  </si>
  <si>
    <t>石川県金沢市彦三町１－１－１金沢彦三１１１ビル２F</t>
    <phoneticPr fontId="5"/>
  </si>
  <si>
    <t>社会基盤事業部</t>
    <phoneticPr fontId="5"/>
  </si>
  <si>
    <t>076-224-4646</t>
    <phoneticPr fontId="5"/>
  </si>
  <si>
    <t>東京都港湾局　東京港建設事務所　高潮対策センター</t>
    <phoneticPr fontId="5"/>
  </si>
  <si>
    <t>135-0053</t>
  </si>
  <si>
    <t>135-0053</t>
    <phoneticPr fontId="5"/>
  </si>
  <si>
    <t>東京都江東区辰巳１丁目１ー３３</t>
    <phoneticPr fontId="5"/>
  </si>
  <si>
    <t>維持保全担当</t>
  </si>
  <si>
    <t>維持保全担当</t>
    <phoneticPr fontId="5"/>
  </si>
  <si>
    <t>03-3521-3026</t>
  </si>
  <si>
    <t>03-3521-3026</t>
    <phoneticPr fontId="5"/>
  </si>
  <si>
    <t>23805417-001</t>
    <phoneticPr fontId="5"/>
  </si>
  <si>
    <t>WV-SUD638</t>
  </si>
  <si>
    <t>TLV18467</t>
  </si>
  <si>
    <t>TLV13301</t>
  </si>
  <si>
    <t>TLV20101</t>
  </si>
  <si>
    <t>TLV18471</t>
  </si>
  <si>
    <t>TLV20089</t>
  </si>
  <si>
    <t>TLV20095</t>
  </si>
  <si>
    <t>TLV20092</t>
  </si>
  <si>
    <t>TLV20098</t>
  </si>
  <si>
    <t>TVL13302</t>
  </si>
  <si>
    <t>TVL20093</t>
  </si>
  <si>
    <t>TLV18476</t>
  </si>
  <si>
    <t>WJ-NX200/2</t>
  </si>
  <si>
    <t>UBV07877</t>
  </si>
  <si>
    <t>UBV07871</t>
  </si>
  <si>
    <t>UBV07864</t>
  </si>
  <si>
    <t>UBV07870</t>
  </si>
  <si>
    <t>UBV07866</t>
  </si>
  <si>
    <t>UBV07868</t>
  </si>
  <si>
    <t>UBV07875</t>
  </si>
  <si>
    <t>消耗部品交換対象</t>
  </si>
  <si>
    <t>東京都港湾局　東京港建設事務所　高潮対策センター　</t>
  </si>
  <si>
    <t>135-0062</t>
  </si>
  <si>
    <t>104-0053</t>
  </si>
  <si>
    <t>108-0022</t>
  </si>
  <si>
    <t>143-0012</t>
  </si>
  <si>
    <t>大原　悟</t>
  </si>
  <si>
    <t>東京都港湾局　東京港建設事務所　第二高潮対策センター　</t>
  </si>
  <si>
    <t>108-0075</t>
  </si>
  <si>
    <t>江東区東雲１ 運河</t>
    <phoneticPr fontId="5"/>
  </si>
  <si>
    <t>東京都</t>
    <phoneticPr fontId="5"/>
  </si>
  <si>
    <t>中央区晴海１丁目</t>
    <phoneticPr fontId="5"/>
  </si>
  <si>
    <t>港区海岸３丁目６</t>
    <phoneticPr fontId="5"/>
  </si>
  <si>
    <t>大田区大森東５丁目３７−２８</t>
    <phoneticPr fontId="5"/>
  </si>
  <si>
    <t>江東区辰巳１丁目１ー３３</t>
    <phoneticPr fontId="5"/>
  </si>
  <si>
    <t>港区港南３丁目９−５６</t>
    <phoneticPr fontId="5"/>
  </si>
  <si>
    <t>東京都港湾局　東京港建設事務所　高潮対策センター　</t>
    <phoneticPr fontId="5"/>
  </si>
  <si>
    <t>WV-SUD638</t>
    <phoneticPr fontId="5"/>
  </si>
  <si>
    <t>WJ-NX200/2</t>
    <phoneticPr fontId="5"/>
  </si>
  <si>
    <t>IPA21009</t>
    <phoneticPr fontId="5"/>
  </si>
  <si>
    <t>ＰＴ営・営業２部３課</t>
    <phoneticPr fontId="5"/>
  </si>
  <si>
    <t>田中(千)</t>
    <rPh sb="0" eb="2">
      <t>タナカ</t>
    </rPh>
    <rPh sb="3" eb="4">
      <t>チ</t>
    </rPh>
    <phoneticPr fontId="5"/>
  </si>
  <si>
    <t>関西１部２課</t>
    <phoneticPr fontId="5"/>
  </si>
  <si>
    <t>株式会社瀬田月輪自動車教習所</t>
    <phoneticPr fontId="5"/>
  </si>
  <si>
    <t>520-2152</t>
  </si>
  <si>
    <t>大津市月輪１丁目６−１</t>
    <phoneticPr fontId="5"/>
  </si>
  <si>
    <t>前原　敏文</t>
    <phoneticPr fontId="5"/>
  </si>
  <si>
    <t>077-545-2222</t>
    <phoneticPr fontId="5"/>
  </si>
  <si>
    <t>ジィ・アンド・ジィ株式会社</t>
    <phoneticPr fontId="5"/>
  </si>
  <si>
    <t>651-0086</t>
    <phoneticPr fontId="5"/>
  </si>
  <si>
    <t>兵庫県神戸市中央区磯上通４丁目１−６</t>
    <phoneticPr fontId="5"/>
  </si>
  <si>
    <t>IT事業部システム営業部</t>
    <phoneticPr fontId="5"/>
  </si>
  <si>
    <t>078-222-1041</t>
    <phoneticPr fontId="5"/>
  </si>
  <si>
    <t>株式会社　瀬田月輪自動車教習所</t>
    <phoneticPr fontId="5"/>
  </si>
  <si>
    <t>520-2152</t>
    <phoneticPr fontId="5"/>
  </si>
  <si>
    <t>滋賀県大津市月輪１丁目６−１</t>
    <phoneticPr fontId="5"/>
  </si>
  <si>
    <t>23848717-003</t>
    <phoneticPr fontId="5"/>
  </si>
  <si>
    <t>UAV51780</t>
  </si>
  <si>
    <t>UBV21345</t>
  </si>
  <si>
    <t>TLV02520</t>
  </si>
  <si>
    <t>UCV30377</t>
  </si>
  <si>
    <t>WV-S4550L</t>
    <phoneticPr fontId="5"/>
  </si>
  <si>
    <t>WV-S4150</t>
    <phoneticPr fontId="5"/>
  </si>
  <si>
    <t>WV-X4571L</t>
    <phoneticPr fontId="5"/>
  </si>
  <si>
    <t>WJ-NX200/4</t>
    <phoneticPr fontId="5"/>
  </si>
  <si>
    <t>UBV07869</t>
    <phoneticPr fontId="5"/>
  </si>
  <si>
    <t>IPS21004</t>
    <phoneticPr fontId="14"/>
  </si>
  <si>
    <t>ＰＴ営・営業４部４課</t>
    <phoneticPr fontId="14"/>
  </si>
  <si>
    <t>松山まどんな病院</t>
    <phoneticPr fontId="14"/>
  </si>
  <si>
    <t>790-0802</t>
    <phoneticPr fontId="14"/>
  </si>
  <si>
    <t>愛媛県</t>
    <phoneticPr fontId="14"/>
  </si>
  <si>
    <t>松山市喜与町１丁目７－１</t>
    <phoneticPr fontId="14"/>
  </si>
  <si>
    <t>総務</t>
    <phoneticPr fontId="14"/>
  </si>
  <si>
    <t>伊藤　卓見</t>
    <phoneticPr fontId="14"/>
  </si>
  <si>
    <t>089-936-2466</t>
    <phoneticPr fontId="14"/>
  </si>
  <si>
    <t>愛媛綜合警備保障株式会社</t>
    <phoneticPr fontId="14"/>
  </si>
  <si>
    <t>790-0054</t>
    <phoneticPr fontId="14"/>
  </si>
  <si>
    <t>23826514-001</t>
    <phoneticPr fontId="14"/>
  </si>
  <si>
    <t>UBV11222</t>
  </si>
  <si>
    <t>UAV12291</t>
  </si>
  <si>
    <t>UAV20726</t>
  </si>
  <si>
    <t>TKZ00489</t>
  </si>
  <si>
    <t>SLZ00605</t>
  </si>
  <si>
    <t>WV-S2111L</t>
    <phoneticPr fontId="14"/>
  </si>
  <si>
    <t>WV-X4171</t>
    <phoneticPr fontId="14"/>
  </si>
  <si>
    <t>WJ-NX300/8</t>
    <phoneticPr fontId="14"/>
  </si>
  <si>
    <t>WJ-PU116</t>
    <phoneticPr fontId="14"/>
  </si>
  <si>
    <t>WJ-PU104</t>
    <phoneticPr fontId="14"/>
  </si>
  <si>
    <t>ＰＴ営・営業８部４課</t>
    <phoneticPr fontId="5"/>
  </si>
  <si>
    <t>磯谷</t>
    <rPh sb="0" eb="2">
      <t>イソタニ</t>
    </rPh>
    <phoneticPr fontId="5"/>
  </si>
  <si>
    <t>ショップイン泉北パンジョ店</t>
    <phoneticPr fontId="5"/>
  </si>
  <si>
    <t>590-0115</t>
    <phoneticPr fontId="5"/>
  </si>
  <si>
    <t>堺市南区茶山台1丁3番1号　本館3F</t>
    <phoneticPr fontId="5"/>
  </si>
  <si>
    <t>大阪府</t>
    <rPh sb="0" eb="3">
      <t>オオサカフ</t>
    </rPh>
    <phoneticPr fontId="5"/>
  </si>
  <si>
    <t>072-290-7862</t>
    <phoneticPr fontId="5"/>
  </si>
  <si>
    <t>綜合警備保障株式会社</t>
  </si>
  <si>
    <t>綜合警備保障株式会社</t>
    <phoneticPr fontId="5"/>
  </si>
  <si>
    <t>107-8511</t>
  </si>
  <si>
    <t>107-8511</t>
    <phoneticPr fontId="5"/>
  </si>
  <si>
    <t>東京都港区元赤坂１－６－６</t>
  </si>
  <si>
    <t>東京都港区元赤坂１－６－６</t>
    <phoneticPr fontId="5"/>
  </si>
  <si>
    <t>首都圏営業部</t>
  </si>
  <si>
    <t>首都圏営業部</t>
    <phoneticPr fontId="5"/>
  </si>
  <si>
    <t>03-6804-1081</t>
  </si>
  <si>
    <t>03-6804-1081</t>
    <phoneticPr fontId="5"/>
  </si>
  <si>
    <t>23851818-002</t>
    <phoneticPr fontId="5"/>
  </si>
  <si>
    <t>UCV38436</t>
  </si>
  <si>
    <t>UCV40135</t>
  </si>
  <si>
    <t>UCV38548</t>
  </si>
  <si>
    <t>UCV38438</t>
  </si>
  <si>
    <t>UCV40134</t>
  </si>
  <si>
    <t>UCV40235</t>
  </si>
  <si>
    <t>UCV38578</t>
  </si>
  <si>
    <t>UCV40240</t>
  </si>
  <si>
    <t>GG701859072V</t>
  </si>
  <si>
    <t>UDV08578</t>
  </si>
  <si>
    <t>LCD-MF211ESW</t>
    <phoneticPr fontId="5"/>
  </si>
  <si>
    <t>WJ-NX200/2</t>
    <phoneticPr fontId="5"/>
  </si>
  <si>
    <t>IPA21010</t>
    <phoneticPr fontId="5"/>
  </si>
  <si>
    <t>ＰＴ営・営業５部５課</t>
    <phoneticPr fontId="5"/>
  </si>
  <si>
    <t>有村</t>
    <rPh sb="0" eb="2">
      <t>アリムラ</t>
    </rPh>
    <phoneticPr fontId="5"/>
  </si>
  <si>
    <t>中四国部１課</t>
    <phoneticPr fontId="5"/>
  </si>
  <si>
    <t>英田光太陽光発電所</t>
    <phoneticPr fontId="5"/>
  </si>
  <si>
    <t>701-2623</t>
    <phoneticPr fontId="5"/>
  </si>
  <si>
    <t>美作市英田青野字馬喰坂786-1</t>
    <phoneticPr fontId="5"/>
  </si>
  <si>
    <t>岡山県</t>
    <phoneticPr fontId="5"/>
  </si>
  <si>
    <t>吉住 仁志</t>
    <phoneticPr fontId="5"/>
  </si>
  <si>
    <t>086-206-6125</t>
    <phoneticPr fontId="5"/>
  </si>
  <si>
    <t>株式会社オートメイション・テクノロジー</t>
    <phoneticPr fontId="5"/>
  </si>
  <si>
    <t>815-0081</t>
    <phoneticPr fontId="5"/>
  </si>
  <si>
    <t>福岡県福岡市那の川1丁目24番地1号 九電工福岡支店ビル5F</t>
    <phoneticPr fontId="5"/>
  </si>
  <si>
    <t>インフラソリューション部</t>
    <phoneticPr fontId="5"/>
  </si>
  <si>
    <t>092-523-1700</t>
    <phoneticPr fontId="5"/>
  </si>
  <si>
    <t>株式会社 九電工 岡山営業所</t>
    <phoneticPr fontId="5"/>
  </si>
  <si>
    <t>700-0941</t>
    <phoneticPr fontId="5"/>
  </si>
  <si>
    <t>岡山県岡山市北区青江1丁目11-8</t>
    <phoneticPr fontId="5"/>
  </si>
  <si>
    <t>23893391-003</t>
    <phoneticPr fontId="5"/>
  </si>
  <si>
    <t>TKV12166</t>
  </si>
  <si>
    <t>TKV12248</t>
  </si>
  <si>
    <t>TKV12225</t>
  </si>
  <si>
    <t>TKV12252</t>
  </si>
  <si>
    <t>TKV12165</t>
  </si>
  <si>
    <t xml:space="preserve">TKV02722 </t>
  </si>
  <si>
    <t>WV-S1511LNJ</t>
    <phoneticPr fontId="5"/>
  </si>
  <si>
    <t>WJ-NX200/4</t>
    <phoneticPr fontId="5"/>
  </si>
  <si>
    <t>IPS21005</t>
    <phoneticPr fontId="14"/>
  </si>
  <si>
    <t>ＰＴ営・営業５部４課</t>
    <phoneticPr fontId="14"/>
  </si>
  <si>
    <t>大原</t>
    <rPh sb="0" eb="2">
      <t>オオハラ</t>
    </rPh>
    <phoneticPr fontId="14"/>
  </si>
  <si>
    <t>株式会社クラレ</t>
    <phoneticPr fontId="14"/>
  </si>
  <si>
    <t>702-8601</t>
    <phoneticPr fontId="14"/>
  </si>
  <si>
    <t>岡山市南区海岸通1-2-1</t>
    <phoneticPr fontId="14"/>
  </si>
  <si>
    <t>岡山県</t>
    <phoneticPr fontId="14"/>
  </si>
  <si>
    <t>動力部技術課</t>
    <phoneticPr fontId="14"/>
  </si>
  <si>
    <t>國光　隆太</t>
    <phoneticPr fontId="14"/>
  </si>
  <si>
    <t>086-262-3413</t>
    <phoneticPr fontId="14"/>
  </si>
  <si>
    <t>株式会社プローバ</t>
    <phoneticPr fontId="14"/>
  </si>
  <si>
    <t>岡山県岡山市南区米倉42-1</t>
    <phoneticPr fontId="14"/>
  </si>
  <si>
    <t>700-0954</t>
    <phoneticPr fontId="14"/>
  </si>
  <si>
    <t>営業部営業1課</t>
  </si>
  <si>
    <t>086-243-7878</t>
    <phoneticPr fontId="14"/>
  </si>
  <si>
    <t>岡山県岡山市南区海岸通1-2-1</t>
    <phoneticPr fontId="14"/>
  </si>
  <si>
    <t>23874138-001</t>
    <phoneticPr fontId="14"/>
  </si>
  <si>
    <t>UAV60693</t>
  </si>
  <si>
    <t>WJ-GXE100</t>
  </si>
  <si>
    <t>UDV15654</t>
  </si>
  <si>
    <t>UDV15649</t>
  </si>
  <si>
    <t>UCV00272</t>
  </si>
  <si>
    <t>UDV22821</t>
  </si>
  <si>
    <t>WV-S1130V</t>
    <phoneticPr fontId="14"/>
  </si>
  <si>
    <t>WJ-GXE100</t>
    <phoneticPr fontId="14"/>
  </si>
  <si>
    <t>WV-X6533LNJ</t>
    <phoneticPr fontId="14"/>
  </si>
  <si>
    <t>WJ-NX200/2</t>
    <phoneticPr fontId="14"/>
  </si>
  <si>
    <t>IPA21011</t>
    <phoneticPr fontId="5"/>
  </si>
  <si>
    <t>ＰＴ営・営業６部１課</t>
    <phoneticPr fontId="5"/>
  </si>
  <si>
    <t>窪田</t>
    <phoneticPr fontId="5"/>
  </si>
  <si>
    <t>中日本部２課</t>
    <phoneticPr fontId="5"/>
  </si>
  <si>
    <t>オオブユニティ株式会社</t>
    <phoneticPr fontId="5"/>
  </si>
  <si>
    <t>407-2101</t>
    <phoneticPr fontId="5"/>
  </si>
  <si>
    <t>知多郡東浦町大字森岡字外新切3-3</t>
    <phoneticPr fontId="5"/>
  </si>
  <si>
    <t>愛知県</t>
    <phoneticPr fontId="5"/>
  </si>
  <si>
    <t>環境ソリューション事業部</t>
    <phoneticPr fontId="5"/>
  </si>
  <si>
    <t>浜辺　久</t>
    <phoneticPr fontId="5"/>
  </si>
  <si>
    <t>0562-84-6027</t>
    <phoneticPr fontId="5"/>
  </si>
  <si>
    <t>パナソニック株式会社ライフソリューションズ社</t>
    <rPh sb="6" eb="8">
      <t>カブシキ</t>
    </rPh>
    <rPh sb="8" eb="10">
      <t>カイシャ</t>
    </rPh>
    <phoneticPr fontId="5"/>
  </si>
  <si>
    <t>105-8301</t>
    <phoneticPr fontId="5"/>
  </si>
  <si>
    <t>東京都港区東新橋1-5-1</t>
    <phoneticPr fontId="5"/>
  </si>
  <si>
    <t>東部ソリューション営業所</t>
    <phoneticPr fontId="5"/>
  </si>
  <si>
    <t>03-6218-1474</t>
    <phoneticPr fontId="5"/>
  </si>
  <si>
    <t>愛知県知多郡東浦町大字森岡字外新切3-3</t>
    <phoneticPr fontId="5"/>
  </si>
  <si>
    <t>WV-S1531LNJ</t>
  </si>
  <si>
    <t>23902335-001</t>
    <phoneticPr fontId="5"/>
  </si>
  <si>
    <t>UCV04401</t>
  </si>
  <si>
    <t>UCV04455</t>
  </si>
  <si>
    <t>UCV04444</t>
  </si>
  <si>
    <t>UCV04476</t>
  </si>
  <si>
    <t>UCV16504</t>
  </si>
  <si>
    <t>UCV16572</t>
  </si>
  <si>
    <t>UBV01823</t>
  </si>
  <si>
    <t>UBV01841</t>
  </si>
  <si>
    <t>UCV11321</t>
  </si>
  <si>
    <t>WV-S1531LNJ</t>
    <phoneticPr fontId="5"/>
  </si>
  <si>
    <t>WV-S6530NJ</t>
    <phoneticPr fontId="5"/>
  </si>
  <si>
    <t>WV-S1131</t>
    <phoneticPr fontId="5"/>
  </si>
  <si>
    <t>IPN21002</t>
    <phoneticPr fontId="5"/>
  </si>
  <si>
    <t>法人営・郵政防犯Ｓ部セキュリティＳ課</t>
    <phoneticPr fontId="5"/>
  </si>
  <si>
    <t>有賀</t>
    <rPh sb="0" eb="2">
      <t>アルガ</t>
    </rPh>
    <phoneticPr fontId="5"/>
  </si>
  <si>
    <t>ショップイン港南台バーズ店</t>
    <phoneticPr fontId="5"/>
  </si>
  <si>
    <t xml:space="preserve">234-0054 </t>
    <phoneticPr fontId="5"/>
  </si>
  <si>
    <t>横浜市港南区港南台３丁目１−３</t>
    <phoneticPr fontId="5"/>
  </si>
  <si>
    <t>神奈川県</t>
    <rPh sb="0" eb="4">
      <t>カナガワケン</t>
    </rPh>
    <phoneticPr fontId="5"/>
  </si>
  <si>
    <t>045-752-9285</t>
    <phoneticPr fontId="5"/>
  </si>
  <si>
    <t>綜合警備保障株式会社</t>
    <phoneticPr fontId="5"/>
  </si>
  <si>
    <t>107-8511</t>
    <phoneticPr fontId="5"/>
  </si>
  <si>
    <t>東京都港区元赤坂１－６－６</t>
    <phoneticPr fontId="5"/>
  </si>
  <si>
    <t>首都圏営業部</t>
    <phoneticPr fontId="5"/>
  </si>
  <si>
    <t>03-6804-1081</t>
    <phoneticPr fontId="5"/>
  </si>
  <si>
    <t>23887034-002</t>
    <phoneticPr fontId="5"/>
  </si>
  <si>
    <t>UDV09259</t>
  </si>
  <si>
    <t>UDV09262</t>
  </si>
  <si>
    <t>UDV09249</t>
  </si>
  <si>
    <t>UDV09250</t>
  </si>
  <si>
    <t>UDV09098</t>
  </si>
  <si>
    <t>UDV09090</t>
  </si>
  <si>
    <t>UDV09174</t>
  </si>
  <si>
    <t>GG70186396FW</t>
  </si>
  <si>
    <t>UDV22862</t>
  </si>
  <si>
    <t>TIZ00317</t>
  </si>
  <si>
    <t>LCD-MF211ESW</t>
    <phoneticPr fontId="5"/>
  </si>
  <si>
    <t>WJ-PU108</t>
    <phoneticPr fontId="5"/>
  </si>
  <si>
    <t>IPN21003</t>
    <phoneticPr fontId="5"/>
  </si>
  <si>
    <t>ＰＴ営・営業８部４課</t>
    <phoneticPr fontId="5"/>
  </si>
  <si>
    <t>磯谷</t>
    <rPh sb="0" eb="2">
      <t>イソヤ</t>
    </rPh>
    <phoneticPr fontId="5"/>
  </si>
  <si>
    <t>ショップインあべのキューズモール店</t>
    <phoneticPr fontId="5"/>
  </si>
  <si>
    <t xml:space="preserve">545-0052 </t>
    <phoneticPr fontId="5"/>
  </si>
  <si>
    <t>大阪市阿倍野区阿倍野筋1丁目6-1あべのキューズモール１F</t>
    <phoneticPr fontId="5"/>
  </si>
  <si>
    <t>大阪府</t>
    <rPh sb="0" eb="3">
      <t>オオサカフ</t>
    </rPh>
    <phoneticPr fontId="5"/>
  </si>
  <si>
    <t>06-6537-7947</t>
    <phoneticPr fontId="5"/>
  </si>
  <si>
    <t>綜合警備保障株式会社</t>
    <phoneticPr fontId="5"/>
  </si>
  <si>
    <t>107-8511</t>
    <phoneticPr fontId="5"/>
  </si>
  <si>
    <t>東京都港区元赤坂１－６－６</t>
    <phoneticPr fontId="5"/>
  </si>
  <si>
    <t>首都圏営業部</t>
    <phoneticPr fontId="5"/>
  </si>
  <si>
    <t>03-6804-1081</t>
    <phoneticPr fontId="5"/>
  </si>
  <si>
    <t>23894680-002</t>
    <phoneticPr fontId="5"/>
  </si>
  <si>
    <t>UFV01389</t>
  </si>
  <si>
    <t>UFV10833</t>
  </si>
  <si>
    <t>UFV10976</t>
  </si>
  <si>
    <t>UFV01391</t>
  </si>
  <si>
    <t>UFV01277</t>
  </si>
  <si>
    <t>UFV01397</t>
  </si>
  <si>
    <t>UFV01368</t>
  </si>
  <si>
    <t>UFV01363</t>
  </si>
  <si>
    <t>UFV01395</t>
  </si>
  <si>
    <t>UFV01365</t>
  </si>
  <si>
    <t>UFV01292</t>
  </si>
  <si>
    <t>UFV01306</t>
  </si>
  <si>
    <t>UEV35358</t>
  </si>
  <si>
    <t>WJ-NX200/2</t>
    <phoneticPr fontId="5"/>
  </si>
  <si>
    <t>LCD-MF211ESB</t>
    <phoneticPr fontId="5"/>
  </si>
  <si>
    <t>PN25248</t>
    <phoneticPr fontId="5"/>
  </si>
  <si>
    <t>IPA21012</t>
    <phoneticPr fontId="5"/>
  </si>
  <si>
    <t>ＰＴ営・営業８部１課</t>
    <phoneticPr fontId="5"/>
  </si>
  <si>
    <t>安富</t>
    <phoneticPr fontId="5"/>
  </si>
  <si>
    <t>中四国部２課</t>
    <phoneticPr fontId="5"/>
  </si>
  <si>
    <t>府中市環境センター</t>
    <phoneticPr fontId="5"/>
  </si>
  <si>
    <t>726-0012</t>
    <phoneticPr fontId="5"/>
  </si>
  <si>
    <t>府中市中須町1541-1</t>
  </si>
  <si>
    <t>広島県</t>
    <rPh sb="0" eb="3">
      <t>ヒロシマケン</t>
    </rPh>
    <phoneticPr fontId="5"/>
  </si>
  <si>
    <t>塩田　道彦</t>
  </si>
  <si>
    <t>0847-43-7143</t>
    <phoneticPr fontId="5"/>
  </si>
  <si>
    <t>東京エイブイサービス株式会社</t>
    <phoneticPr fontId="5"/>
  </si>
  <si>
    <t>154-0022</t>
    <phoneticPr fontId="5"/>
  </si>
  <si>
    <t>東京都世田谷区梅丘1-33-9モンド梅ヶ丘ビル4階</t>
    <phoneticPr fontId="5"/>
  </si>
  <si>
    <t>03-3427-3431</t>
    <phoneticPr fontId="5"/>
  </si>
  <si>
    <t>広島県府中市中須町1541-1</t>
    <phoneticPr fontId="5"/>
  </si>
  <si>
    <t>23843974-001</t>
    <phoneticPr fontId="5"/>
  </si>
  <si>
    <t>WV-S6530NJ</t>
  </si>
  <si>
    <t>UDV02338</t>
  </si>
  <si>
    <t>UDV02341</t>
  </si>
  <si>
    <t>UDV02344</t>
  </si>
  <si>
    <t>UDV02339</t>
  </si>
  <si>
    <t>UDV02337</t>
  </si>
  <si>
    <t>UDV02349</t>
  </si>
  <si>
    <t>WJ-NX200/2</t>
    <phoneticPr fontId="5"/>
  </si>
  <si>
    <t>WV-S6530NJ</t>
    <phoneticPr fontId="5"/>
  </si>
  <si>
    <t>IPS21006</t>
    <phoneticPr fontId="14"/>
  </si>
  <si>
    <t>中日本営業部中部北陸営業課</t>
    <phoneticPr fontId="14"/>
  </si>
  <si>
    <t>小椙</t>
    <phoneticPr fontId="14"/>
  </si>
  <si>
    <t>会津若松地方広域市町村圏整備組合</t>
    <phoneticPr fontId="14"/>
  </si>
  <si>
    <t>965-0858</t>
    <phoneticPr fontId="14"/>
  </si>
  <si>
    <t>福島県</t>
    <rPh sb="0" eb="3">
      <t>フクシマケン</t>
    </rPh>
    <phoneticPr fontId="14"/>
  </si>
  <si>
    <t>環境センター　施設整備室　施設整備係</t>
    <phoneticPr fontId="14"/>
  </si>
  <si>
    <t>田部　和典</t>
    <phoneticPr fontId="14"/>
  </si>
  <si>
    <t>0242-27-9004</t>
  </si>
  <si>
    <t>0242-27-9004</t>
    <phoneticPr fontId="14"/>
  </si>
  <si>
    <t>株式会社電陽社</t>
    <phoneticPr fontId="14"/>
  </si>
  <si>
    <t>920-0378</t>
    <phoneticPr fontId="14"/>
  </si>
  <si>
    <t>石川県金沢市いなほ2丁目11番地</t>
    <phoneticPr fontId="14"/>
  </si>
  <si>
    <t>エネルギーソリューション部</t>
    <phoneticPr fontId="14"/>
  </si>
  <si>
    <t>076-240-2545</t>
    <phoneticPr fontId="14"/>
  </si>
  <si>
    <t>会津若松市神指町大字南四合字才ノ神 494 番地 3　有機性廃棄物リサイクル推進施設</t>
    <phoneticPr fontId="14"/>
  </si>
  <si>
    <t>福島県会津若松市神指町大字南四合字才ノ神 494 番地 3　有機性廃棄物リサイクル推進施設</t>
    <phoneticPr fontId="14"/>
  </si>
  <si>
    <t>環境センター　施設整備室　施設</t>
    <phoneticPr fontId="14"/>
  </si>
  <si>
    <t>23906011-001</t>
    <phoneticPr fontId="14"/>
  </si>
  <si>
    <t>UEV06418</t>
  </si>
  <si>
    <t>WV-S6530NJ</t>
    <phoneticPr fontId="14"/>
  </si>
  <si>
    <t>WJ-NX200/6</t>
    <phoneticPr fontId="14"/>
  </si>
  <si>
    <t>IPA21013</t>
    <phoneticPr fontId="5"/>
  </si>
  <si>
    <t>ＰＴ営・営業５部２課</t>
    <phoneticPr fontId="5"/>
  </si>
  <si>
    <t>小田部</t>
    <rPh sb="0" eb="3">
      <t>オタベ</t>
    </rPh>
    <phoneticPr fontId="5"/>
  </si>
  <si>
    <t>関西１部２課</t>
    <phoneticPr fontId="5"/>
  </si>
  <si>
    <t>桜井市役所</t>
    <phoneticPr fontId="5"/>
  </si>
  <si>
    <t>633-8585</t>
    <phoneticPr fontId="5"/>
  </si>
  <si>
    <t>桜井市大字粟殿432-1</t>
    <phoneticPr fontId="5"/>
  </si>
  <si>
    <t>奈良県</t>
    <rPh sb="0" eb="3">
      <t>ナラケン</t>
    </rPh>
    <phoneticPr fontId="5"/>
  </si>
  <si>
    <t>総務課　情報化推進係</t>
    <phoneticPr fontId="5"/>
  </si>
  <si>
    <t>林　央一郎</t>
    <phoneticPr fontId="5"/>
  </si>
  <si>
    <t>0744-44-9111</t>
    <phoneticPr fontId="5"/>
  </si>
  <si>
    <t>都築テクノサービス株式会社</t>
    <phoneticPr fontId="5"/>
  </si>
  <si>
    <t>105-0022</t>
    <phoneticPr fontId="5"/>
  </si>
  <si>
    <t>東京都港区海岸１－１１－１　ニューピア竹芝ノースタワー23F</t>
    <phoneticPr fontId="5"/>
  </si>
  <si>
    <t>第一ソリューション営業統括部　ソリューション営業部　映像ソリューション営業課</t>
    <phoneticPr fontId="5"/>
  </si>
  <si>
    <t>03-3435-9261</t>
    <phoneticPr fontId="5"/>
  </si>
  <si>
    <t>奈良県桜井市大字粟殿432-1</t>
    <phoneticPr fontId="5"/>
  </si>
  <si>
    <t>23913147-001</t>
    <phoneticPr fontId="5"/>
  </si>
  <si>
    <t>WV-S2130</t>
  </si>
  <si>
    <t>UFV17733</t>
  </si>
  <si>
    <t>UFV17736</t>
  </si>
  <si>
    <t>UFV17784</t>
  </si>
  <si>
    <t>UFV19626</t>
  </si>
  <si>
    <t>UFV19637</t>
  </si>
  <si>
    <t>UEV39001</t>
  </si>
  <si>
    <t>WV-S2130</t>
    <phoneticPr fontId="5"/>
  </si>
  <si>
    <t>WJ-NX200/6</t>
    <phoneticPr fontId="5"/>
  </si>
  <si>
    <t>IPS21007</t>
    <phoneticPr fontId="14"/>
  </si>
  <si>
    <t>ＰＴ営・営業４部４課</t>
    <phoneticPr fontId="14"/>
  </si>
  <si>
    <t>岡田</t>
    <rPh sb="0" eb="2">
      <t>オカダ</t>
    </rPh>
    <phoneticPr fontId="14"/>
  </si>
  <si>
    <t>四電エナジーサービス株式会社　新居浜支店</t>
    <rPh sb="10" eb="14">
      <t>カブシキガイシャ</t>
    </rPh>
    <phoneticPr fontId="14"/>
  </si>
  <si>
    <t>792-0864</t>
    <phoneticPr fontId="14"/>
  </si>
  <si>
    <t>新居浜市東雲町２丁目１２番４６号</t>
    <phoneticPr fontId="14"/>
  </si>
  <si>
    <t>佐々木　仁志</t>
    <phoneticPr fontId="14"/>
  </si>
  <si>
    <t>0897-33-0671</t>
    <phoneticPr fontId="14"/>
  </si>
  <si>
    <t>愛媛綜合警備保障株式会社</t>
    <phoneticPr fontId="14"/>
  </si>
  <si>
    <t>790-0054</t>
    <phoneticPr fontId="14"/>
  </si>
  <si>
    <t>愛媛県松山市空港通ニ丁目６番２７号</t>
    <phoneticPr fontId="14"/>
  </si>
  <si>
    <t>東予支社</t>
    <phoneticPr fontId="14"/>
  </si>
  <si>
    <t>0897-58-2260</t>
    <phoneticPr fontId="14"/>
  </si>
  <si>
    <t>23910362-001</t>
    <phoneticPr fontId="14"/>
  </si>
  <si>
    <t>営業課長</t>
    <phoneticPr fontId="14"/>
  </si>
  <si>
    <t>UFV04920</t>
  </si>
  <si>
    <t>UEV06918</t>
  </si>
  <si>
    <t>UFV05271</t>
  </si>
  <si>
    <t>UEV08573</t>
  </si>
  <si>
    <t>WV-S1531LNJ</t>
    <phoneticPr fontId="14"/>
  </si>
  <si>
    <t>WV-S2130</t>
    <phoneticPr fontId="14"/>
  </si>
  <si>
    <t>WV-X4171</t>
    <phoneticPr fontId="14"/>
  </si>
  <si>
    <t>WJ-NX100/1</t>
    <phoneticPr fontId="14"/>
  </si>
  <si>
    <t>UEV04384</t>
    <phoneticPr fontId="14"/>
  </si>
  <si>
    <t>UEV04692</t>
    <phoneticPr fontId="14"/>
  </si>
  <si>
    <t>IPS21008</t>
    <phoneticPr fontId="14"/>
  </si>
  <si>
    <t>新居浜市東平記念館</t>
    <phoneticPr fontId="14"/>
  </si>
  <si>
    <t>792-0846</t>
    <phoneticPr fontId="14"/>
  </si>
  <si>
    <t>新居浜市立川町６５４−３</t>
    <phoneticPr fontId="14"/>
  </si>
  <si>
    <t>株式会社マイントピア別子</t>
    <rPh sb="0" eb="4">
      <t>カブシキガイシャ</t>
    </rPh>
    <phoneticPr fontId="14"/>
  </si>
  <si>
    <t>池内　武志</t>
    <phoneticPr fontId="14"/>
  </si>
  <si>
    <t>0897-43-1801</t>
    <phoneticPr fontId="14"/>
  </si>
  <si>
    <t>愛媛綜合警備保障株式会社</t>
    <phoneticPr fontId="14"/>
  </si>
  <si>
    <t>UEV35336</t>
  </si>
  <si>
    <t>23879071-002</t>
    <phoneticPr fontId="14"/>
  </si>
  <si>
    <t>23941886-001</t>
    <phoneticPr fontId="14"/>
  </si>
  <si>
    <t>UGV09334</t>
  </si>
  <si>
    <t>WJ-NX200/2</t>
    <phoneticPr fontId="14"/>
  </si>
  <si>
    <t>WV-S1511LNJ</t>
    <phoneticPr fontId="14"/>
  </si>
  <si>
    <t>IPA21014</t>
    <phoneticPr fontId="5"/>
  </si>
  <si>
    <t>ＰＴ営・営業６部１課</t>
    <phoneticPr fontId="5"/>
  </si>
  <si>
    <t>遠藤</t>
    <rPh sb="0" eb="2">
      <t>エンドウ</t>
    </rPh>
    <phoneticPr fontId="5"/>
  </si>
  <si>
    <t>首都圏２部１課</t>
    <phoneticPr fontId="5"/>
  </si>
  <si>
    <t>財務省</t>
    <phoneticPr fontId="5"/>
  </si>
  <si>
    <t>102-8486</t>
    <phoneticPr fontId="5"/>
  </si>
  <si>
    <t>東京都</t>
    <phoneticPr fontId="5"/>
  </si>
  <si>
    <t>千代田区九段南１－２－１　九段第三合同庁舎</t>
    <phoneticPr fontId="5"/>
  </si>
  <si>
    <t>理財局</t>
    <phoneticPr fontId="5"/>
  </si>
  <si>
    <t>理財局統合システム　ご担当者様</t>
    <phoneticPr fontId="5"/>
  </si>
  <si>
    <t>03-3581-4111</t>
    <phoneticPr fontId="5"/>
  </si>
  <si>
    <t>パナソニックＬＳネットワークス株式会社</t>
    <phoneticPr fontId="5"/>
  </si>
  <si>
    <t>105-0021</t>
    <phoneticPr fontId="5"/>
  </si>
  <si>
    <t xml:space="preserve">東京都港区東新橋2-12-7　住友東新橋ビル２号館 </t>
    <phoneticPr fontId="5"/>
  </si>
  <si>
    <t>東日本営業部　営業第三課</t>
    <phoneticPr fontId="5"/>
  </si>
  <si>
    <t xml:space="preserve">03-6402-5301 </t>
    <phoneticPr fontId="5"/>
  </si>
  <si>
    <t>東京都千代田区九段南１－２－１　九段第三合同庁舎</t>
    <phoneticPr fontId="5"/>
  </si>
  <si>
    <t>23948245-001</t>
    <phoneticPr fontId="5"/>
  </si>
  <si>
    <t>TGV32766</t>
  </si>
  <si>
    <t>TGV32748</t>
  </si>
  <si>
    <t>THV19909</t>
  </si>
  <si>
    <t>WV-S2110J</t>
    <phoneticPr fontId="5"/>
  </si>
  <si>
    <t>WJ-NX100/05</t>
    <phoneticPr fontId="5"/>
  </si>
  <si>
    <t>IPA21015</t>
    <phoneticPr fontId="5"/>
  </si>
  <si>
    <t>ＰＴ営・営業２部２課</t>
    <phoneticPr fontId="5"/>
  </si>
  <si>
    <t>臺</t>
    <phoneticPr fontId="5"/>
  </si>
  <si>
    <t>東日本部１課</t>
    <phoneticPr fontId="5"/>
  </si>
  <si>
    <t>キンドリルジャパン合同会社</t>
    <phoneticPr fontId="5"/>
  </si>
  <si>
    <t>321-3325</t>
    <phoneticPr fontId="5"/>
  </si>
  <si>
    <t>芳賀郡芳賀町芳賀台164-1 三菱UFJ信託銀行　栃木芳賀センター３F</t>
    <phoneticPr fontId="5"/>
  </si>
  <si>
    <t>栃木県</t>
    <rPh sb="0" eb="3">
      <t>トチギケン</t>
    </rPh>
    <phoneticPr fontId="5"/>
  </si>
  <si>
    <t>SSNB SO</t>
    <phoneticPr fontId="5"/>
  </si>
  <si>
    <t>菅原  正</t>
    <phoneticPr fontId="5"/>
  </si>
  <si>
    <t>028-677-6235</t>
    <phoneticPr fontId="5"/>
  </si>
  <si>
    <t>ダイワボウ情報システム株式会社</t>
    <phoneticPr fontId="5"/>
  </si>
  <si>
    <t>101-0065</t>
    <phoneticPr fontId="5"/>
  </si>
  <si>
    <t>東京都千代田区西神田3-2-1 住友不動産千代田ファーストビル南館6F</t>
    <phoneticPr fontId="5"/>
  </si>
  <si>
    <t>東京営業部東京第５支店</t>
    <phoneticPr fontId="5"/>
  </si>
  <si>
    <t>090-2484-3363</t>
    <phoneticPr fontId="5"/>
  </si>
  <si>
    <t>105-0003</t>
    <phoneticPr fontId="5"/>
  </si>
  <si>
    <t>東京都港区西新橋 3-16-11 愛宕イーストビル 7階SOルーム</t>
    <phoneticPr fontId="5"/>
  </si>
  <si>
    <t>080-5915-1290</t>
    <phoneticPr fontId="5"/>
  </si>
  <si>
    <t>23949436-001</t>
    <phoneticPr fontId="5"/>
  </si>
  <si>
    <t>UBV14647</t>
  </si>
  <si>
    <t>UGV24134</t>
  </si>
  <si>
    <t>UGV24135</t>
  </si>
  <si>
    <t>UGV24390</t>
  </si>
  <si>
    <t>UGV24394</t>
  </si>
  <si>
    <t>UGV24396</t>
  </si>
  <si>
    <t>UGV24398</t>
  </si>
  <si>
    <t>UGV24399</t>
  </si>
  <si>
    <t>WJ-NX300/8</t>
    <phoneticPr fontId="5"/>
  </si>
  <si>
    <t>WV-S1110V</t>
    <phoneticPr fontId="5"/>
  </si>
  <si>
    <t>IPA21016</t>
    <phoneticPr fontId="5"/>
  </si>
  <si>
    <t>港区西新橋 3-16-11 愛宕イーストビル 7階  701会議室</t>
    <phoneticPr fontId="5"/>
  </si>
  <si>
    <t>東京都</t>
    <phoneticPr fontId="5"/>
  </si>
  <si>
    <t>早川　征男</t>
    <phoneticPr fontId="5"/>
  </si>
  <si>
    <t>23949764-001</t>
    <phoneticPr fontId="5"/>
  </si>
  <si>
    <t>UGV10224</t>
  </si>
  <si>
    <t>UGV24054</t>
  </si>
  <si>
    <t>UGV24063</t>
  </si>
  <si>
    <t>UGV24286</t>
  </si>
  <si>
    <t>WJ-NX200/4</t>
    <phoneticPr fontId="5"/>
  </si>
  <si>
    <t>UEV35394</t>
    <phoneticPr fontId="5"/>
  </si>
  <si>
    <t>IPA21017</t>
    <phoneticPr fontId="5"/>
  </si>
  <si>
    <t>東日本部１課</t>
    <phoneticPr fontId="5"/>
  </si>
  <si>
    <t>ＦＳＣ・関西１部２課</t>
    <phoneticPr fontId="5"/>
  </si>
  <si>
    <t>恒吉</t>
    <phoneticPr fontId="5"/>
  </si>
  <si>
    <t>茨城県建設組合</t>
  </si>
  <si>
    <t>310-0803</t>
  </si>
  <si>
    <t>水戸市城南1-4-7 第５プリンスビル７F</t>
    <phoneticPr fontId="5"/>
  </si>
  <si>
    <t>茨城県</t>
    <phoneticPr fontId="5"/>
  </si>
  <si>
    <t>029-231-2501</t>
  </si>
  <si>
    <t>OKIクロステック株式会社</t>
    <phoneticPr fontId="5"/>
  </si>
  <si>
    <t>541-0051</t>
    <phoneticPr fontId="5"/>
  </si>
  <si>
    <t>大阪府大阪市中央区備後町2-6-8サンライズビル7階</t>
    <phoneticPr fontId="5"/>
  </si>
  <si>
    <t>関西支社営業部営業第二課</t>
    <phoneticPr fontId="5"/>
  </si>
  <si>
    <t>06-6266-7722</t>
    <phoneticPr fontId="5"/>
  </si>
  <si>
    <t>株式会社広域総合事務支援センター</t>
    <phoneticPr fontId="5"/>
  </si>
  <si>
    <t>814-0104</t>
    <phoneticPr fontId="5"/>
  </si>
  <si>
    <t>福岡県福岡市城南区別府5-3-20ｻﾝﾒｿﾞﾝ別府5丁目503号</t>
    <phoneticPr fontId="5"/>
  </si>
  <si>
    <t>092-852-8016</t>
    <phoneticPr fontId="5"/>
  </si>
  <si>
    <t>WJ-NX200/4</t>
  </si>
  <si>
    <t>UFV30048</t>
  </si>
  <si>
    <t>UGV15320</t>
  </si>
  <si>
    <t>UGV15330</t>
  </si>
  <si>
    <t>UGV02825</t>
  </si>
  <si>
    <t>UGV02835</t>
  </si>
  <si>
    <t>大阪府建設組合</t>
  </si>
  <si>
    <t>大阪府建設組合</t>
    <phoneticPr fontId="5"/>
  </si>
  <si>
    <t>06-6541-8817</t>
  </si>
  <si>
    <t>茨城県建設組合</t>
    <phoneticPr fontId="5"/>
  </si>
  <si>
    <t>WJ-NX200/4</t>
    <phoneticPr fontId="5"/>
  </si>
  <si>
    <t>WV-S2130</t>
    <phoneticPr fontId="5"/>
  </si>
  <si>
    <t>IPA21018</t>
    <phoneticPr fontId="5"/>
  </si>
  <si>
    <t>中四国部２課</t>
    <phoneticPr fontId="5"/>
  </si>
  <si>
    <t>広島県建設組合</t>
  </si>
  <si>
    <t>732-0824</t>
  </si>
  <si>
    <t>広島市南区的場町１－２－１６ ｸﾞﾘｰﾝﾀﾜｰ ６階</t>
    <phoneticPr fontId="5"/>
  </si>
  <si>
    <t>広島県</t>
    <phoneticPr fontId="5"/>
  </si>
  <si>
    <t>082-568-0062</t>
  </si>
  <si>
    <t>UFV30015</t>
  </si>
  <si>
    <t>UGV15292</t>
  </si>
  <si>
    <t>UGV15311</t>
  </si>
  <si>
    <t>UGV15310</t>
  </si>
  <si>
    <t>UGV15309</t>
  </si>
  <si>
    <t>UGV15319</t>
  </si>
  <si>
    <t>広島県建設組合</t>
    <phoneticPr fontId="5"/>
  </si>
  <si>
    <t>IPA21019</t>
    <phoneticPr fontId="5"/>
  </si>
  <si>
    <t>中四国部１課</t>
    <phoneticPr fontId="5"/>
  </si>
  <si>
    <t>山陰地方建設組合</t>
    <phoneticPr fontId="5"/>
  </si>
  <si>
    <t>683-0823</t>
    <phoneticPr fontId="5"/>
  </si>
  <si>
    <t>米子市加茂町２－１０８ SANKIビル２F-A</t>
    <phoneticPr fontId="5"/>
  </si>
  <si>
    <t>鳥取県</t>
    <phoneticPr fontId="5"/>
  </si>
  <si>
    <t>0859-37-3730</t>
    <phoneticPr fontId="5"/>
  </si>
  <si>
    <t>UFV03733</t>
  </si>
  <si>
    <t>UGV04928</t>
  </si>
  <si>
    <t>UGV04932</t>
  </si>
  <si>
    <t>IPA21020</t>
    <phoneticPr fontId="5"/>
  </si>
  <si>
    <t>首都圏２部１課</t>
    <phoneticPr fontId="5"/>
  </si>
  <si>
    <t>千葉県建設組合</t>
  </si>
  <si>
    <t>260-0015</t>
  </si>
  <si>
    <t>山梨県建設組合</t>
  </si>
  <si>
    <t>400-0031</t>
  </si>
  <si>
    <t>千葉市中央区富士見2-20-1日本生命千葉ﾋﾞﾙ4F</t>
    <phoneticPr fontId="5"/>
  </si>
  <si>
    <t>千葉県</t>
    <rPh sb="0" eb="3">
      <t>チバケン</t>
    </rPh>
    <phoneticPr fontId="5"/>
  </si>
  <si>
    <t>043-227-2611</t>
  </si>
  <si>
    <t>甲府市丸の内1-16-14 甲府フコク生命第一ビル２階</t>
    <phoneticPr fontId="5"/>
  </si>
  <si>
    <t>山梨県</t>
    <rPh sb="0" eb="3">
      <t>ヤマナシケン</t>
    </rPh>
    <phoneticPr fontId="5"/>
  </si>
  <si>
    <t>055-222-4801</t>
    <phoneticPr fontId="5"/>
  </si>
  <si>
    <t>UFV28629</t>
  </si>
  <si>
    <t>UGV04936</t>
  </si>
  <si>
    <t>UGV15321</t>
  </si>
  <si>
    <t>UGV15322</t>
  </si>
  <si>
    <t>UFV30042</t>
  </si>
  <si>
    <t>UGV15313</t>
  </si>
  <si>
    <t>UGV15314</t>
  </si>
  <si>
    <t>UGV04973</t>
  </si>
  <si>
    <t>千葉県建設組合</t>
    <phoneticPr fontId="5"/>
  </si>
  <si>
    <t>山梨県建設組合</t>
    <phoneticPr fontId="5"/>
  </si>
  <si>
    <t>IPA21021</t>
    <phoneticPr fontId="5"/>
  </si>
  <si>
    <t>中日本部４課</t>
    <phoneticPr fontId="5"/>
  </si>
  <si>
    <t>富山県建設組合</t>
  </si>
  <si>
    <t>930-0004</t>
  </si>
  <si>
    <t>石川県建設組合</t>
  </si>
  <si>
    <t>920-0869</t>
  </si>
  <si>
    <t>富山市桜橋通り６－１１ 富山フコク生命第２ビル５階</t>
    <phoneticPr fontId="5"/>
  </si>
  <si>
    <t>富山県</t>
    <rPh sb="0" eb="3">
      <t>トヤマケン</t>
    </rPh>
    <phoneticPr fontId="5"/>
  </si>
  <si>
    <t>076-433-0545</t>
  </si>
  <si>
    <t>金沢市上堤町１－１５ 上堤町ビル１１階</t>
    <phoneticPr fontId="5"/>
  </si>
  <si>
    <t>石川県</t>
    <rPh sb="0" eb="3">
      <t>イシカワケン</t>
    </rPh>
    <phoneticPr fontId="5"/>
  </si>
  <si>
    <t>076-224-4811</t>
    <phoneticPr fontId="5"/>
  </si>
  <si>
    <t>UFV30060</t>
  </si>
  <si>
    <t>UGV15291</t>
  </si>
  <si>
    <t>UGV15305</t>
  </si>
  <si>
    <t>UGV15307</t>
  </si>
  <si>
    <t>UGV04898</t>
  </si>
  <si>
    <t>UGV04942</t>
  </si>
  <si>
    <t>UFV30028</t>
  </si>
  <si>
    <t>UGV15293</t>
  </si>
  <si>
    <t>UGV02791</t>
  </si>
  <si>
    <t>UGV02798</t>
  </si>
  <si>
    <t>UGV02795</t>
  </si>
  <si>
    <t>UGV04921</t>
  </si>
  <si>
    <t>UGV02809</t>
  </si>
  <si>
    <t>UGV02813</t>
  </si>
  <si>
    <t>富山県建設組合</t>
    <phoneticPr fontId="5"/>
  </si>
  <si>
    <t>石川県建設組合</t>
    <phoneticPr fontId="5"/>
  </si>
  <si>
    <t>IPA21022</t>
    <phoneticPr fontId="5"/>
  </si>
  <si>
    <t>福岡県建設組合</t>
  </si>
  <si>
    <t>812-0011</t>
  </si>
  <si>
    <t>熊本県建設組合</t>
  </si>
  <si>
    <t>860-0806</t>
  </si>
  <si>
    <t>宮崎県建設組合</t>
  </si>
  <si>
    <t>880-0812</t>
  </si>
  <si>
    <t>鹿児島県建設組合</t>
  </si>
  <si>
    <t>892-0844</t>
  </si>
  <si>
    <t>092-474-7520</t>
  </si>
  <si>
    <t>096-325-3622</t>
  </si>
  <si>
    <t>0985-26-1260</t>
  </si>
  <si>
    <t>099-225-4541</t>
  </si>
  <si>
    <t>福岡市博多区博多駅前1-3-3明治安田渡辺ﾋﾞﾙ3F</t>
    <phoneticPr fontId="5"/>
  </si>
  <si>
    <t>福岡県</t>
    <phoneticPr fontId="5"/>
  </si>
  <si>
    <t>熊本市花畑町4-1太陽生命熊本第2ﾋﾞﾙ9F</t>
    <phoneticPr fontId="5"/>
  </si>
  <si>
    <t>熊本県</t>
    <phoneticPr fontId="5"/>
  </si>
  <si>
    <t>宮崎市高千穂通1-6-35住友生命宮崎ﾋﾞﾙ2F</t>
    <phoneticPr fontId="5"/>
  </si>
  <si>
    <t>宮崎県</t>
    <phoneticPr fontId="5"/>
  </si>
  <si>
    <t>鹿児島市山之口町12-14太陽生命鹿児島ﾋﾞﾙ3F</t>
    <phoneticPr fontId="5"/>
  </si>
  <si>
    <t>鹿児島県</t>
    <phoneticPr fontId="5"/>
  </si>
  <si>
    <t>UEV40680</t>
  </si>
  <si>
    <t>UGV04987</t>
  </si>
  <si>
    <t>UGV02812</t>
  </si>
  <si>
    <t>UGV02808</t>
  </si>
  <si>
    <t>UGV05014</t>
  </si>
  <si>
    <t>UGV05003</t>
  </si>
  <si>
    <t>UGV02836</t>
  </si>
  <si>
    <t>UGV02807</t>
  </si>
  <si>
    <t>UGV02815</t>
  </si>
  <si>
    <t>UGV02816</t>
  </si>
  <si>
    <t>UGV15294</t>
  </si>
  <si>
    <t>UFV30019</t>
  </si>
  <si>
    <t>UGV02824</t>
  </si>
  <si>
    <t>UGV02828</t>
  </si>
  <si>
    <t>UGV02827</t>
  </si>
  <si>
    <t>UGV02823</t>
  </si>
  <si>
    <t>UGV15331</t>
  </si>
  <si>
    <t>UGV15317</t>
  </si>
  <si>
    <t>UFV30056</t>
  </si>
  <si>
    <t>UGV04979</t>
  </si>
  <si>
    <t>UGV04960</t>
  </si>
  <si>
    <t>UGV04974</t>
  </si>
  <si>
    <t>UFV30035</t>
  </si>
  <si>
    <t>UGV15298</t>
  </si>
  <si>
    <t>UGV15300</t>
  </si>
  <si>
    <t>UGV02838</t>
  </si>
  <si>
    <t>福岡県建設組合</t>
    <phoneticPr fontId="5"/>
  </si>
  <si>
    <t>熊本県建設組合</t>
    <phoneticPr fontId="5"/>
  </si>
  <si>
    <t>宮崎県建設組合</t>
    <phoneticPr fontId="5"/>
  </si>
  <si>
    <t>鹿児島県建設組合</t>
    <phoneticPr fontId="5"/>
  </si>
  <si>
    <t>九州部１課</t>
    <phoneticPr fontId="5"/>
  </si>
  <si>
    <t>WJ-NX200/6</t>
    <phoneticPr fontId="5"/>
  </si>
  <si>
    <t>IPA21023</t>
    <phoneticPr fontId="5"/>
  </si>
  <si>
    <t>関西１部２課</t>
    <phoneticPr fontId="5"/>
  </si>
  <si>
    <t>550-0014</t>
  </si>
  <si>
    <t>奈良県建設組合</t>
  </si>
  <si>
    <t>630-8227</t>
  </si>
  <si>
    <t>和歌山県建設組合</t>
  </si>
  <si>
    <t>640-8331</t>
  </si>
  <si>
    <t>0742-27-0841</t>
  </si>
  <si>
    <t>073-425-5208</t>
  </si>
  <si>
    <t>大阪市西区北堀江1-19-1八光心斎橋AIRﾋﾞﾙ ３階</t>
    <phoneticPr fontId="5"/>
  </si>
  <si>
    <t>大阪府</t>
    <phoneticPr fontId="5"/>
  </si>
  <si>
    <t>奈良市林小路町8-1 ニッセイ奈良若草ﾋﾞﾙ ５階</t>
    <phoneticPr fontId="5"/>
  </si>
  <si>
    <t>奈良県</t>
    <phoneticPr fontId="5"/>
  </si>
  <si>
    <t>和歌山市美園町３-３２-１ 損保ジャパン和歌山ビル９階</t>
    <phoneticPr fontId="5"/>
  </si>
  <si>
    <t>和歌山県</t>
    <phoneticPr fontId="5"/>
  </si>
  <si>
    <t xml:space="preserve">WJ-NX300/8 </t>
  </si>
  <si>
    <t>UFV14656</t>
  </si>
  <si>
    <t>UGV04899</t>
  </si>
  <si>
    <t>UGV02782</t>
  </si>
  <si>
    <t>UGV02786</t>
  </si>
  <si>
    <t>UGV15290</t>
  </si>
  <si>
    <t>UGV15286</t>
  </si>
  <si>
    <t>UGV15295</t>
  </si>
  <si>
    <t>UGV15296</t>
  </si>
  <si>
    <t>UGV04989</t>
  </si>
  <si>
    <t>UGV15301</t>
  </si>
  <si>
    <t>UGV15326</t>
  </si>
  <si>
    <t>UGV04931</t>
  </si>
  <si>
    <t>UGV04927</t>
  </si>
  <si>
    <t>UGV04907</t>
  </si>
  <si>
    <t>UGV04909</t>
  </si>
  <si>
    <t>UGV02811</t>
  </si>
  <si>
    <t>UFV30017</t>
  </si>
  <si>
    <t>UGV04993</t>
  </si>
  <si>
    <t>UGV02821</t>
  </si>
  <si>
    <t>UGV02837</t>
  </si>
  <si>
    <t>UFV28634</t>
  </si>
  <si>
    <t>UGV15323</t>
  </si>
  <si>
    <t>UGV15316</t>
  </si>
  <si>
    <t>UGV04968</t>
  </si>
  <si>
    <t>UGV04933</t>
  </si>
  <si>
    <t>登録のみ</t>
    <rPh sb="0" eb="2">
      <t>トウロク</t>
    </rPh>
    <phoneticPr fontId="5"/>
  </si>
  <si>
    <t>奈良県建設組合</t>
    <phoneticPr fontId="5"/>
  </si>
  <si>
    <t>和歌山県建設組合</t>
    <phoneticPr fontId="5"/>
  </si>
  <si>
    <t>茨城県建設組合</t>
    <phoneticPr fontId="5"/>
  </si>
  <si>
    <t>IPS21009</t>
    <phoneticPr fontId="14"/>
  </si>
  <si>
    <t>日泉化学株式会社　新居浜工場</t>
    <rPh sb="4" eb="8">
      <t>カブシキガイシャ</t>
    </rPh>
    <phoneticPr fontId="14"/>
  </si>
  <si>
    <t>792-0003</t>
    <phoneticPr fontId="14"/>
  </si>
  <si>
    <t>新居浜市新田町３－７－１７</t>
    <phoneticPr fontId="14"/>
  </si>
  <si>
    <t>吉井　邦彦</t>
    <phoneticPr fontId="14"/>
  </si>
  <si>
    <t>工場長</t>
    <phoneticPr fontId="14"/>
  </si>
  <si>
    <t>0897-33-4181</t>
    <phoneticPr fontId="14"/>
  </si>
  <si>
    <t>愛媛綜合警備保障株式会社</t>
    <phoneticPr fontId="14"/>
  </si>
  <si>
    <t>790-0054</t>
    <phoneticPr fontId="14"/>
  </si>
  <si>
    <t>愛媛県松山市空港通りニ丁目６番２７号</t>
    <phoneticPr fontId="14"/>
  </si>
  <si>
    <t>東予支社</t>
    <phoneticPr fontId="14"/>
  </si>
  <si>
    <t>0897-58-2260</t>
    <phoneticPr fontId="14"/>
  </si>
  <si>
    <t>UGV15696</t>
  </si>
  <si>
    <t>UEV37237</t>
  </si>
  <si>
    <t>TKZ00192</t>
  </si>
  <si>
    <t>23931259-001</t>
    <phoneticPr fontId="14"/>
  </si>
  <si>
    <t>WV-S1531LNJ</t>
    <phoneticPr fontId="14"/>
  </si>
  <si>
    <t>WJ-NX200/4</t>
    <phoneticPr fontId="14"/>
  </si>
  <si>
    <t>WJ-PU108</t>
    <phoneticPr fontId="14"/>
  </si>
  <si>
    <t>23948529-001</t>
    <phoneticPr fontId="5"/>
  </si>
  <si>
    <t>23948529-004</t>
    <phoneticPr fontId="5"/>
  </si>
  <si>
    <t>23948529-005</t>
    <phoneticPr fontId="5"/>
  </si>
  <si>
    <t>23948529-002</t>
    <phoneticPr fontId="5"/>
  </si>
  <si>
    <t>23948529-003</t>
    <phoneticPr fontId="5"/>
  </si>
  <si>
    <t>23948529-006</t>
    <phoneticPr fontId="5"/>
  </si>
  <si>
    <t>定期消耗品交換時連絡先：大阪府建設組合 赤川 令一 06-6541-8817</t>
    <phoneticPr fontId="5"/>
  </si>
  <si>
    <t>IPA21024</t>
    <phoneticPr fontId="5"/>
  </si>
  <si>
    <t>ＰＴ営・営業３部２課</t>
    <phoneticPr fontId="5"/>
  </si>
  <si>
    <t>村岡</t>
    <rPh sb="0" eb="2">
      <t>ムラオカ</t>
    </rPh>
    <phoneticPr fontId="5"/>
  </si>
  <si>
    <t>首都圏２部１課</t>
    <phoneticPr fontId="5"/>
  </si>
  <si>
    <t>日本私立学校振興・共済事業団</t>
    <phoneticPr fontId="5"/>
  </si>
  <si>
    <t>113-8441</t>
    <phoneticPr fontId="5"/>
  </si>
  <si>
    <t>文京区湯島1-7-5　ホテル東京ガーデンパレス4F</t>
    <phoneticPr fontId="5"/>
  </si>
  <si>
    <t>日立製作所　公共ソリューション推進第四部 第１Ｇ</t>
    <phoneticPr fontId="5"/>
  </si>
  <si>
    <t>西村　和希</t>
    <phoneticPr fontId="5"/>
  </si>
  <si>
    <t>070-4081-6691</t>
    <phoneticPr fontId="5"/>
  </si>
  <si>
    <t>SB C&amp;S株式会社</t>
    <phoneticPr fontId="5"/>
  </si>
  <si>
    <t>東京都文京区湯島1-7-5　ホテル東京ガーデンパレス4F</t>
    <phoneticPr fontId="5"/>
  </si>
  <si>
    <t>105-7529</t>
    <phoneticPr fontId="5"/>
  </si>
  <si>
    <t>東京都港区海岸１ー７ー１東京ポートシティ　竹芝オフィスタワー</t>
    <phoneticPr fontId="5"/>
  </si>
  <si>
    <t>ＩＣＴ１／２営／２課</t>
    <phoneticPr fontId="5"/>
  </si>
  <si>
    <t>03-6775-9604</t>
    <phoneticPr fontId="5"/>
  </si>
  <si>
    <t>23933524-001</t>
    <phoneticPr fontId="5"/>
  </si>
  <si>
    <t>WV-S1110V</t>
  </si>
  <si>
    <t>UGV29437</t>
  </si>
  <si>
    <t>UGV29438</t>
  </si>
  <si>
    <t>UGV29439</t>
  </si>
  <si>
    <t>UGV29440</t>
  </si>
  <si>
    <t>UCV33842</t>
  </si>
  <si>
    <t>WV-S1110V</t>
    <phoneticPr fontId="5"/>
  </si>
  <si>
    <t>WJ-NX200/2</t>
    <phoneticPr fontId="5"/>
  </si>
  <si>
    <t>定期消耗品交換時連絡先：株式会社 日立製作所 公共ソリューション推進第四部 第１Ｇ 西村和希 070-4081-6691</t>
    <phoneticPr fontId="5"/>
  </si>
  <si>
    <t>IPA21025</t>
    <phoneticPr fontId="5"/>
  </si>
  <si>
    <t>営業本・通信Ｓ部１課</t>
    <phoneticPr fontId="5"/>
  </si>
  <si>
    <t>吉田</t>
    <rPh sb="0" eb="2">
      <t>ヨシダ</t>
    </rPh>
    <phoneticPr fontId="5"/>
  </si>
  <si>
    <t>株式会社NTTデータ</t>
    <phoneticPr fontId="5"/>
  </si>
  <si>
    <t>183-0044</t>
    <phoneticPr fontId="5"/>
  </si>
  <si>
    <t>府中市日鋼町1-1府中ヒューリックタワー15階</t>
    <phoneticPr fontId="5"/>
  </si>
  <si>
    <t>第一金融事業本部　保険ＩＴビジネス事業部</t>
    <phoneticPr fontId="5"/>
  </si>
  <si>
    <t>福田　哲也　</t>
    <phoneticPr fontId="5"/>
  </si>
  <si>
    <t>042-310-9604</t>
    <phoneticPr fontId="5"/>
  </si>
  <si>
    <t>NTTデータカスタマサービス株式会社</t>
    <phoneticPr fontId="5"/>
  </si>
  <si>
    <t>135-0051</t>
    <phoneticPr fontId="5"/>
  </si>
  <si>
    <t>東京都江東区枝川1-9-4 住友不動産豊洲TKビル 6Ｆ</t>
    <phoneticPr fontId="5"/>
  </si>
  <si>
    <t>ファシリティエンジニアリング事業部</t>
    <phoneticPr fontId="5"/>
  </si>
  <si>
    <t>03-5690-2465</t>
    <phoneticPr fontId="5"/>
  </si>
  <si>
    <t>東京都府中市日鋼町1-1府中ヒューリックタワー15階</t>
    <phoneticPr fontId="5"/>
  </si>
  <si>
    <t>23960212-001</t>
    <phoneticPr fontId="5"/>
  </si>
  <si>
    <t>UAV31023</t>
  </si>
  <si>
    <t>UHV08400</t>
  </si>
  <si>
    <t>UHV08401</t>
  </si>
  <si>
    <t>UHV08413</t>
  </si>
  <si>
    <t>WJ-NX300/12</t>
    <phoneticPr fontId="5"/>
  </si>
  <si>
    <t>WV-S2110J</t>
    <phoneticPr fontId="5"/>
  </si>
  <si>
    <t>定期消耗品交換時連絡先：株式会社NTTデータ 第一金融事業本部　保険ＩＴビジネス事業部 福田哲也　042-310-9604</t>
    <phoneticPr fontId="5"/>
  </si>
  <si>
    <t>IPS21010</t>
    <phoneticPr fontId="14"/>
  </si>
  <si>
    <t>今治市障がい者文化体育施設　サンアビリティーズ今治</t>
    <phoneticPr fontId="14"/>
  </si>
  <si>
    <t>799-1502</t>
    <phoneticPr fontId="14"/>
  </si>
  <si>
    <t>今治市喜田村2丁目1番10号</t>
    <phoneticPr fontId="14"/>
  </si>
  <si>
    <t>施設長</t>
    <phoneticPr fontId="14"/>
  </si>
  <si>
    <t>胡井　志保</t>
    <phoneticPr fontId="14"/>
  </si>
  <si>
    <t>0898-48-3477</t>
    <phoneticPr fontId="14"/>
  </si>
  <si>
    <t>愛媛綜合警備保障株式会社</t>
    <phoneticPr fontId="14"/>
  </si>
  <si>
    <t>790-0054</t>
    <phoneticPr fontId="14"/>
  </si>
  <si>
    <t>愛媛県松山市空港通り二丁目６番２７号</t>
    <phoneticPr fontId="14"/>
  </si>
  <si>
    <t>今治支社</t>
    <phoneticPr fontId="14"/>
  </si>
  <si>
    <t>0898-23-2254</t>
    <phoneticPr fontId="14"/>
  </si>
  <si>
    <t>UHV11405</t>
  </si>
  <si>
    <t>UEV08590</t>
  </si>
  <si>
    <t>WV-S1511LNJ</t>
    <phoneticPr fontId="14"/>
  </si>
  <si>
    <t>WV-S2110J</t>
    <phoneticPr fontId="14"/>
  </si>
  <si>
    <t>WJ-NX100/1</t>
    <phoneticPr fontId="14"/>
  </si>
  <si>
    <t>IPS21011</t>
    <phoneticPr fontId="14"/>
  </si>
  <si>
    <t>社会医療法人真泉会　今治第一病院</t>
    <phoneticPr fontId="14"/>
  </si>
  <si>
    <t>794-0052</t>
    <phoneticPr fontId="14"/>
  </si>
  <si>
    <t>今治市宮下町１－１－２１　２F</t>
    <phoneticPr fontId="14"/>
  </si>
  <si>
    <t>愛媛県</t>
    <phoneticPr fontId="14"/>
  </si>
  <si>
    <t>事務部　総務課</t>
    <phoneticPr fontId="14"/>
  </si>
  <si>
    <t>武田　宇宙</t>
    <phoneticPr fontId="14"/>
  </si>
  <si>
    <t>0898-23-2000</t>
    <phoneticPr fontId="14"/>
  </si>
  <si>
    <t>愛媛県松山市空港通りニ丁目６番２７号</t>
    <phoneticPr fontId="14"/>
  </si>
  <si>
    <t>23945332-001</t>
    <phoneticPr fontId="14"/>
  </si>
  <si>
    <t>23956311-001</t>
    <phoneticPr fontId="14"/>
  </si>
  <si>
    <t>UFV05910</t>
  </si>
  <si>
    <t>WV-X4171</t>
    <phoneticPr fontId="14"/>
  </si>
  <si>
    <t>WJ-NX200/2</t>
    <phoneticPr fontId="14"/>
  </si>
  <si>
    <t>IPN21004</t>
    <phoneticPr fontId="5"/>
  </si>
  <si>
    <t>ショップイン浦和</t>
    <phoneticPr fontId="5"/>
  </si>
  <si>
    <t>埼玉県</t>
    <rPh sb="0" eb="3">
      <t>サイタマケン</t>
    </rPh>
    <phoneticPr fontId="5"/>
  </si>
  <si>
    <t>さいたま市浦和区東高砂町１１−１ 浦和パルコ2F</t>
    <phoneticPr fontId="5"/>
  </si>
  <si>
    <t>048-829-7689</t>
    <phoneticPr fontId="5"/>
  </si>
  <si>
    <t>綜合警備保障株式会社</t>
    <phoneticPr fontId="5"/>
  </si>
  <si>
    <t>107-8511</t>
    <phoneticPr fontId="5"/>
  </si>
  <si>
    <t>東京都港区元赤坂１－６－６</t>
    <phoneticPr fontId="5"/>
  </si>
  <si>
    <t>首都圏営業部</t>
    <phoneticPr fontId="5"/>
  </si>
  <si>
    <t>03-6804-1081</t>
    <phoneticPr fontId="5"/>
  </si>
  <si>
    <t>23955611-003</t>
    <phoneticPr fontId="5"/>
  </si>
  <si>
    <t>UGV13122</t>
  </si>
  <si>
    <t>UGV13133</t>
  </si>
  <si>
    <t>UGV13138</t>
  </si>
  <si>
    <t>UGV13143</t>
  </si>
  <si>
    <t>UGV13144</t>
  </si>
  <si>
    <t>UGV13154</t>
  </si>
  <si>
    <t>12BV2814874F</t>
  </si>
  <si>
    <t>UHV16719</t>
  </si>
  <si>
    <t>UIZ00292</t>
  </si>
  <si>
    <t>WJ-PU108</t>
    <phoneticPr fontId="5"/>
  </si>
  <si>
    <t>LCD-AH221EDB-A</t>
    <phoneticPr fontId="5"/>
  </si>
  <si>
    <t>IPS21012</t>
    <phoneticPr fontId="14"/>
  </si>
  <si>
    <t>ＣｏｃｏＭａ</t>
    <phoneticPr fontId="14"/>
  </si>
  <si>
    <t>790-0801</t>
    <phoneticPr fontId="14"/>
  </si>
  <si>
    <t>愛媛県</t>
    <phoneticPr fontId="14"/>
  </si>
  <si>
    <t>松山市歩行町２－１－１１</t>
    <phoneticPr fontId="14"/>
  </si>
  <si>
    <t>兵頭　信乃</t>
    <phoneticPr fontId="14"/>
  </si>
  <si>
    <t>089-922-0320</t>
    <phoneticPr fontId="14"/>
  </si>
  <si>
    <t>愛媛綜合警備保障株式会社</t>
    <phoneticPr fontId="14"/>
  </si>
  <si>
    <t>790-0054</t>
    <phoneticPr fontId="14"/>
  </si>
  <si>
    <t>愛媛県松山市空港通り二丁目６番２７号</t>
    <phoneticPr fontId="14"/>
  </si>
  <si>
    <t>営業第一部</t>
    <phoneticPr fontId="14"/>
  </si>
  <si>
    <t>089-973-3011</t>
    <phoneticPr fontId="14"/>
  </si>
  <si>
    <t>23947899-001</t>
    <phoneticPr fontId="14"/>
  </si>
  <si>
    <t>UHV24997</t>
  </si>
  <si>
    <t>UGV45065</t>
  </si>
  <si>
    <t>WV-S1511LNJ</t>
    <phoneticPr fontId="14"/>
  </si>
  <si>
    <t>WV-S2511LN</t>
    <phoneticPr fontId="14"/>
  </si>
  <si>
    <t>UHV18305</t>
    <phoneticPr fontId="14"/>
  </si>
  <si>
    <t>UGV44496</t>
    <phoneticPr fontId="14"/>
  </si>
  <si>
    <t>WJ-NX100/1</t>
    <phoneticPr fontId="14"/>
  </si>
  <si>
    <t>IPS21013</t>
    <phoneticPr fontId="14"/>
  </si>
  <si>
    <t>ＰＴ営・営業８部２課</t>
    <phoneticPr fontId="14"/>
  </si>
  <si>
    <t>野呂</t>
    <rPh sb="0" eb="2">
      <t>ノロ</t>
    </rPh>
    <phoneticPr fontId="14"/>
  </si>
  <si>
    <t>TDK株式会社　にかほ工場北サイト</t>
    <phoneticPr fontId="14"/>
  </si>
  <si>
    <t>018-0402</t>
    <phoneticPr fontId="14"/>
  </si>
  <si>
    <t>秋田県</t>
    <phoneticPr fontId="14"/>
  </si>
  <si>
    <t>にかほ市平沢字立沢２００</t>
    <phoneticPr fontId="14"/>
  </si>
  <si>
    <t>秋田総務部</t>
    <phoneticPr fontId="14"/>
  </si>
  <si>
    <t>0184-35-5000</t>
    <phoneticPr fontId="14"/>
  </si>
  <si>
    <t>ＡＬＳＯＫ秋田株式会社</t>
    <phoneticPr fontId="14"/>
  </si>
  <si>
    <t>015-0013</t>
    <phoneticPr fontId="14"/>
  </si>
  <si>
    <t>秋田県由利本荘市石脇字田尻野７番地２７７号</t>
    <phoneticPr fontId="14"/>
  </si>
  <si>
    <t>営業</t>
    <phoneticPr fontId="14"/>
  </si>
  <si>
    <t>0184-23-1539</t>
    <phoneticPr fontId="14"/>
  </si>
  <si>
    <t>秋田県にかほ市平沢字立沢２００</t>
    <phoneticPr fontId="14"/>
  </si>
  <si>
    <t>23954814-003</t>
    <phoneticPr fontId="14"/>
  </si>
  <si>
    <t>WV-S2131L</t>
  </si>
  <si>
    <t>UGV17006</t>
  </si>
  <si>
    <t>UGV04805</t>
  </si>
  <si>
    <t>UGV04851</t>
  </si>
  <si>
    <t>UGV04854</t>
  </si>
  <si>
    <t>UGV17032</t>
  </si>
  <si>
    <t>UGV04837</t>
  </si>
  <si>
    <t>UGV04841</t>
  </si>
  <si>
    <t>UGV04852</t>
  </si>
  <si>
    <t>UGV04836</t>
  </si>
  <si>
    <t>UGV04816</t>
  </si>
  <si>
    <t>UGV17016</t>
  </si>
  <si>
    <t>UGV17035</t>
  </si>
  <si>
    <t>UFV13744</t>
  </si>
  <si>
    <t>WV-S2131L</t>
    <phoneticPr fontId="14"/>
  </si>
  <si>
    <t>WJ-NX300/16</t>
    <phoneticPr fontId="14"/>
  </si>
  <si>
    <t>IPA21026</t>
    <phoneticPr fontId="5"/>
  </si>
  <si>
    <t>ＰＴ営・営業６部６課</t>
    <phoneticPr fontId="5"/>
  </si>
  <si>
    <t>兼藤</t>
    <phoneticPr fontId="5"/>
  </si>
  <si>
    <t>高砂市役所</t>
    <phoneticPr fontId="5"/>
  </si>
  <si>
    <t>676-8501</t>
    <phoneticPr fontId="5"/>
  </si>
  <si>
    <t>兵庫県</t>
    <phoneticPr fontId="5"/>
  </si>
  <si>
    <t>高砂市荒井町千鳥１丁目１−１</t>
    <phoneticPr fontId="5"/>
  </si>
  <si>
    <t>ICT推進課</t>
    <phoneticPr fontId="5"/>
  </si>
  <si>
    <t>代野</t>
    <phoneticPr fontId="5"/>
  </si>
  <si>
    <t>079-443-9009</t>
    <phoneticPr fontId="5"/>
  </si>
  <si>
    <t>株式会社たけでん</t>
    <phoneticPr fontId="5"/>
  </si>
  <si>
    <t>541-0041</t>
    <phoneticPr fontId="5"/>
  </si>
  <si>
    <t>大阪府大阪市中央区北浜２－３－６</t>
    <rPh sb="0" eb="3">
      <t>オオサカフ</t>
    </rPh>
    <phoneticPr fontId="5"/>
  </si>
  <si>
    <t>大阪環境ソリューション第一営業所</t>
    <phoneticPr fontId="5"/>
  </si>
  <si>
    <t>080-8342-7750</t>
    <phoneticPr fontId="5"/>
  </si>
  <si>
    <t xml:space="preserve">676-8501 </t>
    <phoneticPr fontId="5"/>
  </si>
  <si>
    <t>兵庫県高砂市荒井町千鳥１丁目１−１</t>
    <phoneticPr fontId="5"/>
  </si>
  <si>
    <t>24013547-001</t>
    <phoneticPr fontId="5"/>
  </si>
  <si>
    <t>UGV04996</t>
  </si>
  <si>
    <t>UGV43811</t>
  </si>
  <si>
    <t>UGV43817</t>
  </si>
  <si>
    <t>UGV40775</t>
  </si>
  <si>
    <t>UGV40769</t>
  </si>
  <si>
    <t>UGV23840</t>
  </si>
  <si>
    <t>UGV23831</t>
  </si>
  <si>
    <t>UBV05619</t>
  </si>
  <si>
    <t>WV-S2130</t>
    <phoneticPr fontId="5"/>
  </si>
  <si>
    <t>WJ-NX300/8</t>
    <phoneticPr fontId="5"/>
  </si>
  <si>
    <t>792-0003</t>
    <phoneticPr fontId="14"/>
  </si>
  <si>
    <t>新居浜市新田町３－７－１７</t>
    <phoneticPr fontId="14"/>
  </si>
  <si>
    <t>美藤　望</t>
    <phoneticPr fontId="14"/>
  </si>
  <si>
    <t>0897-37-6191</t>
    <phoneticPr fontId="14"/>
  </si>
  <si>
    <t>愛媛綜合警備保障株式会社</t>
    <phoneticPr fontId="14"/>
  </si>
  <si>
    <t>790-0054</t>
    <phoneticPr fontId="14"/>
  </si>
  <si>
    <t>愛媛県松山市空港通りニ丁目６番２７号</t>
    <phoneticPr fontId="14"/>
  </si>
  <si>
    <t>東予支社</t>
    <phoneticPr fontId="14"/>
  </si>
  <si>
    <t>0897-58-2260</t>
    <phoneticPr fontId="14"/>
  </si>
  <si>
    <t>UJV22686</t>
  </si>
  <si>
    <t>UJV19649</t>
  </si>
  <si>
    <t>IPS21014</t>
    <phoneticPr fontId="14"/>
  </si>
  <si>
    <t>23961688-001</t>
    <phoneticPr fontId="14"/>
  </si>
  <si>
    <t>日泉化学株式会社　テクノセンター新居浜</t>
    <rPh sb="4" eb="8">
      <t>カブシキガイシャ</t>
    </rPh>
    <phoneticPr fontId="14"/>
  </si>
  <si>
    <t>IPA21027</t>
    <phoneticPr fontId="5"/>
  </si>
  <si>
    <t>ＰＴ営・営業５部５課</t>
    <phoneticPr fontId="5"/>
  </si>
  <si>
    <t>有村</t>
    <phoneticPr fontId="5"/>
  </si>
  <si>
    <t>中日本部２課</t>
    <phoneticPr fontId="5"/>
  </si>
  <si>
    <t>株式会社九電工福王山太陽光発電所</t>
    <phoneticPr fontId="5"/>
  </si>
  <si>
    <t>510-1321</t>
    <phoneticPr fontId="5"/>
  </si>
  <si>
    <t>三重県</t>
    <phoneticPr fontId="5"/>
  </si>
  <si>
    <t>三重郡菰野町大字田口字福王山２４０４－３</t>
    <phoneticPr fontId="5"/>
  </si>
  <si>
    <t>藤崎</t>
    <phoneticPr fontId="5"/>
  </si>
  <si>
    <t>0593-25-7037</t>
    <phoneticPr fontId="5"/>
  </si>
  <si>
    <t>株式会社オートメイション・テクノロジー</t>
    <phoneticPr fontId="5"/>
  </si>
  <si>
    <t>851-0081</t>
    <phoneticPr fontId="5"/>
  </si>
  <si>
    <t>インフラソリューション部</t>
    <phoneticPr fontId="5"/>
  </si>
  <si>
    <t>092-523-1700</t>
  </si>
  <si>
    <t>810-0001</t>
    <phoneticPr fontId="5"/>
  </si>
  <si>
    <t>福岡県中央区天神一丁目9番17号福岡天神フコク生命ビル</t>
    <phoneticPr fontId="5"/>
  </si>
  <si>
    <t>092-534-5507</t>
    <phoneticPr fontId="5"/>
  </si>
  <si>
    <t>WJ-NX200/4</t>
    <phoneticPr fontId="5"/>
  </si>
  <si>
    <t>UJV12948</t>
    <phoneticPr fontId="5"/>
  </si>
  <si>
    <t>24007502-001</t>
    <phoneticPr fontId="5"/>
  </si>
  <si>
    <t>WV-S1516LN</t>
  </si>
  <si>
    <t>UKV07210</t>
  </si>
  <si>
    <t>UKV07240</t>
  </si>
  <si>
    <t>UKV07241</t>
  </si>
  <si>
    <t>UKV07254</t>
  </si>
  <si>
    <t>WV-S1516LN</t>
    <phoneticPr fontId="5"/>
  </si>
  <si>
    <t>IPN21005</t>
    <phoneticPr fontId="5"/>
  </si>
  <si>
    <t>ＰＴ営・営業５部５課</t>
    <phoneticPr fontId="5"/>
  </si>
  <si>
    <t>有村</t>
    <phoneticPr fontId="5"/>
  </si>
  <si>
    <t>日本チルド　九州営業所</t>
    <phoneticPr fontId="5"/>
  </si>
  <si>
    <t>841-0023</t>
    <phoneticPr fontId="5"/>
  </si>
  <si>
    <t>鳥栖市姫方町字牟田1653</t>
    <phoneticPr fontId="5"/>
  </si>
  <si>
    <t>佐賀県</t>
    <phoneticPr fontId="5"/>
  </si>
  <si>
    <t>0942-82-8825</t>
    <phoneticPr fontId="5"/>
  </si>
  <si>
    <t>法人営業第一部</t>
    <phoneticPr fontId="5"/>
  </si>
  <si>
    <t>03-3470-0694</t>
    <phoneticPr fontId="5"/>
  </si>
  <si>
    <t>UFV19464</t>
  </si>
  <si>
    <t>UFV19505</t>
  </si>
  <si>
    <t>UFV15375</t>
  </si>
  <si>
    <t>UFV15376</t>
  </si>
  <si>
    <t>UIV37689</t>
  </si>
  <si>
    <t>PN260893</t>
  </si>
  <si>
    <t>16E94000239</t>
  </si>
  <si>
    <t>IPN21006</t>
    <phoneticPr fontId="5"/>
  </si>
  <si>
    <t>法人営・郵政防犯Ｓ部セキュリティＳ課</t>
    <phoneticPr fontId="5"/>
  </si>
  <si>
    <t>ショップインシャポー船橋店</t>
    <phoneticPr fontId="5"/>
  </si>
  <si>
    <t>273-0005</t>
  </si>
  <si>
    <t>船橋市本町7-1-1　シャポー船橋1F</t>
    <phoneticPr fontId="5"/>
  </si>
  <si>
    <t>千葉県</t>
    <phoneticPr fontId="5"/>
  </si>
  <si>
    <t>UJV23795</t>
  </si>
  <si>
    <t>UJV23800</t>
  </si>
  <si>
    <t>UJV23806</t>
  </si>
  <si>
    <t>UJV23828</t>
  </si>
  <si>
    <t>UJV23832</t>
  </si>
  <si>
    <t>UJV23899</t>
  </si>
  <si>
    <t>UJV23909</t>
  </si>
  <si>
    <t>LCD-AH221EDB-A</t>
  </si>
  <si>
    <t>12BV249600DE</t>
  </si>
  <si>
    <t>15E94000142</t>
  </si>
  <si>
    <t>UJV19073</t>
  </si>
  <si>
    <t>LCD-AH221EDB-A</t>
    <phoneticPr fontId="5"/>
  </si>
  <si>
    <t>PN260893</t>
    <phoneticPr fontId="5"/>
  </si>
  <si>
    <t>IPN21007</t>
    <phoneticPr fontId="5"/>
  </si>
  <si>
    <t>ショップインビーンズ阿佐ヶ谷店</t>
    <phoneticPr fontId="5"/>
  </si>
  <si>
    <t>166-0004</t>
    <phoneticPr fontId="5"/>
  </si>
  <si>
    <t>杉並区阿佐谷南3-58-1 ビーンズ阿佐ヶ谷</t>
    <phoneticPr fontId="5"/>
  </si>
  <si>
    <t>東京都</t>
    <phoneticPr fontId="5"/>
  </si>
  <si>
    <t>03-5327-3778</t>
    <phoneticPr fontId="5"/>
  </si>
  <si>
    <t>UJV23863</t>
  </si>
  <si>
    <t>UJV23866</t>
  </si>
  <si>
    <t>UJV23896</t>
  </si>
  <si>
    <t>UJV23897</t>
  </si>
  <si>
    <t>UJV23921</t>
  </si>
  <si>
    <t>UJV23924</t>
  </si>
  <si>
    <t>UJV23939</t>
  </si>
  <si>
    <t>12BV3042106R</t>
  </si>
  <si>
    <t>16E94000273</t>
  </si>
  <si>
    <t>UJV19068</t>
  </si>
  <si>
    <t>IPN21008</t>
    <phoneticPr fontId="5"/>
  </si>
  <si>
    <t>ショップイン溝の口ノクティプラザ店</t>
    <phoneticPr fontId="5"/>
  </si>
  <si>
    <t>213-0001</t>
    <phoneticPr fontId="5"/>
  </si>
  <si>
    <t>神奈川県</t>
    <phoneticPr fontId="5"/>
  </si>
  <si>
    <t>川崎市高津区溝口1-3-1 ノクティプラザ4F</t>
    <phoneticPr fontId="5"/>
  </si>
  <si>
    <t>044-814-7524</t>
    <phoneticPr fontId="5"/>
  </si>
  <si>
    <t>UJV23845</t>
  </si>
  <si>
    <t>UJV23847</t>
  </si>
  <si>
    <t>UJV23858</t>
  </si>
  <si>
    <t>UJV23862</t>
  </si>
  <si>
    <t>UJV23865</t>
  </si>
  <si>
    <t>UJV23929</t>
  </si>
  <si>
    <t>UJV23933</t>
  </si>
  <si>
    <t>UJV23936</t>
  </si>
  <si>
    <t>UJV23950</t>
  </si>
  <si>
    <t>12BV299660WU</t>
  </si>
  <si>
    <t xml:space="preserve">WJ-PU116A   </t>
  </si>
  <si>
    <t>UIZ00042</t>
  </si>
  <si>
    <t>UJV42095</t>
  </si>
  <si>
    <t>IPN21009</t>
    <phoneticPr fontId="5"/>
  </si>
  <si>
    <t>ショップイン赤羽アピレ店</t>
    <phoneticPr fontId="5"/>
  </si>
  <si>
    <t>115-0055</t>
    <phoneticPr fontId="5"/>
  </si>
  <si>
    <t>北区赤羽西 1-5-1 アピレ2Ｆ</t>
    <phoneticPr fontId="5"/>
  </si>
  <si>
    <t>03-3905-2050</t>
    <phoneticPr fontId="5"/>
  </si>
  <si>
    <t>UGV13218</t>
  </si>
  <si>
    <t>UGV13237</t>
  </si>
  <si>
    <t>UGV13343</t>
  </si>
  <si>
    <t>UKV03326</t>
  </si>
  <si>
    <t>UKV03327</t>
  </si>
  <si>
    <t>UKV03353</t>
  </si>
  <si>
    <t>UKV03366</t>
  </si>
  <si>
    <t>12BV278520ON</t>
  </si>
  <si>
    <t>15E94000294</t>
  </si>
  <si>
    <t>UIV54222</t>
  </si>
  <si>
    <t>ショップイン町田モディ店</t>
    <phoneticPr fontId="5"/>
  </si>
  <si>
    <t>194-0013</t>
    <phoneticPr fontId="5"/>
  </si>
  <si>
    <t>町田市原町田6-2-6 町田modi 1F</t>
    <phoneticPr fontId="5"/>
  </si>
  <si>
    <t>042-726-1180</t>
    <phoneticPr fontId="5"/>
  </si>
  <si>
    <t>UGV13330</t>
  </si>
  <si>
    <t>UGV13087</t>
  </si>
  <si>
    <t>UGV13235</t>
  </si>
  <si>
    <t>UGV13086</t>
  </si>
  <si>
    <t>UGV13336</t>
  </si>
  <si>
    <t>UGV13335</t>
  </si>
  <si>
    <t>UGV13105</t>
  </si>
  <si>
    <t>UGV13233</t>
  </si>
  <si>
    <t>IPN21010</t>
    <phoneticPr fontId="5"/>
  </si>
  <si>
    <t>UGV13114</t>
    <phoneticPr fontId="5"/>
  </si>
  <si>
    <t>UGV13019</t>
    <phoneticPr fontId="5"/>
  </si>
  <si>
    <t>14E73000044</t>
    <phoneticPr fontId="5"/>
  </si>
  <si>
    <t>UGV13034</t>
    <phoneticPr fontId="5"/>
  </si>
  <si>
    <t>UDV09070</t>
    <phoneticPr fontId="5"/>
  </si>
  <si>
    <t>330-0055</t>
    <phoneticPr fontId="5"/>
  </si>
  <si>
    <t>545-0052</t>
    <phoneticPr fontId="5"/>
  </si>
  <si>
    <t>GG70188543JA</t>
    <phoneticPr fontId="5"/>
  </si>
  <si>
    <t>24026206-002</t>
  </si>
  <si>
    <t>24026206-002</t>
    <phoneticPr fontId="5"/>
  </si>
  <si>
    <t>24015435-002</t>
  </si>
  <si>
    <t>24012298-002</t>
  </si>
  <si>
    <t>24012318-002</t>
  </si>
  <si>
    <t>24012263-002</t>
  </si>
  <si>
    <t>24012275-002</t>
  </si>
  <si>
    <t>UHV16730</t>
    <phoneticPr fontId="5"/>
  </si>
  <si>
    <t>IPS21015</t>
  </si>
  <si>
    <t>IPS21015</t>
    <phoneticPr fontId="14"/>
  </si>
  <si>
    <t>清水</t>
    <rPh sb="0" eb="2">
      <t>シミズ</t>
    </rPh>
    <phoneticPr fontId="14"/>
  </si>
  <si>
    <t>ＰＴ営・ＰＴ営・営業４部２課</t>
  </si>
  <si>
    <t>ＰＴ営・ＰＴ営・営業４部２課</t>
    <phoneticPr fontId="14"/>
  </si>
  <si>
    <t>熊本県運転免許センター</t>
    <phoneticPr fontId="14"/>
  </si>
  <si>
    <t>869-1107</t>
  </si>
  <si>
    <t>869-1107</t>
    <phoneticPr fontId="14"/>
  </si>
  <si>
    <t>菊池郡菊陽町辛川２６５５</t>
  </si>
  <si>
    <t>菊池郡菊陽町辛川２６５５</t>
    <phoneticPr fontId="14"/>
  </si>
  <si>
    <t>熊本県</t>
    <rPh sb="0" eb="3">
      <t>クマモトケン</t>
    </rPh>
    <phoneticPr fontId="14"/>
  </si>
  <si>
    <t>熊本県警察本部運転免許課</t>
    <phoneticPr fontId="14"/>
  </si>
  <si>
    <t>山下　聡</t>
    <phoneticPr fontId="14"/>
  </si>
  <si>
    <t>096-233-0110</t>
  </si>
  <si>
    <t>096-233-0110</t>
    <phoneticPr fontId="14"/>
  </si>
  <si>
    <t>アイテック株式会社</t>
    <phoneticPr fontId="14"/>
  </si>
  <si>
    <t>533-0022</t>
  </si>
  <si>
    <t>533-0022</t>
    <phoneticPr fontId="14"/>
  </si>
  <si>
    <t>大阪府大阪市東淀川区菅原２－７－１２</t>
    <rPh sb="0" eb="3">
      <t>オオサカフ</t>
    </rPh>
    <phoneticPr fontId="14"/>
  </si>
  <si>
    <t>営業部　（経理）</t>
    <phoneticPr fontId="14"/>
  </si>
  <si>
    <t>06-6322-0075</t>
  </si>
  <si>
    <t>06-6322-0075</t>
    <phoneticPr fontId="14"/>
  </si>
  <si>
    <t>熊本県菊池郡菊陽町辛川２６５５</t>
  </si>
  <si>
    <t>熊本県菊池郡菊陽町辛川２６５５</t>
    <phoneticPr fontId="14"/>
  </si>
  <si>
    <t>WV-S1135V</t>
    <phoneticPr fontId="5"/>
  </si>
  <si>
    <t>UJV24597</t>
    <phoneticPr fontId="5"/>
  </si>
  <si>
    <t>WV-S2135</t>
    <phoneticPr fontId="5"/>
  </si>
  <si>
    <t>UKV46074</t>
    <phoneticPr fontId="5"/>
  </si>
  <si>
    <t>UKV46174</t>
    <phoneticPr fontId="5"/>
  </si>
  <si>
    <t>WV-S1536LNJ</t>
    <phoneticPr fontId="5"/>
  </si>
  <si>
    <t>UKV04711</t>
    <phoneticPr fontId="5"/>
  </si>
  <si>
    <t>UKV04718</t>
    <phoneticPr fontId="5"/>
  </si>
  <si>
    <t>UKV04734</t>
    <phoneticPr fontId="5"/>
  </si>
  <si>
    <t>UKV04735</t>
    <phoneticPr fontId="5"/>
  </si>
  <si>
    <t>UKV04741</t>
    <phoneticPr fontId="5"/>
  </si>
  <si>
    <t>UKV04831</t>
    <phoneticPr fontId="5"/>
  </si>
  <si>
    <t>WV-S6130</t>
    <phoneticPr fontId="5"/>
  </si>
  <si>
    <t>UKV39203</t>
    <phoneticPr fontId="5"/>
  </si>
  <si>
    <t>UKV39204</t>
    <phoneticPr fontId="5"/>
  </si>
  <si>
    <t>UKV32838</t>
    <phoneticPr fontId="5"/>
  </si>
  <si>
    <t>UKV00987</t>
    <phoneticPr fontId="5"/>
  </si>
  <si>
    <t>UKV01175</t>
    <phoneticPr fontId="5"/>
  </si>
  <si>
    <t>UKV01202</t>
    <phoneticPr fontId="5"/>
  </si>
  <si>
    <t>UJV04086</t>
    <phoneticPr fontId="5"/>
  </si>
  <si>
    <t>～</t>
    <phoneticPr fontId="14"/>
  </si>
  <si>
    <t>24034290-001</t>
  </si>
  <si>
    <t>24034290-001</t>
    <phoneticPr fontId="14"/>
  </si>
  <si>
    <t>IPN21011</t>
    <phoneticPr fontId="5"/>
  </si>
  <si>
    <t>ココファンナーサリー北馬込</t>
    <phoneticPr fontId="5"/>
  </si>
  <si>
    <t>143-0021</t>
    <phoneticPr fontId="5"/>
  </si>
  <si>
    <t>大田区北馬込２－３０－２　MOA馬込3階</t>
    <phoneticPr fontId="5"/>
  </si>
  <si>
    <t>法人営業第二部　第三営業室</t>
    <phoneticPr fontId="5"/>
  </si>
  <si>
    <t xml:space="preserve"> 03-3470-6825</t>
    <phoneticPr fontId="5"/>
  </si>
  <si>
    <t>WV-S2115</t>
  </si>
  <si>
    <t>UKV18875</t>
  </si>
  <si>
    <t>UKV18876</t>
  </si>
  <si>
    <t>UKV18877</t>
  </si>
  <si>
    <t>UKV18884</t>
  </si>
  <si>
    <t>UKV18895</t>
  </si>
  <si>
    <t>UKV18913</t>
  </si>
  <si>
    <t>UKV18914</t>
  </si>
  <si>
    <t>UKV18917</t>
  </si>
  <si>
    <t>UKV23268</t>
  </si>
  <si>
    <t>UKV23274</t>
  </si>
  <si>
    <t>UKV23276</t>
  </si>
  <si>
    <t>UKV23277</t>
  </si>
  <si>
    <t>12BV321922FN</t>
  </si>
  <si>
    <t>PN261692</t>
  </si>
  <si>
    <t>13E99000058</t>
  </si>
  <si>
    <t>WJ-NX200V1</t>
  </si>
  <si>
    <t>UJV40530</t>
  </si>
  <si>
    <t>24045805-001</t>
    <phoneticPr fontId="5"/>
  </si>
  <si>
    <t>IPS21016</t>
    <phoneticPr fontId="14"/>
  </si>
  <si>
    <t>ＰＴ営・ＰＴ営・営業４部４課</t>
    <phoneticPr fontId="14"/>
  </si>
  <si>
    <t>岡田</t>
    <phoneticPr fontId="14"/>
  </si>
  <si>
    <t>愛媛綜合警備保障株式会社</t>
    <phoneticPr fontId="14"/>
  </si>
  <si>
    <t>794-0041</t>
    <phoneticPr fontId="14"/>
  </si>
  <si>
    <t>今治市松本町１－６－１４</t>
    <phoneticPr fontId="14"/>
  </si>
  <si>
    <t>愛媛県</t>
    <phoneticPr fontId="14"/>
  </si>
  <si>
    <t>朝蔵ビル</t>
    <phoneticPr fontId="14"/>
  </si>
  <si>
    <t>越智　洋介</t>
    <phoneticPr fontId="14"/>
  </si>
  <si>
    <t>090-7141-5109</t>
    <phoneticPr fontId="14"/>
  </si>
  <si>
    <t>790-0054</t>
    <phoneticPr fontId="14"/>
  </si>
  <si>
    <t>愛媛県松山市空港通りニ丁目６番２７号</t>
    <phoneticPr fontId="14"/>
  </si>
  <si>
    <t>今治支社</t>
    <phoneticPr fontId="14"/>
  </si>
  <si>
    <t>0898-23-2254</t>
    <phoneticPr fontId="14"/>
  </si>
  <si>
    <t>23969316-001</t>
    <phoneticPr fontId="14"/>
  </si>
  <si>
    <t>WV-S2531LN</t>
    <phoneticPr fontId="14"/>
  </si>
  <si>
    <t>WJ-NX100/05</t>
    <phoneticPr fontId="14"/>
  </si>
  <si>
    <t>UIV51997</t>
    <phoneticPr fontId="14"/>
  </si>
  <si>
    <t>UJV48965</t>
    <phoneticPr fontId="14"/>
  </si>
  <si>
    <t>IPA21028</t>
    <phoneticPr fontId="5"/>
  </si>
  <si>
    <t>ＰＴ営・ＳＯＬ営・営業２部３課</t>
    <phoneticPr fontId="5"/>
  </si>
  <si>
    <t>田中</t>
    <phoneticPr fontId="5"/>
  </si>
  <si>
    <t>関西１部２課</t>
    <phoneticPr fontId="5"/>
  </si>
  <si>
    <t>株式会社　瀬田月輪自動車教習所</t>
    <phoneticPr fontId="5"/>
  </si>
  <si>
    <t>520-2152</t>
    <phoneticPr fontId="5"/>
  </si>
  <si>
    <t>大津市月輪１丁目６−１</t>
    <phoneticPr fontId="5"/>
  </si>
  <si>
    <t>滋賀県</t>
    <phoneticPr fontId="5"/>
  </si>
  <si>
    <t>前原</t>
    <phoneticPr fontId="5"/>
  </si>
  <si>
    <t>077-545-2222</t>
    <phoneticPr fontId="5"/>
  </si>
  <si>
    <t>ジィ・アンド・ジィ株式会社</t>
    <phoneticPr fontId="5"/>
  </si>
  <si>
    <t>651-0086</t>
    <phoneticPr fontId="5"/>
  </si>
  <si>
    <t>兵庫県神戸市中央区磯上通４丁目１−６</t>
    <phoneticPr fontId="5"/>
  </si>
  <si>
    <t>IT事業部システム営業部</t>
    <phoneticPr fontId="5"/>
  </si>
  <si>
    <t>078-222-1041</t>
    <phoneticPr fontId="5"/>
  </si>
  <si>
    <t>滋賀県大津市月輪１丁目６−１</t>
    <phoneticPr fontId="5"/>
  </si>
  <si>
    <t>24041516-001</t>
    <phoneticPr fontId="5"/>
  </si>
  <si>
    <t>UKV47757</t>
    <phoneticPr fontId="5"/>
  </si>
  <si>
    <t>UJV47918</t>
    <phoneticPr fontId="5"/>
  </si>
  <si>
    <t>IPS21017</t>
    <phoneticPr fontId="14"/>
  </si>
  <si>
    <t>ＰＴ営・ＰＴ営・営業５部２課</t>
    <phoneticPr fontId="14"/>
  </si>
  <si>
    <t>小田部</t>
  </si>
  <si>
    <t>目黒区柿の木坂西町会</t>
  </si>
  <si>
    <t>152-0022</t>
  </si>
  <si>
    <t>東京都目黒区柿の木坂2丁目13番 7号</t>
  </si>
  <si>
    <t>町会長</t>
  </si>
  <si>
    <t>二上　光子</t>
  </si>
  <si>
    <t>03-5701-8454</t>
  </si>
  <si>
    <t>東京都目黒区柿の木坂2丁目14番 7号</t>
  </si>
  <si>
    <t>東京都目黒区柿の木坂2丁目28番 9号</t>
  </si>
  <si>
    <t>東京都目黒区柿の木坂2丁目28番 21号</t>
  </si>
  <si>
    <t>東京都目黒区柿の木坂2丁目23番 13号</t>
  </si>
  <si>
    <t>東京都目黒区柿の木坂2丁目18番 13号</t>
  </si>
  <si>
    <t>東京都目黒区柿の木坂2丁目18番 1号</t>
  </si>
  <si>
    <t>東京都目黒区柿の木坂2丁目14番 16号</t>
  </si>
  <si>
    <t>東京都目黒区柿の木坂2丁目16番 5号</t>
  </si>
  <si>
    <t>東京都目黒区柿の木坂2丁目16番 13号</t>
  </si>
  <si>
    <t>東京都目黒区柿の木坂2丁目25番 11号</t>
  </si>
  <si>
    <t>東京都目黒区柿の木坂2丁目26番 18号</t>
  </si>
  <si>
    <t>東京都目黒区柿の木坂2丁目27番 12号</t>
  </si>
  <si>
    <t>東京都</t>
    <phoneticPr fontId="14"/>
  </si>
  <si>
    <t>目黒区柿の木坂2丁目13番 7号</t>
  </si>
  <si>
    <t>目黒区柿の木坂2丁目14番 7号</t>
  </si>
  <si>
    <t>目黒区柿の木坂2丁目25番 17号</t>
  </si>
  <si>
    <t>目黒区柿の木坂2丁目28番 9号</t>
  </si>
  <si>
    <t>目黒区柿の木坂2丁目28番 21号</t>
  </si>
  <si>
    <t>目黒区柿の木坂2丁目23番 13号</t>
  </si>
  <si>
    <t>目黒区柿の木坂2丁目18番 13号</t>
  </si>
  <si>
    <t>目黒区柿の木坂2丁目18番 1号</t>
  </si>
  <si>
    <t>目黒区柿の木坂2丁目14番 16号</t>
  </si>
  <si>
    <t>目黒区柿の木坂2丁目16番 5号</t>
  </si>
  <si>
    <t>目黒区柿の木坂2丁目16番 13号</t>
  </si>
  <si>
    <t>目黒区柿の木坂2丁目25番 11号</t>
  </si>
  <si>
    <t>目黒区柿の木坂2丁目26番 18号</t>
  </si>
  <si>
    <t>目黒区柿の木坂2丁目27番 12号</t>
  </si>
  <si>
    <t>大和ＥＳ株式会社</t>
    <phoneticPr fontId="14"/>
  </si>
  <si>
    <t>150-0004</t>
    <phoneticPr fontId="14"/>
  </si>
  <si>
    <t>東京都渋谷区円山町２８－４　大場ビルＡ館２階ａ室</t>
    <phoneticPr fontId="14"/>
  </si>
  <si>
    <t>03-5728-5375</t>
  </si>
  <si>
    <t>WV-S4550L</t>
  </si>
  <si>
    <t>UKV17103</t>
  </si>
  <si>
    <t>UKV17104</t>
  </si>
  <si>
    <t>UKV17127</t>
  </si>
  <si>
    <t>UIV35966</t>
  </si>
  <si>
    <t>UJV35349</t>
  </si>
  <si>
    <t>UJV35356</t>
  </si>
  <si>
    <t>UJV40350</t>
  </si>
  <si>
    <t>UJV41963</t>
  </si>
  <si>
    <t>UJV41968</t>
  </si>
  <si>
    <t>UJV40362</t>
  </si>
  <si>
    <t>UJV35345</t>
  </si>
  <si>
    <t>UJV35336</t>
  </si>
  <si>
    <t>UJV35328</t>
  </si>
  <si>
    <t>UJV35326</t>
  </si>
  <si>
    <t>24030392-002</t>
    <phoneticPr fontId="14"/>
  </si>
  <si>
    <t>目黒区柿の木坂西町会</t>
    <phoneticPr fontId="14"/>
  </si>
  <si>
    <t>東京都目黒区柿の木坂2丁目25番 17号</t>
    <phoneticPr fontId="14"/>
  </si>
  <si>
    <t>WV-S4550L</t>
    <phoneticPr fontId="14"/>
  </si>
  <si>
    <t>WV-S1516LN</t>
    <phoneticPr fontId="14"/>
  </si>
  <si>
    <t>IPA21029</t>
    <phoneticPr fontId="5"/>
  </si>
  <si>
    <t>ＰＴ営・ＰＴ営・営業４部２課</t>
    <phoneticPr fontId="5"/>
  </si>
  <si>
    <t>萩谷</t>
    <phoneticPr fontId="5"/>
  </si>
  <si>
    <t>首都圏２部１課</t>
    <phoneticPr fontId="5"/>
  </si>
  <si>
    <t>ラピスセミコンダクタ</t>
    <phoneticPr fontId="5"/>
  </si>
  <si>
    <t>222-8575</t>
    <phoneticPr fontId="5"/>
  </si>
  <si>
    <t>神奈川県</t>
    <phoneticPr fontId="5"/>
  </si>
  <si>
    <t>横浜市港北区新横浜２－４－８</t>
    <phoneticPr fontId="5"/>
  </si>
  <si>
    <t>管理本部管理部情報システムグループ</t>
    <phoneticPr fontId="5"/>
  </si>
  <si>
    <t>菊池　英二</t>
    <phoneticPr fontId="5"/>
  </si>
  <si>
    <t>045-476-9257</t>
    <phoneticPr fontId="5"/>
  </si>
  <si>
    <t>株式会社　稲沢商会</t>
    <phoneticPr fontId="5"/>
  </si>
  <si>
    <t>110-0015</t>
    <phoneticPr fontId="5"/>
  </si>
  <si>
    <t>東京都台東区東上野3丁目35番9号　本池田ビル３F</t>
    <phoneticPr fontId="5"/>
  </si>
  <si>
    <t>東京支店営業部</t>
    <phoneticPr fontId="5"/>
  </si>
  <si>
    <t>03-6803-0173</t>
    <phoneticPr fontId="5"/>
  </si>
  <si>
    <t>ラピスセミコンダクタ株式会社</t>
    <phoneticPr fontId="5"/>
  </si>
  <si>
    <t>神奈川県横浜市港北区新横浜２－４－８</t>
    <phoneticPr fontId="5"/>
  </si>
  <si>
    <t>J-WJNX100/2</t>
    <phoneticPr fontId="5"/>
  </si>
  <si>
    <t>24064123-001</t>
    <phoneticPr fontId="5"/>
  </si>
  <si>
    <t>UKV02684</t>
  </si>
  <si>
    <t>UKV18775</t>
  </si>
  <si>
    <t>UKV18766</t>
  </si>
  <si>
    <t>UGV44458</t>
  </si>
  <si>
    <t>UHV26676</t>
  </si>
  <si>
    <t>WV-S2136LJ</t>
  </si>
  <si>
    <t>ＰＴ営・ＰＴ営・営業４部４課</t>
  </si>
  <si>
    <t>IPS21018</t>
  </si>
  <si>
    <t>IPS21018</t>
    <phoneticPr fontId="14"/>
  </si>
  <si>
    <t>ＰＴ営・ＰＴ営・営業４部４課</t>
    <phoneticPr fontId="14"/>
  </si>
  <si>
    <t>岡田</t>
  </si>
  <si>
    <t>岡田</t>
    <phoneticPr fontId="14"/>
  </si>
  <si>
    <t>愛媛県歴史文化博物館</t>
  </si>
  <si>
    <t>愛媛県歴史文化博物館</t>
    <phoneticPr fontId="14"/>
  </si>
  <si>
    <t>797-8511</t>
  </si>
  <si>
    <t>797-8511</t>
    <phoneticPr fontId="14"/>
  </si>
  <si>
    <t>愛媛県</t>
    <phoneticPr fontId="14"/>
  </si>
  <si>
    <t>西予市宇和町卯之町４丁目１１−２</t>
  </si>
  <si>
    <t>課長（統括）代理</t>
  </si>
  <si>
    <t>課長（統括）代理</t>
    <phoneticPr fontId="14"/>
  </si>
  <si>
    <t>永田　昌也</t>
  </si>
  <si>
    <t>永田　昌也</t>
    <phoneticPr fontId="14"/>
  </si>
  <si>
    <t>0894-62-6222</t>
  </si>
  <si>
    <t>0894-62-6222</t>
    <phoneticPr fontId="14"/>
  </si>
  <si>
    <t>愛媛綜合警備保障株式会社</t>
  </si>
  <si>
    <t>愛媛綜合警備保障株式会社</t>
    <phoneticPr fontId="14"/>
  </si>
  <si>
    <t>798-0007</t>
  </si>
  <si>
    <t>798-0007</t>
    <phoneticPr fontId="14"/>
  </si>
  <si>
    <t>愛媛県宇和島市寿町二丁目293番地5</t>
  </si>
  <si>
    <t>愛媛県宇和島市寿町二丁目293番地5</t>
    <phoneticPr fontId="14"/>
  </si>
  <si>
    <t>0895-23-2299</t>
  </si>
  <si>
    <t>0895-23-2299</t>
    <phoneticPr fontId="14"/>
  </si>
  <si>
    <t>愛媛県西予市宇和町卯之町４丁目１１−２</t>
  </si>
  <si>
    <t>愛媛県西予市宇和町卯之町４丁目１１−２</t>
    <phoneticPr fontId="14"/>
  </si>
  <si>
    <t>23957591-002</t>
    <phoneticPr fontId="14"/>
  </si>
  <si>
    <t>WV-S6130</t>
  </si>
  <si>
    <t>UKV26938</t>
  </si>
  <si>
    <t>UKV36287</t>
  </si>
  <si>
    <t>UKV36301</t>
  </si>
  <si>
    <t>UKV36306</t>
  </si>
  <si>
    <t>UKV36285</t>
  </si>
  <si>
    <t>UKV35294</t>
  </si>
  <si>
    <t>UKV35295</t>
  </si>
  <si>
    <t>UKV35296</t>
  </si>
  <si>
    <t>UKV35297</t>
  </si>
  <si>
    <t>UKV35298</t>
  </si>
  <si>
    <t>UKV35302</t>
  </si>
  <si>
    <t>UKV35303</t>
  </si>
  <si>
    <t>UKV35304</t>
  </si>
  <si>
    <t>UKV35306</t>
  </si>
  <si>
    <t>UKV35307</t>
  </si>
  <si>
    <t>UKV35309</t>
  </si>
  <si>
    <t>UKV35310</t>
  </si>
  <si>
    <t>UKV35317</t>
  </si>
  <si>
    <t>UKV35319</t>
  </si>
  <si>
    <t>UKV35322</t>
  </si>
  <si>
    <t>UKV35325</t>
  </si>
  <si>
    <t>UKV35332</t>
  </si>
  <si>
    <t>UKV35333</t>
  </si>
  <si>
    <t>UKV35334</t>
  </si>
  <si>
    <t>UKV35335</t>
  </si>
  <si>
    <t>UKV35336</t>
  </si>
  <si>
    <t>UKV35337</t>
  </si>
  <si>
    <t>UKV35338</t>
  </si>
  <si>
    <t>WV-X6531NJ</t>
    <phoneticPr fontId="14"/>
  </si>
  <si>
    <t>WV-S6130</t>
    <phoneticPr fontId="14"/>
  </si>
  <si>
    <t>UJV00250</t>
    <phoneticPr fontId="14"/>
  </si>
  <si>
    <t>UIV00163</t>
    <phoneticPr fontId="14"/>
  </si>
  <si>
    <t>UKV02888</t>
    <phoneticPr fontId="14"/>
  </si>
  <si>
    <t>WJ-NX400K</t>
    <phoneticPr fontId="14"/>
  </si>
  <si>
    <t>WV-CU950</t>
    <phoneticPr fontId="14"/>
  </si>
  <si>
    <t>24084497-001</t>
    <phoneticPr fontId="5"/>
  </si>
  <si>
    <t>ＰＴ営・ＰＴ営・営業６部９課</t>
    <phoneticPr fontId="5"/>
  </si>
  <si>
    <t>遠藤</t>
    <phoneticPr fontId="5"/>
  </si>
  <si>
    <t>オッズ・パーク株式会社　東陽町データセンター</t>
    <phoneticPr fontId="5"/>
  </si>
  <si>
    <t>136-0075</t>
    <phoneticPr fontId="5"/>
  </si>
  <si>
    <t>東京都</t>
    <phoneticPr fontId="5"/>
  </si>
  <si>
    <t>江東区新砂1-6-35 イーストスクエア東京3F</t>
    <phoneticPr fontId="5"/>
  </si>
  <si>
    <t>お客様サービス部</t>
    <phoneticPr fontId="5"/>
  </si>
  <si>
    <t>システム運用担当者</t>
    <phoneticPr fontId="5"/>
  </si>
  <si>
    <t>03-6262-6093</t>
  </si>
  <si>
    <t>パナソニックLSネットワークス株式会社</t>
    <phoneticPr fontId="5"/>
  </si>
  <si>
    <t>105-0021</t>
    <phoneticPr fontId="5"/>
  </si>
  <si>
    <t>東京都港区東新橋2丁目12番7号  住友東新橋ビル2号館１F</t>
    <phoneticPr fontId="5"/>
  </si>
  <si>
    <t>東日本営業部　営業第四課</t>
    <phoneticPr fontId="5"/>
  </si>
  <si>
    <t>03-6402-5301</t>
    <phoneticPr fontId="5"/>
  </si>
  <si>
    <t>東京都江東区新砂1-6-35 イーストスクエア東京3F</t>
    <phoneticPr fontId="5"/>
  </si>
  <si>
    <t>03-6262-6093</t>
    <phoneticPr fontId="5"/>
  </si>
  <si>
    <t>ULV51896</t>
  </si>
  <si>
    <t>ULV51897</t>
  </si>
  <si>
    <t>ULV51913</t>
  </si>
  <si>
    <t>WJ-NX200/2</t>
    <phoneticPr fontId="5"/>
  </si>
  <si>
    <t>WV-S2115</t>
    <phoneticPr fontId="5"/>
  </si>
  <si>
    <t>IPA21030</t>
    <phoneticPr fontId="5"/>
  </si>
  <si>
    <t>ULV26919</t>
    <phoneticPr fontId="5"/>
  </si>
  <si>
    <t>IPS21019</t>
    <phoneticPr fontId="14"/>
  </si>
  <si>
    <t>株式会社メディカルシステムネットワーク</t>
    <phoneticPr fontId="14"/>
  </si>
  <si>
    <t>060-0010</t>
    <phoneticPr fontId="14"/>
  </si>
  <si>
    <t xml:space="preserve">北海道 </t>
    <phoneticPr fontId="14"/>
  </si>
  <si>
    <t>札幌市中央区北10条西24丁目3番地 AKKビル4F</t>
    <phoneticPr fontId="14"/>
  </si>
  <si>
    <t>システム本部　情報システム部</t>
    <phoneticPr fontId="14"/>
  </si>
  <si>
    <t>笹田　幸介</t>
    <phoneticPr fontId="14"/>
  </si>
  <si>
    <t xml:space="preserve">011-557-8587 </t>
    <phoneticPr fontId="14"/>
  </si>
  <si>
    <t>遠藤</t>
    <phoneticPr fontId="14"/>
  </si>
  <si>
    <t>ＰＴ営・ＰＴ営・営業６部９課</t>
    <phoneticPr fontId="14"/>
  </si>
  <si>
    <t>パナソニックLSネットワークス株式会社</t>
    <phoneticPr fontId="14"/>
  </si>
  <si>
    <t>060-0809</t>
    <phoneticPr fontId="14"/>
  </si>
  <si>
    <t>北海道札幌市北区北9条西2丁目1番地 パナソニック北九条ビル4階</t>
    <phoneticPr fontId="14"/>
  </si>
  <si>
    <t>011-736-1816</t>
    <phoneticPr fontId="14"/>
  </si>
  <si>
    <t>北海道 札幌市中央区北10条西24丁目3番地 AKKビル4F</t>
    <phoneticPr fontId="14"/>
  </si>
  <si>
    <t>24083862-001</t>
    <phoneticPr fontId="14"/>
  </si>
  <si>
    <t>VAV26111</t>
  </si>
  <si>
    <t>VAV26094</t>
  </si>
  <si>
    <t>VAV26040</t>
  </si>
  <si>
    <t>VAV26101</t>
    <phoneticPr fontId="14"/>
  </si>
  <si>
    <t>VAV36187</t>
    <phoneticPr fontId="14"/>
  </si>
  <si>
    <t>IPA21031</t>
    <phoneticPr fontId="5"/>
  </si>
  <si>
    <t>ＰＴ営・ＳＯＬ営・営業３部２課</t>
    <phoneticPr fontId="5"/>
  </si>
  <si>
    <t>井上</t>
    <rPh sb="0" eb="2">
      <t>イノウエ</t>
    </rPh>
    <phoneticPr fontId="5"/>
  </si>
  <si>
    <t>株式会社レベルファイブ</t>
    <phoneticPr fontId="5"/>
  </si>
  <si>
    <t>810-0022</t>
    <phoneticPr fontId="5"/>
  </si>
  <si>
    <t>福岡市中央区薬院1-1-1 薬院ビジネスガーデン</t>
    <phoneticPr fontId="5"/>
  </si>
  <si>
    <t>福岡県</t>
  </si>
  <si>
    <t>テクニカルグループ システム管理チーム</t>
    <phoneticPr fontId="5"/>
  </si>
  <si>
    <t>松尾 一成</t>
    <phoneticPr fontId="5"/>
  </si>
  <si>
    <t>092-737-2555</t>
    <phoneticPr fontId="5"/>
  </si>
  <si>
    <t>SB C&amp;S株式会社</t>
    <phoneticPr fontId="5"/>
  </si>
  <si>
    <t>105-7529</t>
    <phoneticPr fontId="5"/>
  </si>
  <si>
    <t>東京都港区海岸１－７－１　東京ポートシティ竹芝オフィスタワー</t>
    <phoneticPr fontId="5"/>
  </si>
  <si>
    <t>03-6775-9600</t>
    <phoneticPr fontId="5"/>
  </si>
  <si>
    <t>福岡県福岡市中央区薬院1-1-1 薬院ビジネスガーデン</t>
    <phoneticPr fontId="5"/>
  </si>
  <si>
    <t>WV-S3110J</t>
  </si>
  <si>
    <t>UJV39880</t>
  </si>
  <si>
    <t>UJV40114</t>
  </si>
  <si>
    <t>UVJ40130</t>
  </si>
  <si>
    <t>UVJ04622</t>
  </si>
  <si>
    <t>UVJ04629</t>
  </si>
  <si>
    <t>UVJ04612</t>
  </si>
  <si>
    <t>UVJ39893</t>
  </si>
  <si>
    <t>UVJ04634</t>
  </si>
  <si>
    <t>24026373-001</t>
    <phoneticPr fontId="5"/>
  </si>
  <si>
    <t>WV-S3110J</t>
    <phoneticPr fontId="5"/>
  </si>
  <si>
    <t>WJ-NX200/2</t>
    <phoneticPr fontId="5"/>
  </si>
  <si>
    <t>UJV41645</t>
    <phoneticPr fontId="5"/>
  </si>
  <si>
    <t>IPA21032</t>
    <phoneticPr fontId="5"/>
  </si>
  <si>
    <t>ＰＴ営・ＰＴ営・営業６部９課</t>
    <phoneticPr fontId="5"/>
  </si>
  <si>
    <t>遠藤</t>
    <phoneticPr fontId="5"/>
  </si>
  <si>
    <t>全国信用協同組合連合会　千葉メインセンター</t>
    <phoneticPr fontId="5"/>
  </si>
  <si>
    <t>270-1412</t>
    <phoneticPr fontId="5"/>
  </si>
  <si>
    <t>千葉県</t>
    <phoneticPr fontId="5"/>
  </si>
  <si>
    <t>白石桜台1-2</t>
    <phoneticPr fontId="5"/>
  </si>
  <si>
    <t>システム業務部</t>
    <phoneticPr fontId="5"/>
  </si>
  <si>
    <t>土門　祐子</t>
    <phoneticPr fontId="5"/>
  </si>
  <si>
    <t>047-497-7300</t>
    <phoneticPr fontId="5"/>
  </si>
  <si>
    <t>パナソニックLSネットワークス株式会社</t>
    <phoneticPr fontId="5"/>
  </si>
  <si>
    <t>105-0021</t>
    <phoneticPr fontId="5"/>
  </si>
  <si>
    <t>東日本営業部営業第三課</t>
    <phoneticPr fontId="5"/>
  </si>
  <si>
    <t>03-6402-5301</t>
    <phoneticPr fontId="5"/>
  </si>
  <si>
    <t>東京都港区東新橋2-12-7</t>
    <phoneticPr fontId="5"/>
  </si>
  <si>
    <t>千葉県白石桜台1-2</t>
    <phoneticPr fontId="5"/>
  </si>
  <si>
    <t>WV-S4156J</t>
  </si>
  <si>
    <t>WV-S6110</t>
  </si>
  <si>
    <t>24095654-001</t>
    <phoneticPr fontId="5"/>
  </si>
  <si>
    <t>ULV51865</t>
    <phoneticPr fontId="5"/>
  </si>
  <si>
    <t>ULV51918</t>
    <phoneticPr fontId="5"/>
  </si>
  <si>
    <t>ULV51866</t>
    <phoneticPr fontId="5"/>
  </si>
  <si>
    <t>UKV45905</t>
    <phoneticPr fontId="5"/>
  </si>
  <si>
    <t>ULV38707</t>
    <phoneticPr fontId="5"/>
  </si>
  <si>
    <t>ULV31231</t>
    <phoneticPr fontId="5"/>
  </si>
  <si>
    <t>ULV38706</t>
    <phoneticPr fontId="5"/>
  </si>
  <si>
    <t>UKV36430</t>
    <phoneticPr fontId="5"/>
  </si>
  <si>
    <t>ULV51879</t>
    <phoneticPr fontId="5"/>
  </si>
  <si>
    <t>WJ-NX300/12</t>
    <phoneticPr fontId="5"/>
  </si>
  <si>
    <t>WV-S4156J</t>
    <phoneticPr fontId="5"/>
  </si>
  <si>
    <t>WV-S2115</t>
    <phoneticPr fontId="5"/>
  </si>
  <si>
    <t>WV-S6110</t>
    <phoneticPr fontId="5"/>
  </si>
  <si>
    <t>IPA21033</t>
    <phoneticPr fontId="5"/>
  </si>
  <si>
    <t>吉田</t>
    <phoneticPr fontId="5"/>
  </si>
  <si>
    <t>株式会社NTTデータ</t>
  </si>
  <si>
    <t>株式会社NTTデータ</t>
    <phoneticPr fontId="5"/>
  </si>
  <si>
    <t>143-0023</t>
  </si>
  <si>
    <t>143-0023</t>
    <phoneticPr fontId="5"/>
  </si>
  <si>
    <t>大田区山王1丁目3-5</t>
    <phoneticPr fontId="5"/>
  </si>
  <si>
    <t>東京都</t>
    <phoneticPr fontId="5"/>
  </si>
  <si>
    <t>一金本　保険ITB事業部</t>
    <phoneticPr fontId="5"/>
  </si>
  <si>
    <t>鈴木　裕之</t>
    <phoneticPr fontId="5"/>
  </si>
  <si>
    <t>050-5546-2208</t>
  </si>
  <si>
    <t>050-5546-2208</t>
    <phoneticPr fontId="5"/>
  </si>
  <si>
    <t>NTTデータカスタマサービス株式会社</t>
    <phoneticPr fontId="5"/>
  </si>
  <si>
    <t>135-8178</t>
    <phoneticPr fontId="5"/>
  </si>
  <si>
    <t>東京都江東区豊洲3-3-9　豊洲センタービルアネックス　31F</t>
    <phoneticPr fontId="5"/>
  </si>
  <si>
    <t>ファシリティエンジニアリング事業部　</t>
    <phoneticPr fontId="5"/>
  </si>
  <si>
    <t>080-1046-6102</t>
    <phoneticPr fontId="5"/>
  </si>
  <si>
    <t>東京都大田区山王1丁目3-5</t>
    <phoneticPr fontId="5"/>
  </si>
  <si>
    <t>ULV28869</t>
  </si>
  <si>
    <t>ULV28878</t>
  </si>
  <si>
    <t>ULV28888</t>
  </si>
  <si>
    <t>ULV28925</t>
  </si>
  <si>
    <t>ULV29016</t>
  </si>
  <si>
    <t>ULV47720</t>
  </si>
  <si>
    <t>ULV48103</t>
  </si>
  <si>
    <t>ULV20022</t>
  </si>
  <si>
    <t>ULV00570</t>
  </si>
  <si>
    <t>VAV02062</t>
  </si>
  <si>
    <t>VAV02064</t>
  </si>
  <si>
    <t>VAV02102</t>
  </si>
  <si>
    <t>VAV02104</t>
  </si>
  <si>
    <t>VAV02204</t>
  </si>
  <si>
    <t>VAV02240</t>
  </si>
  <si>
    <t xml:space="preserve"> VAV02250</t>
  </si>
  <si>
    <t>VAV02235</t>
  </si>
  <si>
    <t>24034138-001</t>
    <phoneticPr fontId="5"/>
  </si>
  <si>
    <t>WJ-NX300/16</t>
    <phoneticPr fontId="5"/>
  </si>
  <si>
    <t>WJ-HXE400</t>
    <phoneticPr fontId="5"/>
  </si>
  <si>
    <t>WJ-HDU41S</t>
    <phoneticPr fontId="5"/>
  </si>
  <si>
    <t>IPA21034</t>
    <phoneticPr fontId="5"/>
  </si>
  <si>
    <t>ＰＴ営・ＰＴ営・営業６部９課</t>
    <phoneticPr fontId="5"/>
  </si>
  <si>
    <t>遠藤</t>
    <phoneticPr fontId="5"/>
  </si>
  <si>
    <t>中四国部２課</t>
  </si>
  <si>
    <t>中四国部２課</t>
    <phoneticPr fontId="5"/>
  </si>
  <si>
    <t>営業本・通信Ｓ部１課</t>
  </si>
  <si>
    <t>全国信用協同組合連合会　広島センター</t>
    <phoneticPr fontId="5"/>
  </si>
  <si>
    <t>732-0816</t>
    <phoneticPr fontId="5"/>
  </si>
  <si>
    <t>広島市南区比治山本町11－20</t>
    <phoneticPr fontId="5"/>
  </si>
  <si>
    <t>広島県</t>
    <phoneticPr fontId="5"/>
  </si>
  <si>
    <t>システム業務部</t>
  </si>
  <si>
    <t>システム業務部</t>
    <phoneticPr fontId="5"/>
  </si>
  <si>
    <t>土門　祐子</t>
    <phoneticPr fontId="5"/>
  </si>
  <si>
    <t>047-497-7300</t>
    <phoneticPr fontId="5"/>
  </si>
  <si>
    <t>パナソニックLSネットワークス株式会社</t>
    <phoneticPr fontId="5"/>
  </si>
  <si>
    <t>03-6402-5301</t>
    <phoneticPr fontId="5"/>
  </si>
  <si>
    <t>広島県広島市南区比治山本町11－20</t>
    <phoneticPr fontId="5"/>
  </si>
  <si>
    <t>24095674-001</t>
    <phoneticPr fontId="5"/>
  </si>
  <si>
    <t>WV-S4156</t>
  </si>
  <si>
    <t>UJV15264</t>
  </si>
  <si>
    <t>ULV51871</t>
  </si>
  <si>
    <t>ULV51908</t>
  </si>
  <si>
    <t>UKV39294</t>
  </si>
  <si>
    <t>ULV39954</t>
  </si>
  <si>
    <t>ULV51910</t>
  </si>
  <si>
    <t>WJ-NX300/8</t>
    <phoneticPr fontId="5"/>
  </si>
  <si>
    <t>定期消耗品交換時連絡先：NTTデータカスタマサービス株式会社 ファシリティエンジニアリング事業部　 滑沢　美咲　080-1046-6102</t>
    <phoneticPr fontId="5"/>
  </si>
  <si>
    <t>定期消耗品交換時連絡先：ＮＥＣネッツエスアイ株式会社 首都圏システム事業部 ファシリティソリューション部　 本間　貴行　03-5427-4362</t>
  </si>
  <si>
    <t>IPA21035</t>
    <phoneticPr fontId="5"/>
  </si>
  <si>
    <t>株式会社NTTドコモ</t>
    <phoneticPr fontId="5"/>
  </si>
  <si>
    <t>102-8578</t>
    <phoneticPr fontId="5"/>
  </si>
  <si>
    <t>千代田区紀尾井町４－１ ニューオータニガーデンコート</t>
    <phoneticPr fontId="5"/>
  </si>
  <si>
    <t>東京都</t>
    <phoneticPr fontId="5"/>
  </si>
  <si>
    <t>情報システム部</t>
    <phoneticPr fontId="5"/>
  </si>
  <si>
    <t>高橋　美弥子</t>
    <phoneticPr fontId="5"/>
  </si>
  <si>
    <t>070-4921-3090</t>
  </si>
  <si>
    <t>首都圏２部１課</t>
    <phoneticPr fontId="5"/>
  </si>
  <si>
    <t>東京都千代田区紀尾井町４－１ ニューオータニガーデンコート</t>
    <phoneticPr fontId="5"/>
  </si>
  <si>
    <t>070-4921-3090</t>
    <phoneticPr fontId="5"/>
  </si>
  <si>
    <t>UJV44241</t>
  </si>
  <si>
    <t>UJV44971</t>
  </si>
  <si>
    <t>UJV44982</t>
  </si>
  <si>
    <t>UJV45015</t>
  </si>
  <si>
    <t>UJV45040</t>
  </si>
  <si>
    <t>UJV45075</t>
  </si>
  <si>
    <t>UJV45082</t>
  </si>
  <si>
    <t>UJV45350</t>
  </si>
  <si>
    <t>UJV45359</t>
  </si>
  <si>
    <t>UJV45785</t>
  </si>
  <si>
    <t>UJV45786</t>
  </si>
  <si>
    <t>UJV45793</t>
  </si>
  <si>
    <t>UJV45819</t>
  </si>
  <si>
    <t>UJV47775</t>
  </si>
  <si>
    <t>UKV02886</t>
  </si>
  <si>
    <t>UJV04361</t>
  </si>
  <si>
    <t>UJV04225</t>
  </si>
  <si>
    <t>UJV04301</t>
  </si>
  <si>
    <t>UJV04311</t>
  </si>
  <si>
    <t>UJV04359</t>
  </si>
  <si>
    <t>UJV04223</t>
  </si>
  <si>
    <t>UJV04363</t>
  </si>
  <si>
    <t>UJV04366</t>
  </si>
  <si>
    <t>UJV04367</t>
  </si>
  <si>
    <t>UJV04371</t>
  </si>
  <si>
    <t>UJV04406</t>
  </si>
  <si>
    <t>UJV04407</t>
  </si>
  <si>
    <t>UJV04451</t>
  </si>
  <si>
    <t>UJV04458</t>
  </si>
  <si>
    <t>UIV21256</t>
  </si>
  <si>
    <t>24096178-001</t>
    <phoneticPr fontId="5"/>
  </si>
  <si>
    <t>WJ-NX400K</t>
    <phoneticPr fontId="5"/>
  </si>
  <si>
    <t>WJ-HXE400</t>
    <phoneticPr fontId="5"/>
  </si>
  <si>
    <t>WJ-HDU41S</t>
    <phoneticPr fontId="5"/>
  </si>
  <si>
    <t>定期消耗品交換時連絡先：富士通ネットワークソリューションズ株式会社 テクノロジーソリューション本部 カスタマーサービスセンター 0120-54-3433</t>
    <phoneticPr fontId="5"/>
  </si>
  <si>
    <t>IPS21020</t>
    <phoneticPr fontId="14"/>
  </si>
  <si>
    <t>東予液化ガス（株）喜田村事業所</t>
    <phoneticPr fontId="14"/>
  </si>
  <si>
    <t>799-1502</t>
    <phoneticPr fontId="14"/>
  </si>
  <si>
    <t>愛媛県</t>
    <phoneticPr fontId="14"/>
  </si>
  <si>
    <t>今治市喜田村２丁目４−８</t>
    <phoneticPr fontId="14"/>
  </si>
  <si>
    <t>営業部　</t>
    <phoneticPr fontId="14"/>
  </si>
  <si>
    <t>渡邊　敦朗</t>
    <phoneticPr fontId="14"/>
  </si>
  <si>
    <t>0898-48-8006</t>
    <phoneticPr fontId="14"/>
  </si>
  <si>
    <t>愛媛綜合警備保障株式会社</t>
    <phoneticPr fontId="14"/>
  </si>
  <si>
    <t>790-0054</t>
    <phoneticPr fontId="14"/>
  </si>
  <si>
    <t>愛媛県松山市空港通りニ丁目６番２７号</t>
    <phoneticPr fontId="14"/>
  </si>
  <si>
    <t>今治支社</t>
    <phoneticPr fontId="14"/>
  </si>
  <si>
    <t>0898-23-2254</t>
    <phoneticPr fontId="14"/>
  </si>
  <si>
    <t>愛媛県今治市喜田村２丁目４−８</t>
    <phoneticPr fontId="14"/>
  </si>
  <si>
    <t>24060337-001</t>
    <phoneticPr fontId="14"/>
  </si>
  <si>
    <t>VBV25544</t>
    <phoneticPr fontId="14"/>
  </si>
  <si>
    <t>WV-S1515L</t>
    <phoneticPr fontId="14"/>
  </si>
  <si>
    <t>WJ-NX100/1</t>
    <phoneticPr fontId="14"/>
  </si>
  <si>
    <t>VAV40952</t>
    <phoneticPr fontId="14"/>
  </si>
  <si>
    <t>IPA21036</t>
    <phoneticPr fontId="5"/>
  </si>
  <si>
    <t>ＦＳＣ・関西１部２課</t>
    <phoneticPr fontId="5"/>
  </si>
  <si>
    <t>児玉</t>
    <phoneticPr fontId="5"/>
  </si>
  <si>
    <t>東京都中央区晴海１丁目８−１０</t>
    <phoneticPr fontId="5"/>
  </si>
  <si>
    <t>企画総務部</t>
  </si>
  <si>
    <t>企画総務部</t>
    <phoneticPr fontId="5"/>
  </si>
  <si>
    <t>UGV04768</t>
  </si>
  <si>
    <t>UJV09748</t>
  </si>
  <si>
    <t>企業年金ビジネスサービス株式会社　東京事業所</t>
    <phoneticPr fontId="5"/>
  </si>
  <si>
    <t>104-0053</t>
    <phoneticPr fontId="5"/>
  </si>
  <si>
    <t>東京都</t>
    <phoneticPr fontId="5"/>
  </si>
  <si>
    <t>中央区晴海１丁目８−１０　晴海アイランド　トリトンスクエア　オフィスタワーX棟　27Ｆ</t>
    <phoneticPr fontId="5"/>
  </si>
  <si>
    <t>OKIクロステック株式会社</t>
    <phoneticPr fontId="5"/>
  </si>
  <si>
    <t>541-0051</t>
    <phoneticPr fontId="5"/>
  </si>
  <si>
    <t>大阪府大阪市中央区備後町2-6-8サンライズビル7階</t>
    <phoneticPr fontId="5"/>
  </si>
  <si>
    <t>関西支社営業部営業第二課</t>
    <phoneticPr fontId="5"/>
  </si>
  <si>
    <t>06-6266-7722</t>
    <phoneticPr fontId="5"/>
  </si>
  <si>
    <t>企業年金ビジネスサービス株式会社</t>
    <phoneticPr fontId="5"/>
  </si>
  <si>
    <t>541-0042</t>
    <phoneticPr fontId="5"/>
  </si>
  <si>
    <t>24062332-001</t>
    <phoneticPr fontId="5"/>
  </si>
  <si>
    <t>WJ-NX300/12</t>
    <phoneticPr fontId="5"/>
  </si>
  <si>
    <t>WV-S3130J</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</si>
</sst>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yyyy&quot;年&quot;m&quot;月&quot;;@"/>
    <numFmt numFmtId="177" formatCode="yyyy/m/d;@"/>
  </numFmts>
  <fonts count="15"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b/>
      <sz val="16"/>
      <name val="ＭＳ Ｐゴシック"/>
      <family val="3"/>
      <charset val="128"/>
    </font>
    <font>
      <sz val="6"/>
      <name val="ＭＳ Ｐゴシック"/>
      <family val="3"/>
      <charset val="128"/>
    </font>
    <font>
      <sz val="10"/>
      <name val="ＭＳ Ｐゴシック"/>
      <family val="3"/>
      <charset val="128"/>
    </font>
    <font>
      <b/>
      <sz val="11"/>
      <color rgb="FFFF0000"/>
      <name val="ＭＳ Ｐゴシック"/>
      <family val="3"/>
      <charset val="128"/>
    </font>
    <font>
      <sz val="9"/>
      <name val="ＭＳ Ｐゴシック"/>
      <family val="3"/>
      <charset val="128"/>
    </font>
    <font>
      <sz val="11"/>
      <color theme="1"/>
      <name val="ＭＳ Ｐゴシック"/>
      <family val="3"/>
      <charset val="128"/>
      <scheme val="minor"/>
    </font>
    <font>
      <u/>
      <sz val="11"/>
      <color indexed="12"/>
      <name val="ＭＳ Ｐゴシック"/>
      <family val="3"/>
      <charset val="128"/>
    </font>
    <font>
      <sz val="11"/>
      <color theme="1"/>
      <name val="ＭＳ Ｐゴシック"/>
      <family val="3"/>
      <charset val="128"/>
    </font>
    <font>
      <sz val="6"/>
      <color theme="0"/>
      <name val="ＭＳ Ｐゴシック"/>
      <family val="3"/>
      <charset val="128"/>
    </font>
    <font>
      <sz val="11"/>
      <color theme="0"/>
      <name val="ＭＳ Ｐゴシック"/>
      <family val="3"/>
      <charset val="128"/>
    </font>
    <font>
      <sz val="6"/>
      <name val="ＭＳ Ｐゴシック"/>
      <family val="2"/>
      <charset val="128"/>
      <scheme val="minor"/>
    </font>
  </fonts>
  <fills count="11">
    <fill>
      <patternFill patternType="none"/>
    </fill>
    <fill>
      <patternFill patternType="gray125"/>
    </fill>
    <fill>
      <patternFill patternType="solid">
        <fgColor indexed="51"/>
        <bgColor indexed="64"/>
      </patternFill>
    </fill>
    <fill>
      <patternFill patternType="solid">
        <fgColor theme="8" tint="0.59996337778862885"/>
        <bgColor indexed="64"/>
      </patternFill>
    </fill>
    <fill>
      <patternFill patternType="solid">
        <fgColor indexed="42"/>
        <bgColor indexed="64"/>
      </patternFill>
    </fill>
    <fill>
      <patternFill patternType="solid">
        <fgColor indexed="41"/>
        <bgColor indexed="64"/>
      </patternFill>
    </fill>
    <fill>
      <patternFill patternType="solid">
        <fgColor indexed="43"/>
        <bgColor indexed="64"/>
      </patternFill>
    </fill>
    <fill>
      <patternFill patternType="solid">
        <fgColor rgb="FF99CCFF"/>
        <bgColor indexed="64"/>
      </patternFill>
    </fill>
    <fill>
      <patternFill patternType="solid">
        <fgColor indexed="50"/>
        <bgColor indexed="64"/>
      </patternFill>
    </fill>
    <fill>
      <patternFill patternType="solid">
        <fgColor theme="0"/>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bottom/>
      <diagonal/>
    </border>
  </borders>
  <cellStyleXfs count="12">
    <xf numFmtId="0" fontId="0" fillId="0" borderId="0">
      <alignment vertical="center"/>
    </xf>
    <xf numFmtId="38" fontId="3" fillId="0" borderId="0" applyFont="0" applyFill="0" applyBorder="0" applyAlignment="0" applyProtection="0">
      <alignment vertical="center"/>
    </xf>
    <xf numFmtId="0" fontId="9" fillId="0" borderId="0"/>
    <xf numFmtId="0" fontId="10" fillId="0" borderId="0" applyNumberFormat="0" applyFill="0" applyBorder="0" applyAlignment="0" applyProtection="0">
      <alignment vertical="top"/>
      <protection locked="0"/>
    </xf>
    <xf numFmtId="0" fontId="11" fillId="0" borderId="0">
      <alignment vertical="center"/>
    </xf>
    <xf numFmtId="0" fontId="3" fillId="0" borderId="0"/>
    <xf numFmtId="0" fontId="9" fillId="0" borderId="0">
      <alignment vertical="center"/>
    </xf>
    <xf numFmtId="0" fontId="2" fillId="0" borderId="0">
      <alignment vertical="center"/>
    </xf>
    <xf numFmtId="0" fontId="3" fillId="0" borderId="0">
      <alignment vertical="center"/>
    </xf>
    <xf numFmtId="38" fontId="3" fillId="0" borderId="0" applyFont="0" applyFill="0" applyBorder="0" applyAlignment="0" applyProtection="0">
      <alignment vertical="center"/>
    </xf>
    <xf numFmtId="6" fontId="3" fillId="0" borderId="0" applyFont="0" applyFill="0" applyBorder="0" applyAlignment="0" applyProtection="0">
      <alignment vertical="center"/>
    </xf>
    <xf numFmtId="0" fontId="1" fillId="0" borderId="0">
      <alignment vertical="center"/>
    </xf>
  </cellStyleXfs>
  <cellXfs count="87">
    <xf numFmtId="0" fontId="0" fillId="0" borderId="0" xfId="0">
      <alignment vertical="center"/>
    </xf>
    <xf numFmtId="0" fontId="4" fillId="0" borderId="0" xfId="0" applyFont="1">
      <alignment vertical="center"/>
    </xf>
    <xf numFmtId="0" fontId="4" fillId="0" borderId="0" xfId="0" applyFont="1" applyAlignment="1">
      <alignment vertical="center" shrinkToFit="1"/>
    </xf>
    <xf numFmtId="38" fontId="0" fillId="0" borderId="0" xfId="1" applyFont="1" applyAlignment="1">
      <alignment vertical="center"/>
    </xf>
    <xf numFmtId="0" fontId="3" fillId="0" borderId="0" xfId="0" applyFont="1">
      <alignment vertical="center"/>
    </xf>
    <xf numFmtId="0" fontId="3" fillId="0" borderId="0" xfId="0" applyFont="1" applyAlignment="1">
      <alignment horizontal="center" vertical="center"/>
    </xf>
    <xf numFmtId="14" fontId="0" fillId="0" borderId="0" xfId="0" applyNumberFormat="1">
      <alignment vertical="center"/>
    </xf>
    <xf numFmtId="0" fontId="0" fillId="2" borderId="1" xfId="0" applyFill="1" applyBorder="1" applyAlignment="1">
      <alignment horizontal="center" vertical="center"/>
    </xf>
    <xf numFmtId="38" fontId="0" fillId="2" borderId="1" xfId="1" applyFont="1" applyFill="1" applyBorder="1" applyAlignment="1">
      <alignment horizontal="center" vertical="center"/>
    </xf>
    <xf numFmtId="0" fontId="3" fillId="2" borderId="1" xfId="0" applyFont="1" applyFill="1" applyBorder="1" applyAlignment="1">
      <alignment horizontal="center" vertical="center"/>
    </xf>
    <xf numFmtId="14" fontId="0" fillId="2" borderId="1" xfId="0" applyNumberFormat="1" applyFill="1" applyBorder="1" applyAlignment="1">
      <alignment horizontal="center" vertical="center"/>
    </xf>
    <xf numFmtId="0" fontId="0" fillId="6" borderId="4" xfId="0" applyFill="1" applyBorder="1" applyAlignment="1">
      <alignment horizontal="center" vertical="center"/>
    </xf>
    <xf numFmtId="0" fontId="0" fillId="0" borderId="0" xfId="0" applyAlignment="1">
      <alignment horizontal="center" vertical="center"/>
    </xf>
    <xf numFmtId="0" fontId="0" fillId="6" borderId="4" xfId="0" applyFill="1" applyBorder="1" applyAlignment="1">
      <alignment horizontal="center" vertical="center" shrinkToFit="1"/>
    </xf>
    <xf numFmtId="0" fontId="0" fillId="2" borderId="8" xfId="0" applyFill="1" applyBorder="1">
      <alignment vertical="center"/>
    </xf>
    <xf numFmtId="38" fontId="0" fillId="2" borderId="8" xfId="1" applyFont="1" applyFill="1" applyBorder="1" applyAlignment="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6" borderId="4" xfId="0" applyNumberFormat="1" applyFill="1" applyBorder="1" applyAlignment="1">
      <alignment horizontal="center" vertical="center"/>
    </xf>
    <xf numFmtId="0" fontId="0" fillId="6" borderId="2"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shrinkToFit="1"/>
    </xf>
    <xf numFmtId="0" fontId="0" fillId="0" borderId="4" xfId="0" applyBorder="1">
      <alignment vertical="center"/>
    </xf>
    <xf numFmtId="38" fontId="0" fillId="0" borderId="4" xfId="1" applyFont="1" applyFill="1" applyBorder="1" applyAlignment="1">
      <alignment vertical="center"/>
    </xf>
    <xf numFmtId="176" fontId="0" fillId="0" borderId="4" xfId="0" applyNumberFormat="1"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vertical="center" wrapText="1"/>
    </xf>
    <xf numFmtId="0" fontId="0" fillId="0" borderId="0" xfId="0" applyAlignment="1">
      <alignment vertical="center" shrinkToFit="1"/>
    </xf>
    <xf numFmtId="38" fontId="3" fillId="0" borderId="0" xfId="1" applyAlignment="1">
      <alignment vertical="center"/>
    </xf>
    <xf numFmtId="38" fontId="3" fillId="2" borderId="1" xfId="1" applyFill="1" applyBorder="1" applyAlignment="1">
      <alignment horizontal="center" vertical="center"/>
    </xf>
    <xf numFmtId="177" fontId="0" fillId="2" borderId="1" xfId="0" applyNumberFormat="1" applyFill="1" applyBorder="1" applyAlignment="1">
      <alignment horizontal="center" vertical="center"/>
    </xf>
    <xf numFmtId="0" fontId="0" fillId="8" borderId="4" xfId="0" applyFill="1" applyBorder="1" applyAlignment="1">
      <alignment horizontal="center" vertical="center"/>
    </xf>
    <xf numFmtId="38" fontId="3" fillId="2" borderId="8" xfId="1" applyFill="1" applyBorder="1" applyAlignment="1">
      <alignment vertical="center"/>
    </xf>
    <xf numFmtId="38" fontId="3" fillId="0" borderId="4" xfId="1" applyFill="1" applyBorder="1" applyAlignment="1">
      <alignment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76" fontId="0" fillId="0" borderId="0" xfId="0" applyNumberFormat="1">
      <alignment vertical="center"/>
    </xf>
    <xf numFmtId="176" fontId="0" fillId="0" borderId="4" xfId="0" applyNumberFormat="1" applyBorder="1">
      <alignment vertical="center"/>
    </xf>
    <xf numFmtId="0" fontId="12" fillId="0" borderId="0" xfId="0" applyFont="1" applyAlignment="1">
      <alignment horizontal="right" vertical="center"/>
    </xf>
    <xf numFmtId="0" fontId="0" fillId="0" borderId="3" xfId="0" applyBorder="1" applyAlignment="1">
      <alignment horizontal="center" vertical="center"/>
    </xf>
    <xf numFmtId="0" fontId="0" fillId="2" borderId="14" xfId="0" applyFill="1" applyBorder="1">
      <alignment vertical="center"/>
    </xf>
    <xf numFmtId="0" fontId="0" fillId="0" borderId="15" xfId="0" applyBorder="1" applyAlignment="1">
      <alignment horizontal="center" vertical="center"/>
    </xf>
    <xf numFmtId="0" fontId="0" fillId="0" borderId="0" xfId="0" applyAlignment="1">
      <alignment horizontal="right" vertical="center"/>
    </xf>
    <xf numFmtId="0" fontId="0" fillId="2" borderId="11" xfId="0" applyFill="1" applyBorder="1" applyAlignment="1">
      <alignment vertical="center" wrapText="1"/>
    </xf>
    <xf numFmtId="0" fontId="13" fillId="0" borderId="0" xfId="0" applyFont="1">
      <alignment vertical="center"/>
    </xf>
    <xf numFmtId="0" fontId="0" fillId="2" borderId="8" xfId="0" applyFill="1" applyBorder="1" applyAlignment="1">
      <alignment horizontal="center" vertical="center"/>
    </xf>
    <xf numFmtId="177" fontId="0" fillId="0" borderId="4" xfId="0" applyNumberFormat="1" applyBorder="1">
      <alignment vertical="center"/>
    </xf>
    <xf numFmtId="0" fontId="0" fillId="2" borderId="3" xfId="0" applyFill="1" applyBorder="1" applyAlignment="1">
      <alignment horizontal="center" vertical="center"/>
    </xf>
    <xf numFmtId="176" fontId="0" fillId="2" borderId="1" xfId="0" applyNumberFormat="1" applyFill="1" applyBorder="1" applyAlignment="1">
      <alignment horizontal="center" vertical="center"/>
    </xf>
    <xf numFmtId="176" fontId="0" fillId="2" borderId="8" xfId="0" applyNumberFormat="1" applyFill="1" applyBorder="1">
      <alignmen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177" fontId="0" fillId="0" borderId="0" xfId="0" applyNumberFormat="1" applyAlignment="1">
      <alignment horizontal="center" vertical="center"/>
    </xf>
    <xf numFmtId="177" fontId="0" fillId="2" borderId="8" xfId="0" applyNumberFormat="1" applyFill="1" applyBorder="1" applyAlignment="1">
      <alignment horizontal="center" vertical="center"/>
    </xf>
    <xf numFmtId="0" fontId="0" fillId="0" borderId="13" xfId="0" applyBorder="1">
      <alignment vertical="center"/>
    </xf>
    <xf numFmtId="0" fontId="11" fillId="0" borderId="0" xfId="0" applyFont="1">
      <alignment vertical="center"/>
    </xf>
    <xf numFmtId="56" fontId="0" fillId="0" borderId="4" xfId="0" applyNumberFormat="1" applyBorder="1" applyAlignment="1">
      <alignment horizontal="center" vertical="center"/>
    </xf>
    <xf numFmtId="0" fontId="3" fillId="0" borderId="4" xfId="1" applyNumberFormat="1" applyFill="1" applyBorder="1" applyAlignment="1">
      <alignment vertical="center"/>
    </xf>
    <xf numFmtId="38" fontId="3" fillId="0" borderId="16" xfId="1" applyFill="1" applyBorder="1" applyAlignment="1">
      <alignment vertical="center"/>
    </xf>
    <xf numFmtId="14" fontId="0" fillId="9" borderId="4" xfId="0" applyNumberFormat="1" applyFill="1" applyBorder="1" applyAlignment="1">
      <alignment horizontal="center" vertical="center"/>
    </xf>
    <xf numFmtId="0" fontId="0" fillId="0" borderId="4" xfId="0" applyBorder="1" applyAlignment="1">
      <alignment horizontal="left" vertical="center"/>
    </xf>
    <xf numFmtId="0" fontId="6" fillId="0" borderId="4" xfId="0" applyFont="1" applyBorder="1" applyAlignment="1">
      <alignment horizontal="center" vertical="center" shrinkToFit="1"/>
    </xf>
    <xf numFmtId="0" fontId="6" fillId="0" borderId="1" xfId="0" applyFont="1" applyBorder="1" applyAlignment="1">
      <alignment horizontal="center" vertical="center" shrinkToFit="1"/>
    </xf>
    <xf numFmtId="0" fontId="6" fillId="0" borderId="4" xfId="0" applyFont="1" applyBorder="1" applyAlignment="1">
      <alignment horizontal="center" vertical="center"/>
    </xf>
    <xf numFmtId="0" fontId="0" fillId="10" borderId="4" xfId="0" applyFill="1" applyBorder="1">
      <alignment vertical="center"/>
    </xf>
    <xf numFmtId="176" fontId="0" fillId="10" borderId="4" xfId="0" applyNumberFormat="1" applyFill="1" applyBorder="1" applyAlignment="1">
      <alignment horizontal="center" vertical="center"/>
    </xf>
    <xf numFmtId="177" fontId="0" fillId="0" borderId="4" xfId="0" applyNumberFormat="1" applyBorder="1" applyAlignment="1">
      <alignment horizontal="center" vertical="center"/>
    </xf>
    <xf numFmtId="38" fontId="4" fillId="0" borderId="0" xfId="1" applyFont="1" applyAlignment="1">
      <alignment vertical="center"/>
    </xf>
    <xf numFmtId="0" fontId="0" fillId="0" borderId="17" xfId="0"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176" fontId="0" fillId="6" borderId="1" xfId="0" applyNumberFormat="1" applyFill="1" applyBorder="1" applyAlignment="1">
      <alignment horizontal="center" vertical="center"/>
    </xf>
    <xf numFmtId="176" fontId="0" fillId="6" borderId="8" xfId="0" applyNumberFormat="1" applyFill="1" applyBorder="1" applyAlignment="1">
      <alignment horizontal="center" vertical="center"/>
    </xf>
    <xf numFmtId="0" fontId="0" fillId="6" borderId="1" xfId="0" applyFill="1" applyBorder="1" applyAlignment="1">
      <alignment horizontal="center" vertical="center"/>
    </xf>
    <xf numFmtId="0" fontId="0" fillId="6" borderId="8"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7" borderId="4" xfId="0" applyFill="1" applyBorder="1" applyAlignment="1">
      <alignment horizontal="center" vertical="center"/>
    </xf>
  </cellXfs>
  <cellStyles count="12">
    <cellStyle name="0,0_x000d__x000a_NA_x000d__x000a_" xfId="5" xr:uid="{00000000-0005-0000-0000-000000000000}"/>
    <cellStyle name="ハイパーリンク 2" xfId="3" xr:uid="{00000000-0005-0000-0000-000001000000}"/>
    <cellStyle name="桁区切り" xfId="1" builtinId="6"/>
    <cellStyle name="桁区切り 2" xfId="9" xr:uid="{00000000-0005-0000-0000-000003000000}"/>
    <cellStyle name="通貨 2" xfId="10" xr:uid="{00000000-0005-0000-0000-000004000000}"/>
    <cellStyle name="標準" xfId="0" builtinId="0"/>
    <cellStyle name="標準 2" xfId="4" xr:uid="{00000000-0005-0000-0000-000006000000}"/>
    <cellStyle name="標準 2 2" xfId="6" xr:uid="{00000000-0005-0000-0000-000007000000}"/>
    <cellStyle name="標準 3" xfId="2" xr:uid="{00000000-0005-0000-0000-000008000000}"/>
    <cellStyle name="標準 4" xfId="8" xr:uid="{00000000-0005-0000-0000-000009000000}"/>
    <cellStyle name="標準 5" xfId="7" xr:uid="{00000000-0005-0000-0000-00000A000000}"/>
    <cellStyle name="標準 6" xfId="11" xr:uid="{00000000-0005-0000-0000-00000B000000}"/>
  </cellStyles>
  <dxfs count="171">
    <dxf>
      <fill>
        <patternFill>
          <bgColor rgb="FF99CCFF"/>
        </patternFill>
      </fill>
    </dxf>
    <dxf>
      <fill>
        <patternFill>
          <bgColor rgb="FF99CCFF"/>
        </patternFill>
      </fill>
    </dxf>
    <dxf>
      <fill>
        <patternFill>
          <bgColor rgb="FFFFFF99"/>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FFFF99"/>
        </patternFill>
      </fill>
    </dxf>
    <dxf>
      <fill>
        <patternFill>
          <bgColor rgb="FF99CCFF"/>
        </patternFill>
      </fill>
    </dxf>
    <dxf>
      <fill>
        <patternFill>
          <bgColor rgb="FFFFFF99"/>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FF99CC"/>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FF99CC"/>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s>
  <tableStyles count="0" defaultTableStyle="TableStyleMedium2" defaultPivotStyle="PivotStyleLight16"/>
  <colors>
    <mruColors>
      <color rgb="FFFFCCFF"/>
      <color rgb="FF99CCFF"/>
      <color rgb="FFFF0000"/>
      <color rgb="FFFF99FF"/>
      <color rgb="FFFFFF99"/>
      <color rgb="FFFF99CC"/>
      <color rgb="FFFF66CC"/>
      <color rgb="FFCCCCFF"/>
      <color rgb="FFFFC5E2"/>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tabColor indexed="45"/>
    <pageSetUpPr fitToPage="1"/>
  </sheetPr>
  <dimension ref="A1:DK1296"/>
  <sheetViews>
    <sheetView showZeros="0" tabSelected="1" zoomScale="85" zoomScaleNormal="85" zoomScaleSheetLayoutView="70" workbookViewId="0">
      <pane xSplit="6" ySplit="3" topLeftCell="X44" activePane="bottomRight" state="frozen"/>
      <selection pane="topRight" activeCell="G1" sqref="G1"/>
      <selection pane="bottomLeft" activeCell="A4" sqref="A4"/>
      <selection pane="bottomRight" activeCell="AL305" sqref="AL305"/>
    </sheetView>
  </sheetViews>
  <sheetFormatPr defaultRowHeight="24.75" customHeight="1" x14ac:dyDescent="0.2"/>
  <cols>
    <col min="1" max="1" width="5.6640625" style="45" bestFit="1" customWidth="1"/>
    <col min="2" max="2" width="10.21875" customWidth="1"/>
    <col min="3" max="3" width="14.6640625" customWidth="1"/>
    <col min="4" max="4" width="11.44140625" bestFit="1" customWidth="1"/>
    <col min="5" max="5" width="13.33203125" bestFit="1" customWidth="1"/>
    <col min="6" max="6" width="10" style="30" customWidth="1"/>
    <col min="7" max="7" width="55.88671875" customWidth="1"/>
    <col min="8" max="8" width="9.109375" customWidth="1"/>
    <col min="9" max="9" width="8.44140625" style="12" customWidth="1"/>
    <col min="10" max="10" width="28.44140625" customWidth="1"/>
    <col min="11" max="11" width="20.6640625" customWidth="1"/>
    <col min="12" max="12" width="11" customWidth="1"/>
    <col min="13" max="13" width="16.88671875" customWidth="1"/>
    <col min="14" max="14" width="5.88671875" customWidth="1"/>
    <col min="15" max="15" width="32.109375" customWidth="1"/>
    <col min="16" max="16" width="10.44140625" customWidth="1"/>
    <col min="17" max="17" width="21.88671875" customWidth="1"/>
    <col min="18" max="18" width="29.21875" customWidth="1"/>
    <col min="19" max="19" width="16.6640625" bestFit="1" customWidth="1"/>
    <col min="20" max="20" width="4.109375" customWidth="1"/>
    <col min="21" max="21" width="22.6640625" customWidth="1"/>
    <col min="22" max="22" width="8.109375" customWidth="1"/>
    <col min="23" max="23" width="41.6640625" customWidth="1"/>
    <col min="24" max="24" width="23.21875" customWidth="1"/>
    <col min="25" max="25" width="14" customWidth="1"/>
    <col min="26" max="26" width="4.109375" customWidth="1"/>
    <col min="27" max="27" width="5.109375" customWidth="1"/>
    <col min="28" max="29" width="6.109375" customWidth="1"/>
    <col min="30" max="30" width="6.109375" style="3" customWidth="1"/>
    <col min="31" max="31" width="9.109375" style="3" customWidth="1"/>
    <col min="32" max="32" width="11.33203125" style="3" bestFit="1" customWidth="1"/>
    <col min="33" max="33" width="12.6640625" customWidth="1"/>
    <col min="34" max="34" width="13" bestFit="1" customWidth="1"/>
    <col min="35" max="35" width="4.21875" customWidth="1"/>
    <col min="36" max="36" width="13" bestFit="1" customWidth="1"/>
    <col min="37" max="37" width="17.33203125" style="4" customWidth="1"/>
    <col min="38" max="38" width="17.109375" style="5" customWidth="1"/>
    <col min="39" max="39" width="14.77734375" customWidth="1"/>
    <col min="40" max="40" width="17.21875" bestFit="1" customWidth="1"/>
    <col min="41" max="41" width="16.109375" style="6" customWidth="1"/>
    <col min="42" max="42" width="20.6640625" bestFit="1" customWidth="1"/>
    <col min="43" max="43" width="17.21875" style="39" bestFit="1" customWidth="1"/>
    <col min="44" max="44" width="16.88671875" bestFit="1" customWidth="1"/>
    <col min="45" max="45" width="10.44140625" bestFit="1" customWidth="1"/>
    <col min="46" max="46" width="12.44140625" bestFit="1" customWidth="1"/>
    <col min="47" max="47" width="15.44140625" bestFit="1" customWidth="1"/>
    <col min="48" max="48" width="8.44140625" customWidth="1"/>
    <col min="55" max="55" width="9" customWidth="1"/>
  </cols>
  <sheetData>
    <row r="1" spans="1:55" ht="24.75" customHeight="1" x14ac:dyDescent="0.2">
      <c r="B1" s="1" t="s">
        <v>0</v>
      </c>
      <c r="C1" s="1"/>
      <c r="D1" s="1"/>
      <c r="E1" s="1"/>
      <c r="F1" s="2"/>
      <c r="O1" s="1"/>
      <c r="P1" s="1"/>
      <c r="Q1" s="1"/>
      <c r="R1" s="1"/>
      <c r="S1" s="1"/>
      <c r="T1" s="1"/>
      <c r="U1" s="1"/>
      <c r="V1" s="1"/>
      <c r="W1" s="1"/>
      <c r="X1" s="1"/>
      <c r="Y1" s="1"/>
      <c r="Z1" s="1"/>
      <c r="AA1" s="1"/>
      <c r="AB1" s="1"/>
      <c r="AC1" s="1"/>
      <c r="AD1" s="1"/>
      <c r="AE1" s="70"/>
    </row>
    <row r="2" spans="1:55" s="12" customFormat="1" ht="24.75" customHeight="1" x14ac:dyDescent="0.2">
      <c r="A2" s="45"/>
      <c r="B2" s="7" t="s">
        <v>1</v>
      </c>
      <c r="C2" s="73" t="s">
        <v>2</v>
      </c>
      <c r="D2" s="74"/>
      <c r="E2" s="75" t="s">
        <v>3</v>
      </c>
      <c r="F2" s="76"/>
      <c r="G2" s="86" t="s">
        <v>17</v>
      </c>
      <c r="H2" s="86"/>
      <c r="I2" s="86"/>
      <c r="J2" s="86"/>
      <c r="K2" s="86"/>
      <c r="L2" s="86"/>
      <c r="M2" s="86"/>
      <c r="N2" s="75"/>
      <c r="O2" s="77" t="s">
        <v>4</v>
      </c>
      <c r="P2" s="77"/>
      <c r="Q2" s="77"/>
      <c r="R2" s="77"/>
      <c r="S2" s="77"/>
      <c r="T2" s="77"/>
      <c r="U2" s="78" t="s">
        <v>5</v>
      </c>
      <c r="V2" s="78"/>
      <c r="W2" s="78"/>
      <c r="X2" s="78"/>
      <c r="Y2" s="78"/>
      <c r="Z2" s="78"/>
      <c r="AA2" s="83" t="s">
        <v>32</v>
      </c>
      <c r="AB2" s="84"/>
      <c r="AC2" s="85"/>
      <c r="AD2" s="8" t="s">
        <v>6</v>
      </c>
      <c r="AE2" s="8" t="s">
        <v>7</v>
      </c>
      <c r="AF2" s="8" t="s">
        <v>8</v>
      </c>
      <c r="AG2" s="7" t="s">
        <v>9</v>
      </c>
      <c r="AH2" s="83" t="s">
        <v>10</v>
      </c>
      <c r="AI2" s="84"/>
      <c r="AJ2" s="85"/>
      <c r="AK2" s="9" t="s">
        <v>11</v>
      </c>
      <c r="AL2" s="9" t="s">
        <v>12</v>
      </c>
      <c r="AM2" s="7" t="s">
        <v>13</v>
      </c>
      <c r="AN2" s="7" t="s">
        <v>42</v>
      </c>
      <c r="AO2" s="10" t="s">
        <v>15</v>
      </c>
      <c r="AP2" s="81" t="s">
        <v>16</v>
      </c>
      <c r="AQ2" s="79" t="s">
        <v>49</v>
      </c>
      <c r="AR2" s="71"/>
      <c r="AS2" s="72"/>
      <c r="AT2" s="72"/>
      <c r="AU2" s="72"/>
      <c r="AV2" s="72"/>
      <c r="BC2" s="41" t="s">
        <v>27</v>
      </c>
    </row>
    <row r="3" spans="1:55" ht="24.75" customHeight="1" x14ac:dyDescent="0.2">
      <c r="B3" s="11" t="s">
        <v>1</v>
      </c>
      <c r="C3" s="11" t="s">
        <v>18</v>
      </c>
      <c r="D3" s="11" t="s">
        <v>19</v>
      </c>
      <c r="E3" s="11" t="s">
        <v>20</v>
      </c>
      <c r="F3" s="13" t="s">
        <v>1822</v>
      </c>
      <c r="G3" s="11" t="s">
        <v>21</v>
      </c>
      <c r="H3" s="11" t="s">
        <v>22</v>
      </c>
      <c r="I3" s="11" t="s">
        <v>31</v>
      </c>
      <c r="J3" s="11" t="s">
        <v>23</v>
      </c>
      <c r="K3" s="11" t="s">
        <v>24</v>
      </c>
      <c r="L3" s="11" t="s">
        <v>52</v>
      </c>
      <c r="M3" s="11" t="s">
        <v>25</v>
      </c>
      <c r="N3" s="20" t="s">
        <v>26</v>
      </c>
      <c r="O3" s="11" t="s">
        <v>21</v>
      </c>
      <c r="P3" s="11" t="s">
        <v>22</v>
      </c>
      <c r="Q3" s="11" t="s">
        <v>23</v>
      </c>
      <c r="R3" s="11" t="s">
        <v>24</v>
      </c>
      <c r="S3" s="11" t="s">
        <v>25</v>
      </c>
      <c r="T3" s="11" t="s">
        <v>26</v>
      </c>
      <c r="U3" s="11" t="s">
        <v>21</v>
      </c>
      <c r="V3" s="11" t="s">
        <v>22</v>
      </c>
      <c r="W3" s="11" t="s">
        <v>23</v>
      </c>
      <c r="X3" s="11" t="s">
        <v>24</v>
      </c>
      <c r="Y3" s="11" t="s">
        <v>25</v>
      </c>
      <c r="Z3" s="11" t="s">
        <v>26</v>
      </c>
      <c r="AA3" s="16" t="s">
        <v>40</v>
      </c>
      <c r="AB3" s="43" t="s">
        <v>41</v>
      </c>
      <c r="AC3" s="18" t="s">
        <v>33</v>
      </c>
      <c r="AD3" s="15" t="s">
        <v>6</v>
      </c>
      <c r="AE3" s="15" t="s">
        <v>7</v>
      </c>
      <c r="AF3" s="15" t="s">
        <v>8</v>
      </c>
      <c r="AG3" s="14" t="s">
        <v>9</v>
      </c>
      <c r="AH3" s="16" t="s">
        <v>37</v>
      </c>
      <c r="AI3" s="17" t="s">
        <v>39</v>
      </c>
      <c r="AJ3" s="18" t="s">
        <v>38</v>
      </c>
      <c r="AK3" s="11"/>
      <c r="AL3" s="11"/>
      <c r="AM3" s="11"/>
      <c r="AN3" s="11"/>
      <c r="AO3" s="19"/>
      <c r="AP3" s="82"/>
      <c r="AQ3" s="80"/>
    </row>
    <row r="4" spans="1:55" ht="24.75" hidden="1" customHeight="1" x14ac:dyDescent="0.2">
      <c r="A4" s="45">
        <v>1</v>
      </c>
      <c r="B4" s="21" t="s">
        <v>56</v>
      </c>
      <c r="C4" s="22" t="s">
        <v>59</v>
      </c>
      <c r="D4" s="21" t="s">
        <v>60</v>
      </c>
      <c r="E4" s="21" t="s">
        <v>62</v>
      </c>
      <c r="F4" s="22" t="s">
        <v>61</v>
      </c>
      <c r="G4" s="23" t="s">
        <v>63</v>
      </c>
      <c r="H4" s="21" t="s">
        <v>64</v>
      </c>
      <c r="I4" s="21" t="s">
        <v>65</v>
      </c>
      <c r="J4" s="23" t="s">
        <v>66</v>
      </c>
      <c r="K4" s="29" t="s">
        <v>67</v>
      </c>
      <c r="L4" s="29" t="s">
        <v>68</v>
      </c>
      <c r="M4" s="21" t="s">
        <v>69</v>
      </c>
      <c r="N4" s="21"/>
      <c r="O4" s="23" t="s">
        <v>70</v>
      </c>
      <c r="P4" s="21" t="s">
        <v>71</v>
      </c>
      <c r="Q4" s="23" t="s">
        <v>72</v>
      </c>
      <c r="R4" s="29" t="s">
        <v>73</v>
      </c>
      <c r="S4" s="21" t="s">
        <v>74</v>
      </c>
      <c r="T4" s="21" t="s">
        <v>75</v>
      </c>
      <c r="U4" s="23" t="s">
        <v>63</v>
      </c>
      <c r="V4" s="21" t="s">
        <v>64</v>
      </c>
      <c r="W4" s="23" t="s">
        <v>76</v>
      </c>
      <c r="X4" s="29" t="s">
        <v>67</v>
      </c>
      <c r="Y4" s="21" t="s">
        <v>69</v>
      </c>
      <c r="Z4" s="21"/>
      <c r="AA4" s="27">
        <v>5</v>
      </c>
      <c r="AB4" s="44" t="s">
        <v>77</v>
      </c>
      <c r="AC4" s="42"/>
      <c r="AD4" s="21">
        <v>1</v>
      </c>
      <c r="AE4" s="24">
        <v>73200</v>
      </c>
      <c r="AF4" s="24">
        <f t="shared" ref="AF4:AF37" si="0">IF(ISBLANK($AE4),"",$AE4*$AD4)</f>
        <v>73200</v>
      </c>
      <c r="AG4" s="25">
        <v>44307</v>
      </c>
      <c r="AH4" s="37">
        <v>44287</v>
      </c>
      <c r="AI4" s="26" t="str">
        <f t="shared" ref="AI4:AI37" si="1">IF(ISBLANK($AH4),"","～")</f>
        <v>～</v>
      </c>
      <c r="AJ4" s="38">
        <f t="shared" ref="AJ4:AJ37" si="2">IF(ISBLANK($AH4),"",DATE(YEAR($AH4)+$AA4,MONTH($AH4),DAY($AH4)-1))</f>
        <v>46112</v>
      </c>
      <c r="AK4" s="21" t="s">
        <v>80</v>
      </c>
      <c r="AL4" s="21" t="s">
        <v>240</v>
      </c>
      <c r="AM4" s="28">
        <v>44287</v>
      </c>
      <c r="AN4" s="21" t="s">
        <v>78</v>
      </c>
      <c r="AO4" s="28">
        <v>44291</v>
      </c>
      <c r="AP4" s="23" t="s">
        <v>79</v>
      </c>
      <c r="AQ4" s="40">
        <f>IF(COUNTIF($AN4,"*消耗部品交換対象*"),IF(ISBLANK($AH4),"契約期間 未入力",EDATE($AH4,30)),"")</f>
        <v>45200</v>
      </c>
    </row>
    <row r="5" spans="1:55" ht="24.75" hidden="1" customHeight="1" x14ac:dyDescent="0.2">
      <c r="A5" s="45">
        <v>2</v>
      </c>
      <c r="B5" s="21" t="s">
        <v>56</v>
      </c>
      <c r="C5" s="22" t="s">
        <v>59</v>
      </c>
      <c r="D5" s="21" t="s">
        <v>60</v>
      </c>
      <c r="E5" s="21" t="s">
        <v>62</v>
      </c>
      <c r="F5" s="22" t="s">
        <v>61</v>
      </c>
      <c r="G5" s="23" t="s">
        <v>63</v>
      </c>
      <c r="H5" s="21" t="s">
        <v>64</v>
      </c>
      <c r="I5" s="21" t="s">
        <v>65</v>
      </c>
      <c r="J5" s="23" t="s">
        <v>66</v>
      </c>
      <c r="K5" s="29" t="s">
        <v>67</v>
      </c>
      <c r="L5" s="29" t="s">
        <v>68</v>
      </c>
      <c r="M5" s="21" t="s">
        <v>69</v>
      </c>
      <c r="N5" s="21"/>
      <c r="O5" s="23" t="s">
        <v>70</v>
      </c>
      <c r="P5" s="21" t="s">
        <v>71</v>
      </c>
      <c r="Q5" s="23" t="s">
        <v>72</v>
      </c>
      <c r="R5" s="29" t="s">
        <v>73</v>
      </c>
      <c r="S5" s="21" t="s">
        <v>74</v>
      </c>
      <c r="T5" s="21" t="s">
        <v>75</v>
      </c>
      <c r="U5" s="23" t="s">
        <v>63</v>
      </c>
      <c r="V5" s="21" t="s">
        <v>64</v>
      </c>
      <c r="W5" s="23" t="s">
        <v>76</v>
      </c>
      <c r="X5" s="29" t="s">
        <v>67</v>
      </c>
      <c r="Y5" s="21" t="s">
        <v>69</v>
      </c>
      <c r="Z5" s="21"/>
      <c r="AA5" s="27">
        <v>5</v>
      </c>
      <c r="AB5" s="44" t="s">
        <v>77</v>
      </c>
      <c r="AC5" s="42"/>
      <c r="AD5" s="21">
        <v>1</v>
      </c>
      <c r="AE5" s="24">
        <v>37200</v>
      </c>
      <c r="AF5" s="24">
        <f t="shared" si="0"/>
        <v>37200</v>
      </c>
      <c r="AG5" s="25">
        <v>44307</v>
      </c>
      <c r="AH5" s="37">
        <v>44287</v>
      </c>
      <c r="AI5" s="26" t="str">
        <f t="shared" si="1"/>
        <v>～</v>
      </c>
      <c r="AJ5" s="38">
        <f t="shared" si="2"/>
        <v>46112</v>
      </c>
      <c r="AK5" s="21" t="s">
        <v>81</v>
      </c>
      <c r="AL5" s="21" t="s">
        <v>241</v>
      </c>
      <c r="AM5" s="28">
        <v>44287</v>
      </c>
      <c r="AN5" s="21"/>
      <c r="AO5" s="28">
        <v>44291</v>
      </c>
      <c r="AP5" s="23" t="s">
        <v>79</v>
      </c>
      <c r="AQ5" s="40" t="str">
        <f t="shared" ref="AQ5:AQ68" si="3">IF(COUNTIF($AN5,"*消耗部品交換対象*"),IF(ISBLANK($AH5),"契約期間 未入力",EDATE($AH5,30)),"")</f>
        <v/>
      </c>
    </row>
    <row r="6" spans="1:55" ht="24.75" hidden="1" customHeight="1" x14ac:dyDescent="0.2">
      <c r="A6" s="45">
        <v>3</v>
      </c>
      <c r="B6" s="21" t="s">
        <v>82</v>
      </c>
      <c r="C6" s="22" t="s">
        <v>83</v>
      </c>
      <c r="D6" s="21" t="s">
        <v>84</v>
      </c>
      <c r="E6" s="21" t="s">
        <v>62</v>
      </c>
      <c r="F6" s="22" t="s">
        <v>85</v>
      </c>
      <c r="G6" s="23" t="s">
        <v>86</v>
      </c>
      <c r="H6" s="21" t="s">
        <v>87</v>
      </c>
      <c r="I6" s="21" t="s">
        <v>88</v>
      </c>
      <c r="J6" s="23" t="s">
        <v>89</v>
      </c>
      <c r="K6" s="29" t="s">
        <v>90</v>
      </c>
      <c r="L6" s="29" t="s">
        <v>91</v>
      </c>
      <c r="M6" s="21" t="s">
        <v>93</v>
      </c>
      <c r="N6" s="21" t="s">
        <v>95</v>
      </c>
      <c r="O6" s="23" t="s">
        <v>96</v>
      </c>
      <c r="P6" s="21" t="s">
        <v>97</v>
      </c>
      <c r="Q6" s="23" t="s">
        <v>98</v>
      </c>
      <c r="R6" s="29" t="s">
        <v>99</v>
      </c>
      <c r="S6" s="21" t="s">
        <v>100</v>
      </c>
      <c r="T6" s="21" t="s">
        <v>101</v>
      </c>
      <c r="U6" s="23" t="s">
        <v>86</v>
      </c>
      <c r="V6" s="21" t="s">
        <v>87</v>
      </c>
      <c r="W6" s="23" t="s">
        <v>102</v>
      </c>
      <c r="X6" s="29" t="s">
        <v>90</v>
      </c>
      <c r="Y6" s="21" t="s">
        <v>92</v>
      </c>
      <c r="Z6" s="21" t="s">
        <v>94</v>
      </c>
      <c r="AA6" s="27">
        <v>5</v>
      </c>
      <c r="AB6" s="44" t="s">
        <v>54</v>
      </c>
      <c r="AC6" s="42"/>
      <c r="AD6" s="21">
        <v>1</v>
      </c>
      <c r="AE6" s="24">
        <v>21180</v>
      </c>
      <c r="AF6" s="24">
        <f t="shared" si="0"/>
        <v>21180</v>
      </c>
      <c r="AG6" s="25">
        <v>44307</v>
      </c>
      <c r="AH6" s="37">
        <v>44287</v>
      </c>
      <c r="AI6" s="26" t="str">
        <f t="shared" si="1"/>
        <v>～</v>
      </c>
      <c r="AJ6" s="38">
        <f t="shared" si="2"/>
        <v>46112</v>
      </c>
      <c r="AK6" s="21" t="s">
        <v>108</v>
      </c>
      <c r="AL6" s="21" t="s">
        <v>113</v>
      </c>
      <c r="AM6" s="28">
        <v>44287</v>
      </c>
      <c r="AN6" s="21"/>
      <c r="AO6" s="28">
        <v>44291</v>
      </c>
      <c r="AP6" s="23" t="s">
        <v>103</v>
      </c>
      <c r="AQ6" s="40" t="str">
        <f t="shared" si="3"/>
        <v/>
      </c>
    </row>
    <row r="7" spans="1:55" ht="24.75" hidden="1" customHeight="1" x14ac:dyDescent="0.2">
      <c r="A7" s="45">
        <v>4</v>
      </c>
      <c r="B7" s="21" t="s">
        <v>82</v>
      </c>
      <c r="C7" s="22" t="s">
        <v>83</v>
      </c>
      <c r="D7" s="21" t="s">
        <v>84</v>
      </c>
      <c r="E7" s="21" t="s">
        <v>62</v>
      </c>
      <c r="F7" s="22" t="s">
        <v>85</v>
      </c>
      <c r="G7" s="23" t="s">
        <v>86</v>
      </c>
      <c r="H7" s="21" t="s">
        <v>87</v>
      </c>
      <c r="I7" s="21" t="s">
        <v>88</v>
      </c>
      <c r="J7" s="23" t="s">
        <v>89</v>
      </c>
      <c r="K7" s="29" t="s">
        <v>90</v>
      </c>
      <c r="L7" s="29" t="s">
        <v>91</v>
      </c>
      <c r="M7" s="21" t="s">
        <v>93</v>
      </c>
      <c r="N7" s="21" t="s">
        <v>95</v>
      </c>
      <c r="O7" s="23" t="s">
        <v>96</v>
      </c>
      <c r="P7" s="21" t="s">
        <v>97</v>
      </c>
      <c r="Q7" s="23" t="s">
        <v>98</v>
      </c>
      <c r="R7" s="29" t="s">
        <v>99</v>
      </c>
      <c r="S7" s="21" t="s">
        <v>100</v>
      </c>
      <c r="T7" s="21" t="s">
        <v>101</v>
      </c>
      <c r="U7" s="23" t="s">
        <v>86</v>
      </c>
      <c r="V7" s="21" t="s">
        <v>87</v>
      </c>
      <c r="W7" s="23" t="s">
        <v>102</v>
      </c>
      <c r="X7" s="29" t="s">
        <v>90</v>
      </c>
      <c r="Y7" s="21" t="s">
        <v>92</v>
      </c>
      <c r="Z7" s="21" t="s">
        <v>94</v>
      </c>
      <c r="AA7" s="27">
        <v>5</v>
      </c>
      <c r="AB7" s="44" t="s">
        <v>54</v>
      </c>
      <c r="AC7" s="42"/>
      <c r="AD7" s="21">
        <v>1</v>
      </c>
      <c r="AE7" s="24">
        <v>21180</v>
      </c>
      <c r="AF7" s="24">
        <f t="shared" si="0"/>
        <v>21180</v>
      </c>
      <c r="AG7" s="25">
        <v>44307</v>
      </c>
      <c r="AH7" s="37">
        <v>44287</v>
      </c>
      <c r="AI7" s="26" t="str">
        <f t="shared" si="1"/>
        <v>～</v>
      </c>
      <c r="AJ7" s="38">
        <f t="shared" si="2"/>
        <v>46112</v>
      </c>
      <c r="AK7" s="21" t="s">
        <v>104</v>
      </c>
      <c r="AL7" s="21" t="s">
        <v>114</v>
      </c>
      <c r="AM7" s="28">
        <v>44287</v>
      </c>
      <c r="AN7" s="21"/>
      <c r="AO7" s="28">
        <v>44291</v>
      </c>
      <c r="AP7" s="23" t="s">
        <v>103</v>
      </c>
      <c r="AQ7" s="40" t="str">
        <f t="shared" si="3"/>
        <v/>
      </c>
    </row>
    <row r="8" spans="1:55" ht="24.75" hidden="1" customHeight="1" x14ac:dyDescent="0.2">
      <c r="A8" s="45">
        <v>5</v>
      </c>
      <c r="B8" s="21" t="s">
        <v>82</v>
      </c>
      <c r="C8" s="22" t="s">
        <v>83</v>
      </c>
      <c r="D8" s="21" t="s">
        <v>84</v>
      </c>
      <c r="E8" s="21" t="s">
        <v>62</v>
      </c>
      <c r="F8" s="22" t="s">
        <v>85</v>
      </c>
      <c r="G8" s="23" t="s">
        <v>86</v>
      </c>
      <c r="H8" s="21" t="s">
        <v>87</v>
      </c>
      <c r="I8" s="21" t="s">
        <v>88</v>
      </c>
      <c r="J8" s="23" t="s">
        <v>89</v>
      </c>
      <c r="K8" s="29" t="s">
        <v>90</v>
      </c>
      <c r="L8" s="29" t="s">
        <v>91</v>
      </c>
      <c r="M8" s="21" t="s">
        <v>93</v>
      </c>
      <c r="N8" s="21" t="s">
        <v>95</v>
      </c>
      <c r="O8" s="23" t="s">
        <v>96</v>
      </c>
      <c r="P8" s="21" t="s">
        <v>97</v>
      </c>
      <c r="Q8" s="23" t="s">
        <v>98</v>
      </c>
      <c r="R8" s="29" t="s">
        <v>99</v>
      </c>
      <c r="S8" s="21" t="s">
        <v>100</v>
      </c>
      <c r="T8" s="21" t="s">
        <v>101</v>
      </c>
      <c r="U8" s="23" t="s">
        <v>86</v>
      </c>
      <c r="V8" s="21" t="s">
        <v>87</v>
      </c>
      <c r="W8" s="23" t="s">
        <v>102</v>
      </c>
      <c r="X8" s="29" t="s">
        <v>90</v>
      </c>
      <c r="Y8" s="21" t="s">
        <v>92</v>
      </c>
      <c r="Z8" s="21" t="s">
        <v>94</v>
      </c>
      <c r="AA8" s="27">
        <v>5</v>
      </c>
      <c r="AB8" s="44" t="s">
        <v>54</v>
      </c>
      <c r="AC8" s="42"/>
      <c r="AD8" s="21">
        <v>1</v>
      </c>
      <c r="AE8" s="24">
        <v>21180</v>
      </c>
      <c r="AF8" s="24">
        <f t="shared" si="0"/>
        <v>21180</v>
      </c>
      <c r="AG8" s="25">
        <v>44307</v>
      </c>
      <c r="AH8" s="37">
        <v>44287</v>
      </c>
      <c r="AI8" s="26" t="str">
        <f t="shared" si="1"/>
        <v>～</v>
      </c>
      <c r="AJ8" s="38">
        <f t="shared" si="2"/>
        <v>46112</v>
      </c>
      <c r="AK8" s="21" t="s">
        <v>104</v>
      </c>
      <c r="AL8" s="21" t="s">
        <v>115</v>
      </c>
      <c r="AM8" s="28">
        <v>44287</v>
      </c>
      <c r="AN8" s="21"/>
      <c r="AO8" s="28">
        <v>44291</v>
      </c>
      <c r="AP8" s="23" t="s">
        <v>103</v>
      </c>
      <c r="AQ8" s="40" t="str">
        <f t="shared" si="3"/>
        <v/>
      </c>
    </row>
    <row r="9" spans="1:55" ht="24.75" hidden="1" customHeight="1" x14ac:dyDescent="0.2">
      <c r="A9" s="45">
        <v>6</v>
      </c>
      <c r="B9" s="21" t="s">
        <v>82</v>
      </c>
      <c r="C9" s="22" t="s">
        <v>83</v>
      </c>
      <c r="D9" s="21" t="s">
        <v>84</v>
      </c>
      <c r="E9" s="21" t="s">
        <v>62</v>
      </c>
      <c r="F9" s="22" t="s">
        <v>85</v>
      </c>
      <c r="G9" s="23" t="s">
        <v>86</v>
      </c>
      <c r="H9" s="21" t="s">
        <v>87</v>
      </c>
      <c r="I9" s="21" t="s">
        <v>88</v>
      </c>
      <c r="J9" s="23" t="s">
        <v>89</v>
      </c>
      <c r="K9" s="29" t="s">
        <v>90</v>
      </c>
      <c r="L9" s="29" t="s">
        <v>91</v>
      </c>
      <c r="M9" s="21" t="s">
        <v>93</v>
      </c>
      <c r="N9" s="21" t="s">
        <v>95</v>
      </c>
      <c r="O9" s="23" t="s">
        <v>96</v>
      </c>
      <c r="P9" s="21" t="s">
        <v>97</v>
      </c>
      <c r="Q9" s="23" t="s">
        <v>98</v>
      </c>
      <c r="R9" s="29" t="s">
        <v>99</v>
      </c>
      <c r="S9" s="21" t="s">
        <v>100</v>
      </c>
      <c r="T9" s="21" t="s">
        <v>101</v>
      </c>
      <c r="U9" s="23" t="s">
        <v>86</v>
      </c>
      <c r="V9" s="21" t="s">
        <v>87</v>
      </c>
      <c r="W9" s="23" t="s">
        <v>102</v>
      </c>
      <c r="X9" s="29" t="s">
        <v>90</v>
      </c>
      <c r="Y9" s="21" t="s">
        <v>92</v>
      </c>
      <c r="Z9" s="21" t="s">
        <v>94</v>
      </c>
      <c r="AA9" s="27">
        <v>5</v>
      </c>
      <c r="AB9" s="44" t="s">
        <v>54</v>
      </c>
      <c r="AC9" s="42"/>
      <c r="AD9" s="21">
        <v>1</v>
      </c>
      <c r="AE9" s="24">
        <v>21180</v>
      </c>
      <c r="AF9" s="24">
        <f t="shared" si="0"/>
        <v>21180</v>
      </c>
      <c r="AG9" s="25">
        <v>44307</v>
      </c>
      <c r="AH9" s="37">
        <v>44287</v>
      </c>
      <c r="AI9" s="26" t="str">
        <f t="shared" si="1"/>
        <v>～</v>
      </c>
      <c r="AJ9" s="38">
        <f t="shared" si="2"/>
        <v>46112</v>
      </c>
      <c r="AK9" s="21" t="s">
        <v>104</v>
      </c>
      <c r="AL9" s="21" t="s">
        <v>116</v>
      </c>
      <c r="AM9" s="28">
        <v>44287</v>
      </c>
      <c r="AN9" s="21"/>
      <c r="AO9" s="28">
        <v>44291</v>
      </c>
      <c r="AP9" s="23" t="s">
        <v>103</v>
      </c>
      <c r="AQ9" s="40" t="str">
        <f t="shared" si="3"/>
        <v/>
      </c>
    </row>
    <row r="10" spans="1:55" ht="24.75" hidden="1" customHeight="1" x14ac:dyDescent="0.2">
      <c r="A10" s="45">
        <v>7</v>
      </c>
      <c r="B10" s="21" t="s">
        <v>82</v>
      </c>
      <c r="C10" s="22" t="s">
        <v>83</v>
      </c>
      <c r="D10" s="21" t="s">
        <v>84</v>
      </c>
      <c r="E10" s="21" t="s">
        <v>62</v>
      </c>
      <c r="F10" s="22" t="s">
        <v>85</v>
      </c>
      <c r="G10" s="23" t="s">
        <v>86</v>
      </c>
      <c r="H10" s="21" t="s">
        <v>87</v>
      </c>
      <c r="I10" s="21" t="s">
        <v>88</v>
      </c>
      <c r="J10" s="23" t="s">
        <v>89</v>
      </c>
      <c r="K10" s="29" t="s">
        <v>90</v>
      </c>
      <c r="L10" s="29" t="s">
        <v>91</v>
      </c>
      <c r="M10" s="21" t="s">
        <v>93</v>
      </c>
      <c r="N10" s="21" t="s">
        <v>95</v>
      </c>
      <c r="O10" s="23" t="s">
        <v>96</v>
      </c>
      <c r="P10" s="21" t="s">
        <v>97</v>
      </c>
      <c r="Q10" s="23" t="s">
        <v>98</v>
      </c>
      <c r="R10" s="29" t="s">
        <v>99</v>
      </c>
      <c r="S10" s="21" t="s">
        <v>100</v>
      </c>
      <c r="T10" s="21" t="s">
        <v>101</v>
      </c>
      <c r="U10" s="23" t="s">
        <v>86</v>
      </c>
      <c r="V10" s="21" t="s">
        <v>87</v>
      </c>
      <c r="W10" s="23" t="s">
        <v>102</v>
      </c>
      <c r="X10" s="29" t="s">
        <v>90</v>
      </c>
      <c r="Y10" s="21" t="s">
        <v>92</v>
      </c>
      <c r="Z10" s="21" t="s">
        <v>94</v>
      </c>
      <c r="AA10" s="27">
        <v>5</v>
      </c>
      <c r="AB10" s="44" t="s">
        <v>54</v>
      </c>
      <c r="AC10" s="42"/>
      <c r="AD10" s="21">
        <v>1</v>
      </c>
      <c r="AE10" s="24">
        <v>21180</v>
      </c>
      <c r="AF10" s="24">
        <f t="shared" si="0"/>
        <v>21180</v>
      </c>
      <c r="AG10" s="25">
        <v>44307</v>
      </c>
      <c r="AH10" s="37">
        <v>44287</v>
      </c>
      <c r="AI10" s="26" t="str">
        <f t="shared" si="1"/>
        <v>～</v>
      </c>
      <c r="AJ10" s="38">
        <f t="shared" si="2"/>
        <v>46112</v>
      </c>
      <c r="AK10" s="21" t="s">
        <v>104</v>
      </c>
      <c r="AL10" s="21" t="s">
        <v>117</v>
      </c>
      <c r="AM10" s="28">
        <v>44287</v>
      </c>
      <c r="AN10" s="21"/>
      <c r="AO10" s="28">
        <v>44291</v>
      </c>
      <c r="AP10" s="23" t="s">
        <v>103</v>
      </c>
      <c r="AQ10" s="40" t="str">
        <f t="shared" si="3"/>
        <v/>
      </c>
    </row>
    <row r="11" spans="1:55" ht="24.75" hidden="1" customHeight="1" x14ac:dyDescent="0.2">
      <c r="A11" s="45">
        <v>8</v>
      </c>
      <c r="B11" s="21" t="s">
        <v>82</v>
      </c>
      <c r="C11" s="22" t="s">
        <v>83</v>
      </c>
      <c r="D11" s="21" t="s">
        <v>84</v>
      </c>
      <c r="E11" s="21" t="s">
        <v>62</v>
      </c>
      <c r="F11" s="22" t="s">
        <v>85</v>
      </c>
      <c r="G11" s="23" t="s">
        <v>86</v>
      </c>
      <c r="H11" s="21" t="s">
        <v>87</v>
      </c>
      <c r="I11" s="21" t="s">
        <v>88</v>
      </c>
      <c r="J11" s="23" t="s">
        <v>89</v>
      </c>
      <c r="K11" s="29" t="s">
        <v>90</v>
      </c>
      <c r="L11" s="29" t="s">
        <v>91</v>
      </c>
      <c r="M11" s="21" t="s">
        <v>93</v>
      </c>
      <c r="N11" s="21" t="s">
        <v>95</v>
      </c>
      <c r="O11" s="23" t="s">
        <v>96</v>
      </c>
      <c r="P11" s="21" t="s">
        <v>97</v>
      </c>
      <c r="Q11" s="23" t="s">
        <v>98</v>
      </c>
      <c r="R11" s="29" t="s">
        <v>99</v>
      </c>
      <c r="S11" s="21" t="s">
        <v>100</v>
      </c>
      <c r="T11" s="21" t="s">
        <v>101</v>
      </c>
      <c r="U11" s="23" t="s">
        <v>86</v>
      </c>
      <c r="V11" s="21" t="s">
        <v>87</v>
      </c>
      <c r="W11" s="23" t="s">
        <v>102</v>
      </c>
      <c r="X11" s="29" t="s">
        <v>90</v>
      </c>
      <c r="Y11" s="21" t="s">
        <v>92</v>
      </c>
      <c r="Z11" s="21" t="s">
        <v>94</v>
      </c>
      <c r="AA11" s="27">
        <v>5</v>
      </c>
      <c r="AB11" s="44" t="s">
        <v>54</v>
      </c>
      <c r="AC11" s="42"/>
      <c r="AD11" s="21">
        <v>1</v>
      </c>
      <c r="AE11" s="24">
        <v>21180</v>
      </c>
      <c r="AF11" s="24">
        <f t="shared" si="0"/>
        <v>21180</v>
      </c>
      <c r="AG11" s="25">
        <v>44307</v>
      </c>
      <c r="AH11" s="37">
        <v>44287</v>
      </c>
      <c r="AI11" s="26" t="str">
        <f t="shared" si="1"/>
        <v>～</v>
      </c>
      <c r="AJ11" s="38">
        <f t="shared" si="2"/>
        <v>46112</v>
      </c>
      <c r="AK11" s="21" t="s">
        <v>104</v>
      </c>
      <c r="AL11" s="21" t="s">
        <v>118</v>
      </c>
      <c r="AM11" s="28">
        <v>44287</v>
      </c>
      <c r="AN11" s="21"/>
      <c r="AO11" s="28">
        <v>44291</v>
      </c>
      <c r="AP11" s="23" t="s">
        <v>103</v>
      </c>
      <c r="AQ11" s="40" t="str">
        <f t="shared" si="3"/>
        <v/>
      </c>
    </row>
    <row r="12" spans="1:55" ht="24.75" hidden="1" customHeight="1" x14ac:dyDescent="0.2">
      <c r="A12" s="45">
        <v>9</v>
      </c>
      <c r="B12" s="21" t="s">
        <v>82</v>
      </c>
      <c r="C12" s="22" t="s">
        <v>83</v>
      </c>
      <c r="D12" s="21" t="s">
        <v>84</v>
      </c>
      <c r="E12" s="21" t="s">
        <v>62</v>
      </c>
      <c r="F12" s="22" t="s">
        <v>85</v>
      </c>
      <c r="G12" s="23" t="s">
        <v>86</v>
      </c>
      <c r="H12" s="21" t="s">
        <v>87</v>
      </c>
      <c r="I12" s="21" t="s">
        <v>88</v>
      </c>
      <c r="J12" s="23" t="s">
        <v>89</v>
      </c>
      <c r="K12" s="29" t="s">
        <v>90</v>
      </c>
      <c r="L12" s="29" t="s">
        <v>91</v>
      </c>
      <c r="M12" s="21" t="s">
        <v>93</v>
      </c>
      <c r="N12" s="21" t="s">
        <v>95</v>
      </c>
      <c r="O12" s="23" t="s">
        <v>96</v>
      </c>
      <c r="P12" s="21" t="s">
        <v>97</v>
      </c>
      <c r="Q12" s="23" t="s">
        <v>98</v>
      </c>
      <c r="R12" s="29" t="s">
        <v>99</v>
      </c>
      <c r="S12" s="21" t="s">
        <v>100</v>
      </c>
      <c r="T12" s="21" t="s">
        <v>101</v>
      </c>
      <c r="U12" s="23" t="s">
        <v>86</v>
      </c>
      <c r="V12" s="21" t="s">
        <v>87</v>
      </c>
      <c r="W12" s="23" t="s">
        <v>102</v>
      </c>
      <c r="X12" s="29" t="s">
        <v>90</v>
      </c>
      <c r="Y12" s="21" t="s">
        <v>92</v>
      </c>
      <c r="Z12" s="21" t="s">
        <v>94</v>
      </c>
      <c r="AA12" s="27">
        <v>5</v>
      </c>
      <c r="AB12" s="44" t="s">
        <v>54</v>
      </c>
      <c r="AC12" s="42"/>
      <c r="AD12" s="21">
        <v>1</v>
      </c>
      <c r="AE12" s="24">
        <v>21180</v>
      </c>
      <c r="AF12" s="24">
        <f t="shared" si="0"/>
        <v>21180</v>
      </c>
      <c r="AG12" s="25">
        <v>44307</v>
      </c>
      <c r="AH12" s="37">
        <v>44287</v>
      </c>
      <c r="AI12" s="26" t="str">
        <f t="shared" si="1"/>
        <v>～</v>
      </c>
      <c r="AJ12" s="38">
        <f t="shared" si="2"/>
        <v>46112</v>
      </c>
      <c r="AK12" s="21" t="s">
        <v>104</v>
      </c>
      <c r="AL12" s="21" t="s">
        <v>119</v>
      </c>
      <c r="AM12" s="28">
        <v>44287</v>
      </c>
      <c r="AN12" s="21"/>
      <c r="AO12" s="28">
        <v>44291</v>
      </c>
      <c r="AP12" s="23" t="s">
        <v>103</v>
      </c>
      <c r="AQ12" s="40" t="str">
        <f t="shared" si="3"/>
        <v/>
      </c>
    </row>
    <row r="13" spans="1:55" ht="24.75" hidden="1" customHeight="1" x14ac:dyDescent="0.2">
      <c r="A13" s="45">
        <v>10</v>
      </c>
      <c r="B13" s="21" t="s">
        <v>82</v>
      </c>
      <c r="C13" s="22" t="s">
        <v>83</v>
      </c>
      <c r="D13" s="21" t="s">
        <v>84</v>
      </c>
      <c r="E13" s="21" t="s">
        <v>62</v>
      </c>
      <c r="F13" s="22" t="s">
        <v>85</v>
      </c>
      <c r="G13" s="23" t="s">
        <v>86</v>
      </c>
      <c r="H13" s="21" t="s">
        <v>87</v>
      </c>
      <c r="I13" s="21" t="s">
        <v>88</v>
      </c>
      <c r="J13" s="23" t="s">
        <v>89</v>
      </c>
      <c r="K13" s="29" t="s">
        <v>90</v>
      </c>
      <c r="L13" s="29" t="s">
        <v>91</v>
      </c>
      <c r="M13" s="21" t="s">
        <v>93</v>
      </c>
      <c r="N13" s="21" t="s">
        <v>95</v>
      </c>
      <c r="O13" s="23" t="s">
        <v>96</v>
      </c>
      <c r="P13" s="21" t="s">
        <v>97</v>
      </c>
      <c r="Q13" s="23" t="s">
        <v>98</v>
      </c>
      <c r="R13" s="29" t="s">
        <v>99</v>
      </c>
      <c r="S13" s="21" t="s">
        <v>100</v>
      </c>
      <c r="T13" s="21" t="s">
        <v>101</v>
      </c>
      <c r="U13" s="23" t="s">
        <v>86</v>
      </c>
      <c r="V13" s="21" t="s">
        <v>87</v>
      </c>
      <c r="W13" s="23" t="s">
        <v>102</v>
      </c>
      <c r="X13" s="29" t="s">
        <v>90</v>
      </c>
      <c r="Y13" s="21" t="s">
        <v>92</v>
      </c>
      <c r="Z13" s="21" t="s">
        <v>94</v>
      </c>
      <c r="AA13" s="27">
        <v>5</v>
      </c>
      <c r="AB13" s="44" t="s">
        <v>54</v>
      </c>
      <c r="AC13" s="42"/>
      <c r="AD13" s="21">
        <v>1</v>
      </c>
      <c r="AE13" s="24">
        <v>21180</v>
      </c>
      <c r="AF13" s="24">
        <f t="shared" si="0"/>
        <v>21180</v>
      </c>
      <c r="AG13" s="25">
        <v>44307</v>
      </c>
      <c r="AH13" s="37">
        <v>44287</v>
      </c>
      <c r="AI13" s="26" t="str">
        <f t="shared" si="1"/>
        <v>～</v>
      </c>
      <c r="AJ13" s="38">
        <f t="shared" si="2"/>
        <v>46112</v>
      </c>
      <c r="AK13" s="21" t="s">
        <v>104</v>
      </c>
      <c r="AL13" s="21" t="s">
        <v>120</v>
      </c>
      <c r="AM13" s="28">
        <v>44287</v>
      </c>
      <c r="AN13" s="21"/>
      <c r="AO13" s="28">
        <v>44291</v>
      </c>
      <c r="AP13" s="23" t="s">
        <v>103</v>
      </c>
      <c r="AQ13" s="40" t="str">
        <f t="shared" si="3"/>
        <v/>
      </c>
    </row>
    <row r="14" spans="1:55" ht="24.75" hidden="1" customHeight="1" x14ac:dyDescent="0.2">
      <c r="A14" s="45">
        <v>11</v>
      </c>
      <c r="B14" s="21" t="s">
        <v>82</v>
      </c>
      <c r="C14" s="22" t="s">
        <v>83</v>
      </c>
      <c r="D14" s="21" t="s">
        <v>84</v>
      </c>
      <c r="E14" s="21" t="s">
        <v>62</v>
      </c>
      <c r="F14" s="22" t="s">
        <v>85</v>
      </c>
      <c r="G14" s="23" t="s">
        <v>86</v>
      </c>
      <c r="H14" s="21" t="s">
        <v>87</v>
      </c>
      <c r="I14" s="21" t="s">
        <v>88</v>
      </c>
      <c r="J14" s="23" t="s">
        <v>89</v>
      </c>
      <c r="K14" s="29" t="s">
        <v>90</v>
      </c>
      <c r="L14" s="29" t="s">
        <v>91</v>
      </c>
      <c r="M14" s="21" t="s">
        <v>93</v>
      </c>
      <c r="N14" s="21" t="s">
        <v>95</v>
      </c>
      <c r="O14" s="23" t="s">
        <v>96</v>
      </c>
      <c r="P14" s="21" t="s">
        <v>97</v>
      </c>
      <c r="Q14" s="23" t="s">
        <v>98</v>
      </c>
      <c r="R14" s="29" t="s">
        <v>99</v>
      </c>
      <c r="S14" s="21" t="s">
        <v>100</v>
      </c>
      <c r="T14" s="21" t="s">
        <v>101</v>
      </c>
      <c r="U14" s="23" t="s">
        <v>86</v>
      </c>
      <c r="V14" s="21" t="s">
        <v>87</v>
      </c>
      <c r="W14" s="23" t="s">
        <v>102</v>
      </c>
      <c r="X14" s="29" t="s">
        <v>90</v>
      </c>
      <c r="Y14" s="21" t="s">
        <v>92</v>
      </c>
      <c r="Z14" s="21" t="s">
        <v>94</v>
      </c>
      <c r="AA14" s="27">
        <v>5</v>
      </c>
      <c r="AB14" s="44" t="s">
        <v>54</v>
      </c>
      <c r="AC14" s="42"/>
      <c r="AD14" s="21">
        <v>1</v>
      </c>
      <c r="AE14" s="24">
        <v>21180</v>
      </c>
      <c r="AF14" s="24">
        <f t="shared" si="0"/>
        <v>21180</v>
      </c>
      <c r="AG14" s="25">
        <v>44307</v>
      </c>
      <c r="AH14" s="37">
        <v>44287</v>
      </c>
      <c r="AI14" s="26" t="str">
        <f t="shared" si="1"/>
        <v>～</v>
      </c>
      <c r="AJ14" s="38">
        <f t="shared" si="2"/>
        <v>46112</v>
      </c>
      <c r="AK14" s="21" t="s">
        <v>104</v>
      </c>
      <c r="AL14" s="21" t="s">
        <v>121</v>
      </c>
      <c r="AM14" s="28">
        <v>44287</v>
      </c>
      <c r="AN14" s="21"/>
      <c r="AO14" s="28">
        <v>44291</v>
      </c>
      <c r="AP14" s="23" t="s">
        <v>103</v>
      </c>
      <c r="AQ14" s="40" t="str">
        <f t="shared" si="3"/>
        <v/>
      </c>
    </row>
    <row r="15" spans="1:55" ht="24.75" hidden="1" customHeight="1" x14ac:dyDescent="0.2">
      <c r="A15" s="45">
        <v>12</v>
      </c>
      <c r="B15" s="21" t="s">
        <v>82</v>
      </c>
      <c r="C15" s="22" t="s">
        <v>83</v>
      </c>
      <c r="D15" s="21" t="s">
        <v>84</v>
      </c>
      <c r="E15" s="21" t="s">
        <v>62</v>
      </c>
      <c r="F15" s="22" t="s">
        <v>85</v>
      </c>
      <c r="G15" s="23" t="s">
        <v>86</v>
      </c>
      <c r="H15" s="21" t="s">
        <v>87</v>
      </c>
      <c r="I15" s="21" t="s">
        <v>88</v>
      </c>
      <c r="J15" s="23" t="s">
        <v>89</v>
      </c>
      <c r="K15" s="29" t="s">
        <v>90</v>
      </c>
      <c r="L15" s="29" t="s">
        <v>91</v>
      </c>
      <c r="M15" s="21" t="s">
        <v>93</v>
      </c>
      <c r="N15" s="21" t="s">
        <v>95</v>
      </c>
      <c r="O15" s="23" t="s">
        <v>96</v>
      </c>
      <c r="P15" s="21" t="s">
        <v>97</v>
      </c>
      <c r="Q15" s="23" t="s">
        <v>98</v>
      </c>
      <c r="R15" s="29" t="s">
        <v>99</v>
      </c>
      <c r="S15" s="21" t="s">
        <v>100</v>
      </c>
      <c r="T15" s="21" t="s">
        <v>101</v>
      </c>
      <c r="U15" s="23" t="s">
        <v>86</v>
      </c>
      <c r="V15" s="21" t="s">
        <v>87</v>
      </c>
      <c r="W15" s="23" t="s">
        <v>102</v>
      </c>
      <c r="X15" s="29" t="s">
        <v>90</v>
      </c>
      <c r="Y15" s="21" t="s">
        <v>92</v>
      </c>
      <c r="Z15" s="21" t="s">
        <v>94</v>
      </c>
      <c r="AA15" s="27">
        <v>5</v>
      </c>
      <c r="AB15" s="44" t="s">
        <v>54</v>
      </c>
      <c r="AC15" s="42"/>
      <c r="AD15" s="21">
        <v>1</v>
      </c>
      <c r="AE15" s="24">
        <v>21180</v>
      </c>
      <c r="AF15" s="24">
        <f t="shared" si="0"/>
        <v>21180</v>
      </c>
      <c r="AG15" s="25">
        <v>44307</v>
      </c>
      <c r="AH15" s="37">
        <v>44287</v>
      </c>
      <c r="AI15" s="26" t="str">
        <f t="shared" si="1"/>
        <v>～</v>
      </c>
      <c r="AJ15" s="38">
        <f t="shared" si="2"/>
        <v>46112</v>
      </c>
      <c r="AK15" s="21" t="s">
        <v>104</v>
      </c>
      <c r="AL15" s="21" t="s">
        <v>122</v>
      </c>
      <c r="AM15" s="28">
        <v>44287</v>
      </c>
      <c r="AN15" s="21"/>
      <c r="AO15" s="28">
        <v>44291</v>
      </c>
      <c r="AP15" s="23" t="s">
        <v>103</v>
      </c>
      <c r="AQ15" s="40" t="str">
        <f t="shared" si="3"/>
        <v/>
      </c>
    </row>
    <row r="16" spans="1:55" ht="24.75" hidden="1" customHeight="1" x14ac:dyDescent="0.2">
      <c r="A16" s="45">
        <v>13</v>
      </c>
      <c r="B16" s="21" t="s">
        <v>82</v>
      </c>
      <c r="C16" s="22" t="s">
        <v>83</v>
      </c>
      <c r="D16" s="21" t="s">
        <v>84</v>
      </c>
      <c r="E16" s="21" t="s">
        <v>62</v>
      </c>
      <c r="F16" s="22" t="s">
        <v>85</v>
      </c>
      <c r="G16" s="23" t="s">
        <v>86</v>
      </c>
      <c r="H16" s="21" t="s">
        <v>87</v>
      </c>
      <c r="I16" s="21" t="s">
        <v>88</v>
      </c>
      <c r="J16" s="23" t="s">
        <v>89</v>
      </c>
      <c r="K16" s="29" t="s">
        <v>90</v>
      </c>
      <c r="L16" s="29" t="s">
        <v>91</v>
      </c>
      <c r="M16" s="21" t="s">
        <v>93</v>
      </c>
      <c r="N16" s="21" t="s">
        <v>95</v>
      </c>
      <c r="O16" s="23" t="s">
        <v>96</v>
      </c>
      <c r="P16" s="21" t="s">
        <v>97</v>
      </c>
      <c r="Q16" s="23" t="s">
        <v>98</v>
      </c>
      <c r="R16" s="29" t="s">
        <v>99</v>
      </c>
      <c r="S16" s="21" t="s">
        <v>100</v>
      </c>
      <c r="T16" s="21" t="s">
        <v>101</v>
      </c>
      <c r="U16" s="23" t="s">
        <v>86</v>
      </c>
      <c r="V16" s="21" t="s">
        <v>87</v>
      </c>
      <c r="W16" s="23" t="s">
        <v>102</v>
      </c>
      <c r="X16" s="29" t="s">
        <v>90</v>
      </c>
      <c r="Y16" s="21" t="s">
        <v>92</v>
      </c>
      <c r="Z16" s="21" t="s">
        <v>94</v>
      </c>
      <c r="AA16" s="27">
        <v>5</v>
      </c>
      <c r="AB16" s="44" t="s">
        <v>54</v>
      </c>
      <c r="AC16" s="42"/>
      <c r="AD16" s="21">
        <v>1</v>
      </c>
      <c r="AE16" s="24">
        <v>21180</v>
      </c>
      <c r="AF16" s="24">
        <f t="shared" si="0"/>
        <v>21180</v>
      </c>
      <c r="AG16" s="25">
        <v>44307</v>
      </c>
      <c r="AH16" s="37">
        <v>44287</v>
      </c>
      <c r="AI16" s="26" t="str">
        <f t="shared" si="1"/>
        <v>～</v>
      </c>
      <c r="AJ16" s="38">
        <f t="shared" si="2"/>
        <v>46112</v>
      </c>
      <c r="AK16" s="21" t="s">
        <v>104</v>
      </c>
      <c r="AL16" s="21" t="s">
        <v>123</v>
      </c>
      <c r="AM16" s="28">
        <v>44287</v>
      </c>
      <c r="AN16" s="21"/>
      <c r="AO16" s="28">
        <v>44291</v>
      </c>
      <c r="AP16" s="23" t="s">
        <v>103</v>
      </c>
      <c r="AQ16" s="40" t="str">
        <f t="shared" si="3"/>
        <v/>
      </c>
    </row>
    <row r="17" spans="1:43" ht="24.75" hidden="1" customHeight="1" x14ac:dyDescent="0.2">
      <c r="A17" s="45">
        <v>14</v>
      </c>
      <c r="B17" s="21" t="s">
        <v>82</v>
      </c>
      <c r="C17" s="22" t="s">
        <v>83</v>
      </c>
      <c r="D17" s="21" t="s">
        <v>84</v>
      </c>
      <c r="E17" s="21" t="s">
        <v>62</v>
      </c>
      <c r="F17" s="22" t="s">
        <v>85</v>
      </c>
      <c r="G17" s="23" t="s">
        <v>86</v>
      </c>
      <c r="H17" s="21" t="s">
        <v>87</v>
      </c>
      <c r="I17" s="21" t="s">
        <v>88</v>
      </c>
      <c r="J17" s="23" t="s">
        <v>89</v>
      </c>
      <c r="K17" s="29" t="s">
        <v>90</v>
      </c>
      <c r="L17" s="29" t="s">
        <v>91</v>
      </c>
      <c r="M17" s="21" t="s">
        <v>93</v>
      </c>
      <c r="N17" s="21" t="s">
        <v>95</v>
      </c>
      <c r="O17" s="23" t="s">
        <v>96</v>
      </c>
      <c r="P17" s="21" t="s">
        <v>97</v>
      </c>
      <c r="Q17" s="23" t="s">
        <v>98</v>
      </c>
      <c r="R17" s="29" t="s">
        <v>99</v>
      </c>
      <c r="S17" s="21" t="s">
        <v>100</v>
      </c>
      <c r="T17" s="21" t="s">
        <v>101</v>
      </c>
      <c r="U17" s="23" t="s">
        <v>86</v>
      </c>
      <c r="V17" s="21" t="s">
        <v>87</v>
      </c>
      <c r="W17" s="23" t="s">
        <v>102</v>
      </c>
      <c r="X17" s="29" t="s">
        <v>90</v>
      </c>
      <c r="Y17" s="21" t="s">
        <v>92</v>
      </c>
      <c r="Z17" s="21" t="s">
        <v>94</v>
      </c>
      <c r="AA17" s="27">
        <v>5</v>
      </c>
      <c r="AB17" s="44" t="s">
        <v>54</v>
      </c>
      <c r="AC17" s="42"/>
      <c r="AD17" s="21">
        <v>1</v>
      </c>
      <c r="AE17" s="24">
        <v>21180</v>
      </c>
      <c r="AF17" s="24">
        <f t="shared" si="0"/>
        <v>21180</v>
      </c>
      <c r="AG17" s="25">
        <v>44307</v>
      </c>
      <c r="AH17" s="37">
        <v>44287</v>
      </c>
      <c r="AI17" s="26" t="str">
        <f t="shared" si="1"/>
        <v>～</v>
      </c>
      <c r="AJ17" s="38">
        <f t="shared" si="2"/>
        <v>46112</v>
      </c>
      <c r="AK17" s="21" t="s">
        <v>104</v>
      </c>
      <c r="AL17" s="21" t="s">
        <v>124</v>
      </c>
      <c r="AM17" s="28">
        <v>44287</v>
      </c>
      <c r="AN17" s="21"/>
      <c r="AO17" s="28">
        <v>44291</v>
      </c>
      <c r="AP17" s="23" t="s">
        <v>103</v>
      </c>
      <c r="AQ17" s="40" t="str">
        <f t="shared" si="3"/>
        <v/>
      </c>
    </row>
    <row r="18" spans="1:43" ht="24.75" hidden="1" customHeight="1" x14ac:dyDescent="0.2">
      <c r="A18" s="45">
        <v>15</v>
      </c>
      <c r="B18" s="21" t="s">
        <v>82</v>
      </c>
      <c r="C18" s="22" t="s">
        <v>83</v>
      </c>
      <c r="D18" s="21" t="s">
        <v>84</v>
      </c>
      <c r="E18" s="21" t="s">
        <v>62</v>
      </c>
      <c r="F18" s="22" t="s">
        <v>85</v>
      </c>
      <c r="G18" s="23" t="s">
        <v>86</v>
      </c>
      <c r="H18" s="21" t="s">
        <v>87</v>
      </c>
      <c r="I18" s="21" t="s">
        <v>88</v>
      </c>
      <c r="J18" s="23" t="s">
        <v>89</v>
      </c>
      <c r="K18" s="29" t="s">
        <v>90</v>
      </c>
      <c r="L18" s="29" t="s">
        <v>91</v>
      </c>
      <c r="M18" s="21" t="s">
        <v>93</v>
      </c>
      <c r="N18" s="21" t="s">
        <v>95</v>
      </c>
      <c r="O18" s="23" t="s">
        <v>96</v>
      </c>
      <c r="P18" s="21" t="s">
        <v>97</v>
      </c>
      <c r="Q18" s="23" t="s">
        <v>98</v>
      </c>
      <c r="R18" s="29" t="s">
        <v>99</v>
      </c>
      <c r="S18" s="21" t="s">
        <v>100</v>
      </c>
      <c r="T18" s="21" t="s">
        <v>101</v>
      </c>
      <c r="U18" s="23" t="s">
        <v>86</v>
      </c>
      <c r="V18" s="21" t="s">
        <v>87</v>
      </c>
      <c r="W18" s="23" t="s">
        <v>102</v>
      </c>
      <c r="X18" s="29" t="s">
        <v>90</v>
      </c>
      <c r="Y18" s="21" t="s">
        <v>92</v>
      </c>
      <c r="Z18" s="21" t="s">
        <v>94</v>
      </c>
      <c r="AA18" s="27">
        <v>5</v>
      </c>
      <c r="AB18" s="44" t="s">
        <v>54</v>
      </c>
      <c r="AC18" s="42"/>
      <c r="AD18" s="21">
        <v>1</v>
      </c>
      <c r="AE18" s="24">
        <v>21180</v>
      </c>
      <c r="AF18" s="24">
        <f t="shared" si="0"/>
        <v>21180</v>
      </c>
      <c r="AG18" s="25">
        <v>44307</v>
      </c>
      <c r="AH18" s="37">
        <v>44287</v>
      </c>
      <c r="AI18" s="26" t="str">
        <f t="shared" si="1"/>
        <v>～</v>
      </c>
      <c r="AJ18" s="38">
        <f t="shared" si="2"/>
        <v>46112</v>
      </c>
      <c r="AK18" s="21" t="s">
        <v>104</v>
      </c>
      <c r="AL18" s="21" t="s">
        <v>125</v>
      </c>
      <c r="AM18" s="28">
        <v>44287</v>
      </c>
      <c r="AN18" s="21"/>
      <c r="AO18" s="28">
        <v>44291</v>
      </c>
      <c r="AP18" s="23" t="s">
        <v>103</v>
      </c>
      <c r="AQ18" s="40" t="str">
        <f t="shared" si="3"/>
        <v/>
      </c>
    </row>
    <row r="19" spans="1:43" ht="24.75" hidden="1" customHeight="1" x14ac:dyDescent="0.2">
      <c r="A19" s="45">
        <v>16</v>
      </c>
      <c r="B19" s="21" t="s">
        <v>82</v>
      </c>
      <c r="C19" s="22" t="s">
        <v>83</v>
      </c>
      <c r="D19" s="21" t="s">
        <v>84</v>
      </c>
      <c r="E19" s="21" t="s">
        <v>62</v>
      </c>
      <c r="F19" s="22" t="s">
        <v>85</v>
      </c>
      <c r="G19" s="23" t="s">
        <v>86</v>
      </c>
      <c r="H19" s="21" t="s">
        <v>87</v>
      </c>
      <c r="I19" s="21" t="s">
        <v>88</v>
      </c>
      <c r="J19" s="23" t="s">
        <v>89</v>
      </c>
      <c r="K19" s="29" t="s">
        <v>90</v>
      </c>
      <c r="L19" s="29" t="s">
        <v>91</v>
      </c>
      <c r="M19" s="21" t="s">
        <v>93</v>
      </c>
      <c r="N19" s="21" t="s">
        <v>95</v>
      </c>
      <c r="O19" s="23" t="s">
        <v>96</v>
      </c>
      <c r="P19" s="21" t="s">
        <v>97</v>
      </c>
      <c r="Q19" s="23" t="s">
        <v>98</v>
      </c>
      <c r="R19" s="29" t="s">
        <v>99</v>
      </c>
      <c r="S19" s="21" t="s">
        <v>100</v>
      </c>
      <c r="T19" s="21" t="s">
        <v>101</v>
      </c>
      <c r="U19" s="23" t="s">
        <v>86</v>
      </c>
      <c r="V19" s="21" t="s">
        <v>87</v>
      </c>
      <c r="W19" s="23" t="s">
        <v>102</v>
      </c>
      <c r="X19" s="29" t="s">
        <v>90</v>
      </c>
      <c r="Y19" s="21" t="s">
        <v>92</v>
      </c>
      <c r="Z19" s="21" t="s">
        <v>94</v>
      </c>
      <c r="AA19" s="27">
        <v>5</v>
      </c>
      <c r="AB19" s="44" t="s">
        <v>54</v>
      </c>
      <c r="AC19" s="42"/>
      <c r="AD19" s="21">
        <v>1</v>
      </c>
      <c r="AE19" s="24">
        <v>21180</v>
      </c>
      <c r="AF19" s="24">
        <f t="shared" si="0"/>
        <v>21180</v>
      </c>
      <c r="AG19" s="25">
        <v>44307</v>
      </c>
      <c r="AH19" s="37">
        <v>44287</v>
      </c>
      <c r="AI19" s="26" t="str">
        <f t="shared" si="1"/>
        <v>～</v>
      </c>
      <c r="AJ19" s="38">
        <f t="shared" si="2"/>
        <v>46112</v>
      </c>
      <c r="AK19" s="21" t="s">
        <v>104</v>
      </c>
      <c r="AL19" s="21" t="s">
        <v>126</v>
      </c>
      <c r="AM19" s="28">
        <v>44287</v>
      </c>
      <c r="AN19" s="21"/>
      <c r="AO19" s="28">
        <v>44291</v>
      </c>
      <c r="AP19" s="23" t="s">
        <v>103</v>
      </c>
      <c r="AQ19" s="40" t="str">
        <f t="shared" si="3"/>
        <v/>
      </c>
    </row>
    <row r="20" spans="1:43" ht="24.75" hidden="1" customHeight="1" x14ac:dyDescent="0.2">
      <c r="A20" s="45">
        <v>17</v>
      </c>
      <c r="B20" s="21" t="s">
        <v>82</v>
      </c>
      <c r="C20" s="22" t="s">
        <v>83</v>
      </c>
      <c r="D20" s="21" t="s">
        <v>84</v>
      </c>
      <c r="E20" s="21" t="s">
        <v>62</v>
      </c>
      <c r="F20" s="22" t="s">
        <v>85</v>
      </c>
      <c r="G20" s="23" t="s">
        <v>86</v>
      </c>
      <c r="H20" s="21" t="s">
        <v>87</v>
      </c>
      <c r="I20" s="21" t="s">
        <v>88</v>
      </c>
      <c r="J20" s="23" t="s">
        <v>89</v>
      </c>
      <c r="K20" s="29" t="s">
        <v>90</v>
      </c>
      <c r="L20" s="29" t="s">
        <v>91</v>
      </c>
      <c r="M20" s="21" t="s">
        <v>93</v>
      </c>
      <c r="N20" s="21" t="s">
        <v>95</v>
      </c>
      <c r="O20" s="23" t="s">
        <v>96</v>
      </c>
      <c r="P20" s="21" t="s">
        <v>97</v>
      </c>
      <c r="Q20" s="23" t="s">
        <v>98</v>
      </c>
      <c r="R20" s="29" t="s">
        <v>99</v>
      </c>
      <c r="S20" s="21" t="s">
        <v>100</v>
      </c>
      <c r="T20" s="21" t="s">
        <v>101</v>
      </c>
      <c r="U20" s="23" t="s">
        <v>86</v>
      </c>
      <c r="V20" s="21" t="s">
        <v>87</v>
      </c>
      <c r="W20" s="23" t="s">
        <v>102</v>
      </c>
      <c r="X20" s="29" t="s">
        <v>90</v>
      </c>
      <c r="Y20" s="21" t="s">
        <v>92</v>
      </c>
      <c r="Z20" s="21" t="s">
        <v>94</v>
      </c>
      <c r="AA20" s="27">
        <v>5</v>
      </c>
      <c r="AB20" s="44" t="s">
        <v>54</v>
      </c>
      <c r="AC20" s="42"/>
      <c r="AD20" s="21">
        <v>1</v>
      </c>
      <c r="AE20" s="24">
        <v>21180</v>
      </c>
      <c r="AF20" s="24">
        <f t="shared" si="0"/>
        <v>21180</v>
      </c>
      <c r="AG20" s="25">
        <v>44307</v>
      </c>
      <c r="AH20" s="37">
        <v>44287</v>
      </c>
      <c r="AI20" s="26" t="str">
        <f t="shared" si="1"/>
        <v>～</v>
      </c>
      <c r="AJ20" s="38">
        <f t="shared" si="2"/>
        <v>46112</v>
      </c>
      <c r="AK20" s="21" t="s">
        <v>104</v>
      </c>
      <c r="AL20" s="21" t="s">
        <v>127</v>
      </c>
      <c r="AM20" s="28">
        <v>44287</v>
      </c>
      <c r="AN20" s="21"/>
      <c r="AO20" s="28">
        <v>44291</v>
      </c>
      <c r="AP20" s="23" t="s">
        <v>103</v>
      </c>
      <c r="AQ20" s="40" t="str">
        <f t="shared" si="3"/>
        <v/>
      </c>
    </row>
    <row r="21" spans="1:43" ht="24.75" hidden="1" customHeight="1" x14ac:dyDescent="0.2">
      <c r="A21" s="45">
        <v>18</v>
      </c>
      <c r="B21" s="21" t="s">
        <v>82</v>
      </c>
      <c r="C21" s="22" t="s">
        <v>83</v>
      </c>
      <c r="D21" s="21" t="s">
        <v>84</v>
      </c>
      <c r="E21" s="21" t="s">
        <v>62</v>
      </c>
      <c r="F21" s="22" t="s">
        <v>85</v>
      </c>
      <c r="G21" s="23" t="s">
        <v>86</v>
      </c>
      <c r="H21" s="21" t="s">
        <v>87</v>
      </c>
      <c r="I21" s="21" t="s">
        <v>88</v>
      </c>
      <c r="J21" s="23" t="s">
        <v>89</v>
      </c>
      <c r="K21" s="29" t="s">
        <v>90</v>
      </c>
      <c r="L21" s="29" t="s">
        <v>91</v>
      </c>
      <c r="M21" s="21" t="s">
        <v>93</v>
      </c>
      <c r="N21" s="21" t="s">
        <v>95</v>
      </c>
      <c r="O21" s="23" t="s">
        <v>96</v>
      </c>
      <c r="P21" s="21" t="s">
        <v>97</v>
      </c>
      <c r="Q21" s="23" t="s">
        <v>98</v>
      </c>
      <c r="R21" s="29" t="s">
        <v>99</v>
      </c>
      <c r="S21" s="21" t="s">
        <v>100</v>
      </c>
      <c r="T21" s="21" t="s">
        <v>101</v>
      </c>
      <c r="U21" s="23" t="s">
        <v>86</v>
      </c>
      <c r="V21" s="21" t="s">
        <v>87</v>
      </c>
      <c r="W21" s="23" t="s">
        <v>102</v>
      </c>
      <c r="X21" s="29" t="s">
        <v>90</v>
      </c>
      <c r="Y21" s="21" t="s">
        <v>92</v>
      </c>
      <c r="Z21" s="21" t="s">
        <v>94</v>
      </c>
      <c r="AA21" s="27">
        <v>5</v>
      </c>
      <c r="AB21" s="44" t="s">
        <v>54</v>
      </c>
      <c r="AC21" s="42"/>
      <c r="AD21" s="21">
        <v>1</v>
      </c>
      <c r="AE21" s="24">
        <v>21180</v>
      </c>
      <c r="AF21" s="24">
        <f t="shared" si="0"/>
        <v>21180</v>
      </c>
      <c r="AG21" s="25">
        <v>44307</v>
      </c>
      <c r="AH21" s="37">
        <v>44287</v>
      </c>
      <c r="AI21" s="26" t="str">
        <f t="shared" si="1"/>
        <v>～</v>
      </c>
      <c r="AJ21" s="38">
        <f t="shared" si="2"/>
        <v>46112</v>
      </c>
      <c r="AK21" s="21" t="s">
        <v>104</v>
      </c>
      <c r="AL21" s="21" t="s">
        <v>128</v>
      </c>
      <c r="AM21" s="28">
        <v>44287</v>
      </c>
      <c r="AN21" s="21"/>
      <c r="AO21" s="28">
        <v>44291</v>
      </c>
      <c r="AP21" s="23" t="s">
        <v>103</v>
      </c>
      <c r="AQ21" s="40" t="str">
        <f t="shared" si="3"/>
        <v/>
      </c>
    </row>
    <row r="22" spans="1:43" ht="24.75" hidden="1" customHeight="1" x14ac:dyDescent="0.2">
      <c r="A22" s="45">
        <v>19</v>
      </c>
      <c r="B22" s="21" t="s">
        <v>82</v>
      </c>
      <c r="C22" s="22" t="s">
        <v>83</v>
      </c>
      <c r="D22" s="21" t="s">
        <v>84</v>
      </c>
      <c r="E22" s="21" t="s">
        <v>62</v>
      </c>
      <c r="F22" s="22" t="s">
        <v>85</v>
      </c>
      <c r="G22" s="23" t="s">
        <v>86</v>
      </c>
      <c r="H22" s="21" t="s">
        <v>87</v>
      </c>
      <c r="I22" s="21" t="s">
        <v>88</v>
      </c>
      <c r="J22" s="23" t="s">
        <v>89</v>
      </c>
      <c r="K22" s="29" t="s">
        <v>90</v>
      </c>
      <c r="L22" s="29" t="s">
        <v>91</v>
      </c>
      <c r="M22" s="21" t="s">
        <v>93</v>
      </c>
      <c r="N22" s="21" t="s">
        <v>95</v>
      </c>
      <c r="O22" s="23" t="s">
        <v>96</v>
      </c>
      <c r="P22" s="21" t="s">
        <v>97</v>
      </c>
      <c r="Q22" s="23" t="s">
        <v>98</v>
      </c>
      <c r="R22" s="29" t="s">
        <v>99</v>
      </c>
      <c r="S22" s="21" t="s">
        <v>100</v>
      </c>
      <c r="T22" s="21" t="s">
        <v>101</v>
      </c>
      <c r="U22" s="23" t="s">
        <v>86</v>
      </c>
      <c r="V22" s="21" t="s">
        <v>87</v>
      </c>
      <c r="W22" s="23" t="s">
        <v>102</v>
      </c>
      <c r="X22" s="29" t="s">
        <v>90</v>
      </c>
      <c r="Y22" s="21" t="s">
        <v>92</v>
      </c>
      <c r="Z22" s="21" t="s">
        <v>94</v>
      </c>
      <c r="AA22" s="27">
        <v>5</v>
      </c>
      <c r="AB22" s="44" t="s">
        <v>54</v>
      </c>
      <c r="AC22" s="42"/>
      <c r="AD22" s="21">
        <v>1</v>
      </c>
      <c r="AE22" s="24">
        <v>21180</v>
      </c>
      <c r="AF22" s="24">
        <f t="shared" si="0"/>
        <v>21180</v>
      </c>
      <c r="AG22" s="25">
        <v>44307</v>
      </c>
      <c r="AH22" s="37">
        <v>44287</v>
      </c>
      <c r="AI22" s="26" t="str">
        <f t="shared" si="1"/>
        <v>～</v>
      </c>
      <c r="AJ22" s="38">
        <f t="shared" si="2"/>
        <v>46112</v>
      </c>
      <c r="AK22" s="21" t="s">
        <v>104</v>
      </c>
      <c r="AL22" s="21" t="s">
        <v>129</v>
      </c>
      <c r="AM22" s="28">
        <v>44287</v>
      </c>
      <c r="AN22" s="21"/>
      <c r="AO22" s="28">
        <v>44291</v>
      </c>
      <c r="AP22" s="23" t="s">
        <v>103</v>
      </c>
      <c r="AQ22" s="40" t="str">
        <f t="shared" si="3"/>
        <v/>
      </c>
    </row>
    <row r="23" spans="1:43" ht="24.75" hidden="1" customHeight="1" x14ac:dyDescent="0.2">
      <c r="A23" s="45">
        <v>20</v>
      </c>
      <c r="B23" s="21" t="s">
        <v>82</v>
      </c>
      <c r="C23" s="22" t="s">
        <v>83</v>
      </c>
      <c r="D23" s="21" t="s">
        <v>84</v>
      </c>
      <c r="E23" s="21" t="s">
        <v>62</v>
      </c>
      <c r="F23" s="22" t="s">
        <v>85</v>
      </c>
      <c r="G23" s="23" t="s">
        <v>86</v>
      </c>
      <c r="H23" s="21" t="s">
        <v>87</v>
      </c>
      <c r="I23" s="21" t="s">
        <v>88</v>
      </c>
      <c r="J23" s="23" t="s">
        <v>89</v>
      </c>
      <c r="K23" s="29" t="s">
        <v>90</v>
      </c>
      <c r="L23" s="29" t="s">
        <v>91</v>
      </c>
      <c r="M23" s="21" t="s">
        <v>93</v>
      </c>
      <c r="N23" s="21" t="s">
        <v>95</v>
      </c>
      <c r="O23" s="23" t="s">
        <v>96</v>
      </c>
      <c r="P23" s="21" t="s">
        <v>97</v>
      </c>
      <c r="Q23" s="23" t="s">
        <v>98</v>
      </c>
      <c r="R23" s="29" t="s">
        <v>99</v>
      </c>
      <c r="S23" s="21" t="s">
        <v>100</v>
      </c>
      <c r="T23" s="21" t="s">
        <v>101</v>
      </c>
      <c r="U23" s="23" t="s">
        <v>86</v>
      </c>
      <c r="V23" s="21" t="s">
        <v>87</v>
      </c>
      <c r="W23" s="23" t="s">
        <v>102</v>
      </c>
      <c r="X23" s="29" t="s">
        <v>90</v>
      </c>
      <c r="Y23" s="21" t="s">
        <v>92</v>
      </c>
      <c r="Z23" s="21" t="s">
        <v>94</v>
      </c>
      <c r="AA23" s="27">
        <v>5</v>
      </c>
      <c r="AB23" s="44" t="s">
        <v>54</v>
      </c>
      <c r="AC23" s="42"/>
      <c r="AD23" s="21">
        <v>1</v>
      </c>
      <c r="AE23" s="24">
        <v>21180</v>
      </c>
      <c r="AF23" s="24">
        <f t="shared" si="0"/>
        <v>21180</v>
      </c>
      <c r="AG23" s="25">
        <v>44307</v>
      </c>
      <c r="AH23" s="37">
        <v>44287</v>
      </c>
      <c r="AI23" s="26" t="str">
        <f t="shared" si="1"/>
        <v>～</v>
      </c>
      <c r="AJ23" s="38">
        <f t="shared" si="2"/>
        <v>46112</v>
      </c>
      <c r="AK23" s="21" t="s">
        <v>104</v>
      </c>
      <c r="AL23" s="21" t="s">
        <v>130</v>
      </c>
      <c r="AM23" s="28">
        <v>44287</v>
      </c>
      <c r="AN23" s="21"/>
      <c r="AO23" s="28">
        <v>44291</v>
      </c>
      <c r="AP23" s="23" t="s">
        <v>103</v>
      </c>
      <c r="AQ23" s="40" t="str">
        <f t="shared" si="3"/>
        <v/>
      </c>
    </row>
    <row r="24" spans="1:43" ht="24.75" hidden="1" customHeight="1" x14ac:dyDescent="0.2">
      <c r="A24" s="45">
        <v>21</v>
      </c>
      <c r="B24" s="21" t="s">
        <v>82</v>
      </c>
      <c r="C24" s="22" t="s">
        <v>83</v>
      </c>
      <c r="D24" s="21" t="s">
        <v>84</v>
      </c>
      <c r="E24" s="21" t="s">
        <v>62</v>
      </c>
      <c r="F24" s="22" t="s">
        <v>85</v>
      </c>
      <c r="G24" s="23" t="s">
        <v>86</v>
      </c>
      <c r="H24" s="21" t="s">
        <v>87</v>
      </c>
      <c r="I24" s="21" t="s">
        <v>88</v>
      </c>
      <c r="J24" s="23" t="s">
        <v>89</v>
      </c>
      <c r="K24" s="29" t="s">
        <v>90</v>
      </c>
      <c r="L24" s="29" t="s">
        <v>91</v>
      </c>
      <c r="M24" s="21" t="s">
        <v>93</v>
      </c>
      <c r="N24" s="21" t="s">
        <v>95</v>
      </c>
      <c r="O24" s="23" t="s">
        <v>96</v>
      </c>
      <c r="P24" s="21" t="s">
        <v>97</v>
      </c>
      <c r="Q24" s="23" t="s">
        <v>98</v>
      </c>
      <c r="R24" s="29" t="s">
        <v>99</v>
      </c>
      <c r="S24" s="21" t="s">
        <v>100</v>
      </c>
      <c r="T24" s="21" t="s">
        <v>101</v>
      </c>
      <c r="U24" s="23" t="s">
        <v>86</v>
      </c>
      <c r="V24" s="21" t="s">
        <v>87</v>
      </c>
      <c r="W24" s="23" t="s">
        <v>102</v>
      </c>
      <c r="X24" s="29" t="s">
        <v>90</v>
      </c>
      <c r="Y24" s="21" t="s">
        <v>92</v>
      </c>
      <c r="Z24" s="21" t="s">
        <v>94</v>
      </c>
      <c r="AA24" s="27">
        <v>5</v>
      </c>
      <c r="AB24" s="44" t="s">
        <v>54</v>
      </c>
      <c r="AC24" s="42"/>
      <c r="AD24" s="21">
        <v>1</v>
      </c>
      <c r="AE24" s="24">
        <v>21180</v>
      </c>
      <c r="AF24" s="24">
        <f t="shared" si="0"/>
        <v>21180</v>
      </c>
      <c r="AG24" s="25">
        <v>44307</v>
      </c>
      <c r="AH24" s="37">
        <v>44287</v>
      </c>
      <c r="AI24" s="26" t="str">
        <f t="shared" si="1"/>
        <v>～</v>
      </c>
      <c r="AJ24" s="38">
        <f t="shared" si="2"/>
        <v>46112</v>
      </c>
      <c r="AK24" s="21" t="s">
        <v>104</v>
      </c>
      <c r="AL24" s="21" t="s">
        <v>131</v>
      </c>
      <c r="AM24" s="28">
        <v>44287</v>
      </c>
      <c r="AN24" s="21"/>
      <c r="AO24" s="28">
        <v>44291</v>
      </c>
      <c r="AP24" s="23" t="s">
        <v>103</v>
      </c>
      <c r="AQ24" s="40" t="str">
        <f t="shared" si="3"/>
        <v/>
      </c>
    </row>
    <row r="25" spans="1:43" ht="24.75" hidden="1" customHeight="1" x14ac:dyDescent="0.2">
      <c r="A25" s="45">
        <v>22</v>
      </c>
      <c r="B25" s="21" t="s">
        <v>82</v>
      </c>
      <c r="C25" s="22" t="s">
        <v>83</v>
      </c>
      <c r="D25" s="21" t="s">
        <v>84</v>
      </c>
      <c r="E25" s="21" t="s">
        <v>62</v>
      </c>
      <c r="F25" s="22" t="s">
        <v>85</v>
      </c>
      <c r="G25" s="23" t="s">
        <v>86</v>
      </c>
      <c r="H25" s="21" t="s">
        <v>87</v>
      </c>
      <c r="I25" s="21" t="s">
        <v>88</v>
      </c>
      <c r="J25" s="23" t="s">
        <v>89</v>
      </c>
      <c r="K25" s="29" t="s">
        <v>90</v>
      </c>
      <c r="L25" s="29" t="s">
        <v>91</v>
      </c>
      <c r="M25" s="21" t="s">
        <v>93</v>
      </c>
      <c r="N25" s="21" t="s">
        <v>95</v>
      </c>
      <c r="O25" s="23" t="s">
        <v>96</v>
      </c>
      <c r="P25" s="21" t="s">
        <v>97</v>
      </c>
      <c r="Q25" s="23" t="s">
        <v>98</v>
      </c>
      <c r="R25" s="29" t="s">
        <v>99</v>
      </c>
      <c r="S25" s="21" t="s">
        <v>100</v>
      </c>
      <c r="T25" s="21" t="s">
        <v>101</v>
      </c>
      <c r="U25" s="23" t="s">
        <v>86</v>
      </c>
      <c r="V25" s="21" t="s">
        <v>87</v>
      </c>
      <c r="W25" s="23" t="s">
        <v>102</v>
      </c>
      <c r="X25" s="29" t="s">
        <v>90</v>
      </c>
      <c r="Y25" s="21" t="s">
        <v>92</v>
      </c>
      <c r="Z25" s="21" t="s">
        <v>94</v>
      </c>
      <c r="AA25" s="27">
        <v>5</v>
      </c>
      <c r="AB25" s="44" t="s">
        <v>54</v>
      </c>
      <c r="AC25" s="42"/>
      <c r="AD25" s="21">
        <v>1</v>
      </c>
      <c r="AE25" s="24">
        <v>21180</v>
      </c>
      <c r="AF25" s="24">
        <f t="shared" si="0"/>
        <v>21180</v>
      </c>
      <c r="AG25" s="25">
        <v>44307</v>
      </c>
      <c r="AH25" s="37">
        <v>44287</v>
      </c>
      <c r="AI25" s="26" t="str">
        <f t="shared" si="1"/>
        <v>～</v>
      </c>
      <c r="AJ25" s="38">
        <f t="shared" si="2"/>
        <v>46112</v>
      </c>
      <c r="AK25" s="21" t="s">
        <v>104</v>
      </c>
      <c r="AL25" s="21" t="s">
        <v>132</v>
      </c>
      <c r="AM25" s="28">
        <v>44287</v>
      </c>
      <c r="AN25" s="21"/>
      <c r="AO25" s="28">
        <v>44291</v>
      </c>
      <c r="AP25" s="23" t="s">
        <v>103</v>
      </c>
      <c r="AQ25" s="40" t="str">
        <f t="shared" si="3"/>
        <v/>
      </c>
    </row>
    <row r="26" spans="1:43" ht="24.75" hidden="1" customHeight="1" x14ac:dyDescent="0.2">
      <c r="A26" s="45">
        <v>23</v>
      </c>
      <c r="B26" s="21" t="s">
        <v>82</v>
      </c>
      <c r="C26" s="22" t="s">
        <v>83</v>
      </c>
      <c r="D26" s="21" t="s">
        <v>84</v>
      </c>
      <c r="E26" s="21" t="s">
        <v>62</v>
      </c>
      <c r="F26" s="22" t="s">
        <v>85</v>
      </c>
      <c r="G26" s="23" t="s">
        <v>86</v>
      </c>
      <c r="H26" s="21" t="s">
        <v>87</v>
      </c>
      <c r="I26" s="21" t="s">
        <v>88</v>
      </c>
      <c r="J26" s="23" t="s">
        <v>89</v>
      </c>
      <c r="K26" s="29" t="s">
        <v>90</v>
      </c>
      <c r="L26" s="29" t="s">
        <v>91</v>
      </c>
      <c r="M26" s="21" t="s">
        <v>93</v>
      </c>
      <c r="N26" s="21" t="s">
        <v>95</v>
      </c>
      <c r="O26" s="23" t="s">
        <v>96</v>
      </c>
      <c r="P26" s="21" t="s">
        <v>97</v>
      </c>
      <c r="Q26" s="23" t="s">
        <v>98</v>
      </c>
      <c r="R26" s="29" t="s">
        <v>99</v>
      </c>
      <c r="S26" s="21" t="s">
        <v>100</v>
      </c>
      <c r="T26" s="21" t="s">
        <v>101</v>
      </c>
      <c r="U26" s="23" t="s">
        <v>86</v>
      </c>
      <c r="V26" s="21" t="s">
        <v>87</v>
      </c>
      <c r="W26" s="23" t="s">
        <v>102</v>
      </c>
      <c r="X26" s="29" t="s">
        <v>90</v>
      </c>
      <c r="Y26" s="21" t="s">
        <v>92</v>
      </c>
      <c r="Z26" s="21" t="s">
        <v>94</v>
      </c>
      <c r="AA26" s="27">
        <v>5</v>
      </c>
      <c r="AB26" s="44" t="s">
        <v>54</v>
      </c>
      <c r="AC26" s="42"/>
      <c r="AD26" s="21">
        <v>1</v>
      </c>
      <c r="AE26" s="24">
        <v>21180</v>
      </c>
      <c r="AF26" s="24">
        <f t="shared" si="0"/>
        <v>21180</v>
      </c>
      <c r="AG26" s="25">
        <v>44307</v>
      </c>
      <c r="AH26" s="37">
        <v>44287</v>
      </c>
      <c r="AI26" s="26" t="str">
        <f t="shared" si="1"/>
        <v>～</v>
      </c>
      <c r="AJ26" s="38">
        <f t="shared" si="2"/>
        <v>46112</v>
      </c>
      <c r="AK26" s="21" t="s">
        <v>104</v>
      </c>
      <c r="AL26" s="21" t="s">
        <v>133</v>
      </c>
      <c r="AM26" s="28">
        <v>44287</v>
      </c>
      <c r="AN26" s="21"/>
      <c r="AO26" s="28">
        <v>44291</v>
      </c>
      <c r="AP26" s="23" t="s">
        <v>103</v>
      </c>
      <c r="AQ26" s="40" t="str">
        <f t="shared" si="3"/>
        <v/>
      </c>
    </row>
    <row r="27" spans="1:43" ht="24.75" hidden="1" customHeight="1" x14ac:dyDescent="0.2">
      <c r="A27" s="45">
        <v>24</v>
      </c>
      <c r="B27" s="21" t="s">
        <v>82</v>
      </c>
      <c r="C27" s="22" t="s">
        <v>83</v>
      </c>
      <c r="D27" s="21" t="s">
        <v>84</v>
      </c>
      <c r="E27" s="21" t="s">
        <v>62</v>
      </c>
      <c r="F27" s="22" t="s">
        <v>85</v>
      </c>
      <c r="G27" s="23" t="s">
        <v>86</v>
      </c>
      <c r="H27" s="21" t="s">
        <v>87</v>
      </c>
      <c r="I27" s="21" t="s">
        <v>88</v>
      </c>
      <c r="J27" s="23" t="s">
        <v>89</v>
      </c>
      <c r="K27" s="29" t="s">
        <v>90</v>
      </c>
      <c r="L27" s="29" t="s">
        <v>91</v>
      </c>
      <c r="M27" s="21" t="s">
        <v>93</v>
      </c>
      <c r="N27" s="21" t="s">
        <v>95</v>
      </c>
      <c r="O27" s="23" t="s">
        <v>96</v>
      </c>
      <c r="P27" s="21" t="s">
        <v>97</v>
      </c>
      <c r="Q27" s="23" t="s">
        <v>98</v>
      </c>
      <c r="R27" s="29" t="s">
        <v>99</v>
      </c>
      <c r="S27" s="21" t="s">
        <v>100</v>
      </c>
      <c r="T27" s="21" t="s">
        <v>101</v>
      </c>
      <c r="U27" s="23" t="s">
        <v>86</v>
      </c>
      <c r="V27" s="21" t="s">
        <v>87</v>
      </c>
      <c r="W27" s="23" t="s">
        <v>102</v>
      </c>
      <c r="X27" s="29" t="s">
        <v>90</v>
      </c>
      <c r="Y27" s="21" t="s">
        <v>92</v>
      </c>
      <c r="Z27" s="21" t="s">
        <v>94</v>
      </c>
      <c r="AA27" s="27">
        <v>5</v>
      </c>
      <c r="AB27" s="44" t="s">
        <v>54</v>
      </c>
      <c r="AC27" s="42"/>
      <c r="AD27" s="21">
        <v>1</v>
      </c>
      <c r="AE27" s="24">
        <v>21180</v>
      </c>
      <c r="AF27" s="24">
        <f t="shared" si="0"/>
        <v>21180</v>
      </c>
      <c r="AG27" s="25">
        <v>44307</v>
      </c>
      <c r="AH27" s="37">
        <v>44287</v>
      </c>
      <c r="AI27" s="26" t="str">
        <f t="shared" si="1"/>
        <v>～</v>
      </c>
      <c r="AJ27" s="38">
        <f t="shared" si="2"/>
        <v>46112</v>
      </c>
      <c r="AK27" s="21" t="s">
        <v>104</v>
      </c>
      <c r="AL27" s="21" t="s">
        <v>134</v>
      </c>
      <c r="AM27" s="28">
        <v>44287</v>
      </c>
      <c r="AN27" s="21"/>
      <c r="AO27" s="28">
        <v>44291</v>
      </c>
      <c r="AP27" s="23" t="s">
        <v>103</v>
      </c>
      <c r="AQ27" s="40" t="str">
        <f t="shared" si="3"/>
        <v/>
      </c>
    </row>
    <row r="28" spans="1:43" ht="25.5" hidden="1" customHeight="1" x14ac:dyDescent="0.2">
      <c r="A28" s="45">
        <v>25</v>
      </c>
      <c r="B28" s="21" t="s">
        <v>82</v>
      </c>
      <c r="C28" s="22" t="s">
        <v>83</v>
      </c>
      <c r="D28" s="21" t="s">
        <v>84</v>
      </c>
      <c r="E28" s="21" t="s">
        <v>62</v>
      </c>
      <c r="F28" s="22" t="s">
        <v>85</v>
      </c>
      <c r="G28" s="23" t="s">
        <v>86</v>
      </c>
      <c r="H28" s="21" t="s">
        <v>87</v>
      </c>
      <c r="I28" s="21" t="s">
        <v>88</v>
      </c>
      <c r="J28" s="23" t="s">
        <v>89</v>
      </c>
      <c r="K28" s="29" t="s">
        <v>90</v>
      </c>
      <c r="L28" s="29" t="s">
        <v>91</v>
      </c>
      <c r="M28" s="21" t="s">
        <v>93</v>
      </c>
      <c r="N28" s="21" t="s">
        <v>95</v>
      </c>
      <c r="O28" s="23" t="s">
        <v>96</v>
      </c>
      <c r="P28" s="21" t="s">
        <v>97</v>
      </c>
      <c r="Q28" s="23" t="s">
        <v>98</v>
      </c>
      <c r="R28" s="29" t="s">
        <v>99</v>
      </c>
      <c r="S28" s="21" t="s">
        <v>100</v>
      </c>
      <c r="T28" s="21" t="s">
        <v>101</v>
      </c>
      <c r="U28" s="23" t="s">
        <v>86</v>
      </c>
      <c r="V28" s="21" t="s">
        <v>87</v>
      </c>
      <c r="W28" s="23" t="s">
        <v>102</v>
      </c>
      <c r="X28" s="29" t="s">
        <v>90</v>
      </c>
      <c r="Y28" s="21" t="s">
        <v>92</v>
      </c>
      <c r="Z28" s="21" t="s">
        <v>94</v>
      </c>
      <c r="AA28" s="27">
        <v>5</v>
      </c>
      <c r="AB28" s="44" t="s">
        <v>54</v>
      </c>
      <c r="AC28" s="42"/>
      <c r="AD28" s="21">
        <v>1</v>
      </c>
      <c r="AE28" s="24">
        <v>21180</v>
      </c>
      <c r="AF28" s="24">
        <f t="shared" si="0"/>
        <v>21180</v>
      </c>
      <c r="AG28" s="25">
        <v>44307</v>
      </c>
      <c r="AH28" s="37">
        <v>44287</v>
      </c>
      <c r="AI28" s="26" t="str">
        <f t="shared" si="1"/>
        <v>～</v>
      </c>
      <c r="AJ28" s="38">
        <f t="shared" si="2"/>
        <v>46112</v>
      </c>
      <c r="AK28" s="21" t="s">
        <v>104</v>
      </c>
      <c r="AL28" s="21" t="s">
        <v>135</v>
      </c>
      <c r="AM28" s="28">
        <v>44287</v>
      </c>
      <c r="AN28" s="21"/>
      <c r="AO28" s="28">
        <v>44291</v>
      </c>
      <c r="AP28" s="23" t="s">
        <v>103</v>
      </c>
      <c r="AQ28" s="40" t="str">
        <f t="shared" si="3"/>
        <v/>
      </c>
    </row>
    <row r="29" spans="1:43" ht="24.75" hidden="1" customHeight="1" x14ac:dyDescent="0.2">
      <c r="A29" s="45">
        <v>26</v>
      </c>
      <c r="B29" s="21" t="s">
        <v>82</v>
      </c>
      <c r="C29" s="22" t="s">
        <v>83</v>
      </c>
      <c r="D29" s="21" t="s">
        <v>84</v>
      </c>
      <c r="E29" s="21" t="s">
        <v>62</v>
      </c>
      <c r="F29" s="22" t="s">
        <v>85</v>
      </c>
      <c r="G29" s="23" t="s">
        <v>86</v>
      </c>
      <c r="H29" s="21" t="s">
        <v>87</v>
      </c>
      <c r="I29" s="21" t="s">
        <v>88</v>
      </c>
      <c r="J29" s="23" t="s">
        <v>89</v>
      </c>
      <c r="K29" s="29" t="s">
        <v>90</v>
      </c>
      <c r="L29" s="29" t="s">
        <v>91</v>
      </c>
      <c r="M29" s="21" t="s">
        <v>93</v>
      </c>
      <c r="N29" s="21" t="s">
        <v>95</v>
      </c>
      <c r="O29" s="23" t="s">
        <v>96</v>
      </c>
      <c r="P29" s="21" t="s">
        <v>97</v>
      </c>
      <c r="Q29" s="23" t="s">
        <v>98</v>
      </c>
      <c r="R29" s="29" t="s">
        <v>99</v>
      </c>
      <c r="S29" s="21" t="s">
        <v>100</v>
      </c>
      <c r="T29" s="21" t="s">
        <v>101</v>
      </c>
      <c r="U29" s="23" t="s">
        <v>86</v>
      </c>
      <c r="V29" s="21" t="s">
        <v>87</v>
      </c>
      <c r="W29" s="23" t="s">
        <v>102</v>
      </c>
      <c r="X29" s="29" t="s">
        <v>90</v>
      </c>
      <c r="Y29" s="21" t="s">
        <v>92</v>
      </c>
      <c r="Z29" s="21" t="s">
        <v>94</v>
      </c>
      <c r="AA29" s="27">
        <v>5</v>
      </c>
      <c r="AB29" s="44" t="s">
        <v>54</v>
      </c>
      <c r="AC29" s="42"/>
      <c r="AD29" s="21">
        <v>1</v>
      </c>
      <c r="AE29" s="24">
        <v>21180</v>
      </c>
      <c r="AF29" s="24">
        <f t="shared" si="0"/>
        <v>21180</v>
      </c>
      <c r="AG29" s="25">
        <v>44307</v>
      </c>
      <c r="AH29" s="37">
        <v>44287</v>
      </c>
      <c r="AI29" s="26" t="str">
        <f t="shared" si="1"/>
        <v>～</v>
      </c>
      <c r="AJ29" s="38">
        <f t="shared" si="2"/>
        <v>46112</v>
      </c>
      <c r="AK29" s="21" t="s">
        <v>104</v>
      </c>
      <c r="AL29" s="21" t="s">
        <v>136</v>
      </c>
      <c r="AM29" s="28">
        <v>44287</v>
      </c>
      <c r="AN29" s="21"/>
      <c r="AO29" s="28">
        <v>44291</v>
      </c>
      <c r="AP29" s="23" t="s">
        <v>103</v>
      </c>
      <c r="AQ29" s="40" t="str">
        <f t="shared" si="3"/>
        <v/>
      </c>
    </row>
    <row r="30" spans="1:43" ht="24.75" hidden="1" customHeight="1" x14ac:dyDescent="0.2">
      <c r="A30" s="45">
        <v>27</v>
      </c>
      <c r="B30" s="21" t="s">
        <v>82</v>
      </c>
      <c r="C30" s="22" t="s">
        <v>83</v>
      </c>
      <c r="D30" s="21" t="s">
        <v>84</v>
      </c>
      <c r="E30" s="21" t="s">
        <v>62</v>
      </c>
      <c r="F30" s="22" t="s">
        <v>85</v>
      </c>
      <c r="G30" s="23" t="s">
        <v>86</v>
      </c>
      <c r="H30" s="21" t="s">
        <v>87</v>
      </c>
      <c r="I30" s="21" t="s">
        <v>88</v>
      </c>
      <c r="J30" s="23" t="s">
        <v>89</v>
      </c>
      <c r="K30" s="29" t="s">
        <v>90</v>
      </c>
      <c r="L30" s="29" t="s">
        <v>91</v>
      </c>
      <c r="M30" s="21" t="s">
        <v>93</v>
      </c>
      <c r="N30" s="21" t="s">
        <v>95</v>
      </c>
      <c r="O30" s="23" t="s">
        <v>96</v>
      </c>
      <c r="P30" s="21" t="s">
        <v>97</v>
      </c>
      <c r="Q30" s="23" t="s">
        <v>98</v>
      </c>
      <c r="R30" s="29" t="s">
        <v>99</v>
      </c>
      <c r="S30" s="21" t="s">
        <v>100</v>
      </c>
      <c r="T30" s="21" t="s">
        <v>101</v>
      </c>
      <c r="U30" s="23" t="s">
        <v>86</v>
      </c>
      <c r="V30" s="21" t="s">
        <v>87</v>
      </c>
      <c r="W30" s="23" t="s">
        <v>102</v>
      </c>
      <c r="X30" s="29" t="s">
        <v>90</v>
      </c>
      <c r="Y30" s="21" t="s">
        <v>92</v>
      </c>
      <c r="Z30" s="21" t="s">
        <v>94</v>
      </c>
      <c r="AA30" s="27">
        <v>5</v>
      </c>
      <c r="AB30" s="44" t="s">
        <v>54</v>
      </c>
      <c r="AC30" s="42"/>
      <c r="AD30" s="21">
        <v>1</v>
      </c>
      <c r="AE30" s="24">
        <v>23100</v>
      </c>
      <c r="AF30" s="24">
        <f t="shared" si="0"/>
        <v>23100</v>
      </c>
      <c r="AG30" s="25">
        <v>44307</v>
      </c>
      <c r="AH30" s="37">
        <v>44287</v>
      </c>
      <c r="AI30" s="26" t="str">
        <f t="shared" si="1"/>
        <v>～</v>
      </c>
      <c r="AJ30" s="38">
        <f t="shared" si="2"/>
        <v>46112</v>
      </c>
      <c r="AK30" s="21" t="s">
        <v>109</v>
      </c>
      <c r="AL30" s="21" t="s">
        <v>137</v>
      </c>
      <c r="AM30" s="28">
        <v>44287</v>
      </c>
      <c r="AN30" s="21"/>
      <c r="AO30" s="28">
        <v>44291</v>
      </c>
      <c r="AP30" s="23" t="s">
        <v>103</v>
      </c>
      <c r="AQ30" s="40" t="str">
        <f t="shared" si="3"/>
        <v/>
      </c>
    </row>
    <row r="31" spans="1:43" ht="24.75" hidden="1" customHeight="1" x14ac:dyDescent="0.2">
      <c r="A31" s="45">
        <v>28</v>
      </c>
      <c r="B31" s="21" t="s">
        <v>82</v>
      </c>
      <c r="C31" s="22" t="s">
        <v>83</v>
      </c>
      <c r="D31" s="21" t="s">
        <v>84</v>
      </c>
      <c r="E31" s="21" t="s">
        <v>62</v>
      </c>
      <c r="F31" s="22" t="s">
        <v>85</v>
      </c>
      <c r="G31" s="23" t="s">
        <v>86</v>
      </c>
      <c r="H31" s="21" t="s">
        <v>87</v>
      </c>
      <c r="I31" s="21" t="s">
        <v>88</v>
      </c>
      <c r="J31" s="23" t="s">
        <v>89</v>
      </c>
      <c r="K31" s="29" t="s">
        <v>90</v>
      </c>
      <c r="L31" s="29" t="s">
        <v>91</v>
      </c>
      <c r="M31" s="21" t="s">
        <v>93</v>
      </c>
      <c r="N31" s="21" t="s">
        <v>95</v>
      </c>
      <c r="O31" s="23" t="s">
        <v>96</v>
      </c>
      <c r="P31" s="21" t="s">
        <v>97</v>
      </c>
      <c r="Q31" s="23" t="s">
        <v>98</v>
      </c>
      <c r="R31" s="29" t="s">
        <v>99</v>
      </c>
      <c r="S31" s="21" t="s">
        <v>100</v>
      </c>
      <c r="T31" s="21" t="s">
        <v>101</v>
      </c>
      <c r="U31" s="23" t="s">
        <v>86</v>
      </c>
      <c r="V31" s="21" t="s">
        <v>87</v>
      </c>
      <c r="W31" s="23" t="s">
        <v>102</v>
      </c>
      <c r="X31" s="29" t="s">
        <v>90</v>
      </c>
      <c r="Y31" s="21" t="s">
        <v>92</v>
      </c>
      <c r="Z31" s="21" t="s">
        <v>94</v>
      </c>
      <c r="AA31" s="27">
        <v>5</v>
      </c>
      <c r="AB31" s="44" t="s">
        <v>54</v>
      </c>
      <c r="AC31" s="42"/>
      <c r="AD31" s="21">
        <v>1</v>
      </c>
      <c r="AE31" s="24">
        <v>25920</v>
      </c>
      <c r="AF31" s="24">
        <f t="shared" si="0"/>
        <v>25920</v>
      </c>
      <c r="AG31" s="25">
        <v>44307</v>
      </c>
      <c r="AH31" s="37">
        <v>44287</v>
      </c>
      <c r="AI31" s="26" t="str">
        <f t="shared" si="1"/>
        <v>～</v>
      </c>
      <c r="AJ31" s="38">
        <f t="shared" si="2"/>
        <v>46112</v>
      </c>
      <c r="AK31" s="21" t="s">
        <v>112</v>
      </c>
      <c r="AL31" s="21" t="s">
        <v>138</v>
      </c>
      <c r="AM31" s="28">
        <v>44287</v>
      </c>
      <c r="AN31" s="21"/>
      <c r="AO31" s="28">
        <v>44291</v>
      </c>
      <c r="AP31" s="23" t="s">
        <v>103</v>
      </c>
      <c r="AQ31" s="40" t="str">
        <f t="shared" si="3"/>
        <v/>
      </c>
    </row>
    <row r="32" spans="1:43" ht="24.75" hidden="1" customHeight="1" x14ac:dyDescent="0.2">
      <c r="A32" s="45">
        <v>29</v>
      </c>
      <c r="B32" s="21" t="s">
        <v>82</v>
      </c>
      <c r="C32" s="22" t="s">
        <v>83</v>
      </c>
      <c r="D32" s="21" t="s">
        <v>84</v>
      </c>
      <c r="E32" s="21" t="s">
        <v>62</v>
      </c>
      <c r="F32" s="22" t="s">
        <v>85</v>
      </c>
      <c r="G32" s="23" t="s">
        <v>86</v>
      </c>
      <c r="H32" s="21" t="s">
        <v>87</v>
      </c>
      <c r="I32" s="21" t="s">
        <v>88</v>
      </c>
      <c r="J32" s="23" t="s">
        <v>89</v>
      </c>
      <c r="K32" s="29" t="s">
        <v>90</v>
      </c>
      <c r="L32" s="29" t="s">
        <v>91</v>
      </c>
      <c r="M32" s="21" t="s">
        <v>93</v>
      </c>
      <c r="N32" s="21" t="s">
        <v>95</v>
      </c>
      <c r="O32" s="23" t="s">
        <v>96</v>
      </c>
      <c r="P32" s="21" t="s">
        <v>97</v>
      </c>
      <c r="Q32" s="23" t="s">
        <v>98</v>
      </c>
      <c r="R32" s="29" t="s">
        <v>99</v>
      </c>
      <c r="S32" s="21" t="s">
        <v>100</v>
      </c>
      <c r="T32" s="21" t="s">
        <v>101</v>
      </c>
      <c r="U32" s="23" t="s">
        <v>86</v>
      </c>
      <c r="V32" s="21" t="s">
        <v>87</v>
      </c>
      <c r="W32" s="23" t="s">
        <v>102</v>
      </c>
      <c r="X32" s="29" t="s">
        <v>90</v>
      </c>
      <c r="Y32" s="21" t="s">
        <v>92</v>
      </c>
      <c r="Z32" s="21" t="s">
        <v>94</v>
      </c>
      <c r="AA32" s="27">
        <v>5</v>
      </c>
      <c r="AB32" s="44" t="s">
        <v>54</v>
      </c>
      <c r="AC32" s="42"/>
      <c r="AD32" s="21">
        <v>1</v>
      </c>
      <c r="AE32" s="24">
        <v>24000</v>
      </c>
      <c r="AF32" s="24">
        <f t="shared" si="0"/>
        <v>24000</v>
      </c>
      <c r="AG32" s="25">
        <v>44307</v>
      </c>
      <c r="AH32" s="37">
        <v>44287</v>
      </c>
      <c r="AI32" s="26" t="str">
        <f t="shared" si="1"/>
        <v>～</v>
      </c>
      <c r="AJ32" s="38">
        <f t="shared" si="2"/>
        <v>46112</v>
      </c>
      <c r="AK32" s="21" t="s">
        <v>110</v>
      </c>
      <c r="AL32" s="21" t="s">
        <v>139</v>
      </c>
      <c r="AM32" s="28">
        <v>44287</v>
      </c>
      <c r="AN32" s="21"/>
      <c r="AO32" s="28">
        <v>44291</v>
      </c>
      <c r="AP32" s="23" t="s">
        <v>103</v>
      </c>
      <c r="AQ32" s="40" t="str">
        <f t="shared" si="3"/>
        <v/>
      </c>
    </row>
    <row r="33" spans="1:115" ht="24.75" hidden="1" customHeight="1" x14ac:dyDescent="0.2">
      <c r="A33" s="45">
        <v>30</v>
      </c>
      <c r="B33" s="21" t="s">
        <v>82</v>
      </c>
      <c r="C33" s="22" t="s">
        <v>83</v>
      </c>
      <c r="D33" s="21" t="s">
        <v>84</v>
      </c>
      <c r="E33" s="21" t="s">
        <v>62</v>
      </c>
      <c r="F33" s="22" t="s">
        <v>85</v>
      </c>
      <c r="G33" s="23" t="s">
        <v>86</v>
      </c>
      <c r="H33" s="21" t="s">
        <v>87</v>
      </c>
      <c r="I33" s="21" t="s">
        <v>88</v>
      </c>
      <c r="J33" s="23" t="s">
        <v>89</v>
      </c>
      <c r="K33" s="29" t="s">
        <v>90</v>
      </c>
      <c r="L33" s="29" t="s">
        <v>91</v>
      </c>
      <c r="M33" s="21" t="s">
        <v>93</v>
      </c>
      <c r="N33" s="21" t="s">
        <v>95</v>
      </c>
      <c r="O33" s="23" t="s">
        <v>96</v>
      </c>
      <c r="P33" s="21" t="s">
        <v>97</v>
      </c>
      <c r="Q33" s="23" t="s">
        <v>98</v>
      </c>
      <c r="R33" s="29" t="s">
        <v>99</v>
      </c>
      <c r="S33" s="21" t="s">
        <v>100</v>
      </c>
      <c r="T33" s="21" t="s">
        <v>101</v>
      </c>
      <c r="U33" s="23" t="s">
        <v>86</v>
      </c>
      <c r="V33" s="21" t="s">
        <v>87</v>
      </c>
      <c r="W33" s="23" t="s">
        <v>102</v>
      </c>
      <c r="X33" s="29" t="s">
        <v>90</v>
      </c>
      <c r="Y33" s="21" t="s">
        <v>92</v>
      </c>
      <c r="Z33" s="21" t="s">
        <v>94</v>
      </c>
      <c r="AA33" s="27">
        <v>5</v>
      </c>
      <c r="AB33" s="44" t="s">
        <v>54</v>
      </c>
      <c r="AC33" s="42"/>
      <c r="AD33" s="21">
        <v>1</v>
      </c>
      <c r="AE33" s="24">
        <v>24000</v>
      </c>
      <c r="AF33" s="24">
        <f t="shared" si="0"/>
        <v>24000</v>
      </c>
      <c r="AG33" s="25">
        <v>44307</v>
      </c>
      <c r="AH33" s="37">
        <v>44287</v>
      </c>
      <c r="AI33" s="26" t="str">
        <f t="shared" si="1"/>
        <v>～</v>
      </c>
      <c r="AJ33" s="38">
        <f t="shared" si="2"/>
        <v>46112</v>
      </c>
      <c r="AK33" s="21" t="s">
        <v>105</v>
      </c>
      <c r="AL33" s="21" t="s">
        <v>140</v>
      </c>
      <c r="AM33" s="28">
        <v>44287</v>
      </c>
      <c r="AN33" s="21"/>
      <c r="AO33" s="28">
        <v>44291</v>
      </c>
      <c r="AP33" s="23" t="s">
        <v>103</v>
      </c>
      <c r="AQ33" s="40" t="str">
        <f t="shared" si="3"/>
        <v/>
      </c>
    </row>
    <row r="34" spans="1:115" ht="24.75" hidden="1" customHeight="1" x14ac:dyDescent="0.2">
      <c r="A34" s="45">
        <v>31</v>
      </c>
      <c r="B34" s="21" t="s">
        <v>82</v>
      </c>
      <c r="C34" s="22" t="s">
        <v>83</v>
      </c>
      <c r="D34" s="21" t="s">
        <v>84</v>
      </c>
      <c r="E34" s="21" t="s">
        <v>62</v>
      </c>
      <c r="F34" s="22" t="s">
        <v>85</v>
      </c>
      <c r="G34" s="23" t="s">
        <v>86</v>
      </c>
      <c r="H34" s="21" t="s">
        <v>87</v>
      </c>
      <c r="I34" s="21" t="s">
        <v>88</v>
      </c>
      <c r="J34" s="23" t="s">
        <v>89</v>
      </c>
      <c r="K34" s="29" t="s">
        <v>90</v>
      </c>
      <c r="L34" s="29" t="s">
        <v>91</v>
      </c>
      <c r="M34" s="21" t="s">
        <v>93</v>
      </c>
      <c r="N34" s="21" t="s">
        <v>95</v>
      </c>
      <c r="O34" s="23" t="s">
        <v>96</v>
      </c>
      <c r="P34" s="21" t="s">
        <v>97</v>
      </c>
      <c r="Q34" s="23" t="s">
        <v>98</v>
      </c>
      <c r="R34" s="29" t="s">
        <v>99</v>
      </c>
      <c r="S34" s="21" t="s">
        <v>100</v>
      </c>
      <c r="T34" s="21" t="s">
        <v>101</v>
      </c>
      <c r="U34" s="23" t="s">
        <v>86</v>
      </c>
      <c r="V34" s="21" t="s">
        <v>87</v>
      </c>
      <c r="W34" s="23" t="s">
        <v>102</v>
      </c>
      <c r="X34" s="29" t="s">
        <v>90</v>
      </c>
      <c r="Y34" s="21" t="s">
        <v>92</v>
      </c>
      <c r="Z34" s="21" t="s">
        <v>94</v>
      </c>
      <c r="AA34" s="27">
        <v>5</v>
      </c>
      <c r="AB34" s="44" t="s">
        <v>54</v>
      </c>
      <c r="AC34" s="42"/>
      <c r="AD34" s="21">
        <v>1</v>
      </c>
      <c r="AE34" s="24">
        <v>57000</v>
      </c>
      <c r="AF34" s="24">
        <f t="shared" si="0"/>
        <v>57000</v>
      </c>
      <c r="AG34" s="25">
        <v>44307</v>
      </c>
      <c r="AH34" s="37">
        <v>44287</v>
      </c>
      <c r="AI34" s="26" t="str">
        <f t="shared" si="1"/>
        <v>～</v>
      </c>
      <c r="AJ34" s="38">
        <f t="shared" si="2"/>
        <v>46112</v>
      </c>
      <c r="AK34" s="21" t="s">
        <v>111</v>
      </c>
      <c r="AL34" s="21" t="s">
        <v>141</v>
      </c>
      <c r="AM34" s="28">
        <v>44287</v>
      </c>
      <c r="AN34" s="21"/>
      <c r="AO34" s="28">
        <v>44291</v>
      </c>
      <c r="AP34" s="23" t="s">
        <v>103</v>
      </c>
      <c r="AQ34" s="40" t="str">
        <f t="shared" si="3"/>
        <v/>
      </c>
    </row>
    <row r="35" spans="1:115" ht="24.75" hidden="1" customHeight="1" x14ac:dyDescent="0.2">
      <c r="A35" s="45">
        <v>32</v>
      </c>
      <c r="B35" s="21" t="s">
        <v>82</v>
      </c>
      <c r="C35" s="22" t="s">
        <v>83</v>
      </c>
      <c r="D35" s="21" t="s">
        <v>84</v>
      </c>
      <c r="E35" s="21" t="s">
        <v>62</v>
      </c>
      <c r="F35" s="22" t="s">
        <v>85</v>
      </c>
      <c r="G35" s="23" t="s">
        <v>86</v>
      </c>
      <c r="H35" s="21" t="s">
        <v>87</v>
      </c>
      <c r="I35" s="21" t="s">
        <v>88</v>
      </c>
      <c r="J35" s="23" t="s">
        <v>89</v>
      </c>
      <c r="K35" s="29" t="s">
        <v>90</v>
      </c>
      <c r="L35" s="29" t="s">
        <v>91</v>
      </c>
      <c r="M35" s="21" t="s">
        <v>93</v>
      </c>
      <c r="N35" s="21" t="s">
        <v>95</v>
      </c>
      <c r="O35" s="23" t="s">
        <v>96</v>
      </c>
      <c r="P35" s="21" t="s">
        <v>97</v>
      </c>
      <c r="Q35" s="23" t="s">
        <v>98</v>
      </c>
      <c r="R35" s="29" t="s">
        <v>99</v>
      </c>
      <c r="S35" s="21" t="s">
        <v>100</v>
      </c>
      <c r="T35" s="21" t="s">
        <v>101</v>
      </c>
      <c r="U35" s="23" t="s">
        <v>86</v>
      </c>
      <c r="V35" s="21" t="s">
        <v>87</v>
      </c>
      <c r="W35" s="23" t="s">
        <v>102</v>
      </c>
      <c r="X35" s="29" t="s">
        <v>90</v>
      </c>
      <c r="Y35" s="21" t="s">
        <v>92</v>
      </c>
      <c r="Z35" s="21" t="s">
        <v>94</v>
      </c>
      <c r="AA35" s="27">
        <v>5</v>
      </c>
      <c r="AB35" s="44" t="s">
        <v>54</v>
      </c>
      <c r="AC35" s="42"/>
      <c r="AD35" s="21">
        <v>1</v>
      </c>
      <c r="AE35" s="24">
        <v>116400</v>
      </c>
      <c r="AF35" s="24">
        <f t="shared" si="0"/>
        <v>116400</v>
      </c>
      <c r="AG35" s="25">
        <v>44307</v>
      </c>
      <c r="AH35" s="37">
        <v>44287</v>
      </c>
      <c r="AI35" s="26" t="str">
        <f t="shared" si="1"/>
        <v>～</v>
      </c>
      <c r="AJ35" s="38">
        <f t="shared" si="2"/>
        <v>46112</v>
      </c>
      <c r="AK35" s="21" t="s">
        <v>106</v>
      </c>
      <c r="AL35" s="21" t="s">
        <v>142</v>
      </c>
      <c r="AM35" s="28">
        <v>44287</v>
      </c>
      <c r="AN35" s="21" t="s">
        <v>78</v>
      </c>
      <c r="AO35" s="28">
        <v>44291</v>
      </c>
      <c r="AP35" s="23" t="s">
        <v>103</v>
      </c>
      <c r="AQ35" s="40">
        <f t="shared" si="3"/>
        <v>45200</v>
      </c>
    </row>
    <row r="36" spans="1:115" ht="24.75" hidden="1" customHeight="1" x14ac:dyDescent="0.2">
      <c r="A36" s="45">
        <v>33</v>
      </c>
      <c r="B36" s="21" t="s">
        <v>82</v>
      </c>
      <c r="C36" s="22" t="s">
        <v>83</v>
      </c>
      <c r="D36" s="21" t="s">
        <v>84</v>
      </c>
      <c r="E36" s="21" t="s">
        <v>62</v>
      </c>
      <c r="F36" s="22" t="s">
        <v>85</v>
      </c>
      <c r="G36" s="23" t="s">
        <v>86</v>
      </c>
      <c r="H36" s="21" t="s">
        <v>87</v>
      </c>
      <c r="I36" s="21" t="s">
        <v>88</v>
      </c>
      <c r="J36" s="23" t="s">
        <v>89</v>
      </c>
      <c r="K36" s="29" t="s">
        <v>90</v>
      </c>
      <c r="L36" s="29" t="s">
        <v>91</v>
      </c>
      <c r="M36" s="21" t="s">
        <v>93</v>
      </c>
      <c r="N36" s="21" t="s">
        <v>95</v>
      </c>
      <c r="O36" s="23" t="s">
        <v>96</v>
      </c>
      <c r="P36" s="21" t="s">
        <v>97</v>
      </c>
      <c r="Q36" s="23" t="s">
        <v>98</v>
      </c>
      <c r="R36" s="29" t="s">
        <v>99</v>
      </c>
      <c r="S36" s="21" t="s">
        <v>100</v>
      </c>
      <c r="T36" s="21" t="s">
        <v>101</v>
      </c>
      <c r="U36" s="23" t="s">
        <v>86</v>
      </c>
      <c r="V36" s="21" t="s">
        <v>87</v>
      </c>
      <c r="W36" s="23" t="s">
        <v>102</v>
      </c>
      <c r="X36" s="29" t="s">
        <v>90</v>
      </c>
      <c r="Y36" s="21" t="s">
        <v>92</v>
      </c>
      <c r="Z36" s="21" t="s">
        <v>94</v>
      </c>
      <c r="AA36" s="27">
        <v>5</v>
      </c>
      <c r="AB36" s="44" t="s">
        <v>54</v>
      </c>
      <c r="AC36" s="42"/>
      <c r="AD36" s="21">
        <v>1</v>
      </c>
      <c r="AE36" s="24">
        <v>137400</v>
      </c>
      <c r="AF36" s="24">
        <f t="shared" si="0"/>
        <v>137400</v>
      </c>
      <c r="AG36" s="25">
        <v>44307</v>
      </c>
      <c r="AH36" s="37">
        <v>44287</v>
      </c>
      <c r="AI36" s="26" t="str">
        <f t="shared" si="1"/>
        <v>～</v>
      </c>
      <c r="AJ36" s="38">
        <f t="shared" si="2"/>
        <v>46112</v>
      </c>
      <c r="AK36" s="21" t="s">
        <v>107</v>
      </c>
      <c r="AL36" s="21" t="s">
        <v>143</v>
      </c>
      <c r="AM36" s="28">
        <v>44287</v>
      </c>
      <c r="AN36" s="21" t="s">
        <v>78</v>
      </c>
      <c r="AO36" s="28">
        <v>44291</v>
      </c>
      <c r="AP36" s="23" t="s">
        <v>103</v>
      </c>
      <c r="AQ36" s="40">
        <f t="shared" si="3"/>
        <v>45200</v>
      </c>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row>
    <row r="37" spans="1:115" ht="24.75" hidden="1" customHeight="1" x14ac:dyDescent="0.2">
      <c r="A37" s="45">
        <v>34</v>
      </c>
      <c r="B37" s="21" t="s">
        <v>82</v>
      </c>
      <c r="C37" s="22" t="s">
        <v>83</v>
      </c>
      <c r="D37" s="21" t="s">
        <v>84</v>
      </c>
      <c r="E37" s="21" t="s">
        <v>62</v>
      </c>
      <c r="F37" s="22" t="s">
        <v>85</v>
      </c>
      <c r="G37" s="23" t="s">
        <v>86</v>
      </c>
      <c r="H37" s="21" t="s">
        <v>87</v>
      </c>
      <c r="I37" s="21" t="s">
        <v>88</v>
      </c>
      <c r="J37" s="23" t="s">
        <v>89</v>
      </c>
      <c r="K37" s="29" t="s">
        <v>90</v>
      </c>
      <c r="L37" s="29" t="s">
        <v>91</v>
      </c>
      <c r="M37" s="21" t="s">
        <v>93</v>
      </c>
      <c r="N37" s="21" t="s">
        <v>95</v>
      </c>
      <c r="O37" s="23" t="s">
        <v>96</v>
      </c>
      <c r="P37" s="21" t="s">
        <v>97</v>
      </c>
      <c r="Q37" s="23" t="s">
        <v>98</v>
      </c>
      <c r="R37" s="29" t="s">
        <v>99</v>
      </c>
      <c r="S37" s="21" t="s">
        <v>100</v>
      </c>
      <c r="T37" s="21" t="s">
        <v>101</v>
      </c>
      <c r="U37" s="23" t="s">
        <v>86</v>
      </c>
      <c r="V37" s="21" t="s">
        <v>87</v>
      </c>
      <c r="W37" s="23" t="s">
        <v>102</v>
      </c>
      <c r="X37" s="29" t="s">
        <v>90</v>
      </c>
      <c r="Y37" s="21" t="s">
        <v>92</v>
      </c>
      <c r="Z37" s="21" t="s">
        <v>94</v>
      </c>
      <c r="AA37" s="27">
        <v>5</v>
      </c>
      <c r="AB37" s="44" t="s">
        <v>54</v>
      </c>
      <c r="AC37" s="42"/>
      <c r="AD37" s="21">
        <v>1</v>
      </c>
      <c r="AE37" s="24">
        <v>137400</v>
      </c>
      <c r="AF37" s="24">
        <f t="shared" si="0"/>
        <v>137400</v>
      </c>
      <c r="AG37" s="25">
        <v>44307</v>
      </c>
      <c r="AH37" s="37">
        <v>44287</v>
      </c>
      <c r="AI37" s="26" t="str">
        <f t="shared" si="1"/>
        <v>～</v>
      </c>
      <c r="AJ37" s="38">
        <f t="shared" si="2"/>
        <v>46112</v>
      </c>
      <c r="AK37" s="21" t="s">
        <v>107</v>
      </c>
      <c r="AL37" s="21" t="s">
        <v>144</v>
      </c>
      <c r="AM37" s="28">
        <v>44287</v>
      </c>
      <c r="AN37" s="21" t="s">
        <v>78</v>
      </c>
      <c r="AO37" s="28">
        <v>44291</v>
      </c>
      <c r="AP37" s="23" t="s">
        <v>103</v>
      </c>
      <c r="AQ37" s="40">
        <f t="shared" si="3"/>
        <v>45200</v>
      </c>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row>
    <row r="38" spans="1:115" ht="24.75" hidden="1" customHeight="1" x14ac:dyDescent="0.2">
      <c r="A38" s="45">
        <v>35</v>
      </c>
      <c r="B38" s="21" t="s">
        <v>145</v>
      </c>
      <c r="C38" s="22" t="s">
        <v>83</v>
      </c>
      <c r="D38" s="21" t="s">
        <v>84</v>
      </c>
      <c r="E38" s="21" t="s">
        <v>62</v>
      </c>
      <c r="F38" s="22" t="s">
        <v>61</v>
      </c>
      <c r="G38" s="23" t="s">
        <v>146</v>
      </c>
      <c r="H38" s="21" t="s">
        <v>147</v>
      </c>
      <c r="I38" s="21" t="s">
        <v>149</v>
      </c>
      <c r="J38" s="23" t="s">
        <v>148</v>
      </c>
      <c r="K38" s="29" t="s">
        <v>150</v>
      </c>
      <c r="L38" s="29" t="s">
        <v>151</v>
      </c>
      <c r="M38" s="21" t="s">
        <v>153</v>
      </c>
      <c r="N38" s="21" t="s">
        <v>155</v>
      </c>
      <c r="O38" s="23" t="s">
        <v>96</v>
      </c>
      <c r="P38" s="21" t="s">
        <v>97</v>
      </c>
      <c r="Q38" s="23" t="s">
        <v>98</v>
      </c>
      <c r="R38" s="29" t="s">
        <v>156</v>
      </c>
      <c r="S38" s="21" t="s">
        <v>100</v>
      </c>
      <c r="T38" s="21" t="s">
        <v>101</v>
      </c>
      <c r="U38" s="23" t="s">
        <v>146</v>
      </c>
      <c r="V38" s="21" t="s">
        <v>147</v>
      </c>
      <c r="W38" s="23" t="s">
        <v>157</v>
      </c>
      <c r="X38" s="29" t="s">
        <v>150</v>
      </c>
      <c r="Y38" s="21" t="s">
        <v>152</v>
      </c>
      <c r="Z38" s="21" t="s">
        <v>154</v>
      </c>
      <c r="AA38" s="27">
        <v>5</v>
      </c>
      <c r="AB38" s="44" t="s">
        <v>54</v>
      </c>
      <c r="AC38" s="42"/>
      <c r="AD38" s="21">
        <v>1</v>
      </c>
      <c r="AE38" s="24">
        <v>21000</v>
      </c>
      <c r="AF38" s="24">
        <f t="shared" ref="AF38:AF101" si="4">IF(ISBLANK($AE38),"",$AE38*$AD38)</f>
        <v>21000</v>
      </c>
      <c r="AG38" s="25">
        <v>44287</v>
      </c>
      <c r="AH38" s="37">
        <v>44287</v>
      </c>
      <c r="AI38" s="26" t="str">
        <f t="shared" ref="AI38:AI101" si="5">IF(ISBLANK($AH38),"","～")</f>
        <v>～</v>
      </c>
      <c r="AJ38" s="38">
        <f t="shared" ref="AJ38:AJ101" si="6">IF(ISBLANK($AH38),"",DATE(YEAR($AH38)+$AA38,MONTH($AH38),DAY($AH38)-1))</f>
        <v>46112</v>
      </c>
      <c r="AK38" s="21" t="s">
        <v>177</v>
      </c>
      <c r="AL38" s="21" t="s">
        <v>160</v>
      </c>
      <c r="AM38" s="28">
        <v>44287</v>
      </c>
      <c r="AN38" s="21"/>
      <c r="AO38" s="28">
        <v>44291</v>
      </c>
      <c r="AP38" s="23" t="s">
        <v>158</v>
      </c>
      <c r="AQ38" s="40" t="str">
        <f t="shared" si="3"/>
        <v/>
      </c>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row>
    <row r="39" spans="1:115" ht="24.75" hidden="1" customHeight="1" x14ac:dyDescent="0.2">
      <c r="A39" s="45">
        <v>36</v>
      </c>
      <c r="B39" s="21" t="s">
        <v>145</v>
      </c>
      <c r="C39" s="22" t="s">
        <v>83</v>
      </c>
      <c r="D39" s="21" t="s">
        <v>84</v>
      </c>
      <c r="E39" s="21" t="s">
        <v>62</v>
      </c>
      <c r="F39" s="22" t="s">
        <v>61</v>
      </c>
      <c r="G39" s="23" t="s">
        <v>146</v>
      </c>
      <c r="H39" s="21" t="s">
        <v>147</v>
      </c>
      <c r="I39" s="21" t="s">
        <v>149</v>
      </c>
      <c r="J39" s="23" t="s">
        <v>148</v>
      </c>
      <c r="K39" s="29" t="s">
        <v>150</v>
      </c>
      <c r="L39" s="29" t="s">
        <v>151</v>
      </c>
      <c r="M39" s="21" t="s">
        <v>153</v>
      </c>
      <c r="N39" s="21" t="s">
        <v>155</v>
      </c>
      <c r="O39" s="23" t="s">
        <v>96</v>
      </c>
      <c r="P39" s="21" t="s">
        <v>97</v>
      </c>
      <c r="Q39" s="23" t="s">
        <v>98</v>
      </c>
      <c r="R39" s="29" t="s">
        <v>156</v>
      </c>
      <c r="S39" s="21" t="s">
        <v>100</v>
      </c>
      <c r="T39" s="21" t="s">
        <v>101</v>
      </c>
      <c r="U39" s="23" t="s">
        <v>146</v>
      </c>
      <c r="V39" s="21" t="s">
        <v>147</v>
      </c>
      <c r="W39" s="23" t="s">
        <v>157</v>
      </c>
      <c r="X39" s="29" t="s">
        <v>150</v>
      </c>
      <c r="Y39" s="21" t="s">
        <v>152</v>
      </c>
      <c r="Z39" s="21" t="s">
        <v>154</v>
      </c>
      <c r="AA39" s="27">
        <v>5</v>
      </c>
      <c r="AB39" s="44" t="s">
        <v>54</v>
      </c>
      <c r="AC39" s="42"/>
      <c r="AD39" s="21">
        <v>1</v>
      </c>
      <c r="AE39" s="24">
        <v>21000</v>
      </c>
      <c r="AF39" s="24">
        <f t="shared" si="4"/>
        <v>21000</v>
      </c>
      <c r="AG39" s="25">
        <v>44287</v>
      </c>
      <c r="AH39" s="37">
        <v>44287</v>
      </c>
      <c r="AI39" s="26" t="str">
        <f t="shared" si="5"/>
        <v>～</v>
      </c>
      <c r="AJ39" s="38">
        <f t="shared" si="6"/>
        <v>46112</v>
      </c>
      <c r="AK39" s="21" t="s">
        <v>159</v>
      </c>
      <c r="AL39" s="21" t="s">
        <v>161</v>
      </c>
      <c r="AM39" s="28">
        <v>44287</v>
      </c>
      <c r="AN39" s="21"/>
      <c r="AO39" s="28">
        <v>44291</v>
      </c>
      <c r="AP39" s="23" t="s">
        <v>158</v>
      </c>
      <c r="AQ39" s="40" t="str">
        <f t="shared" si="3"/>
        <v/>
      </c>
    </row>
    <row r="40" spans="1:115" ht="24.75" hidden="1" customHeight="1" x14ac:dyDescent="0.2">
      <c r="A40" s="45">
        <v>37</v>
      </c>
      <c r="B40" s="21" t="s">
        <v>145</v>
      </c>
      <c r="C40" s="22" t="s">
        <v>83</v>
      </c>
      <c r="D40" s="21" t="s">
        <v>84</v>
      </c>
      <c r="E40" s="21" t="s">
        <v>62</v>
      </c>
      <c r="F40" s="22" t="s">
        <v>61</v>
      </c>
      <c r="G40" s="23" t="s">
        <v>146</v>
      </c>
      <c r="H40" s="21" t="s">
        <v>147</v>
      </c>
      <c r="I40" s="21" t="s">
        <v>149</v>
      </c>
      <c r="J40" s="23" t="s">
        <v>148</v>
      </c>
      <c r="K40" s="29" t="s">
        <v>150</v>
      </c>
      <c r="L40" s="29" t="s">
        <v>151</v>
      </c>
      <c r="M40" s="21" t="s">
        <v>153</v>
      </c>
      <c r="N40" s="21" t="s">
        <v>155</v>
      </c>
      <c r="O40" s="23" t="s">
        <v>96</v>
      </c>
      <c r="P40" s="21" t="s">
        <v>97</v>
      </c>
      <c r="Q40" s="23" t="s">
        <v>98</v>
      </c>
      <c r="R40" s="29" t="s">
        <v>156</v>
      </c>
      <c r="S40" s="21" t="s">
        <v>100</v>
      </c>
      <c r="T40" s="21" t="s">
        <v>101</v>
      </c>
      <c r="U40" s="23" t="s">
        <v>146</v>
      </c>
      <c r="V40" s="21" t="s">
        <v>147</v>
      </c>
      <c r="W40" s="23" t="s">
        <v>157</v>
      </c>
      <c r="X40" s="29" t="s">
        <v>150</v>
      </c>
      <c r="Y40" s="21" t="s">
        <v>152</v>
      </c>
      <c r="Z40" s="21" t="s">
        <v>154</v>
      </c>
      <c r="AA40" s="27">
        <v>5</v>
      </c>
      <c r="AB40" s="44" t="s">
        <v>54</v>
      </c>
      <c r="AC40" s="42"/>
      <c r="AD40" s="21">
        <v>1</v>
      </c>
      <c r="AE40" s="24">
        <v>21000</v>
      </c>
      <c r="AF40" s="24">
        <f t="shared" si="4"/>
        <v>21000</v>
      </c>
      <c r="AG40" s="25">
        <v>44287</v>
      </c>
      <c r="AH40" s="37">
        <v>44287</v>
      </c>
      <c r="AI40" s="26" t="str">
        <f t="shared" si="5"/>
        <v>～</v>
      </c>
      <c r="AJ40" s="38">
        <f t="shared" si="6"/>
        <v>46112</v>
      </c>
      <c r="AK40" s="21" t="s">
        <v>159</v>
      </c>
      <c r="AL40" s="21" t="s">
        <v>162</v>
      </c>
      <c r="AM40" s="28">
        <v>44287</v>
      </c>
      <c r="AN40" s="21"/>
      <c r="AO40" s="28">
        <v>44291</v>
      </c>
      <c r="AP40" s="23" t="s">
        <v>158</v>
      </c>
      <c r="AQ40" s="40" t="str">
        <f t="shared" si="3"/>
        <v/>
      </c>
    </row>
    <row r="41" spans="1:115" ht="24.75" hidden="1" customHeight="1" x14ac:dyDescent="0.2">
      <c r="A41" s="45">
        <v>38</v>
      </c>
      <c r="B41" s="21" t="s">
        <v>145</v>
      </c>
      <c r="C41" s="22" t="s">
        <v>83</v>
      </c>
      <c r="D41" s="21" t="s">
        <v>84</v>
      </c>
      <c r="E41" s="21" t="s">
        <v>62</v>
      </c>
      <c r="F41" s="22" t="s">
        <v>61</v>
      </c>
      <c r="G41" s="23" t="s">
        <v>146</v>
      </c>
      <c r="H41" s="21" t="s">
        <v>147</v>
      </c>
      <c r="I41" s="21" t="s">
        <v>149</v>
      </c>
      <c r="J41" s="23" t="s">
        <v>148</v>
      </c>
      <c r="K41" s="29" t="s">
        <v>150</v>
      </c>
      <c r="L41" s="29" t="s">
        <v>151</v>
      </c>
      <c r="M41" s="21" t="s">
        <v>153</v>
      </c>
      <c r="N41" s="21" t="s">
        <v>155</v>
      </c>
      <c r="O41" s="23" t="s">
        <v>96</v>
      </c>
      <c r="P41" s="21" t="s">
        <v>97</v>
      </c>
      <c r="Q41" s="23" t="s">
        <v>98</v>
      </c>
      <c r="R41" s="29" t="s">
        <v>156</v>
      </c>
      <c r="S41" s="21" t="s">
        <v>100</v>
      </c>
      <c r="T41" s="21" t="s">
        <v>101</v>
      </c>
      <c r="U41" s="23" t="s">
        <v>146</v>
      </c>
      <c r="V41" s="21" t="s">
        <v>147</v>
      </c>
      <c r="W41" s="23" t="s">
        <v>157</v>
      </c>
      <c r="X41" s="29" t="s">
        <v>150</v>
      </c>
      <c r="Y41" s="21" t="s">
        <v>152</v>
      </c>
      <c r="Z41" s="21" t="s">
        <v>154</v>
      </c>
      <c r="AA41" s="27">
        <v>5</v>
      </c>
      <c r="AB41" s="44" t="s">
        <v>54</v>
      </c>
      <c r="AC41" s="42"/>
      <c r="AD41" s="21">
        <v>1</v>
      </c>
      <c r="AE41" s="24">
        <v>21000</v>
      </c>
      <c r="AF41" s="24">
        <f t="shared" si="4"/>
        <v>21000</v>
      </c>
      <c r="AG41" s="25">
        <v>44287</v>
      </c>
      <c r="AH41" s="37">
        <v>44287</v>
      </c>
      <c r="AI41" s="26" t="str">
        <f t="shared" si="5"/>
        <v>～</v>
      </c>
      <c r="AJ41" s="38">
        <f t="shared" si="6"/>
        <v>46112</v>
      </c>
      <c r="AK41" s="21" t="s">
        <v>159</v>
      </c>
      <c r="AL41" s="21" t="s">
        <v>163</v>
      </c>
      <c r="AM41" s="28">
        <v>44287</v>
      </c>
      <c r="AN41" s="21"/>
      <c r="AO41" s="28">
        <v>44291</v>
      </c>
      <c r="AP41" s="23" t="s">
        <v>158</v>
      </c>
      <c r="AQ41" s="40" t="str">
        <f t="shared" si="3"/>
        <v/>
      </c>
    </row>
    <row r="42" spans="1:115" ht="24.75" hidden="1" customHeight="1" x14ac:dyDescent="0.2">
      <c r="A42" s="45">
        <v>39</v>
      </c>
      <c r="B42" s="21" t="s">
        <v>145</v>
      </c>
      <c r="C42" s="22" t="s">
        <v>83</v>
      </c>
      <c r="D42" s="21" t="s">
        <v>84</v>
      </c>
      <c r="E42" s="21" t="s">
        <v>62</v>
      </c>
      <c r="F42" s="22" t="s">
        <v>61</v>
      </c>
      <c r="G42" s="23" t="s">
        <v>146</v>
      </c>
      <c r="H42" s="21" t="s">
        <v>147</v>
      </c>
      <c r="I42" s="21" t="s">
        <v>149</v>
      </c>
      <c r="J42" s="23" t="s">
        <v>148</v>
      </c>
      <c r="K42" s="29" t="s">
        <v>150</v>
      </c>
      <c r="L42" s="29" t="s">
        <v>151</v>
      </c>
      <c r="M42" s="21" t="s">
        <v>153</v>
      </c>
      <c r="N42" s="21" t="s">
        <v>155</v>
      </c>
      <c r="O42" s="23" t="s">
        <v>96</v>
      </c>
      <c r="P42" s="21" t="s">
        <v>97</v>
      </c>
      <c r="Q42" s="23" t="s">
        <v>98</v>
      </c>
      <c r="R42" s="29" t="s">
        <v>156</v>
      </c>
      <c r="S42" s="21" t="s">
        <v>100</v>
      </c>
      <c r="T42" s="21" t="s">
        <v>101</v>
      </c>
      <c r="U42" s="23" t="s">
        <v>146</v>
      </c>
      <c r="V42" s="21" t="s">
        <v>147</v>
      </c>
      <c r="W42" s="23" t="s">
        <v>157</v>
      </c>
      <c r="X42" s="29" t="s">
        <v>150</v>
      </c>
      <c r="Y42" s="21" t="s">
        <v>152</v>
      </c>
      <c r="Z42" s="21" t="s">
        <v>154</v>
      </c>
      <c r="AA42" s="27">
        <v>5</v>
      </c>
      <c r="AB42" s="44" t="s">
        <v>54</v>
      </c>
      <c r="AC42" s="42"/>
      <c r="AD42" s="21">
        <v>1</v>
      </c>
      <c r="AE42" s="24">
        <v>21000</v>
      </c>
      <c r="AF42" s="24">
        <f t="shared" si="4"/>
        <v>21000</v>
      </c>
      <c r="AG42" s="25">
        <v>44287</v>
      </c>
      <c r="AH42" s="37">
        <v>44287</v>
      </c>
      <c r="AI42" s="26" t="str">
        <f t="shared" si="5"/>
        <v>～</v>
      </c>
      <c r="AJ42" s="38">
        <f t="shared" si="6"/>
        <v>46112</v>
      </c>
      <c r="AK42" s="21" t="s">
        <v>159</v>
      </c>
      <c r="AL42" s="21" t="s">
        <v>164</v>
      </c>
      <c r="AM42" s="28">
        <v>44287</v>
      </c>
      <c r="AN42" s="21"/>
      <c r="AO42" s="28">
        <v>44291</v>
      </c>
      <c r="AP42" s="23" t="s">
        <v>158</v>
      </c>
      <c r="AQ42" s="40" t="str">
        <f t="shared" si="3"/>
        <v/>
      </c>
    </row>
    <row r="43" spans="1:115" ht="24.75" hidden="1" customHeight="1" x14ac:dyDescent="0.2">
      <c r="A43" s="45">
        <v>40</v>
      </c>
      <c r="B43" s="21" t="s">
        <v>145</v>
      </c>
      <c r="C43" s="22" t="s">
        <v>83</v>
      </c>
      <c r="D43" s="21" t="s">
        <v>84</v>
      </c>
      <c r="E43" s="21" t="s">
        <v>62</v>
      </c>
      <c r="F43" s="22" t="s">
        <v>61</v>
      </c>
      <c r="G43" s="23" t="s">
        <v>146</v>
      </c>
      <c r="H43" s="21" t="s">
        <v>147</v>
      </c>
      <c r="I43" s="21" t="s">
        <v>149</v>
      </c>
      <c r="J43" s="23" t="s">
        <v>148</v>
      </c>
      <c r="K43" s="29" t="s">
        <v>150</v>
      </c>
      <c r="L43" s="29" t="s">
        <v>151</v>
      </c>
      <c r="M43" s="21" t="s">
        <v>153</v>
      </c>
      <c r="N43" s="21" t="s">
        <v>155</v>
      </c>
      <c r="O43" s="23" t="s">
        <v>96</v>
      </c>
      <c r="P43" s="21" t="s">
        <v>97</v>
      </c>
      <c r="Q43" s="23" t="s">
        <v>98</v>
      </c>
      <c r="R43" s="29" t="s">
        <v>156</v>
      </c>
      <c r="S43" s="21" t="s">
        <v>100</v>
      </c>
      <c r="T43" s="21" t="s">
        <v>101</v>
      </c>
      <c r="U43" s="23" t="s">
        <v>146</v>
      </c>
      <c r="V43" s="21" t="s">
        <v>147</v>
      </c>
      <c r="W43" s="23" t="s">
        <v>157</v>
      </c>
      <c r="X43" s="29" t="s">
        <v>150</v>
      </c>
      <c r="Y43" s="21" t="s">
        <v>152</v>
      </c>
      <c r="Z43" s="21" t="s">
        <v>154</v>
      </c>
      <c r="AA43" s="27">
        <v>5</v>
      </c>
      <c r="AB43" s="44" t="s">
        <v>54</v>
      </c>
      <c r="AC43" s="42"/>
      <c r="AD43" s="21">
        <v>1</v>
      </c>
      <c r="AE43" s="24">
        <v>21000</v>
      </c>
      <c r="AF43" s="24">
        <f t="shared" si="4"/>
        <v>21000</v>
      </c>
      <c r="AG43" s="25">
        <v>44287</v>
      </c>
      <c r="AH43" s="37">
        <v>44287</v>
      </c>
      <c r="AI43" s="26" t="str">
        <f t="shared" si="5"/>
        <v>～</v>
      </c>
      <c r="AJ43" s="38">
        <f t="shared" si="6"/>
        <v>46112</v>
      </c>
      <c r="AK43" s="21" t="s">
        <v>159</v>
      </c>
      <c r="AL43" s="21" t="s">
        <v>165</v>
      </c>
      <c r="AM43" s="28">
        <v>44287</v>
      </c>
      <c r="AN43" s="21"/>
      <c r="AO43" s="28">
        <v>44291</v>
      </c>
      <c r="AP43" s="23" t="s">
        <v>158</v>
      </c>
      <c r="AQ43" s="40" t="str">
        <f t="shared" si="3"/>
        <v/>
      </c>
    </row>
    <row r="44" spans="1:115" ht="24.75" customHeight="1" x14ac:dyDescent="0.2">
      <c r="A44" s="45">
        <v>41</v>
      </c>
      <c r="B44" s="21" t="s">
        <v>145</v>
      </c>
      <c r="C44" s="22" t="s">
        <v>83</v>
      </c>
      <c r="D44" s="21" t="s">
        <v>84</v>
      </c>
      <c r="E44" s="21" t="s">
        <v>62</v>
      </c>
      <c r="F44" s="22" t="s">
        <v>61</v>
      </c>
      <c r="G44" s="23" t="s">
        <v>146</v>
      </c>
      <c r="H44" s="21" t="s">
        <v>147</v>
      </c>
      <c r="I44" s="21" t="s">
        <v>149</v>
      </c>
      <c r="J44" s="23" t="s">
        <v>148</v>
      </c>
      <c r="K44" s="29" t="s">
        <v>150</v>
      </c>
      <c r="L44" s="29" t="s">
        <v>151</v>
      </c>
      <c r="M44" s="21" t="s">
        <v>153</v>
      </c>
      <c r="N44" s="21" t="s">
        <v>155</v>
      </c>
      <c r="O44" s="23" t="s">
        <v>96</v>
      </c>
      <c r="P44" s="21" t="s">
        <v>97</v>
      </c>
      <c r="Q44" s="23" t="s">
        <v>98</v>
      </c>
      <c r="R44" s="29" t="s">
        <v>156</v>
      </c>
      <c r="S44" s="21" t="s">
        <v>100</v>
      </c>
      <c r="T44" s="21" t="s">
        <v>101</v>
      </c>
      <c r="U44" s="23" t="s">
        <v>146</v>
      </c>
      <c r="V44" s="21" t="s">
        <v>147</v>
      </c>
      <c r="W44" s="23" t="s">
        <v>157</v>
      </c>
      <c r="X44" s="29" t="s">
        <v>150</v>
      </c>
      <c r="Y44" s="21" t="s">
        <v>152</v>
      </c>
      <c r="Z44" s="21" t="s">
        <v>154</v>
      </c>
      <c r="AA44" s="27">
        <v>5</v>
      </c>
      <c r="AB44" s="44" t="s">
        <v>54</v>
      </c>
      <c r="AC44" s="42"/>
      <c r="AD44" s="21">
        <v>1</v>
      </c>
      <c r="AE44" s="24">
        <v>375000</v>
      </c>
      <c r="AF44" s="24">
        <f t="shared" si="4"/>
        <v>375000</v>
      </c>
      <c r="AG44" s="25">
        <v>44287</v>
      </c>
      <c r="AH44" s="37">
        <v>44287</v>
      </c>
      <c r="AI44" s="26" t="str">
        <f t="shared" si="5"/>
        <v>～</v>
      </c>
      <c r="AJ44" s="38">
        <f t="shared" si="6"/>
        <v>46112</v>
      </c>
      <c r="AK44" s="21" t="s">
        <v>178</v>
      </c>
      <c r="AL44" s="21" t="s">
        <v>167</v>
      </c>
      <c r="AM44" s="28">
        <v>44287</v>
      </c>
      <c r="AN44" s="21" t="s">
        <v>78</v>
      </c>
      <c r="AO44" s="28">
        <v>44291</v>
      </c>
      <c r="AP44" s="23" t="s">
        <v>158</v>
      </c>
      <c r="AQ44" s="40">
        <f t="shared" si="3"/>
        <v>45200</v>
      </c>
    </row>
    <row r="45" spans="1:115" ht="24.75" customHeight="1" x14ac:dyDescent="0.2">
      <c r="A45" s="45">
        <v>42</v>
      </c>
      <c r="B45" s="21" t="s">
        <v>145</v>
      </c>
      <c r="C45" s="22" t="s">
        <v>83</v>
      </c>
      <c r="D45" s="21" t="s">
        <v>84</v>
      </c>
      <c r="E45" s="21" t="s">
        <v>62</v>
      </c>
      <c r="F45" s="22" t="s">
        <v>61</v>
      </c>
      <c r="G45" s="23" t="s">
        <v>146</v>
      </c>
      <c r="H45" s="21" t="s">
        <v>147</v>
      </c>
      <c r="I45" s="21" t="s">
        <v>149</v>
      </c>
      <c r="J45" s="23" t="s">
        <v>148</v>
      </c>
      <c r="K45" s="29" t="s">
        <v>150</v>
      </c>
      <c r="L45" s="29" t="s">
        <v>151</v>
      </c>
      <c r="M45" s="21" t="s">
        <v>153</v>
      </c>
      <c r="N45" s="21" t="s">
        <v>155</v>
      </c>
      <c r="O45" s="23" t="s">
        <v>96</v>
      </c>
      <c r="P45" s="21" t="s">
        <v>97</v>
      </c>
      <c r="Q45" s="23" t="s">
        <v>98</v>
      </c>
      <c r="R45" s="29" t="s">
        <v>156</v>
      </c>
      <c r="S45" s="21" t="s">
        <v>100</v>
      </c>
      <c r="T45" s="21" t="s">
        <v>101</v>
      </c>
      <c r="U45" s="23" t="s">
        <v>146</v>
      </c>
      <c r="V45" s="21" t="s">
        <v>147</v>
      </c>
      <c r="W45" s="23" t="s">
        <v>157</v>
      </c>
      <c r="X45" s="29" t="s">
        <v>150</v>
      </c>
      <c r="Y45" s="21" t="s">
        <v>152</v>
      </c>
      <c r="Z45" s="21" t="s">
        <v>154</v>
      </c>
      <c r="AA45" s="27">
        <v>5</v>
      </c>
      <c r="AB45" s="44" t="s">
        <v>54</v>
      </c>
      <c r="AC45" s="42"/>
      <c r="AD45" s="21">
        <v>1</v>
      </c>
      <c r="AE45" s="24">
        <v>375000</v>
      </c>
      <c r="AF45" s="24">
        <f t="shared" si="4"/>
        <v>375000</v>
      </c>
      <c r="AG45" s="25">
        <v>44287</v>
      </c>
      <c r="AH45" s="37">
        <v>44287</v>
      </c>
      <c r="AI45" s="26" t="str">
        <f t="shared" si="5"/>
        <v>～</v>
      </c>
      <c r="AJ45" s="38">
        <f t="shared" si="6"/>
        <v>46112</v>
      </c>
      <c r="AK45" s="21" t="s">
        <v>166</v>
      </c>
      <c r="AL45" s="21" t="s">
        <v>168</v>
      </c>
      <c r="AM45" s="28">
        <v>44287</v>
      </c>
      <c r="AN45" s="21" t="s">
        <v>78</v>
      </c>
      <c r="AO45" s="28">
        <v>44291</v>
      </c>
      <c r="AP45" s="23" t="s">
        <v>158</v>
      </c>
      <c r="AQ45" s="40">
        <f t="shared" si="3"/>
        <v>45200</v>
      </c>
    </row>
    <row r="46" spans="1:115" ht="24.75" hidden="1" customHeight="1" x14ac:dyDescent="0.2">
      <c r="A46" s="45">
        <v>43</v>
      </c>
      <c r="B46" s="21" t="s">
        <v>145</v>
      </c>
      <c r="C46" s="22" t="s">
        <v>83</v>
      </c>
      <c r="D46" s="21" t="s">
        <v>84</v>
      </c>
      <c r="E46" s="21" t="s">
        <v>62</v>
      </c>
      <c r="F46" s="22" t="s">
        <v>61</v>
      </c>
      <c r="G46" s="23" t="s">
        <v>146</v>
      </c>
      <c r="H46" s="21" t="s">
        <v>147</v>
      </c>
      <c r="I46" s="21" t="s">
        <v>149</v>
      </c>
      <c r="J46" s="23" t="s">
        <v>148</v>
      </c>
      <c r="K46" s="29" t="s">
        <v>150</v>
      </c>
      <c r="L46" s="29" t="s">
        <v>151</v>
      </c>
      <c r="M46" s="21" t="s">
        <v>153</v>
      </c>
      <c r="N46" s="21" t="s">
        <v>155</v>
      </c>
      <c r="O46" s="23" t="s">
        <v>96</v>
      </c>
      <c r="P46" s="21" t="s">
        <v>97</v>
      </c>
      <c r="Q46" s="23" t="s">
        <v>98</v>
      </c>
      <c r="R46" s="29" t="s">
        <v>156</v>
      </c>
      <c r="S46" s="21" t="s">
        <v>100</v>
      </c>
      <c r="T46" s="21" t="s">
        <v>101</v>
      </c>
      <c r="U46" s="23" t="s">
        <v>146</v>
      </c>
      <c r="V46" s="21" t="s">
        <v>147</v>
      </c>
      <c r="W46" s="23" t="s">
        <v>157</v>
      </c>
      <c r="X46" s="29" t="s">
        <v>150</v>
      </c>
      <c r="Y46" s="21" t="s">
        <v>152</v>
      </c>
      <c r="Z46" s="21" t="s">
        <v>154</v>
      </c>
      <c r="AA46" s="27">
        <v>5</v>
      </c>
      <c r="AB46" s="44" t="s">
        <v>54</v>
      </c>
      <c r="AC46" s="42"/>
      <c r="AD46" s="21">
        <v>1</v>
      </c>
      <c r="AE46" s="24">
        <v>88800</v>
      </c>
      <c r="AF46" s="24">
        <f t="shared" si="4"/>
        <v>88800</v>
      </c>
      <c r="AG46" s="25">
        <v>44287</v>
      </c>
      <c r="AH46" s="37">
        <v>44287</v>
      </c>
      <c r="AI46" s="26" t="str">
        <f t="shared" si="5"/>
        <v>～</v>
      </c>
      <c r="AJ46" s="38">
        <f t="shared" si="6"/>
        <v>46112</v>
      </c>
      <c r="AK46" s="21" t="s">
        <v>179</v>
      </c>
      <c r="AL46" s="21" t="s">
        <v>170</v>
      </c>
      <c r="AM46" s="28">
        <v>44287</v>
      </c>
      <c r="AN46" s="21" t="s">
        <v>78</v>
      </c>
      <c r="AO46" s="28">
        <v>44291</v>
      </c>
      <c r="AP46" s="23" t="s">
        <v>158</v>
      </c>
      <c r="AQ46" s="40">
        <f t="shared" si="3"/>
        <v>45200</v>
      </c>
    </row>
    <row r="47" spans="1:115" ht="24.75" hidden="1" customHeight="1" x14ac:dyDescent="0.2">
      <c r="A47" s="45">
        <v>44</v>
      </c>
      <c r="B47" s="21" t="s">
        <v>145</v>
      </c>
      <c r="C47" s="22" t="s">
        <v>83</v>
      </c>
      <c r="D47" s="21" t="s">
        <v>84</v>
      </c>
      <c r="E47" s="21" t="s">
        <v>62</v>
      </c>
      <c r="F47" s="22" t="s">
        <v>61</v>
      </c>
      <c r="G47" s="23" t="s">
        <v>146</v>
      </c>
      <c r="H47" s="21" t="s">
        <v>147</v>
      </c>
      <c r="I47" s="21" t="s">
        <v>149</v>
      </c>
      <c r="J47" s="23" t="s">
        <v>148</v>
      </c>
      <c r="K47" s="29" t="s">
        <v>150</v>
      </c>
      <c r="L47" s="29" t="s">
        <v>151</v>
      </c>
      <c r="M47" s="21" t="s">
        <v>153</v>
      </c>
      <c r="N47" s="21" t="s">
        <v>155</v>
      </c>
      <c r="O47" s="23" t="s">
        <v>96</v>
      </c>
      <c r="P47" s="21" t="s">
        <v>97</v>
      </c>
      <c r="Q47" s="23" t="s">
        <v>98</v>
      </c>
      <c r="R47" s="29" t="s">
        <v>156</v>
      </c>
      <c r="S47" s="21" t="s">
        <v>100</v>
      </c>
      <c r="T47" s="21" t="s">
        <v>101</v>
      </c>
      <c r="U47" s="23" t="s">
        <v>146</v>
      </c>
      <c r="V47" s="21" t="s">
        <v>147</v>
      </c>
      <c r="W47" s="23" t="s">
        <v>157</v>
      </c>
      <c r="X47" s="29" t="s">
        <v>150</v>
      </c>
      <c r="Y47" s="21" t="s">
        <v>152</v>
      </c>
      <c r="Z47" s="21" t="s">
        <v>154</v>
      </c>
      <c r="AA47" s="27">
        <v>5</v>
      </c>
      <c r="AB47" s="44" t="s">
        <v>54</v>
      </c>
      <c r="AC47" s="42"/>
      <c r="AD47" s="21">
        <v>1</v>
      </c>
      <c r="AE47" s="24">
        <v>88800</v>
      </c>
      <c r="AF47" s="24">
        <f t="shared" si="4"/>
        <v>88800</v>
      </c>
      <c r="AG47" s="25">
        <v>44287</v>
      </c>
      <c r="AH47" s="37">
        <v>44287</v>
      </c>
      <c r="AI47" s="26" t="str">
        <f t="shared" si="5"/>
        <v>～</v>
      </c>
      <c r="AJ47" s="38">
        <f t="shared" si="6"/>
        <v>46112</v>
      </c>
      <c r="AK47" s="21" t="s">
        <v>169</v>
      </c>
      <c r="AL47" s="21" t="s">
        <v>171</v>
      </c>
      <c r="AM47" s="28">
        <v>44287</v>
      </c>
      <c r="AN47" s="21" t="s">
        <v>78</v>
      </c>
      <c r="AO47" s="28">
        <v>44291</v>
      </c>
      <c r="AP47" s="23" t="s">
        <v>158</v>
      </c>
      <c r="AQ47" s="40">
        <f t="shared" si="3"/>
        <v>45200</v>
      </c>
    </row>
    <row r="48" spans="1:115" ht="24.75" hidden="1" customHeight="1" x14ac:dyDescent="0.2">
      <c r="A48" s="45">
        <v>45</v>
      </c>
      <c r="B48" s="21" t="s">
        <v>145</v>
      </c>
      <c r="C48" s="22" t="s">
        <v>83</v>
      </c>
      <c r="D48" s="21" t="s">
        <v>84</v>
      </c>
      <c r="E48" s="21" t="s">
        <v>62</v>
      </c>
      <c r="F48" s="22" t="s">
        <v>61</v>
      </c>
      <c r="G48" s="23" t="s">
        <v>146</v>
      </c>
      <c r="H48" s="21" t="s">
        <v>147</v>
      </c>
      <c r="I48" s="21" t="s">
        <v>149</v>
      </c>
      <c r="J48" s="23" t="s">
        <v>148</v>
      </c>
      <c r="K48" s="29" t="s">
        <v>150</v>
      </c>
      <c r="L48" s="29" t="s">
        <v>151</v>
      </c>
      <c r="M48" s="21" t="s">
        <v>153</v>
      </c>
      <c r="N48" s="21" t="s">
        <v>155</v>
      </c>
      <c r="O48" s="23" t="s">
        <v>96</v>
      </c>
      <c r="P48" s="21" t="s">
        <v>97</v>
      </c>
      <c r="Q48" s="23" t="s">
        <v>98</v>
      </c>
      <c r="R48" s="29" t="s">
        <v>156</v>
      </c>
      <c r="S48" s="21" t="s">
        <v>100</v>
      </c>
      <c r="T48" s="21" t="s">
        <v>101</v>
      </c>
      <c r="U48" s="23" t="s">
        <v>146</v>
      </c>
      <c r="V48" s="21" t="s">
        <v>147</v>
      </c>
      <c r="W48" s="23" t="s">
        <v>157</v>
      </c>
      <c r="X48" s="29" t="s">
        <v>150</v>
      </c>
      <c r="Y48" s="21" t="s">
        <v>152</v>
      </c>
      <c r="Z48" s="21" t="s">
        <v>154</v>
      </c>
      <c r="AA48" s="27">
        <v>5</v>
      </c>
      <c r="AB48" s="44" t="s">
        <v>54</v>
      </c>
      <c r="AC48" s="42"/>
      <c r="AD48" s="21">
        <v>1</v>
      </c>
      <c r="AE48" s="24">
        <v>99600</v>
      </c>
      <c r="AF48" s="24">
        <f t="shared" si="4"/>
        <v>99600</v>
      </c>
      <c r="AG48" s="25">
        <v>44287</v>
      </c>
      <c r="AH48" s="37">
        <v>44287</v>
      </c>
      <c r="AI48" s="26" t="str">
        <f t="shared" si="5"/>
        <v>～</v>
      </c>
      <c r="AJ48" s="38">
        <f t="shared" si="6"/>
        <v>46112</v>
      </c>
      <c r="AK48" s="21" t="s">
        <v>180</v>
      </c>
      <c r="AL48" s="21" t="s">
        <v>173</v>
      </c>
      <c r="AM48" s="28">
        <v>44287</v>
      </c>
      <c r="AN48" s="21" t="s">
        <v>78</v>
      </c>
      <c r="AO48" s="28">
        <v>44291</v>
      </c>
      <c r="AP48" s="23" t="s">
        <v>158</v>
      </c>
      <c r="AQ48" s="40">
        <f t="shared" si="3"/>
        <v>45200</v>
      </c>
    </row>
    <row r="49" spans="1:43" ht="24.75" hidden="1" customHeight="1" x14ac:dyDescent="0.2">
      <c r="A49" s="45">
        <v>46</v>
      </c>
      <c r="B49" s="21" t="s">
        <v>145</v>
      </c>
      <c r="C49" s="22" t="s">
        <v>83</v>
      </c>
      <c r="D49" s="21" t="s">
        <v>84</v>
      </c>
      <c r="E49" s="21" t="s">
        <v>62</v>
      </c>
      <c r="F49" s="22" t="s">
        <v>61</v>
      </c>
      <c r="G49" s="23" t="s">
        <v>146</v>
      </c>
      <c r="H49" s="21" t="s">
        <v>147</v>
      </c>
      <c r="I49" s="21" t="s">
        <v>149</v>
      </c>
      <c r="J49" s="23" t="s">
        <v>148</v>
      </c>
      <c r="K49" s="29" t="s">
        <v>150</v>
      </c>
      <c r="L49" s="29" t="s">
        <v>151</v>
      </c>
      <c r="M49" s="21" t="s">
        <v>153</v>
      </c>
      <c r="N49" s="21" t="s">
        <v>155</v>
      </c>
      <c r="O49" s="23" t="s">
        <v>96</v>
      </c>
      <c r="P49" s="21" t="s">
        <v>97</v>
      </c>
      <c r="Q49" s="23" t="s">
        <v>98</v>
      </c>
      <c r="R49" s="29" t="s">
        <v>156</v>
      </c>
      <c r="S49" s="21" t="s">
        <v>100</v>
      </c>
      <c r="T49" s="21" t="s">
        <v>101</v>
      </c>
      <c r="U49" s="23" t="s">
        <v>146</v>
      </c>
      <c r="V49" s="21" t="s">
        <v>147</v>
      </c>
      <c r="W49" s="23" t="s">
        <v>157</v>
      </c>
      <c r="X49" s="29" t="s">
        <v>150</v>
      </c>
      <c r="Y49" s="21" t="s">
        <v>152</v>
      </c>
      <c r="Z49" s="21" t="s">
        <v>154</v>
      </c>
      <c r="AA49" s="27">
        <v>5</v>
      </c>
      <c r="AB49" s="44" t="s">
        <v>54</v>
      </c>
      <c r="AC49" s="42"/>
      <c r="AD49" s="21">
        <v>1</v>
      </c>
      <c r="AE49" s="24">
        <v>99600</v>
      </c>
      <c r="AF49" s="24">
        <f t="shared" si="4"/>
        <v>99600</v>
      </c>
      <c r="AG49" s="25">
        <v>44287</v>
      </c>
      <c r="AH49" s="37">
        <v>44287</v>
      </c>
      <c r="AI49" s="26" t="str">
        <f t="shared" si="5"/>
        <v>～</v>
      </c>
      <c r="AJ49" s="38">
        <f t="shared" si="6"/>
        <v>46112</v>
      </c>
      <c r="AK49" s="21" t="s">
        <v>172</v>
      </c>
      <c r="AL49" s="21" t="s">
        <v>174</v>
      </c>
      <c r="AM49" s="28">
        <v>44287</v>
      </c>
      <c r="AN49" s="21" t="s">
        <v>78</v>
      </c>
      <c r="AO49" s="28">
        <v>44291</v>
      </c>
      <c r="AP49" s="23" t="s">
        <v>158</v>
      </c>
      <c r="AQ49" s="40">
        <f t="shared" si="3"/>
        <v>45200</v>
      </c>
    </row>
    <row r="50" spans="1:43" ht="25.5" hidden="1" customHeight="1" x14ac:dyDescent="0.2">
      <c r="A50" s="45">
        <v>47</v>
      </c>
      <c r="B50" s="21" t="s">
        <v>145</v>
      </c>
      <c r="C50" s="22" t="s">
        <v>83</v>
      </c>
      <c r="D50" s="21" t="s">
        <v>84</v>
      </c>
      <c r="E50" s="21" t="s">
        <v>62</v>
      </c>
      <c r="F50" s="22" t="s">
        <v>61</v>
      </c>
      <c r="G50" s="23" t="s">
        <v>146</v>
      </c>
      <c r="H50" s="21" t="s">
        <v>147</v>
      </c>
      <c r="I50" s="21" t="s">
        <v>149</v>
      </c>
      <c r="J50" s="23" t="s">
        <v>148</v>
      </c>
      <c r="K50" s="29" t="s">
        <v>150</v>
      </c>
      <c r="L50" s="29" t="s">
        <v>151</v>
      </c>
      <c r="M50" s="21" t="s">
        <v>153</v>
      </c>
      <c r="N50" s="21" t="s">
        <v>155</v>
      </c>
      <c r="O50" s="23" t="s">
        <v>96</v>
      </c>
      <c r="P50" s="21" t="s">
        <v>97</v>
      </c>
      <c r="Q50" s="23" t="s">
        <v>98</v>
      </c>
      <c r="R50" s="29" t="s">
        <v>156</v>
      </c>
      <c r="S50" s="21" t="s">
        <v>100</v>
      </c>
      <c r="T50" s="21" t="s">
        <v>101</v>
      </c>
      <c r="U50" s="23" t="s">
        <v>146</v>
      </c>
      <c r="V50" s="21" t="s">
        <v>147</v>
      </c>
      <c r="W50" s="23" t="s">
        <v>157</v>
      </c>
      <c r="X50" s="29" t="s">
        <v>150</v>
      </c>
      <c r="Y50" s="21" t="s">
        <v>152</v>
      </c>
      <c r="Z50" s="21" t="s">
        <v>154</v>
      </c>
      <c r="AA50" s="27">
        <v>5</v>
      </c>
      <c r="AB50" s="44" t="s">
        <v>54</v>
      </c>
      <c r="AC50" s="42"/>
      <c r="AD50" s="21">
        <v>1</v>
      </c>
      <c r="AE50" s="24">
        <v>99600</v>
      </c>
      <c r="AF50" s="24">
        <f t="shared" si="4"/>
        <v>99600</v>
      </c>
      <c r="AG50" s="25">
        <v>44287</v>
      </c>
      <c r="AH50" s="37">
        <v>44287</v>
      </c>
      <c r="AI50" s="26" t="str">
        <f t="shared" si="5"/>
        <v>～</v>
      </c>
      <c r="AJ50" s="38">
        <f t="shared" si="6"/>
        <v>46112</v>
      </c>
      <c r="AK50" s="21" t="s">
        <v>172</v>
      </c>
      <c r="AL50" s="21" t="s">
        <v>175</v>
      </c>
      <c r="AM50" s="28">
        <v>44287</v>
      </c>
      <c r="AN50" s="21" t="s">
        <v>78</v>
      </c>
      <c r="AO50" s="28">
        <v>44291</v>
      </c>
      <c r="AP50" s="23" t="s">
        <v>158</v>
      </c>
      <c r="AQ50" s="40">
        <f t="shared" si="3"/>
        <v>45200</v>
      </c>
    </row>
    <row r="51" spans="1:43" ht="25.5" hidden="1" customHeight="1" x14ac:dyDescent="0.2">
      <c r="A51" s="45">
        <v>48</v>
      </c>
      <c r="B51" s="21" t="s">
        <v>145</v>
      </c>
      <c r="C51" s="22" t="s">
        <v>83</v>
      </c>
      <c r="D51" s="21" t="s">
        <v>84</v>
      </c>
      <c r="E51" s="21" t="s">
        <v>62</v>
      </c>
      <c r="F51" s="22" t="s">
        <v>61</v>
      </c>
      <c r="G51" s="23" t="s">
        <v>146</v>
      </c>
      <c r="H51" s="21" t="s">
        <v>147</v>
      </c>
      <c r="I51" s="21" t="s">
        <v>149</v>
      </c>
      <c r="J51" s="23" t="s">
        <v>148</v>
      </c>
      <c r="K51" s="29" t="s">
        <v>150</v>
      </c>
      <c r="L51" s="29" t="s">
        <v>151</v>
      </c>
      <c r="M51" s="21" t="s">
        <v>153</v>
      </c>
      <c r="N51" s="21" t="s">
        <v>155</v>
      </c>
      <c r="O51" s="23" t="s">
        <v>96</v>
      </c>
      <c r="P51" s="21" t="s">
        <v>97</v>
      </c>
      <c r="Q51" s="23" t="s">
        <v>98</v>
      </c>
      <c r="R51" s="29" t="s">
        <v>156</v>
      </c>
      <c r="S51" s="21" t="s">
        <v>100</v>
      </c>
      <c r="T51" s="21" t="s">
        <v>101</v>
      </c>
      <c r="U51" s="23" t="s">
        <v>146</v>
      </c>
      <c r="V51" s="21" t="s">
        <v>147</v>
      </c>
      <c r="W51" s="23" t="s">
        <v>157</v>
      </c>
      <c r="X51" s="29" t="s">
        <v>150</v>
      </c>
      <c r="Y51" s="21" t="s">
        <v>152</v>
      </c>
      <c r="Z51" s="21" t="s">
        <v>154</v>
      </c>
      <c r="AA51" s="27">
        <v>5</v>
      </c>
      <c r="AB51" s="44" t="s">
        <v>54</v>
      </c>
      <c r="AC51" s="42"/>
      <c r="AD51" s="21">
        <v>1</v>
      </c>
      <c r="AE51" s="24">
        <v>99600</v>
      </c>
      <c r="AF51" s="24">
        <f t="shared" si="4"/>
        <v>99600</v>
      </c>
      <c r="AG51" s="25">
        <v>44287</v>
      </c>
      <c r="AH51" s="37">
        <v>44287</v>
      </c>
      <c r="AI51" s="26" t="str">
        <f t="shared" si="5"/>
        <v>～</v>
      </c>
      <c r="AJ51" s="38">
        <f t="shared" si="6"/>
        <v>46112</v>
      </c>
      <c r="AK51" s="21" t="s">
        <v>172</v>
      </c>
      <c r="AL51" s="21" t="s">
        <v>176</v>
      </c>
      <c r="AM51" s="28">
        <v>44287</v>
      </c>
      <c r="AN51" s="21" t="s">
        <v>78</v>
      </c>
      <c r="AO51" s="28">
        <v>44291</v>
      </c>
      <c r="AP51" s="23" t="s">
        <v>158</v>
      </c>
      <c r="AQ51" s="40">
        <f t="shared" si="3"/>
        <v>45200</v>
      </c>
    </row>
    <row r="52" spans="1:43" ht="25.5" hidden="1" customHeight="1" x14ac:dyDescent="0.2">
      <c r="A52" s="45">
        <v>49</v>
      </c>
      <c r="B52" s="21" t="s">
        <v>181</v>
      </c>
      <c r="C52" s="22" t="s">
        <v>83</v>
      </c>
      <c r="D52" s="21" t="s">
        <v>84</v>
      </c>
      <c r="E52" s="21" t="s">
        <v>62</v>
      </c>
      <c r="F52" s="22" t="s">
        <v>182</v>
      </c>
      <c r="G52" s="23" t="s">
        <v>183</v>
      </c>
      <c r="H52" s="21" t="s">
        <v>184</v>
      </c>
      <c r="I52" s="21" t="s">
        <v>186</v>
      </c>
      <c r="J52" s="23" t="s">
        <v>185</v>
      </c>
      <c r="K52" s="29"/>
      <c r="L52" s="29" t="s">
        <v>187</v>
      </c>
      <c r="M52" s="21" t="s">
        <v>189</v>
      </c>
      <c r="N52" s="21"/>
      <c r="O52" s="23" t="s">
        <v>96</v>
      </c>
      <c r="P52" s="21" t="s">
        <v>190</v>
      </c>
      <c r="Q52" s="23" t="s">
        <v>191</v>
      </c>
      <c r="R52" s="29" t="s">
        <v>192</v>
      </c>
      <c r="S52" s="21" t="s">
        <v>193</v>
      </c>
      <c r="T52" s="21" t="s">
        <v>194</v>
      </c>
      <c r="U52" s="23" t="s">
        <v>183</v>
      </c>
      <c r="V52" s="21" t="s">
        <v>184</v>
      </c>
      <c r="W52" s="23" t="s">
        <v>195</v>
      </c>
      <c r="X52" s="29"/>
      <c r="Y52" s="21" t="s">
        <v>188</v>
      </c>
      <c r="Z52" s="21"/>
      <c r="AA52" s="27">
        <v>5</v>
      </c>
      <c r="AB52" s="44" t="s">
        <v>54</v>
      </c>
      <c r="AC52" s="42"/>
      <c r="AD52" s="21">
        <v>1</v>
      </c>
      <c r="AE52" s="24">
        <v>137400</v>
      </c>
      <c r="AF52" s="24">
        <f t="shared" si="4"/>
        <v>137400</v>
      </c>
      <c r="AG52" s="25">
        <v>44307</v>
      </c>
      <c r="AH52" s="37">
        <v>44287</v>
      </c>
      <c r="AI52" s="26" t="str">
        <f t="shared" si="5"/>
        <v>～</v>
      </c>
      <c r="AJ52" s="38">
        <f t="shared" si="6"/>
        <v>46112</v>
      </c>
      <c r="AK52" s="21" t="s">
        <v>107</v>
      </c>
      <c r="AL52" s="21" t="s">
        <v>197</v>
      </c>
      <c r="AM52" s="28">
        <v>44287</v>
      </c>
      <c r="AN52" s="21" t="s">
        <v>78</v>
      </c>
      <c r="AO52" s="28">
        <v>44291</v>
      </c>
      <c r="AP52" s="23" t="s">
        <v>196</v>
      </c>
      <c r="AQ52" s="40">
        <f t="shared" si="3"/>
        <v>45200</v>
      </c>
    </row>
    <row r="53" spans="1:43" ht="25.5" hidden="1" customHeight="1" x14ac:dyDescent="0.2">
      <c r="A53" s="45">
        <v>50</v>
      </c>
      <c r="B53" s="21" t="s">
        <v>181</v>
      </c>
      <c r="C53" s="22" t="s">
        <v>83</v>
      </c>
      <c r="D53" s="21" t="s">
        <v>84</v>
      </c>
      <c r="E53" s="21" t="s">
        <v>62</v>
      </c>
      <c r="F53" s="22" t="s">
        <v>182</v>
      </c>
      <c r="G53" s="23" t="s">
        <v>183</v>
      </c>
      <c r="H53" s="21" t="s">
        <v>184</v>
      </c>
      <c r="I53" s="21" t="s">
        <v>186</v>
      </c>
      <c r="J53" s="23" t="s">
        <v>185</v>
      </c>
      <c r="K53" s="29"/>
      <c r="L53" s="29" t="s">
        <v>187</v>
      </c>
      <c r="M53" s="21" t="s">
        <v>189</v>
      </c>
      <c r="N53" s="21"/>
      <c r="O53" s="23" t="s">
        <v>96</v>
      </c>
      <c r="P53" s="21" t="s">
        <v>190</v>
      </c>
      <c r="Q53" s="23" t="s">
        <v>191</v>
      </c>
      <c r="R53" s="29" t="s">
        <v>192</v>
      </c>
      <c r="S53" s="21" t="s">
        <v>193</v>
      </c>
      <c r="T53" s="21" t="s">
        <v>194</v>
      </c>
      <c r="U53" s="23" t="s">
        <v>183</v>
      </c>
      <c r="V53" s="21" t="s">
        <v>184</v>
      </c>
      <c r="W53" s="23" t="s">
        <v>195</v>
      </c>
      <c r="X53" s="29"/>
      <c r="Y53" s="21" t="s">
        <v>188</v>
      </c>
      <c r="Z53" s="21"/>
      <c r="AA53" s="27">
        <v>5</v>
      </c>
      <c r="AB53" s="44" t="s">
        <v>54</v>
      </c>
      <c r="AC53" s="42"/>
      <c r="AD53" s="21">
        <v>1</v>
      </c>
      <c r="AE53" s="24">
        <v>13200</v>
      </c>
      <c r="AF53" s="24">
        <f t="shared" si="4"/>
        <v>13200</v>
      </c>
      <c r="AG53" s="25">
        <v>44307</v>
      </c>
      <c r="AH53" s="37">
        <v>44287</v>
      </c>
      <c r="AI53" s="26" t="str">
        <f t="shared" si="5"/>
        <v>～</v>
      </c>
      <c r="AJ53" s="38">
        <f t="shared" si="6"/>
        <v>46112</v>
      </c>
      <c r="AK53" s="21" t="s">
        <v>211</v>
      </c>
      <c r="AL53" s="21" t="s">
        <v>199</v>
      </c>
      <c r="AM53" s="28">
        <v>44287</v>
      </c>
      <c r="AN53" s="21"/>
      <c r="AO53" s="28">
        <v>44291</v>
      </c>
      <c r="AP53" s="23" t="s">
        <v>196</v>
      </c>
      <c r="AQ53" s="40" t="str">
        <f t="shared" si="3"/>
        <v/>
      </c>
    </row>
    <row r="54" spans="1:43" ht="25.5" hidden="1" customHeight="1" x14ac:dyDescent="0.2">
      <c r="A54" s="45">
        <v>51</v>
      </c>
      <c r="B54" s="21" t="s">
        <v>181</v>
      </c>
      <c r="C54" s="22" t="s">
        <v>83</v>
      </c>
      <c r="D54" s="21" t="s">
        <v>84</v>
      </c>
      <c r="E54" s="21" t="s">
        <v>62</v>
      </c>
      <c r="F54" s="22" t="s">
        <v>182</v>
      </c>
      <c r="G54" s="23" t="s">
        <v>183</v>
      </c>
      <c r="H54" s="21" t="s">
        <v>184</v>
      </c>
      <c r="I54" s="21" t="s">
        <v>186</v>
      </c>
      <c r="J54" s="23" t="s">
        <v>185</v>
      </c>
      <c r="K54" s="29"/>
      <c r="L54" s="29" t="s">
        <v>187</v>
      </c>
      <c r="M54" s="21" t="s">
        <v>189</v>
      </c>
      <c r="N54" s="21"/>
      <c r="O54" s="23" t="s">
        <v>96</v>
      </c>
      <c r="P54" s="21" t="s">
        <v>190</v>
      </c>
      <c r="Q54" s="23" t="s">
        <v>191</v>
      </c>
      <c r="R54" s="29" t="s">
        <v>192</v>
      </c>
      <c r="S54" s="21" t="s">
        <v>193</v>
      </c>
      <c r="T54" s="21" t="s">
        <v>194</v>
      </c>
      <c r="U54" s="23" t="s">
        <v>183</v>
      </c>
      <c r="V54" s="21" t="s">
        <v>184</v>
      </c>
      <c r="W54" s="23" t="s">
        <v>195</v>
      </c>
      <c r="X54" s="29"/>
      <c r="Y54" s="21" t="s">
        <v>188</v>
      </c>
      <c r="Z54" s="21"/>
      <c r="AA54" s="27">
        <v>5</v>
      </c>
      <c r="AB54" s="44" t="s">
        <v>54</v>
      </c>
      <c r="AC54" s="42"/>
      <c r="AD54" s="21">
        <v>1</v>
      </c>
      <c r="AE54" s="24">
        <v>13200</v>
      </c>
      <c r="AF54" s="24">
        <f t="shared" si="4"/>
        <v>13200</v>
      </c>
      <c r="AG54" s="25">
        <v>44307</v>
      </c>
      <c r="AH54" s="37">
        <v>44287</v>
      </c>
      <c r="AI54" s="26" t="str">
        <f t="shared" si="5"/>
        <v>～</v>
      </c>
      <c r="AJ54" s="38">
        <f t="shared" si="6"/>
        <v>46112</v>
      </c>
      <c r="AK54" s="21" t="s">
        <v>198</v>
      </c>
      <c r="AL54" s="21" t="s">
        <v>200</v>
      </c>
      <c r="AM54" s="28">
        <v>44287</v>
      </c>
      <c r="AN54" s="21"/>
      <c r="AO54" s="28">
        <v>44291</v>
      </c>
      <c r="AP54" s="23" t="s">
        <v>196</v>
      </c>
      <c r="AQ54" s="40" t="str">
        <f t="shared" si="3"/>
        <v/>
      </c>
    </row>
    <row r="55" spans="1:43" ht="25.5" hidden="1" customHeight="1" x14ac:dyDescent="0.2">
      <c r="A55" s="45">
        <v>52</v>
      </c>
      <c r="B55" s="21" t="s">
        <v>181</v>
      </c>
      <c r="C55" s="22" t="s">
        <v>83</v>
      </c>
      <c r="D55" s="21" t="s">
        <v>84</v>
      </c>
      <c r="E55" s="21" t="s">
        <v>62</v>
      </c>
      <c r="F55" s="22" t="s">
        <v>182</v>
      </c>
      <c r="G55" s="23" t="s">
        <v>183</v>
      </c>
      <c r="H55" s="21" t="s">
        <v>184</v>
      </c>
      <c r="I55" s="21" t="s">
        <v>186</v>
      </c>
      <c r="J55" s="23" t="s">
        <v>185</v>
      </c>
      <c r="K55" s="29"/>
      <c r="L55" s="29" t="s">
        <v>187</v>
      </c>
      <c r="M55" s="21" t="s">
        <v>189</v>
      </c>
      <c r="N55" s="21"/>
      <c r="O55" s="23" t="s">
        <v>96</v>
      </c>
      <c r="P55" s="21" t="s">
        <v>190</v>
      </c>
      <c r="Q55" s="23" t="s">
        <v>191</v>
      </c>
      <c r="R55" s="29" t="s">
        <v>192</v>
      </c>
      <c r="S55" s="21" t="s">
        <v>193</v>
      </c>
      <c r="T55" s="21" t="s">
        <v>194</v>
      </c>
      <c r="U55" s="23" t="s">
        <v>183</v>
      </c>
      <c r="V55" s="21" t="s">
        <v>184</v>
      </c>
      <c r="W55" s="23" t="s">
        <v>195</v>
      </c>
      <c r="X55" s="29"/>
      <c r="Y55" s="21" t="s">
        <v>188</v>
      </c>
      <c r="Z55" s="21"/>
      <c r="AA55" s="27">
        <v>5</v>
      </c>
      <c r="AB55" s="44" t="s">
        <v>54</v>
      </c>
      <c r="AC55" s="42"/>
      <c r="AD55" s="21">
        <v>1</v>
      </c>
      <c r="AE55" s="24">
        <v>13200</v>
      </c>
      <c r="AF55" s="24">
        <f t="shared" si="4"/>
        <v>13200</v>
      </c>
      <c r="AG55" s="25">
        <v>44307</v>
      </c>
      <c r="AH55" s="37">
        <v>44287</v>
      </c>
      <c r="AI55" s="26" t="str">
        <f t="shared" si="5"/>
        <v>～</v>
      </c>
      <c r="AJ55" s="38">
        <f t="shared" si="6"/>
        <v>46112</v>
      </c>
      <c r="AK55" s="21" t="s">
        <v>198</v>
      </c>
      <c r="AL55" s="21" t="s">
        <v>201</v>
      </c>
      <c r="AM55" s="28">
        <v>44287</v>
      </c>
      <c r="AN55" s="21"/>
      <c r="AO55" s="28">
        <v>44291</v>
      </c>
      <c r="AP55" s="23" t="s">
        <v>196</v>
      </c>
      <c r="AQ55" s="40" t="str">
        <f t="shared" si="3"/>
        <v/>
      </c>
    </row>
    <row r="56" spans="1:43" ht="25.5" hidden="1" customHeight="1" x14ac:dyDescent="0.2">
      <c r="A56" s="45">
        <v>53</v>
      </c>
      <c r="B56" s="21" t="s">
        <v>181</v>
      </c>
      <c r="C56" s="22" t="s">
        <v>83</v>
      </c>
      <c r="D56" s="21" t="s">
        <v>84</v>
      </c>
      <c r="E56" s="21" t="s">
        <v>62</v>
      </c>
      <c r="F56" s="22" t="s">
        <v>182</v>
      </c>
      <c r="G56" s="23" t="s">
        <v>183</v>
      </c>
      <c r="H56" s="21" t="s">
        <v>184</v>
      </c>
      <c r="I56" s="21" t="s">
        <v>186</v>
      </c>
      <c r="J56" s="23" t="s">
        <v>185</v>
      </c>
      <c r="K56" s="29"/>
      <c r="L56" s="29" t="s">
        <v>187</v>
      </c>
      <c r="M56" s="21" t="s">
        <v>189</v>
      </c>
      <c r="N56" s="21"/>
      <c r="O56" s="23" t="s">
        <v>96</v>
      </c>
      <c r="P56" s="21" t="s">
        <v>190</v>
      </c>
      <c r="Q56" s="23" t="s">
        <v>191</v>
      </c>
      <c r="R56" s="29" t="s">
        <v>192</v>
      </c>
      <c r="S56" s="21" t="s">
        <v>193</v>
      </c>
      <c r="T56" s="21" t="s">
        <v>194</v>
      </c>
      <c r="U56" s="23" t="s">
        <v>183</v>
      </c>
      <c r="V56" s="21" t="s">
        <v>184</v>
      </c>
      <c r="W56" s="23" t="s">
        <v>195</v>
      </c>
      <c r="X56" s="29"/>
      <c r="Y56" s="21" t="s">
        <v>188</v>
      </c>
      <c r="Z56" s="21"/>
      <c r="AA56" s="27">
        <v>5</v>
      </c>
      <c r="AB56" s="44" t="s">
        <v>54</v>
      </c>
      <c r="AC56" s="42"/>
      <c r="AD56" s="21">
        <v>1</v>
      </c>
      <c r="AE56" s="24">
        <v>13200</v>
      </c>
      <c r="AF56" s="24">
        <f t="shared" si="4"/>
        <v>13200</v>
      </c>
      <c r="AG56" s="25">
        <v>44307</v>
      </c>
      <c r="AH56" s="37">
        <v>44287</v>
      </c>
      <c r="AI56" s="26" t="str">
        <f t="shared" si="5"/>
        <v>～</v>
      </c>
      <c r="AJ56" s="38">
        <f t="shared" si="6"/>
        <v>46112</v>
      </c>
      <c r="AK56" s="21" t="s">
        <v>198</v>
      </c>
      <c r="AL56" s="21" t="s">
        <v>202</v>
      </c>
      <c r="AM56" s="28">
        <v>44287</v>
      </c>
      <c r="AN56" s="21"/>
      <c r="AO56" s="28">
        <v>44291</v>
      </c>
      <c r="AP56" s="23" t="s">
        <v>196</v>
      </c>
      <c r="AQ56" s="40" t="str">
        <f t="shared" si="3"/>
        <v/>
      </c>
    </row>
    <row r="57" spans="1:43" ht="25.5" hidden="1" customHeight="1" x14ac:dyDescent="0.2">
      <c r="A57" s="45">
        <v>54</v>
      </c>
      <c r="B57" s="21" t="s">
        <v>181</v>
      </c>
      <c r="C57" s="22" t="s">
        <v>83</v>
      </c>
      <c r="D57" s="21" t="s">
        <v>84</v>
      </c>
      <c r="E57" s="21" t="s">
        <v>62</v>
      </c>
      <c r="F57" s="22" t="s">
        <v>182</v>
      </c>
      <c r="G57" s="23" t="s">
        <v>183</v>
      </c>
      <c r="H57" s="21" t="s">
        <v>184</v>
      </c>
      <c r="I57" s="21" t="s">
        <v>186</v>
      </c>
      <c r="J57" s="23" t="s">
        <v>185</v>
      </c>
      <c r="K57" s="29"/>
      <c r="L57" s="29" t="s">
        <v>187</v>
      </c>
      <c r="M57" s="21" t="s">
        <v>189</v>
      </c>
      <c r="N57" s="21"/>
      <c r="O57" s="23" t="s">
        <v>96</v>
      </c>
      <c r="P57" s="21" t="s">
        <v>190</v>
      </c>
      <c r="Q57" s="23" t="s">
        <v>191</v>
      </c>
      <c r="R57" s="29" t="s">
        <v>192</v>
      </c>
      <c r="S57" s="21" t="s">
        <v>193</v>
      </c>
      <c r="T57" s="21" t="s">
        <v>194</v>
      </c>
      <c r="U57" s="23" t="s">
        <v>183</v>
      </c>
      <c r="V57" s="21" t="s">
        <v>184</v>
      </c>
      <c r="W57" s="23" t="s">
        <v>195</v>
      </c>
      <c r="X57" s="29"/>
      <c r="Y57" s="21" t="s">
        <v>188</v>
      </c>
      <c r="Z57" s="21"/>
      <c r="AA57" s="27">
        <v>5</v>
      </c>
      <c r="AB57" s="44" t="s">
        <v>54</v>
      </c>
      <c r="AC57" s="42"/>
      <c r="AD57" s="21">
        <v>1</v>
      </c>
      <c r="AE57" s="24">
        <v>13200</v>
      </c>
      <c r="AF57" s="24">
        <f t="shared" si="4"/>
        <v>13200</v>
      </c>
      <c r="AG57" s="25">
        <v>44307</v>
      </c>
      <c r="AH57" s="37">
        <v>44287</v>
      </c>
      <c r="AI57" s="26" t="str">
        <f t="shared" si="5"/>
        <v>～</v>
      </c>
      <c r="AJ57" s="38">
        <f t="shared" si="6"/>
        <v>46112</v>
      </c>
      <c r="AK57" s="21" t="s">
        <v>198</v>
      </c>
      <c r="AL57" s="21" t="s">
        <v>203</v>
      </c>
      <c r="AM57" s="28">
        <v>44287</v>
      </c>
      <c r="AN57" s="21"/>
      <c r="AO57" s="28">
        <v>44291</v>
      </c>
      <c r="AP57" s="23" t="s">
        <v>196</v>
      </c>
      <c r="AQ57" s="40" t="str">
        <f t="shared" si="3"/>
        <v/>
      </c>
    </row>
    <row r="58" spans="1:43" ht="25.5" hidden="1" customHeight="1" x14ac:dyDescent="0.2">
      <c r="A58" s="45">
        <v>55</v>
      </c>
      <c r="B58" s="21" t="s">
        <v>181</v>
      </c>
      <c r="C58" s="22" t="s">
        <v>83</v>
      </c>
      <c r="D58" s="21" t="s">
        <v>84</v>
      </c>
      <c r="E58" s="21" t="s">
        <v>62</v>
      </c>
      <c r="F58" s="22" t="s">
        <v>182</v>
      </c>
      <c r="G58" s="23" t="s">
        <v>183</v>
      </c>
      <c r="H58" s="21" t="s">
        <v>184</v>
      </c>
      <c r="I58" s="21" t="s">
        <v>186</v>
      </c>
      <c r="J58" s="23" t="s">
        <v>185</v>
      </c>
      <c r="K58" s="29"/>
      <c r="L58" s="29" t="s">
        <v>187</v>
      </c>
      <c r="M58" s="21" t="s">
        <v>189</v>
      </c>
      <c r="N58" s="21"/>
      <c r="O58" s="23" t="s">
        <v>96</v>
      </c>
      <c r="P58" s="21" t="s">
        <v>190</v>
      </c>
      <c r="Q58" s="23" t="s">
        <v>191</v>
      </c>
      <c r="R58" s="29" t="s">
        <v>192</v>
      </c>
      <c r="S58" s="21" t="s">
        <v>193</v>
      </c>
      <c r="T58" s="21" t="s">
        <v>194</v>
      </c>
      <c r="U58" s="23" t="s">
        <v>183</v>
      </c>
      <c r="V58" s="21" t="s">
        <v>184</v>
      </c>
      <c r="W58" s="23" t="s">
        <v>195</v>
      </c>
      <c r="X58" s="29"/>
      <c r="Y58" s="21" t="s">
        <v>188</v>
      </c>
      <c r="Z58" s="21"/>
      <c r="AA58" s="27">
        <v>5</v>
      </c>
      <c r="AB58" s="44" t="s">
        <v>54</v>
      </c>
      <c r="AC58" s="42"/>
      <c r="AD58" s="21">
        <v>1</v>
      </c>
      <c r="AE58" s="24">
        <v>13200</v>
      </c>
      <c r="AF58" s="24">
        <f t="shared" si="4"/>
        <v>13200</v>
      </c>
      <c r="AG58" s="25">
        <v>44307</v>
      </c>
      <c r="AH58" s="37">
        <v>44287</v>
      </c>
      <c r="AI58" s="26" t="str">
        <f t="shared" si="5"/>
        <v>～</v>
      </c>
      <c r="AJ58" s="38">
        <f t="shared" si="6"/>
        <v>46112</v>
      </c>
      <c r="AK58" s="21" t="s">
        <v>198</v>
      </c>
      <c r="AL58" s="21" t="s">
        <v>204</v>
      </c>
      <c r="AM58" s="28">
        <v>44287</v>
      </c>
      <c r="AN58" s="21"/>
      <c r="AO58" s="28">
        <v>44291</v>
      </c>
      <c r="AP58" s="23" t="s">
        <v>196</v>
      </c>
      <c r="AQ58" s="40" t="str">
        <f t="shared" si="3"/>
        <v/>
      </c>
    </row>
    <row r="59" spans="1:43" ht="25.5" hidden="1" customHeight="1" x14ac:dyDescent="0.2">
      <c r="A59" s="45">
        <v>56</v>
      </c>
      <c r="B59" s="21" t="s">
        <v>181</v>
      </c>
      <c r="C59" s="22" t="s">
        <v>83</v>
      </c>
      <c r="D59" s="21" t="s">
        <v>84</v>
      </c>
      <c r="E59" s="21" t="s">
        <v>62</v>
      </c>
      <c r="F59" s="22" t="s">
        <v>182</v>
      </c>
      <c r="G59" s="23" t="s">
        <v>183</v>
      </c>
      <c r="H59" s="21" t="s">
        <v>184</v>
      </c>
      <c r="I59" s="21" t="s">
        <v>186</v>
      </c>
      <c r="J59" s="23" t="s">
        <v>185</v>
      </c>
      <c r="K59" s="29"/>
      <c r="L59" s="29" t="s">
        <v>187</v>
      </c>
      <c r="M59" s="21" t="s">
        <v>189</v>
      </c>
      <c r="N59" s="21"/>
      <c r="O59" s="23" t="s">
        <v>96</v>
      </c>
      <c r="P59" s="21" t="s">
        <v>190</v>
      </c>
      <c r="Q59" s="23" t="s">
        <v>191</v>
      </c>
      <c r="R59" s="29" t="s">
        <v>192</v>
      </c>
      <c r="S59" s="21" t="s">
        <v>193</v>
      </c>
      <c r="T59" s="21" t="s">
        <v>194</v>
      </c>
      <c r="U59" s="23" t="s">
        <v>183</v>
      </c>
      <c r="V59" s="21" t="s">
        <v>184</v>
      </c>
      <c r="W59" s="23" t="s">
        <v>195</v>
      </c>
      <c r="X59" s="29"/>
      <c r="Y59" s="21" t="s">
        <v>188</v>
      </c>
      <c r="Z59" s="21"/>
      <c r="AA59" s="27">
        <v>5</v>
      </c>
      <c r="AB59" s="44" t="s">
        <v>54</v>
      </c>
      <c r="AC59" s="42"/>
      <c r="AD59" s="21">
        <v>1</v>
      </c>
      <c r="AE59" s="24">
        <v>13200</v>
      </c>
      <c r="AF59" s="24">
        <f t="shared" si="4"/>
        <v>13200</v>
      </c>
      <c r="AG59" s="25">
        <v>44307</v>
      </c>
      <c r="AH59" s="37">
        <v>44287</v>
      </c>
      <c r="AI59" s="26" t="str">
        <f t="shared" si="5"/>
        <v>～</v>
      </c>
      <c r="AJ59" s="38">
        <f t="shared" si="6"/>
        <v>46112</v>
      </c>
      <c r="AK59" s="21" t="s">
        <v>198</v>
      </c>
      <c r="AL59" s="21" t="s">
        <v>205</v>
      </c>
      <c r="AM59" s="28">
        <v>44287</v>
      </c>
      <c r="AN59" s="21"/>
      <c r="AO59" s="28">
        <v>44291</v>
      </c>
      <c r="AP59" s="23" t="s">
        <v>196</v>
      </c>
      <c r="AQ59" s="40" t="str">
        <f t="shared" si="3"/>
        <v/>
      </c>
    </row>
    <row r="60" spans="1:43" ht="25.5" hidden="1" customHeight="1" x14ac:dyDescent="0.2">
      <c r="A60" s="45">
        <v>57</v>
      </c>
      <c r="B60" s="21" t="s">
        <v>181</v>
      </c>
      <c r="C60" s="22" t="s">
        <v>83</v>
      </c>
      <c r="D60" s="21" t="s">
        <v>84</v>
      </c>
      <c r="E60" s="21" t="s">
        <v>62</v>
      </c>
      <c r="F60" s="22" t="s">
        <v>182</v>
      </c>
      <c r="G60" s="23" t="s">
        <v>183</v>
      </c>
      <c r="H60" s="21" t="s">
        <v>184</v>
      </c>
      <c r="I60" s="21" t="s">
        <v>186</v>
      </c>
      <c r="J60" s="23" t="s">
        <v>185</v>
      </c>
      <c r="K60" s="29"/>
      <c r="L60" s="29" t="s">
        <v>187</v>
      </c>
      <c r="M60" s="21" t="s">
        <v>189</v>
      </c>
      <c r="N60" s="21"/>
      <c r="O60" s="23" t="s">
        <v>96</v>
      </c>
      <c r="P60" s="21" t="s">
        <v>190</v>
      </c>
      <c r="Q60" s="23" t="s">
        <v>191</v>
      </c>
      <c r="R60" s="29" t="s">
        <v>192</v>
      </c>
      <c r="S60" s="21" t="s">
        <v>193</v>
      </c>
      <c r="T60" s="21" t="s">
        <v>194</v>
      </c>
      <c r="U60" s="23" t="s">
        <v>183</v>
      </c>
      <c r="V60" s="21" t="s">
        <v>184</v>
      </c>
      <c r="W60" s="23" t="s">
        <v>195</v>
      </c>
      <c r="X60" s="29"/>
      <c r="Y60" s="21" t="s">
        <v>188</v>
      </c>
      <c r="Z60" s="21"/>
      <c r="AA60" s="27">
        <v>5</v>
      </c>
      <c r="AB60" s="44" t="s">
        <v>54</v>
      </c>
      <c r="AC60" s="42"/>
      <c r="AD60" s="21">
        <v>1</v>
      </c>
      <c r="AE60" s="24">
        <v>26440</v>
      </c>
      <c r="AF60" s="24">
        <f t="shared" si="4"/>
        <v>26440</v>
      </c>
      <c r="AG60" s="25">
        <v>44307</v>
      </c>
      <c r="AH60" s="37">
        <v>44287</v>
      </c>
      <c r="AI60" s="26" t="str">
        <f t="shared" si="5"/>
        <v>～</v>
      </c>
      <c r="AJ60" s="38">
        <f t="shared" si="6"/>
        <v>46112</v>
      </c>
      <c r="AK60" s="21" t="s">
        <v>212</v>
      </c>
      <c r="AL60" s="21" t="s">
        <v>207</v>
      </c>
      <c r="AM60" s="28">
        <v>44287</v>
      </c>
      <c r="AN60" s="21"/>
      <c r="AO60" s="28">
        <v>44291</v>
      </c>
      <c r="AP60" s="23" t="s">
        <v>196</v>
      </c>
      <c r="AQ60" s="40" t="str">
        <f t="shared" si="3"/>
        <v/>
      </c>
    </row>
    <row r="61" spans="1:43" ht="25.5" hidden="1" customHeight="1" x14ac:dyDescent="0.2">
      <c r="A61" s="45">
        <v>58</v>
      </c>
      <c r="B61" s="21" t="s">
        <v>181</v>
      </c>
      <c r="C61" s="22" t="s">
        <v>83</v>
      </c>
      <c r="D61" s="21" t="s">
        <v>84</v>
      </c>
      <c r="E61" s="21" t="s">
        <v>62</v>
      </c>
      <c r="F61" s="22" t="s">
        <v>182</v>
      </c>
      <c r="G61" s="23" t="s">
        <v>183</v>
      </c>
      <c r="H61" s="21" t="s">
        <v>184</v>
      </c>
      <c r="I61" s="21" t="s">
        <v>186</v>
      </c>
      <c r="J61" s="23" t="s">
        <v>185</v>
      </c>
      <c r="K61" s="29"/>
      <c r="L61" s="29" t="s">
        <v>187</v>
      </c>
      <c r="M61" s="21" t="s">
        <v>189</v>
      </c>
      <c r="N61" s="21"/>
      <c r="O61" s="23" t="s">
        <v>96</v>
      </c>
      <c r="P61" s="21" t="s">
        <v>190</v>
      </c>
      <c r="Q61" s="23" t="s">
        <v>191</v>
      </c>
      <c r="R61" s="29" t="s">
        <v>192</v>
      </c>
      <c r="S61" s="21" t="s">
        <v>193</v>
      </c>
      <c r="T61" s="21" t="s">
        <v>194</v>
      </c>
      <c r="U61" s="23" t="s">
        <v>183</v>
      </c>
      <c r="V61" s="21" t="s">
        <v>184</v>
      </c>
      <c r="W61" s="23" t="s">
        <v>195</v>
      </c>
      <c r="X61" s="29"/>
      <c r="Y61" s="21" t="s">
        <v>188</v>
      </c>
      <c r="Z61" s="21"/>
      <c r="AA61" s="27">
        <v>5</v>
      </c>
      <c r="AB61" s="44" t="s">
        <v>54</v>
      </c>
      <c r="AC61" s="42"/>
      <c r="AD61" s="21">
        <v>1</v>
      </c>
      <c r="AE61" s="24">
        <v>26440</v>
      </c>
      <c r="AF61" s="24">
        <f t="shared" si="4"/>
        <v>26440</v>
      </c>
      <c r="AG61" s="25">
        <v>44307</v>
      </c>
      <c r="AH61" s="37">
        <v>44287</v>
      </c>
      <c r="AI61" s="26" t="str">
        <f t="shared" si="5"/>
        <v>～</v>
      </c>
      <c r="AJ61" s="38">
        <f t="shared" si="6"/>
        <v>46112</v>
      </c>
      <c r="AK61" s="21" t="s">
        <v>206</v>
      </c>
      <c r="AL61" s="21" t="s">
        <v>208</v>
      </c>
      <c r="AM61" s="28">
        <v>44287</v>
      </c>
      <c r="AN61" s="21"/>
      <c r="AO61" s="28">
        <v>44291</v>
      </c>
      <c r="AP61" s="23" t="s">
        <v>196</v>
      </c>
      <c r="AQ61" s="40" t="str">
        <f t="shared" si="3"/>
        <v/>
      </c>
    </row>
    <row r="62" spans="1:43" ht="25.5" hidden="1" customHeight="1" x14ac:dyDescent="0.2">
      <c r="A62" s="45">
        <v>59</v>
      </c>
      <c r="B62" s="21" t="s">
        <v>181</v>
      </c>
      <c r="C62" s="22" t="s">
        <v>83</v>
      </c>
      <c r="D62" s="21" t="s">
        <v>84</v>
      </c>
      <c r="E62" s="21" t="s">
        <v>62</v>
      </c>
      <c r="F62" s="22" t="s">
        <v>182</v>
      </c>
      <c r="G62" s="23" t="s">
        <v>183</v>
      </c>
      <c r="H62" s="21" t="s">
        <v>184</v>
      </c>
      <c r="I62" s="21" t="s">
        <v>186</v>
      </c>
      <c r="J62" s="23" t="s">
        <v>185</v>
      </c>
      <c r="K62" s="29"/>
      <c r="L62" s="29" t="s">
        <v>187</v>
      </c>
      <c r="M62" s="21" t="s">
        <v>189</v>
      </c>
      <c r="N62" s="21"/>
      <c r="O62" s="23" t="s">
        <v>96</v>
      </c>
      <c r="P62" s="21" t="s">
        <v>190</v>
      </c>
      <c r="Q62" s="23" t="s">
        <v>191</v>
      </c>
      <c r="R62" s="29" t="s">
        <v>192</v>
      </c>
      <c r="S62" s="21" t="s">
        <v>193</v>
      </c>
      <c r="T62" s="21" t="s">
        <v>194</v>
      </c>
      <c r="U62" s="23" t="s">
        <v>183</v>
      </c>
      <c r="V62" s="21" t="s">
        <v>184</v>
      </c>
      <c r="W62" s="23" t="s">
        <v>195</v>
      </c>
      <c r="X62" s="29"/>
      <c r="Y62" s="21" t="s">
        <v>188</v>
      </c>
      <c r="Z62" s="21"/>
      <c r="AA62" s="27">
        <v>5</v>
      </c>
      <c r="AB62" s="44" t="s">
        <v>54</v>
      </c>
      <c r="AC62" s="42"/>
      <c r="AD62" s="21">
        <v>1</v>
      </c>
      <c r="AE62" s="24">
        <v>26440</v>
      </c>
      <c r="AF62" s="24">
        <f t="shared" si="4"/>
        <v>26440</v>
      </c>
      <c r="AG62" s="25">
        <v>44307</v>
      </c>
      <c r="AH62" s="37">
        <v>44287</v>
      </c>
      <c r="AI62" s="26" t="str">
        <f t="shared" si="5"/>
        <v>～</v>
      </c>
      <c r="AJ62" s="38">
        <f t="shared" si="6"/>
        <v>46112</v>
      </c>
      <c r="AK62" s="21" t="s">
        <v>206</v>
      </c>
      <c r="AL62" s="21" t="s">
        <v>209</v>
      </c>
      <c r="AM62" s="28">
        <v>44287</v>
      </c>
      <c r="AN62" s="21"/>
      <c r="AO62" s="28">
        <v>44291</v>
      </c>
      <c r="AP62" s="23" t="s">
        <v>196</v>
      </c>
      <c r="AQ62" s="40" t="str">
        <f t="shared" si="3"/>
        <v/>
      </c>
    </row>
    <row r="63" spans="1:43" ht="25.5" hidden="1" customHeight="1" x14ac:dyDescent="0.2">
      <c r="A63" s="45">
        <v>60</v>
      </c>
      <c r="B63" s="21" t="s">
        <v>181</v>
      </c>
      <c r="C63" s="22" t="s">
        <v>83</v>
      </c>
      <c r="D63" s="21" t="s">
        <v>84</v>
      </c>
      <c r="E63" s="21" t="s">
        <v>62</v>
      </c>
      <c r="F63" s="22" t="s">
        <v>182</v>
      </c>
      <c r="G63" s="23" t="s">
        <v>183</v>
      </c>
      <c r="H63" s="21" t="s">
        <v>184</v>
      </c>
      <c r="I63" s="21" t="s">
        <v>186</v>
      </c>
      <c r="J63" s="23" t="s">
        <v>185</v>
      </c>
      <c r="K63" s="29"/>
      <c r="L63" s="29" t="s">
        <v>187</v>
      </c>
      <c r="M63" s="21" t="s">
        <v>189</v>
      </c>
      <c r="N63" s="21"/>
      <c r="O63" s="23" t="s">
        <v>96</v>
      </c>
      <c r="P63" s="21" t="s">
        <v>190</v>
      </c>
      <c r="Q63" s="23" t="s">
        <v>191</v>
      </c>
      <c r="R63" s="29" t="s">
        <v>192</v>
      </c>
      <c r="S63" s="21" t="s">
        <v>193</v>
      </c>
      <c r="T63" s="21" t="s">
        <v>194</v>
      </c>
      <c r="U63" s="23" t="s">
        <v>183</v>
      </c>
      <c r="V63" s="21" t="s">
        <v>184</v>
      </c>
      <c r="W63" s="23" t="s">
        <v>195</v>
      </c>
      <c r="X63" s="29"/>
      <c r="Y63" s="21" t="s">
        <v>188</v>
      </c>
      <c r="Z63" s="21"/>
      <c r="AA63" s="27">
        <v>5</v>
      </c>
      <c r="AB63" s="44" t="s">
        <v>54</v>
      </c>
      <c r="AC63" s="42"/>
      <c r="AD63" s="21">
        <v>1</v>
      </c>
      <c r="AE63" s="24">
        <v>26440</v>
      </c>
      <c r="AF63" s="24">
        <f t="shared" si="4"/>
        <v>26440</v>
      </c>
      <c r="AG63" s="25">
        <v>44307</v>
      </c>
      <c r="AH63" s="37">
        <v>44287</v>
      </c>
      <c r="AI63" s="26" t="str">
        <f t="shared" si="5"/>
        <v>～</v>
      </c>
      <c r="AJ63" s="38">
        <f t="shared" si="6"/>
        <v>46112</v>
      </c>
      <c r="AK63" s="21" t="s">
        <v>206</v>
      </c>
      <c r="AL63" s="21" t="s">
        <v>210</v>
      </c>
      <c r="AM63" s="28">
        <v>44287</v>
      </c>
      <c r="AN63" s="21"/>
      <c r="AO63" s="28">
        <v>44291</v>
      </c>
      <c r="AP63" s="23" t="s">
        <v>196</v>
      </c>
      <c r="AQ63" s="40" t="str">
        <f t="shared" si="3"/>
        <v/>
      </c>
    </row>
    <row r="64" spans="1:43" ht="25.5" hidden="1" customHeight="1" x14ac:dyDescent="0.2">
      <c r="A64" s="45">
        <v>61</v>
      </c>
      <c r="B64" s="21" t="s">
        <v>242</v>
      </c>
      <c r="C64" s="22" t="s">
        <v>83</v>
      </c>
      <c r="D64" s="21" t="s">
        <v>84</v>
      </c>
      <c r="E64" s="21" t="s">
        <v>62</v>
      </c>
      <c r="F64" s="22" t="s">
        <v>85</v>
      </c>
      <c r="G64" s="23" t="s">
        <v>243</v>
      </c>
      <c r="H64" s="21" t="s">
        <v>244</v>
      </c>
      <c r="I64" s="21" t="s">
        <v>246</v>
      </c>
      <c r="J64" s="23" t="s">
        <v>245</v>
      </c>
      <c r="K64" s="29" t="s">
        <v>248</v>
      </c>
      <c r="L64" s="29" t="s">
        <v>249</v>
      </c>
      <c r="M64" s="21" t="s">
        <v>251</v>
      </c>
      <c r="N64" s="21" t="s">
        <v>253</v>
      </c>
      <c r="O64" s="23" t="s">
        <v>254</v>
      </c>
      <c r="P64" s="21" t="s">
        <v>255</v>
      </c>
      <c r="Q64" s="23" t="s">
        <v>256</v>
      </c>
      <c r="R64" s="29" t="s">
        <v>257</v>
      </c>
      <c r="S64" s="21" t="s">
        <v>258</v>
      </c>
      <c r="T64" s="21" t="s">
        <v>259</v>
      </c>
      <c r="U64" s="23" t="s">
        <v>243</v>
      </c>
      <c r="V64" s="21" t="s">
        <v>244</v>
      </c>
      <c r="W64" s="23" t="s">
        <v>260</v>
      </c>
      <c r="X64" s="29" t="s">
        <v>247</v>
      </c>
      <c r="Y64" s="21" t="s">
        <v>250</v>
      </c>
      <c r="Z64" s="21" t="s">
        <v>252</v>
      </c>
      <c r="AA64" s="27">
        <v>5</v>
      </c>
      <c r="AB64" s="44" t="s">
        <v>261</v>
      </c>
      <c r="AC64" s="42"/>
      <c r="AD64" s="21">
        <v>1</v>
      </c>
      <c r="AE64" s="24">
        <v>238200</v>
      </c>
      <c r="AF64" s="24">
        <f t="shared" si="4"/>
        <v>238200</v>
      </c>
      <c r="AG64" s="25">
        <v>44307</v>
      </c>
      <c r="AH64" s="37">
        <v>44287</v>
      </c>
      <c r="AI64" s="26" t="str">
        <f t="shared" si="5"/>
        <v>～</v>
      </c>
      <c r="AJ64" s="38">
        <f t="shared" si="6"/>
        <v>46112</v>
      </c>
      <c r="AK64" s="21" t="s">
        <v>267</v>
      </c>
      <c r="AL64" s="21" t="s">
        <v>271</v>
      </c>
      <c r="AM64" s="28">
        <v>44287</v>
      </c>
      <c r="AN64" s="21" t="s">
        <v>78</v>
      </c>
      <c r="AO64" s="28">
        <v>44294</v>
      </c>
      <c r="AP64" s="23" t="s">
        <v>262</v>
      </c>
      <c r="AQ64" s="40">
        <f t="shared" si="3"/>
        <v>45200</v>
      </c>
    </row>
    <row r="65" spans="1:43" ht="25.5" hidden="1" customHeight="1" x14ac:dyDescent="0.2">
      <c r="A65" s="45">
        <v>62</v>
      </c>
      <c r="B65" s="21" t="s">
        <v>242</v>
      </c>
      <c r="C65" s="22" t="s">
        <v>83</v>
      </c>
      <c r="D65" s="21" t="s">
        <v>84</v>
      </c>
      <c r="E65" s="21" t="s">
        <v>62</v>
      </c>
      <c r="F65" s="22" t="s">
        <v>85</v>
      </c>
      <c r="G65" s="23" t="s">
        <v>243</v>
      </c>
      <c r="H65" s="21" t="s">
        <v>244</v>
      </c>
      <c r="I65" s="21" t="s">
        <v>246</v>
      </c>
      <c r="J65" s="23" t="s">
        <v>245</v>
      </c>
      <c r="K65" s="29" t="s">
        <v>248</v>
      </c>
      <c r="L65" s="29" t="s">
        <v>249</v>
      </c>
      <c r="M65" s="21" t="s">
        <v>251</v>
      </c>
      <c r="N65" s="21" t="s">
        <v>253</v>
      </c>
      <c r="O65" s="23" t="s">
        <v>254</v>
      </c>
      <c r="P65" s="21" t="s">
        <v>255</v>
      </c>
      <c r="Q65" s="23" t="s">
        <v>256</v>
      </c>
      <c r="R65" s="29" t="s">
        <v>257</v>
      </c>
      <c r="S65" s="21" t="s">
        <v>258</v>
      </c>
      <c r="T65" s="21" t="s">
        <v>259</v>
      </c>
      <c r="U65" s="23" t="s">
        <v>243</v>
      </c>
      <c r="V65" s="21" t="s">
        <v>244</v>
      </c>
      <c r="W65" s="23" t="s">
        <v>260</v>
      </c>
      <c r="X65" s="29" t="s">
        <v>247</v>
      </c>
      <c r="Y65" s="21" t="s">
        <v>250</v>
      </c>
      <c r="Z65" s="21" t="s">
        <v>252</v>
      </c>
      <c r="AA65" s="27">
        <v>5</v>
      </c>
      <c r="AB65" s="44" t="s">
        <v>261</v>
      </c>
      <c r="AC65" s="42"/>
      <c r="AD65" s="21">
        <v>1</v>
      </c>
      <c r="AE65" s="24">
        <v>108000</v>
      </c>
      <c r="AF65" s="24">
        <f t="shared" si="4"/>
        <v>108000</v>
      </c>
      <c r="AG65" s="25">
        <v>44307</v>
      </c>
      <c r="AH65" s="37">
        <v>44287</v>
      </c>
      <c r="AI65" s="26" t="str">
        <f t="shared" si="5"/>
        <v>～</v>
      </c>
      <c r="AJ65" s="38">
        <f t="shared" si="6"/>
        <v>46112</v>
      </c>
      <c r="AK65" s="21" t="s">
        <v>268</v>
      </c>
      <c r="AL65" s="21" t="s">
        <v>272</v>
      </c>
      <c r="AM65" s="28">
        <v>44287</v>
      </c>
      <c r="AN65" s="21" t="s">
        <v>78</v>
      </c>
      <c r="AO65" s="28">
        <v>44294</v>
      </c>
      <c r="AP65" s="23" t="s">
        <v>262</v>
      </c>
      <c r="AQ65" s="40">
        <f t="shared" si="3"/>
        <v>45200</v>
      </c>
    </row>
    <row r="66" spans="1:43" ht="25.5" hidden="1" customHeight="1" x14ac:dyDescent="0.2">
      <c r="A66" s="45">
        <v>63</v>
      </c>
      <c r="B66" s="21" t="s">
        <v>242</v>
      </c>
      <c r="C66" s="22" t="s">
        <v>83</v>
      </c>
      <c r="D66" s="21" t="s">
        <v>84</v>
      </c>
      <c r="E66" s="21" t="s">
        <v>62</v>
      </c>
      <c r="F66" s="22" t="s">
        <v>85</v>
      </c>
      <c r="G66" s="23" t="s">
        <v>243</v>
      </c>
      <c r="H66" s="21" t="s">
        <v>244</v>
      </c>
      <c r="I66" s="21" t="s">
        <v>246</v>
      </c>
      <c r="J66" s="23" t="s">
        <v>245</v>
      </c>
      <c r="K66" s="29" t="s">
        <v>248</v>
      </c>
      <c r="L66" s="29" t="s">
        <v>249</v>
      </c>
      <c r="M66" s="21" t="s">
        <v>251</v>
      </c>
      <c r="N66" s="21" t="s">
        <v>253</v>
      </c>
      <c r="O66" s="23" t="s">
        <v>254</v>
      </c>
      <c r="P66" s="21" t="s">
        <v>255</v>
      </c>
      <c r="Q66" s="23" t="s">
        <v>256</v>
      </c>
      <c r="R66" s="29" t="s">
        <v>257</v>
      </c>
      <c r="S66" s="21" t="s">
        <v>258</v>
      </c>
      <c r="T66" s="21" t="s">
        <v>259</v>
      </c>
      <c r="U66" s="23" t="s">
        <v>243</v>
      </c>
      <c r="V66" s="21" t="s">
        <v>244</v>
      </c>
      <c r="W66" s="23" t="s">
        <v>260</v>
      </c>
      <c r="X66" s="29" t="s">
        <v>247</v>
      </c>
      <c r="Y66" s="21" t="s">
        <v>250</v>
      </c>
      <c r="Z66" s="21" t="s">
        <v>252</v>
      </c>
      <c r="AA66" s="27">
        <v>5</v>
      </c>
      <c r="AB66" s="44" t="s">
        <v>261</v>
      </c>
      <c r="AC66" s="42"/>
      <c r="AD66" s="21">
        <v>1</v>
      </c>
      <c r="AE66" s="24">
        <v>108000</v>
      </c>
      <c r="AF66" s="24">
        <f t="shared" si="4"/>
        <v>108000</v>
      </c>
      <c r="AG66" s="25">
        <v>44307</v>
      </c>
      <c r="AH66" s="37">
        <v>44287</v>
      </c>
      <c r="AI66" s="26" t="str">
        <f t="shared" si="5"/>
        <v>～</v>
      </c>
      <c r="AJ66" s="38">
        <f t="shared" si="6"/>
        <v>46112</v>
      </c>
      <c r="AK66" s="21" t="s">
        <v>263</v>
      </c>
      <c r="AL66" s="21" t="s">
        <v>273</v>
      </c>
      <c r="AM66" s="28">
        <v>44287</v>
      </c>
      <c r="AN66" s="21" t="s">
        <v>78</v>
      </c>
      <c r="AO66" s="28">
        <v>44294</v>
      </c>
      <c r="AP66" s="23" t="s">
        <v>262</v>
      </c>
      <c r="AQ66" s="40">
        <f t="shared" si="3"/>
        <v>45200</v>
      </c>
    </row>
    <row r="67" spans="1:43" ht="25.5" hidden="1" customHeight="1" x14ac:dyDescent="0.2">
      <c r="A67" s="45">
        <v>64</v>
      </c>
      <c r="B67" s="21" t="s">
        <v>242</v>
      </c>
      <c r="C67" s="22" t="s">
        <v>83</v>
      </c>
      <c r="D67" s="21" t="s">
        <v>84</v>
      </c>
      <c r="E67" s="21" t="s">
        <v>62</v>
      </c>
      <c r="F67" s="22" t="s">
        <v>85</v>
      </c>
      <c r="G67" s="23" t="s">
        <v>243</v>
      </c>
      <c r="H67" s="21" t="s">
        <v>244</v>
      </c>
      <c r="I67" s="21" t="s">
        <v>246</v>
      </c>
      <c r="J67" s="23" t="s">
        <v>245</v>
      </c>
      <c r="K67" s="29" t="s">
        <v>248</v>
      </c>
      <c r="L67" s="29" t="s">
        <v>249</v>
      </c>
      <c r="M67" s="21" t="s">
        <v>251</v>
      </c>
      <c r="N67" s="21" t="s">
        <v>253</v>
      </c>
      <c r="O67" s="23" t="s">
        <v>254</v>
      </c>
      <c r="P67" s="21" t="s">
        <v>255</v>
      </c>
      <c r="Q67" s="23" t="s">
        <v>256</v>
      </c>
      <c r="R67" s="29" t="s">
        <v>257</v>
      </c>
      <c r="S67" s="21" t="s">
        <v>258</v>
      </c>
      <c r="T67" s="21" t="s">
        <v>259</v>
      </c>
      <c r="U67" s="23" t="s">
        <v>243</v>
      </c>
      <c r="V67" s="21" t="s">
        <v>244</v>
      </c>
      <c r="W67" s="23" t="s">
        <v>260</v>
      </c>
      <c r="X67" s="29" t="s">
        <v>247</v>
      </c>
      <c r="Y67" s="21" t="s">
        <v>250</v>
      </c>
      <c r="Z67" s="21" t="s">
        <v>252</v>
      </c>
      <c r="AA67" s="27">
        <v>5</v>
      </c>
      <c r="AB67" s="44" t="s">
        <v>261</v>
      </c>
      <c r="AC67" s="42"/>
      <c r="AD67" s="21">
        <v>1</v>
      </c>
      <c r="AE67" s="24">
        <v>108000</v>
      </c>
      <c r="AF67" s="24">
        <f t="shared" si="4"/>
        <v>108000</v>
      </c>
      <c r="AG67" s="25">
        <v>44307</v>
      </c>
      <c r="AH67" s="37">
        <v>44287</v>
      </c>
      <c r="AI67" s="26" t="str">
        <f t="shared" si="5"/>
        <v>～</v>
      </c>
      <c r="AJ67" s="38">
        <f t="shared" si="6"/>
        <v>46112</v>
      </c>
      <c r="AK67" s="21" t="s">
        <v>263</v>
      </c>
      <c r="AL67" s="21" t="s">
        <v>274</v>
      </c>
      <c r="AM67" s="28">
        <v>44287</v>
      </c>
      <c r="AN67" s="21" t="s">
        <v>78</v>
      </c>
      <c r="AO67" s="28">
        <v>44294</v>
      </c>
      <c r="AP67" s="23" t="s">
        <v>262</v>
      </c>
      <c r="AQ67" s="40">
        <f t="shared" si="3"/>
        <v>45200</v>
      </c>
    </row>
    <row r="68" spans="1:43" ht="25.5" hidden="1" customHeight="1" x14ac:dyDescent="0.2">
      <c r="A68" s="45">
        <v>65</v>
      </c>
      <c r="B68" s="21" t="s">
        <v>242</v>
      </c>
      <c r="C68" s="22" t="s">
        <v>83</v>
      </c>
      <c r="D68" s="21" t="s">
        <v>84</v>
      </c>
      <c r="E68" s="21" t="s">
        <v>62</v>
      </c>
      <c r="F68" s="22" t="s">
        <v>85</v>
      </c>
      <c r="G68" s="23" t="s">
        <v>243</v>
      </c>
      <c r="H68" s="21" t="s">
        <v>244</v>
      </c>
      <c r="I68" s="21" t="s">
        <v>246</v>
      </c>
      <c r="J68" s="23" t="s">
        <v>245</v>
      </c>
      <c r="K68" s="29" t="s">
        <v>248</v>
      </c>
      <c r="L68" s="29" t="s">
        <v>249</v>
      </c>
      <c r="M68" s="21" t="s">
        <v>251</v>
      </c>
      <c r="N68" s="21" t="s">
        <v>253</v>
      </c>
      <c r="O68" s="23" t="s">
        <v>254</v>
      </c>
      <c r="P68" s="21" t="s">
        <v>255</v>
      </c>
      <c r="Q68" s="23" t="s">
        <v>256</v>
      </c>
      <c r="R68" s="29" t="s">
        <v>257</v>
      </c>
      <c r="S68" s="21" t="s">
        <v>258</v>
      </c>
      <c r="T68" s="21" t="s">
        <v>259</v>
      </c>
      <c r="U68" s="23" t="s">
        <v>243</v>
      </c>
      <c r="V68" s="21" t="s">
        <v>244</v>
      </c>
      <c r="W68" s="23" t="s">
        <v>260</v>
      </c>
      <c r="X68" s="29" t="s">
        <v>247</v>
      </c>
      <c r="Y68" s="21" t="s">
        <v>250</v>
      </c>
      <c r="Z68" s="21" t="s">
        <v>252</v>
      </c>
      <c r="AA68" s="27">
        <v>5</v>
      </c>
      <c r="AB68" s="44" t="s">
        <v>261</v>
      </c>
      <c r="AC68" s="42"/>
      <c r="AD68" s="21">
        <v>1</v>
      </c>
      <c r="AE68" s="24">
        <v>108000</v>
      </c>
      <c r="AF68" s="24">
        <f t="shared" si="4"/>
        <v>108000</v>
      </c>
      <c r="AG68" s="25">
        <v>44307</v>
      </c>
      <c r="AH68" s="37">
        <v>44287</v>
      </c>
      <c r="AI68" s="26" t="str">
        <f t="shared" si="5"/>
        <v>～</v>
      </c>
      <c r="AJ68" s="38">
        <f t="shared" si="6"/>
        <v>46112</v>
      </c>
      <c r="AK68" s="21" t="s">
        <v>263</v>
      </c>
      <c r="AL68" s="21" t="s">
        <v>275</v>
      </c>
      <c r="AM68" s="28">
        <v>44287</v>
      </c>
      <c r="AN68" s="21" t="s">
        <v>78</v>
      </c>
      <c r="AO68" s="28">
        <v>44294</v>
      </c>
      <c r="AP68" s="23" t="s">
        <v>262</v>
      </c>
      <c r="AQ68" s="40">
        <f t="shared" si="3"/>
        <v>45200</v>
      </c>
    </row>
    <row r="69" spans="1:43" ht="25.5" hidden="1" customHeight="1" x14ac:dyDescent="0.2">
      <c r="A69" s="45">
        <v>66</v>
      </c>
      <c r="B69" s="21" t="s">
        <v>242</v>
      </c>
      <c r="C69" s="22" t="s">
        <v>83</v>
      </c>
      <c r="D69" s="21" t="s">
        <v>84</v>
      </c>
      <c r="E69" s="21" t="s">
        <v>62</v>
      </c>
      <c r="F69" s="22" t="s">
        <v>85</v>
      </c>
      <c r="G69" s="23" t="s">
        <v>243</v>
      </c>
      <c r="H69" s="21" t="s">
        <v>244</v>
      </c>
      <c r="I69" s="21" t="s">
        <v>246</v>
      </c>
      <c r="J69" s="23" t="s">
        <v>245</v>
      </c>
      <c r="K69" s="29" t="s">
        <v>248</v>
      </c>
      <c r="L69" s="29" t="s">
        <v>249</v>
      </c>
      <c r="M69" s="21" t="s">
        <v>251</v>
      </c>
      <c r="N69" s="21" t="s">
        <v>253</v>
      </c>
      <c r="O69" s="23" t="s">
        <v>254</v>
      </c>
      <c r="P69" s="21" t="s">
        <v>255</v>
      </c>
      <c r="Q69" s="23" t="s">
        <v>256</v>
      </c>
      <c r="R69" s="29" t="s">
        <v>257</v>
      </c>
      <c r="S69" s="21" t="s">
        <v>258</v>
      </c>
      <c r="T69" s="21" t="s">
        <v>259</v>
      </c>
      <c r="U69" s="23" t="s">
        <v>243</v>
      </c>
      <c r="V69" s="21" t="s">
        <v>244</v>
      </c>
      <c r="W69" s="23" t="s">
        <v>260</v>
      </c>
      <c r="X69" s="29" t="s">
        <v>247</v>
      </c>
      <c r="Y69" s="21" t="s">
        <v>250</v>
      </c>
      <c r="Z69" s="21" t="s">
        <v>252</v>
      </c>
      <c r="AA69" s="27">
        <v>5</v>
      </c>
      <c r="AB69" s="44" t="s">
        <v>261</v>
      </c>
      <c r="AC69" s="42"/>
      <c r="AD69" s="21">
        <v>1</v>
      </c>
      <c r="AE69" s="24">
        <v>108000</v>
      </c>
      <c r="AF69" s="24">
        <f t="shared" si="4"/>
        <v>108000</v>
      </c>
      <c r="AG69" s="25">
        <v>44307</v>
      </c>
      <c r="AH69" s="37">
        <v>44287</v>
      </c>
      <c r="AI69" s="26" t="str">
        <f t="shared" si="5"/>
        <v>～</v>
      </c>
      <c r="AJ69" s="38">
        <f t="shared" si="6"/>
        <v>46112</v>
      </c>
      <c r="AK69" s="21" t="s">
        <v>263</v>
      </c>
      <c r="AL69" s="21" t="s">
        <v>276</v>
      </c>
      <c r="AM69" s="28">
        <v>44287</v>
      </c>
      <c r="AN69" s="21" t="s">
        <v>78</v>
      </c>
      <c r="AO69" s="28">
        <v>44294</v>
      </c>
      <c r="AP69" s="23" t="s">
        <v>262</v>
      </c>
      <c r="AQ69" s="40">
        <f t="shared" ref="AQ69:AQ132" si="7">IF(COUNTIF($AN69,"*消耗部品交換対象*"),IF(ISBLANK($AH69),"契約期間 未入力",EDATE($AH69,30)),"")</f>
        <v>45200</v>
      </c>
    </row>
    <row r="70" spans="1:43" ht="25.5" hidden="1" customHeight="1" x14ac:dyDescent="0.2">
      <c r="A70" s="45">
        <v>67</v>
      </c>
      <c r="B70" s="21" t="s">
        <v>242</v>
      </c>
      <c r="C70" s="22" t="s">
        <v>83</v>
      </c>
      <c r="D70" s="21" t="s">
        <v>84</v>
      </c>
      <c r="E70" s="21" t="s">
        <v>62</v>
      </c>
      <c r="F70" s="22" t="s">
        <v>85</v>
      </c>
      <c r="G70" s="23" t="s">
        <v>243</v>
      </c>
      <c r="H70" s="21" t="s">
        <v>244</v>
      </c>
      <c r="I70" s="21" t="s">
        <v>246</v>
      </c>
      <c r="J70" s="23" t="s">
        <v>245</v>
      </c>
      <c r="K70" s="29" t="s">
        <v>248</v>
      </c>
      <c r="L70" s="29" t="s">
        <v>249</v>
      </c>
      <c r="M70" s="21" t="s">
        <v>251</v>
      </c>
      <c r="N70" s="21" t="s">
        <v>253</v>
      </c>
      <c r="O70" s="23" t="s">
        <v>254</v>
      </c>
      <c r="P70" s="21" t="s">
        <v>255</v>
      </c>
      <c r="Q70" s="23" t="s">
        <v>256</v>
      </c>
      <c r="R70" s="29" t="s">
        <v>257</v>
      </c>
      <c r="S70" s="21" t="s">
        <v>258</v>
      </c>
      <c r="T70" s="21" t="s">
        <v>259</v>
      </c>
      <c r="U70" s="23" t="s">
        <v>243</v>
      </c>
      <c r="V70" s="21" t="s">
        <v>244</v>
      </c>
      <c r="W70" s="23" t="s">
        <v>260</v>
      </c>
      <c r="X70" s="29" t="s">
        <v>247</v>
      </c>
      <c r="Y70" s="21" t="s">
        <v>250</v>
      </c>
      <c r="Z70" s="21" t="s">
        <v>252</v>
      </c>
      <c r="AA70" s="27">
        <v>5</v>
      </c>
      <c r="AB70" s="44" t="s">
        <v>261</v>
      </c>
      <c r="AC70" s="42"/>
      <c r="AD70" s="21">
        <v>1</v>
      </c>
      <c r="AE70" s="24">
        <v>108000</v>
      </c>
      <c r="AF70" s="24">
        <f t="shared" si="4"/>
        <v>108000</v>
      </c>
      <c r="AG70" s="25">
        <v>44307</v>
      </c>
      <c r="AH70" s="37">
        <v>44287</v>
      </c>
      <c r="AI70" s="26" t="str">
        <f t="shared" si="5"/>
        <v>～</v>
      </c>
      <c r="AJ70" s="38">
        <f t="shared" si="6"/>
        <v>46112</v>
      </c>
      <c r="AK70" s="21" t="s">
        <v>263</v>
      </c>
      <c r="AL70" s="21" t="s">
        <v>277</v>
      </c>
      <c r="AM70" s="28">
        <v>44287</v>
      </c>
      <c r="AN70" s="21" t="s">
        <v>78</v>
      </c>
      <c r="AO70" s="28">
        <v>44294</v>
      </c>
      <c r="AP70" s="23" t="s">
        <v>262</v>
      </c>
      <c r="AQ70" s="40">
        <f t="shared" si="7"/>
        <v>45200</v>
      </c>
    </row>
    <row r="71" spans="1:43" ht="25.5" hidden="1" customHeight="1" x14ac:dyDescent="0.2">
      <c r="A71" s="45">
        <v>68</v>
      </c>
      <c r="B71" s="21" t="s">
        <v>242</v>
      </c>
      <c r="C71" s="22" t="s">
        <v>83</v>
      </c>
      <c r="D71" s="21" t="s">
        <v>84</v>
      </c>
      <c r="E71" s="21" t="s">
        <v>62</v>
      </c>
      <c r="F71" s="22" t="s">
        <v>85</v>
      </c>
      <c r="G71" s="23" t="s">
        <v>243</v>
      </c>
      <c r="H71" s="21" t="s">
        <v>244</v>
      </c>
      <c r="I71" s="21" t="s">
        <v>246</v>
      </c>
      <c r="J71" s="23" t="s">
        <v>245</v>
      </c>
      <c r="K71" s="29" t="s">
        <v>248</v>
      </c>
      <c r="L71" s="29" t="s">
        <v>249</v>
      </c>
      <c r="M71" s="21" t="s">
        <v>251</v>
      </c>
      <c r="N71" s="21" t="s">
        <v>253</v>
      </c>
      <c r="O71" s="23" t="s">
        <v>254</v>
      </c>
      <c r="P71" s="21" t="s">
        <v>255</v>
      </c>
      <c r="Q71" s="23" t="s">
        <v>256</v>
      </c>
      <c r="R71" s="29" t="s">
        <v>257</v>
      </c>
      <c r="S71" s="21" t="s">
        <v>258</v>
      </c>
      <c r="T71" s="21" t="s">
        <v>259</v>
      </c>
      <c r="U71" s="23" t="s">
        <v>243</v>
      </c>
      <c r="V71" s="21" t="s">
        <v>244</v>
      </c>
      <c r="W71" s="23" t="s">
        <v>260</v>
      </c>
      <c r="X71" s="29" t="s">
        <v>247</v>
      </c>
      <c r="Y71" s="21" t="s">
        <v>250</v>
      </c>
      <c r="Z71" s="21" t="s">
        <v>252</v>
      </c>
      <c r="AA71" s="27">
        <v>5</v>
      </c>
      <c r="AB71" s="44" t="s">
        <v>261</v>
      </c>
      <c r="AC71" s="42"/>
      <c r="AD71" s="21">
        <v>1</v>
      </c>
      <c r="AE71" s="24">
        <v>108000</v>
      </c>
      <c r="AF71" s="24">
        <f t="shared" si="4"/>
        <v>108000</v>
      </c>
      <c r="AG71" s="25">
        <v>44307</v>
      </c>
      <c r="AH71" s="37">
        <v>44287</v>
      </c>
      <c r="AI71" s="26" t="str">
        <f t="shared" si="5"/>
        <v>～</v>
      </c>
      <c r="AJ71" s="38">
        <f t="shared" si="6"/>
        <v>46112</v>
      </c>
      <c r="AK71" s="21" t="s">
        <v>263</v>
      </c>
      <c r="AL71" s="21" t="s">
        <v>278</v>
      </c>
      <c r="AM71" s="28">
        <v>44287</v>
      </c>
      <c r="AN71" s="21" t="s">
        <v>78</v>
      </c>
      <c r="AO71" s="28">
        <v>44294</v>
      </c>
      <c r="AP71" s="23" t="s">
        <v>262</v>
      </c>
      <c r="AQ71" s="40">
        <f t="shared" si="7"/>
        <v>45200</v>
      </c>
    </row>
    <row r="72" spans="1:43" ht="25.5" hidden="1" customHeight="1" x14ac:dyDescent="0.2">
      <c r="A72" s="45">
        <v>69</v>
      </c>
      <c r="B72" s="21" t="s">
        <v>242</v>
      </c>
      <c r="C72" s="22" t="s">
        <v>83</v>
      </c>
      <c r="D72" s="21" t="s">
        <v>84</v>
      </c>
      <c r="E72" s="21" t="s">
        <v>62</v>
      </c>
      <c r="F72" s="22" t="s">
        <v>85</v>
      </c>
      <c r="G72" s="23" t="s">
        <v>243</v>
      </c>
      <c r="H72" s="21" t="s">
        <v>244</v>
      </c>
      <c r="I72" s="21" t="s">
        <v>246</v>
      </c>
      <c r="J72" s="23" t="s">
        <v>245</v>
      </c>
      <c r="K72" s="29" t="s">
        <v>248</v>
      </c>
      <c r="L72" s="29" t="s">
        <v>249</v>
      </c>
      <c r="M72" s="21" t="s">
        <v>251</v>
      </c>
      <c r="N72" s="21" t="s">
        <v>253</v>
      </c>
      <c r="O72" s="23" t="s">
        <v>254</v>
      </c>
      <c r="P72" s="21" t="s">
        <v>255</v>
      </c>
      <c r="Q72" s="23" t="s">
        <v>256</v>
      </c>
      <c r="R72" s="29" t="s">
        <v>257</v>
      </c>
      <c r="S72" s="21" t="s">
        <v>258</v>
      </c>
      <c r="T72" s="21" t="s">
        <v>259</v>
      </c>
      <c r="U72" s="23" t="s">
        <v>243</v>
      </c>
      <c r="V72" s="21" t="s">
        <v>244</v>
      </c>
      <c r="W72" s="23" t="s">
        <v>260</v>
      </c>
      <c r="X72" s="29" t="s">
        <v>247</v>
      </c>
      <c r="Y72" s="21" t="s">
        <v>250</v>
      </c>
      <c r="Z72" s="21" t="s">
        <v>252</v>
      </c>
      <c r="AA72" s="27">
        <v>5</v>
      </c>
      <c r="AB72" s="44" t="s">
        <v>261</v>
      </c>
      <c r="AC72" s="42"/>
      <c r="AD72" s="21">
        <v>1</v>
      </c>
      <c r="AE72" s="24">
        <v>21180</v>
      </c>
      <c r="AF72" s="24">
        <f t="shared" si="4"/>
        <v>21180</v>
      </c>
      <c r="AG72" s="25">
        <v>44307</v>
      </c>
      <c r="AH72" s="37">
        <v>44287</v>
      </c>
      <c r="AI72" s="26" t="str">
        <f t="shared" si="5"/>
        <v>～</v>
      </c>
      <c r="AJ72" s="38">
        <f t="shared" si="6"/>
        <v>46112</v>
      </c>
      <c r="AK72" s="21" t="s">
        <v>269</v>
      </c>
      <c r="AL72" s="21" t="s">
        <v>279</v>
      </c>
      <c r="AM72" s="28">
        <v>44287</v>
      </c>
      <c r="AN72" s="21"/>
      <c r="AO72" s="28">
        <v>44294</v>
      </c>
      <c r="AP72" s="23" t="s">
        <v>262</v>
      </c>
      <c r="AQ72" s="40" t="str">
        <f t="shared" si="7"/>
        <v/>
      </c>
    </row>
    <row r="73" spans="1:43" ht="25.5" hidden="1" customHeight="1" x14ac:dyDescent="0.2">
      <c r="A73" s="45">
        <v>70</v>
      </c>
      <c r="B73" s="21" t="s">
        <v>242</v>
      </c>
      <c r="C73" s="22" t="s">
        <v>83</v>
      </c>
      <c r="D73" s="21" t="s">
        <v>84</v>
      </c>
      <c r="E73" s="21" t="s">
        <v>62</v>
      </c>
      <c r="F73" s="22" t="s">
        <v>85</v>
      </c>
      <c r="G73" s="23" t="s">
        <v>243</v>
      </c>
      <c r="H73" s="21" t="s">
        <v>244</v>
      </c>
      <c r="I73" s="21" t="s">
        <v>246</v>
      </c>
      <c r="J73" s="23" t="s">
        <v>245</v>
      </c>
      <c r="K73" s="29" t="s">
        <v>248</v>
      </c>
      <c r="L73" s="29" t="s">
        <v>249</v>
      </c>
      <c r="M73" s="21" t="s">
        <v>251</v>
      </c>
      <c r="N73" s="21" t="s">
        <v>253</v>
      </c>
      <c r="O73" s="23" t="s">
        <v>254</v>
      </c>
      <c r="P73" s="21" t="s">
        <v>255</v>
      </c>
      <c r="Q73" s="23" t="s">
        <v>256</v>
      </c>
      <c r="R73" s="29" t="s">
        <v>257</v>
      </c>
      <c r="S73" s="21" t="s">
        <v>258</v>
      </c>
      <c r="T73" s="21" t="s">
        <v>259</v>
      </c>
      <c r="U73" s="23" t="s">
        <v>243</v>
      </c>
      <c r="V73" s="21" t="s">
        <v>244</v>
      </c>
      <c r="W73" s="23" t="s">
        <v>260</v>
      </c>
      <c r="X73" s="29" t="s">
        <v>247</v>
      </c>
      <c r="Y73" s="21" t="s">
        <v>250</v>
      </c>
      <c r="Z73" s="21" t="s">
        <v>252</v>
      </c>
      <c r="AA73" s="27">
        <v>5</v>
      </c>
      <c r="AB73" s="44" t="s">
        <v>261</v>
      </c>
      <c r="AC73" s="42"/>
      <c r="AD73" s="21">
        <v>1</v>
      </c>
      <c r="AE73" s="24">
        <v>21180</v>
      </c>
      <c r="AF73" s="24">
        <f t="shared" si="4"/>
        <v>21180</v>
      </c>
      <c r="AG73" s="25">
        <v>44307</v>
      </c>
      <c r="AH73" s="37">
        <v>44287</v>
      </c>
      <c r="AI73" s="26" t="str">
        <f t="shared" si="5"/>
        <v>～</v>
      </c>
      <c r="AJ73" s="38">
        <f t="shared" si="6"/>
        <v>46112</v>
      </c>
      <c r="AK73" s="21" t="s">
        <v>264</v>
      </c>
      <c r="AL73" s="21" t="s">
        <v>280</v>
      </c>
      <c r="AM73" s="28">
        <v>44287</v>
      </c>
      <c r="AN73" s="21"/>
      <c r="AO73" s="28">
        <v>44294</v>
      </c>
      <c r="AP73" s="23" t="s">
        <v>262</v>
      </c>
      <c r="AQ73" s="40" t="str">
        <f t="shared" si="7"/>
        <v/>
      </c>
    </row>
    <row r="74" spans="1:43" ht="25.5" hidden="1" customHeight="1" x14ac:dyDescent="0.2">
      <c r="A74" s="45">
        <v>71</v>
      </c>
      <c r="B74" s="21" t="s">
        <v>242</v>
      </c>
      <c r="C74" s="22" t="s">
        <v>83</v>
      </c>
      <c r="D74" s="21" t="s">
        <v>84</v>
      </c>
      <c r="E74" s="21" t="s">
        <v>62</v>
      </c>
      <c r="F74" s="22" t="s">
        <v>85</v>
      </c>
      <c r="G74" s="23" t="s">
        <v>243</v>
      </c>
      <c r="H74" s="21" t="s">
        <v>244</v>
      </c>
      <c r="I74" s="21" t="s">
        <v>246</v>
      </c>
      <c r="J74" s="23" t="s">
        <v>245</v>
      </c>
      <c r="K74" s="29" t="s">
        <v>248</v>
      </c>
      <c r="L74" s="29" t="s">
        <v>249</v>
      </c>
      <c r="M74" s="21" t="s">
        <v>251</v>
      </c>
      <c r="N74" s="21" t="s">
        <v>253</v>
      </c>
      <c r="O74" s="23" t="s">
        <v>254</v>
      </c>
      <c r="P74" s="21" t="s">
        <v>255</v>
      </c>
      <c r="Q74" s="23" t="s">
        <v>256</v>
      </c>
      <c r="R74" s="29" t="s">
        <v>257</v>
      </c>
      <c r="S74" s="21" t="s">
        <v>258</v>
      </c>
      <c r="T74" s="21" t="s">
        <v>259</v>
      </c>
      <c r="U74" s="23" t="s">
        <v>243</v>
      </c>
      <c r="V74" s="21" t="s">
        <v>244</v>
      </c>
      <c r="W74" s="23" t="s">
        <v>260</v>
      </c>
      <c r="X74" s="29" t="s">
        <v>247</v>
      </c>
      <c r="Y74" s="21" t="s">
        <v>250</v>
      </c>
      <c r="Z74" s="21" t="s">
        <v>252</v>
      </c>
      <c r="AA74" s="27">
        <v>5</v>
      </c>
      <c r="AB74" s="44" t="s">
        <v>261</v>
      </c>
      <c r="AC74" s="42"/>
      <c r="AD74" s="21">
        <v>1</v>
      </c>
      <c r="AE74" s="24">
        <v>21180</v>
      </c>
      <c r="AF74" s="24">
        <f t="shared" si="4"/>
        <v>21180</v>
      </c>
      <c r="AG74" s="25">
        <v>44307</v>
      </c>
      <c r="AH74" s="37">
        <v>44287</v>
      </c>
      <c r="AI74" s="26" t="str">
        <f t="shared" si="5"/>
        <v>～</v>
      </c>
      <c r="AJ74" s="38">
        <f t="shared" si="6"/>
        <v>46112</v>
      </c>
      <c r="AK74" s="21" t="s">
        <v>264</v>
      </c>
      <c r="AL74" s="21" t="s">
        <v>281</v>
      </c>
      <c r="AM74" s="28">
        <v>44287</v>
      </c>
      <c r="AN74" s="21"/>
      <c r="AO74" s="28">
        <v>44294</v>
      </c>
      <c r="AP74" s="23" t="s">
        <v>262</v>
      </c>
      <c r="AQ74" s="40" t="str">
        <f t="shared" si="7"/>
        <v/>
      </c>
    </row>
    <row r="75" spans="1:43" ht="25.5" hidden="1" customHeight="1" x14ac:dyDescent="0.2">
      <c r="A75" s="45">
        <v>72</v>
      </c>
      <c r="B75" s="21" t="s">
        <v>242</v>
      </c>
      <c r="C75" s="22" t="s">
        <v>83</v>
      </c>
      <c r="D75" s="21" t="s">
        <v>84</v>
      </c>
      <c r="E75" s="21" t="s">
        <v>62</v>
      </c>
      <c r="F75" s="22" t="s">
        <v>85</v>
      </c>
      <c r="G75" s="23" t="s">
        <v>243</v>
      </c>
      <c r="H75" s="21" t="s">
        <v>244</v>
      </c>
      <c r="I75" s="21" t="s">
        <v>246</v>
      </c>
      <c r="J75" s="23" t="s">
        <v>245</v>
      </c>
      <c r="K75" s="29" t="s">
        <v>248</v>
      </c>
      <c r="L75" s="29" t="s">
        <v>249</v>
      </c>
      <c r="M75" s="21" t="s">
        <v>251</v>
      </c>
      <c r="N75" s="21" t="s">
        <v>253</v>
      </c>
      <c r="O75" s="23" t="s">
        <v>254</v>
      </c>
      <c r="P75" s="21" t="s">
        <v>255</v>
      </c>
      <c r="Q75" s="23" t="s">
        <v>256</v>
      </c>
      <c r="R75" s="29" t="s">
        <v>257</v>
      </c>
      <c r="S75" s="21" t="s">
        <v>258</v>
      </c>
      <c r="T75" s="21" t="s">
        <v>259</v>
      </c>
      <c r="U75" s="23" t="s">
        <v>243</v>
      </c>
      <c r="V75" s="21" t="s">
        <v>244</v>
      </c>
      <c r="W75" s="23" t="s">
        <v>260</v>
      </c>
      <c r="X75" s="29" t="s">
        <v>247</v>
      </c>
      <c r="Y75" s="21" t="s">
        <v>250</v>
      </c>
      <c r="Z75" s="21" t="s">
        <v>252</v>
      </c>
      <c r="AA75" s="27">
        <v>5</v>
      </c>
      <c r="AB75" s="44" t="s">
        <v>261</v>
      </c>
      <c r="AC75" s="42"/>
      <c r="AD75" s="21">
        <v>1</v>
      </c>
      <c r="AE75" s="24">
        <v>21180</v>
      </c>
      <c r="AF75" s="24">
        <f t="shared" si="4"/>
        <v>21180</v>
      </c>
      <c r="AG75" s="25">
        <v>44307</v>
      </c>
      <c r="AH75" s="37">
        <v>44287</v>
      </c>
      <c r="AI75" s="26" t="str">
        <f t="shared" si="5"/>
        <v>～</v>
      </c>
      <c r="AJ75" s="38">
        <f t="shared" si="6"/>
        <v>46112</v>
      </c>
      <c r="AK75" s="21" t="s">
        <v>264</v>
      </c>
      <c r="AL75" s="21" t="s">
        <v>282</v>
      </c>
      <c r="AM75" s="28">
        <v>44287</v>
      </c>
      <c r="AN75" s="21"/>
      <c r="AO75" s="28">
        <v>44294</v>
      </c>
      <c r="AP75" s="23" t="s">
        <v>262</v>
      </c>
      <c r="AQ75" s="40" t="str">
        <f t="shared" si="7"/>
        <v/>
      </c>
    </row>
    <row r="76" spans="1:43" ht="25.5" hidden="1" customHeight="1" x14ac:dyDescent="0.2">
      <c r="A76" s="45">
        <v>73</v>
      </c>
      <c r="B76" s="21" t="s">
        <v>242</v>
      </c>
      <c r="C76" s="22" t="s">
        <v>83</v>
      </c>
      <c r="D76" s="21" t="s">
        <v>84</v>
      </c>
      <c r="E76" s="21" t="s">
        <v>62</v>
      </c>
      <c r="F76" s="22" t="s">
        <v>85</v>
      </c>
      <c r="G76" s="23" t="s">
        <v>243</v>
      </c>
      <c r="H76" s="21" t="s">
        <v>244</v>
      </c>
      <c r="I76" s="21" t="s">
        <v>246</v>
      </c>
      <c r="J76" s="23" t="s">
        <v>245</v>
      </c>
      <c r="K76" s="29" t="s">
        <v>248</v>
      </c>
      <c r="L76" s="29" t="s">
        <v>249</v>
      </c>
      <c r="M76" s="21" t="s">
        <v>251</v>
      </c>
      <c r="N76" s="21" t="s">
        <v>253</v>
      </c>
      <c r="O76" s="23" t="s">
        <v>254</v>
      </c>
      <c r="P76" s="21" t="s">
        <v>255</v>
      </c>
      <c r="Q76" s="23" t="s">
        <v>256</v>
      </c>
      <c r="R76" s="29" t="s">
        <v>257</v>
      </c>
      <c r="S76" s="21" t="s">
        <v>258</v>
      </c>
      <c r="T76" s="21" t="s">
        <v>259</v>
      </c>
      <c r="U76" s="23" t="s">
        <v>243</v>
      </c>
      <c r="V76" s="21" t="s">
        <v>244</v>
      </c>
      <c r="W76" s="23" t="s">
        <v>260</v>
      </c>
      <c r="X76" s="29" t="s">
        <v>247</v>
      </c>
      <c r="Y76" s="21" t="s">
        <v>250</v>
      </c>
      <c r="Z76" s="21" t="s">
        <v>252</v>
      </c>
      <c r="AA76" s="27">
        <v>5</v>
      </c>
      <c r="AB76" s="44" t="s">
        <v>261</v>
      </c>
      <c r="AC76" s="42"/>
      <c r="AD76" s="21">
        <v>1</v>
      </c>
      <c r="AE76" s="24">
        <v>21180</v>
      </c>
      <c r="AF76" s="24">
        <f t="shared" si="4"/>
        <v>21180</v>
      </c>
      <c r="AG76" s="25">
        <v>44307</v>
      </c>
      <c r="AH76" s="37">
        <v>44287</v>
      </c>
      <c r="AI76" s="26" t="str">
        <f t="shared" si="5"/>
        <v>～</v>
      </c>
      <c r="AJ76" s="38">
        <f t="shared" si="6"/>
        <v>46112</v>
      </c>
      <c r="AK76" s="21" t="s">
        <v>264</v>
      </c>
      <c r="AL76" s="21" t="s">
        <v>283</v>
      </c>
      <c r="AM76" s="28">
        <v>44287</v>
      </c>
      <c r="AN76" s="21"/>
      <c r="AO76" s="28">
        <v>44294</v>
      </c>
      <c r="AP76" s="23" t="s">
        <v>262</v>
      </c>
      <c r="AQ76" s="40" t="str">
        <f t="shared" si="7"/>
        <v/>
      </c>
    </row>
    <row r="77" spans="1:43" ht="25.5" hidden="1" customHeight="1" x14ac:dyDescent="0.2">
      <c r="A77" s="45">
        <v>74</v>
      </c>
      <c r="B77" s="21" t="s">
        <v>242</v>
      </c>
      <c r="C77" s="22" t="s">
        <v>83</v>
      </c>
      <c r="D77" s="21" t="s">
        <v>84</v>
      </c>
      <c r="E77" s="21" t="s">
        <v>62</v>
      </c>
      <c r="F77" s="22" t="s">
        <v>85</v>
      </c>
      <c r="G77" s="23" t="s">
        <v>243</v>
      </c>
      <c r="H77" s="21" t="s">
        <v>244</v>
      </c>
      <c r="I77" s="21" t="s">
        <v>246</v>
      </c>
      <c r="J77" s="23" t="s">
        <v>245</v>
      </c>
      <c r="K77" s="29" t="s">
        <v>248</v>
      </c>
      <c r="L77" s="29" t="s">
        <v>249</v>
      </c>
      <c r="M77" s="21" t="s">
        <v>251</v>
      </c>
      <c r="N77" s="21" t="s">
        <v>253</v>
      </c>
      <c r="O77" s="23" t="s">
        <v>254</v>
      </c>
      <c r="P77" s="21" t="s">
        <v>255</v>
      </c>
      <c r="Q77" s="23" t="s">
        <v>256</v>
      </c>
      <c r="R77" s="29" t="s">
        <v>257</v>
      </c>
      <c r="S77" s="21" t="s">
        <v>258</v>
      </c>
      <c r="T77" s="21" t="s">
        <v>259</v>
      </c>
      <c r="U77" s="23" t="s">
        <v>243</v>
      </c>
      <c r="V77" s="21" t="s">
        <v>244</v>
      </c>
      <c r="W77" s="23" t="s">
        <v>260</v>
      </c>
      <c r="X77" s="29" t="s">
        <v>247</v>
      </c>
      <c r="Y77" s="21" t="s">
        <v>250</v>
      </c>
      <c r="Z77" s="21" t="s">
        <v>252</v>
      </c>
      <c r="AA77" s="27">
        <v>5</v>
      </c>
      <c r="AB77" s="44" t="s">
        <v>261</v>
      </c>
      <c r="AC77" s="42"/>
      <c r="AD77" s="21">
        <v>1</v>
      </c>
      <c r="AE77" s="24">
        <v>21180</v>
      </c>
      <c r="AF77" s="24">
        <f t="shared" si="4"/>
        <v>21180</v>
      </c>
      <c r="AG77" s="25">
        <v>44307</v>
      </c>
      <c r="AH77" s="37">
        <v>44287</v>
      </c>
      <c r="AI77" s="26" t="str">
        <f t="shared" si="5"/>
        <v>～</v>
      </c>
      <c r="AJ77" s="38">
        <f t="shared" si="6"/>
        <v>46112</v>
      </c>
      <c r="AK77" s="21" t="s">
        <v>264</v>
      </c>
      <c r="AL77" s="21" t="s">
        <v>284</v>
      </c>
      <c r="AM77" s="28">
        <v>44287</v>
      </c>
      <c r="AN77" s="21"/>
      <c r="AO77" s="28">
        <v>44294</v>
      </c>
      <c r="AP77" s="23" t="s">
        <v>262</v>
      </c>
      <c r="AQ77" s="40" t="str">
        <f t="shared" si="7"/>
        <v/>
      </c>
    </row>
    <row r="78" spans="1:43" ht="25.5" hidden="1" customHeight="1" x14ac:dyDescent="0.2">
      <c r="A78" s="45">
        <v>75</v>
      </c>
      <c r="B78" s="21" t="s">
        <v>242</v>
      </c>
      <c r="C78" s="22" t="s">
        <v>83</v>
      </c>
      <c r="D78" s="21" t="s">
        <v>84</v>
      </c>
      <c r="E78" s="21" t="s">
        <v>62</v>
      </c>
      <c r="F78" s="22" t="s">
        <v>85</v>
      </c>
      <c r="G78" s="23" t="s">
        <v>243</v>
      </c>
      <c r="H78" s="21" t="s">
        <v>244</v>
      </c>
      <c r="I78" s="21" t="s">
        <v>246</v>
      </c>
      <c r="J78" s="23" t="s">
        <v>245</v>
      </c>
      <c r="K78" s="29" t="s">
        <v>248</v>
      </c>
      <c r="L78" s="29" t="s">
        <v>249</v>
      </c>
      <c r="M78" s="21" t="s">
        <v>251</v>
      </c>
      <c r="N78" s="21" t="s">
        <v>253</v>
      </c>
      <c r="O78" s="23" t="s">
        <v>254</v>
      </c>
      <c r="P78" s="21" t="s">
        <v>255</v>
      </c>
      <c r="Q78" s="23" t="s">
        <v>256</v>
      </c>
      <c r="R78" s="29" t="s">
        <v>257</v>
      </c>
      <c r="S78" s="21" t="s">
        <v>258</v>
      </c>
      <c r="T78" s="21" t="s">
        <v>259</v>
      </c>
      <c r="U78" s="23" t="s">
        <v>243</v>
      </c>
      <c r="V78" s="21" t="s">
        <v>244</v>
      </c>
      <c r="W78" s="23" t="s">
        <v>260</v>
      </c>
      <c r="X78" s="29" t="s">
        <v>247</v>
      </c>
      <c r="Y78" s="21" t="s">
        <v>250</v>
      </c>
      <c r="Z78" s="21" t="s">
        <v>252</v>
      </c>
      <c r="AA78" s="27">
        <v>5</v>
      </c>
      <c r="AB78" s="44" t="s">
        <v>261</v>
      </c>
      <c r="AC78" s="42"/>
      <c r="AD78" s="21">
        <v>1</v>
      </c>
      <c r="AE78" s="24">
        <v>21180</v>
      </c>
      <c r="AF78" s="24">
        <f t="shared" si="4"/>
        <v>21180</v>
      </c>
      <c r="AG78" s="25">
        <v>44307</v>
      </c>
      <c r="AH78" s="37">
        <v>44287</v>
      </c>
      <c r="AI78" s="26" t="str">
        <f t="shared" si="5"/>
        <v>～</v>
      </c>
      <c r="AJ78" s="38">
        <f t="shared" si="6"/>
        <v>46112</v>
      </c>
      <c r="AK78" s="21" t="s">
        <v>264</v>
      </c>
      <c r="AL78" s="21" t="s">
        <v>285</v>
      </c>
      <c r="AM78" s="28">
        <v>44287</v>
      </c>
      <c r="AN78" s="21"/>
      <c r="AO78" s="28">
        <v>44294</v>
      </c>
      <c r="AP78" s="23" t="s">
        <v>262</v>
      </c>
      <c r="AQ78" s="40" t="str">
        <f t="shared" si="7"/>
        <v/>
      </c>
    </row>
    <row r="79" spans="1:43" ht="25.5" hidden="1" customHeight="1" x14ac:dyDescent="0.2">
      <c r="A79" s="45">
        <v>76</v>
      </c>
      <c r="B79" s="21" t="s">
        <v>242</v>
      </c>
      <c r="C79" s="22" t="s">
        <v>83</v>
      </c>
      <c r="D79" s="21" t="s">
        <v>84</v>
      </c>
      <c r="E79" s="21" t="s">
        <v>62</v>
      </c>
      <c r="F79" s="22" t="s">
        <v>85</v>
      </c>
      <c r="G79" s="23" t="s">
        <v>243</v>
      </c>
      <c r="H79" s="21" t="s">
        <v>244</v>
      </c>
      <c r="I79" s="21" t="s">
        <v>246</v>
      </c>
      <c r="J79" s="23" t="s">
        <v>245</v>
      </c>
      <c r="K79" s="29" t="s">
        <v>248</v>
      </c>
      <c r="L79" s="29" t="s">
        <v>249</v>
      </c>
      <c r="M79" s="21" t="s">
        <v>251</v>
      </c>
      <c r="N79" s="21" t="s">
        <v>253</v>
      </c>
      <c r="O79" s="23" t="s">
        <v>254</v>
      </c>
      <c r="P79" s="21" t="s">
        <v>255</v>
      </c>
      <c r="Q79" s="23" t="s">
        <v>256</v>
      </c>
      <c r="R79" s="29" t="s">
        <v>257</v>
      </c>
      <c r="S79" s="21" t="s">
        <v>258</v>
      </c>
      <c r="T79" s="21" t="s">
        <v>259</v>
      </c>
      <c r="U79" s="23" t="s">
        <v>243</v>
      </c>
      <c r="V79" s="21" t="s">
        <v>244</v>
      </c>
      <c r="W79" s="23" t="s">
        <v>260</v>
      </c>
      <c r="X79" s="29" t="s">
        <v>247</v>
      </c>
      <c r="Y79" s="21" t="s">
        <v>250</v>
      </c>
      <c r="Z79" s="21" t="s">
        <v>252</v>
      </c>
      <c r="AA79" s="27">
        <v>5</v>
      </c>
      <c r="AB79" s="44" t="s">
        <v>261</v>
      </c>
      <c r="AC79" s="42"/>
      <c r="AD79" s="21">
        <v>1</v>
      </c>
      <c r="AE79" s="24">
        <v>21180</v>
      </c>
      <c r="AF79" s="24">
        <f t="shared" si="4"/>
        <v>21180</v>
      </c>
      <c r="AG79" s="25">
        <v>44307</v>
      </c>
      <c r="AH79" s="37">
        <v>44287</v>
      </c>
      <c r="AI79" s="26" t="str">
        <f t="shared" si="5"/>
        <v>～</v>
      </c>
      <c r="AJ79" s="38">
        <f t="shared" si="6"/>
        <v>46112</v>
      </c>
      <c r="AK79" s="21" t="s">
        <v>264</v>
      </c>
      <c r="AL79" s="21" t="s">
        <v>286</v>
      </c>
      <c r="AM79" s="28">
        <v>44287</v>
      </c>
      <c r="AN79" s="21"/>
      <c r="AO79" s="28">
        <v>44294</v>
      </c>
      <c r="AP79" s="23" t="s">
        <v>262</v>
      </c>
      <c r="AQ79" s="40" t="str">
        <f t="shared" si="7"/>
        <v/>
      </c>
    </row>
    <row r="80" spans="1:43" ht="25.5" hidden="1" customHeight="1" x14ac:dyDescent="0.2">
      <c r="A80" s="45">
        <v>77</v>
      </c>
      <c r="B80" s="21" t="s">
        <v>242</v>
      </c>
      <c r="C80" s="22" t="s">
        <v>83</v>
      </c>
      <c r="D80" s="21" t="s">
        <v>84</v>
      </c>
      <c r="E80" s="21" t="s">
        <v>62</v>
      </c>
      <c r="F80" s="22" t="s">
        <v>85</v>
      </c>
      <c r="G80" s="23" t="s">
        <v>243</v>
      </c>
      <c r="H80" s="21" t="s">
        <v>244</v>
      </c>
      <c r="I80" s="21" t="s">
        <v>246</v>
      </c>
      <c r="J80" s="23" t="s">
        <v>245</v>
      </c>
      <c r="K80" s="29" t="s">
        <v>248</v>
      </c>
      <c r="L80" s="29" t="s">
        <v>249</v>
      </c>
      <c r="M80" s="21" t="s">
        <v>251</v>
      </c>
      <c r="N80" s="21" t="s">
        <v>253</v>
      </c>
      <c r="O80" s="23" t="s">
        <v>254</v>
      </c>
      <c r="P80" s="21" t="s">
        <v>255</v>
      </c>
      <c r="Q80" s="23" t="s">
        <v>256</v>
      </c>
      <c r="R80" s="29" t="s">
        <v>257</v>
      </c>
      <c r="S80" s="21" t="s">
        <v>258</v>
      </c>
      <c r="T80" s="21" t="s">
        <v>259</v>
      </c>
      <c r="U80" s="23" t="s">
        <v>243</v>
      </c>
      <c r="V80" s="21" t="s">
        <v>244</v>
      </c>
      <c r="W80" s="23" t="s">
        <v>260</v>
      </c>
      <c r="X80" s="29" t="s">
        <v>247</v>
      </c>
      <c r="Y80" s="21" t="s">
        <v>250</v>
      </c>
      <c r="Z80" s="21" t="s">
        <v>252</v>
      </c>
      <c r="AA80" s="27">
        <v>5</v>
      </c>
      <c r="AB80" s="44" t="s">
        <v>261</v>
      </c>
      <c r="AC80" s="42"/>
      <c r="AD80" s="21">
        <v>1</v>
      </c>
      <c r="AE80" s="24">
        <v>23100</v>
      </c>
      <c r="AF80" s="24">
        <f t="shared" si="4"/>
        <v>23100</v>
      </c>
      <c r="AG80" s="25">
        <v>44307</v>
      </c>
      <c r="AH80" s="37">
        <v>44287</v>
      </c>
      <c r="AI80" s="26" t="str">
        <f t="shared" si="5"/>
        <v>～</v>
      </c>
      <c r="AJ80" s="38">
        <f t="shared" si="6"/>
        <v>46112</v>
      </c>
      <c r="AK80" s="21" t="s">
        <v>270</v>
      </c>
      <c r="AL80" s="21" t="s">
        <v>287</v>
      </c>
      <c r="AM80" s="28">
        <v>44287</v>
      </c>
      <c r="AN80" s="21"/>
      <c r="AO80" s="28">
        <v>44294</v>
      </c>
      <c r="AP80" s="23" t="s">
        <v>262</v>
      </c>
      <c r="AQ80" s="40" t="str">
        <f t="shared" si="7"/>
        <v/>
      </c>
    </row>
    <row r="81" spans="1:43" ht="25.5" hidden="1" customHeight="1" x14ac:dyDescent="0.2">
      <c r="A81" s="45">
        <v>78</v>
      </c>
      <c r="B81" s="21" t="s">
        <v>242</v>
      </c>
      <c r="C81" s="22" t="s">
        <v>83</v>
      </c>
      <c r="D81" s="21" t="s">
        <v>84</v>
      </c>
      <c r="E81" s="21" t="s">
        <v>62</v>
      </c>
      <c r="F81" s="22" t="s">
        <v>85</v>
      </c>
      <c r="G81" s="23" t="s">
        <v>243</v>
      </c>
      <c r="H81" s="21" t="s">
        <v>244</v>
      </c>
      <c r="I81" s="21" t="s">
        <v>246</v>
      </c>
      <c r="J81" s="23" t="s">
        <v>245</v>
      </c>
      <c r="K81" s="29" t="s">
        <v>248</v>
      </c>
      <c r="L81" s="29" t="s">
        <v>249</v>
      </c>
      <c r="M81" s="21" t="s">
        <v>251</v>
      </c>
      <c r="N81" s="21" t="s">
        <v>253</v>
      </c>
      <c r="O81" s="23" t="s">
        <v>254</v>
      </c>
      <c r="P81" s="21" t="s">
        <v>255</v>
      </c>
      <c r="Q81" s="23" t="s">
        <v>256</v>
      </c>
      <c r="R81" s="29" t="s">
        <v>257</v>
      </c>
      <c r="S81" s="21" t="s">
        <v>258</v>
      </c>
      <c r="T81" s="21" t="s">
        <v>259</v>
      </c>
      <c r="U81" s="23" t="s">
        <v>243</v>
      </c>
      <c r="V81" s="21" t="s">
        <v>244</v>
      </c>
      <c r="W81" s="23" t="s">
        <v>260</v>
      </c>
      <c r="X81" s="29" t="s">
        <v>247</v>
      </c>
      <c r="Y81" s="21" t="s">
        <v>250</v>
      </c>
      <c r="Z81" s="21" t="s">
        <v>252</v>
      </c>
      <c r="AA81" s="27">
        <v>5</v>
      </c>
      <c r="AB81" s="44" t="s">
        <v>261</v>
      </c>
      <c r="AC81" s="42"/>
      <c r="AD81" s="21">
        <v>1</v>
      </c>
      <c r="AE81" s="24">
        <v>23100</v>
      </c>
      <c r="AF81" s="24">
        <f t="shared" si="4"/>
        <v>23100</v>
      </c>
      <c r="AG81" s="25">
        <v>44307</v>
      </c>
      <c r="AH81" s="37">
        <v>44287</v>
      </c>
      <c r="AI81" s="26" t="str">
        <f t="shared" si="5"/>
        <v>～</v>
      </c>
      <c r="AJ81" s="38">
        <f t="shared" si="6"/>
        <v>46112</v>
      </c>
      <c r="AK81" s="21" t="s">
        <v>265</v>
      </c>
      <c r="AL81" s="21" t="s">
        <v>288</v>
      </c>
      <c r="AM81" s="28">
        <v>44287</v>
      </c>
      <c r="AN81" s="21"/>
      <c r="AO81" s="28">
        <v>44294</v>
      </c>
      <c r="AP81" s="23" t="s">
        <v>262</v>
      </c>
      <c r="AQ81" s="40" t="str">
        <f t="shared" si="7"/>
        <v/>
      </c>
    </row>
    <row r="82" spans="1:43" ht="25.5" hidden="1" customHeight="1" x14ac:dyDescent="0.2">
      <c r="A82" s="45">
        <v>79</v>
      </c>
      <c r="B82" s="21" t="s">
        <v>242</v>
      </c>
      <c r="C82" s="22" t="s">
        <v>83</v>
      </c>
      <c r="D82" s="21" t="s">
        <v>84</v>
      </c>
      <c r="E82" s="21" t="s">
        <v>62</v>
      </c>
      <c r="F82" s="22" t="s">
        <v>85</v>
      </c>
      <c r="G82" s="23" t="s">
        <v>243</v>
      </c>
      <c r="H82" s="21" t="s">
        <v>244</v>
      </c>
      <c r="I82" s="21" t="s">
        <v>246</v>
      </c>
      <c r="J82" s="23" t="s">
        <v>245</v>
      </c>
      <c r="K82" s="29" t="s">
        <v>248</v>
      </c>
      <c r="L82" s="29" t="s">
        <v>249</v>
      </c>
      <c r="M82" s="21" t="s">
        <v>251</v>
      </c>
      <c r="N82" s="21" t="s">
        <v>253</v>
      </c>
      <c r="O82" s="23" t="s">
        <v>254</v>
      </c>
      <c r="P82" s="21" t="s">
        <v>255</v>
      </c>
      <c r="Q82" s="23" t="s">
        <v>256</v>
      </c>
      <c r="R82" s="29" t="s">
        <v>257</v>
      </c>
      <c r="S82" s="21" t="s">
        <v>258</v>
      </c>
      <c r="T82" s="21" t="s">
        <v>259</v>
      </c>
      <c r="U82" s="23" t="s">
        <v>243</v>
      </c>
      <c r="V82" s="21" t="s">
        <v>244</v>
      </c>
      <c r="W82" s="23" t="s">
        <v>260</v>
      </c>
      <c r="X82" s="29" t="s">
        <v>247</v>
      </c>
      <c r="Y82" s="21" t="s">
        <v>250</v>
      </c>
      <c r="Z82" s="21" t="s">
        <v>252</v>
      </c>
      <c r="AA82" s="27">
        <v>5</v>
      </c>
      <c r="AB82" s="44" t="s">
        <v>261</v>
      </c>
      <c r="AC82" s="42"/>
      <c r="AD82" s="21">
        <v>1</v>
      </c>
      <c r="AE82" s="24">
        <v>23100</v>
      </c>
      <c r="AF82" s="24">
        <f t="shared" si="4"/>
        <v>23100</v>
      </c>
      <c r="AG82" s="25">
        <v>44307</v>
      </c>
      <c r="AH82" s="37">
        <v>44287</v>
      </c>
      <c r="AI82" s="26" t="str">
        <f t="shared" si="5"/>
        <v>～</v>
      </c>
      <c r="AJ82" s="38">
        <f t="shared" si="6"/>
        <v>46112</v>
      </c>
      <c r="AK82" s="21" t="s">
        <v>265</v>
      </c>
      <c r="AL82" s="21" t="s">
        <v>289</v>
      </c>
      <c r="AM82" s="28">
        <v>44287</v>
      </c>
      <c r="AN82" s="21"/>
      <c r="AO82" s="28">
        <v>44294</v>
      </c>
      <c r="AP82" s="23" t="s">
        <v>262</v>
      </c>
      <c r="AQ82" s="40" t="str">
        <f t="shared" si="7"/>
        <v/>
      </c>
    </row>
    <row r="83" spans="1:43" ht="25.5" hidden="1" customHeight="1" x14ac:dyDescent="0.2">
      <c r="A83" s="45">
        <v>80</v>
      </c>
      <c r="B83" s="21" t="s">
        <v>242</v>
      </c>
      <c r="C83" s="22" t="s">
        <v>83</v>
      </c>
      <c r="D83" s="21" t="s">
        <v>84</v>
      </c>
      <c r="E83" s="21" t="s">
        <v>62</v>
      </c>
      <c r="F83" s="22" t="s">
        <v>85</v>
      </c>
      <c r="G83" s="23" t="s">
        <v>243</v>
      </c>
      <c r="H83" s="21" t="s">
        <v>244</v>
      </c>
      <c r="I83" s="21" t="s">
        <v>246</v>
      </c>
      <c r="J83" s="23" t="s">
        <v>245</v>
      </c>
      <c r="K83" s="29" t="s">
        <v>248</v>
      </c>
      <c r="L83" s="29" t="s">
        <v>249</v>
      </c>
      <c r="M83" s="21" t="s">
        <v>251</v>
      </c>
      <c r="N83" s="21" t="s">
        <v>253</v>
      </c>
      <c r="O83" s="23" t="s">
        <v>254</v>
      </c>
      <c r="P83" s="21" t="s">
        <v>255</v>
      </c>
      <c r="Q83" s="23" t="s">
        <v>256</v>
      </c>
      <c r="R83" s="29" t="s">
        <v>257</v>
      </c>
      <c r="S83" s="21" t="s">
        <v>258</v>
      </c>
      <c r="T83" s="21" t="s">
        <v>259</v>
      </c>
      <c r="U83" s="23" t="s">
        <v>243</v>
      </c>
      <c r="V83" s="21" t="s">
        <v>244</v>
      </c>
      <c r="W83" s="23" t="s">
        <v>260</v>
      </c>
      <c r="X83" s="29" t="s">
        <v>247</v>
      </c>
      <c r="Y83" s="21" t="s">
        <v>250</v>
      </c>
      <c r="Z83" s="21" t="s">
        <v>252</v>
      </c>
      <c r="AA83" s="27">
        <v>5</v>
      </c>
      <c r="AB83" s="44" t="s">
        <v>261</v>
      </c>
      <c r="AC83" s="42"/>
      <c r="AD83" s="21">
        <v>1</v>
      </c>
      <c r="AE83" s="24">
        <v>23100</v>
      </c>
      <c r="AF83" s="24">
        <f t="shared" si="4"/>
        <v>23100</v>
      </c>
      <c r="AG83" s="25">
        <v>44307</v>
      </c>
      <c r="AH83" s="37">
        <v>44287</v>
      </c>
      <c r="AI83" s="26" t="str">
        <f t="shared" si="5"/>
        <v>～</v>
      </c>
      <c r="AJ83" s="38">
        <f t="shared" si="6"/>
        <v>46112</v>
      </c>
      <c r="AK83" s="21" t="s">
        <v>265</v>
      </c>
      <c r="AL83" s="21" t="s">
        <v>290</v>
      </c>
      <c r="AM83" s="28">
        <v>44287</v>
      </c>
      <c r="AN83" s="21"/>
      <c r="AO83" s="28">
        <v>44294</v>
      </c>
      <c r="AP83" s="23" t="s">
        <v>262</v>
      </c>
      <c r="AQ83" s="40" t="str">
        <f t="shared" si="7"/>
        <v/>
      </c>
    </row>
    <row r="84" spans="1:43" ht="25.5" hidden="1" customHeight="1" x14ac:dyDescent="0.2">
      <c r="A84" s="45">
        <v>81</v>
      </c>
      <c r="B84" s="21" t="s">
        <v>242</v>
      </c>
      <c r="C84" s="22" t="s">
        <v>83</v>
      </c>
      <c r="D84" s="21" t="s">
        <v>84</v>
      </c>
      <c r="E84" s="21" t="s">
        <v>62</v>
      </c>
      <c r="F84" s="22" t="s">
        <v>85</v>
      </c>
      <c r="G84" s="23" t="s">
        <v>243</v>
      </c>
      <c r="H84" s="21" t="s">
        <v>244</v>
      </c>
      <c r="I84" s="21" t="s">
        <v>246</v>
      </c>
      <c r="J84" s="23" t="s">
        <v>245</v>
      </c>
      <c r="K84" s="29" t="s">
        <v>248</v>
      </c>
      <c r="L84" s="29" t="s">
        <v>249</v>
      </c>
      <c r="M84" s="21" t="s">
        <v>251</v>
      </c>
      <c r="N84" s="21" t="s">
        <v>253</v>
      </c>
      <c r="O84" s="23" t="s">
        <v>254</v>
      </c>
      <c r="P84" s="21" t="s">
        <v>255</v>
      </c>
      <c r="Q84" s="23" t="s">
        <v>256</v>
      </c>
      <c r="R84" s="29" t="s">
        <v>257</v>
      </c>
      <c r="S84" s="21" t="s">
        <v>258</v>
      </c>
      <c r="T84" s="21" t="s">
        <v>259</v>
      </c>
      <c r="U84" s="23" t="s">
        <v>243</v>
      </c>
      <c r="V84" s="21" t="s">
        <v>244</v>
      </c>
      <c r="W84" s="23" t="s">
        <v>260</v>
      </c>
      <c r="X84" s="29" t="s">
        <v>247</v>
      </c>
      <c r="Y84" s="21" t="s">
        <v>250</v>
      </c>
      <c r="Z84" s="21" t="s">
        <v>252</v>
      </c>
      <c r="AA84" s="27">
        <v>5</v>
      </c>
      <c r="AB84" s="44" t="s">
        <v>261</v>
      </c>
      <c r="AC84" s="42"/>
      <c r="AD84" s="21">
        <v>1</v>
      </c>
      <c r="AE84" s="24">
        <v>23100</v>
      </c>
      <c r="AF84" s="24">
        <f t="shared" si="4"/>
        <v>23100</v>
      </c>
      <c r="AG84" s="25">
        <v>44307</v>
      </c>
      <c r="AH84" s="37">
        <v>44287</v>
      </c>
      <c r="AI84" s="26" t="str">
        <f t="shared" si="5"/>
        <v>～</v>
      </c>
      <c r="AJ84" s="38">
        <f t="shared" si="6"/>
        <v>46112</v>
      </c>
      <c r="AK84" s="21" t="s">
        <v>265</v>
      </c>
      <c r="AL84" s="21" t="s">
        <v>291</v>
      </c>
      <c r="AM84" s="28">
        <v>44287</v>
      </c>
      <c r="AN84" s="21"/>
      <c r="AO84" s="28">
        <v>44294</v>
      </c>
      <c r="AP84" s="23" t="s">
        <v>262</v>
      </c>
      <c r="AQ84" s="40" t="str">
        <f t="shared" si="7"/>
        <v/>
      </c>
    </row>
    <row r="85" spans="1:43" ht="25.5" hidden="1" customHeight="1" x14ac:dyDescent="0.2">
      <c r="A85" s="45">
        <v>82</v>
      </c>
      <c r="B85" s="21" t="s">
        <v>242</v>
      </c>
      <c r="C85" s="22" t="s">
        <v>83</v>
      </c>
      <c r="D85" s="21" t="s">
        <v>84</v>
      </c>
      <c r="E85" s="21" t="s">
        <v>62</v>
      </c>
      <c r="F85" s="22" t="s">
        <v>85</v>
      </c>
      <c r="G85" s="23" t="s">
        <v>243</v>
      </c>
      <c r="H85" s="21" t="s">
        <v>244</v>
      </c>
      <c r="I85" s="21" t="s">
        <v>246</v>
      </c>
      <c r="J85" s="23" t="s">
        <v>245</v>
      </c>
      <c r="K85" s="29" t="s">
        <v>248</v>
      </c>
      <c r="L85" s="29" t="s">
        <v>249</v>
      </c>
      <c r="M85" s="21" t="s">
        <v>251</v>
      </c>
      <c r="N85" s="21" t="s">
        <v>253</v>
      </c>
      <c r="O85" s="23" t="s">
        <v>254</v>
      </c>
      <c r="P85" s="21" t="s">
        <v>255</v>
      </c>
      <c r="Q85" s="23" t="s">
        <v>256</v>
      </c>
      <c r="R85" s="29" t="s">
        <v>257</v>
      </c>
      <c r="S85" s="21" t="s">
        <v>258</v>
      </c>
      <c r="T85" s="21" t="s">
        <v>259</v>
      </c>
      <c r="U85" s="23" t="s">
        <v>243</v>
      </c>
      <c r="V85" s="21" t="s">
        <v>244</v>
      </c>
      <c r="W85" s="23" t="s">
        <v>260</v>
      </c>
      <c r="X85" s="29" t="s">
        <v>247</v>
      </c>
      <c r="Y85" s="21" t="s">
        <v>250</v>
      </c>
      <c r="Z85" s="21" t="s">
        <v>252</v>
      </c>
      <c r="AA85" s="27">
        <v>5</v>
      </c>
      <c r="AB85" s="44" t="s">
        <v>261</v>
      </c>
      <c r="AC85" s="42"/>
      <c r="AD85" s="21">
        <v>1</v>
      </c>
      <c r="AE85" s="24">
        <v>23100</v>
      </c>
      <c r="AF85" s="24">
        <f t="shared" si="4"/>
        <v>23100</v>
      </c>
      <c r="AG85" s="25">
        <v>44307</v>
      </c>
      <c r="AH85" s="37">
        <v>44287</v>
      </c>
      <c r="AI85" s="26" t="str">
        <f t="shared" si="5"/>
        <v>～</v>
      </c>
      <c r="AJ85" s="38">
        <f t="shared" si="6"/>
        <v>46112</v>
      </c>
      <c r="AK85" s="21" t="s">
        <v>265</v>
      </c>
      <c r="AL85" s="21" t="s">
        <v>292</v>
      </c>
      <c r="AM85" s="28">
        <v>44287</v>
      </c>
      <c r="AN85" s="21"/>
      <c r="AO85" s="28">
        <v>44294</v>
      </c>
      <c r="AP85" s="23" t="s">
        <v>262</v>
      </c>
      <c r="AQ85" s="40" t="str">
        <f t="shared" si="7"/>
        <v/>
      </c>
    </row>
    <row r="86" spans="1:43" ht="25.5" hidden="1" customHeight="1" x14ac:dyDescent="0.2">
      <c r="A86" s="45">
        <v>83</v>
      </c>
      <c r="B86" s="21" t="s">
        <v>242</v>
      </c>
      <c r="C86" s="22" t="s">
        <v>83</v>
      </c>
      <c r="D86" s="21" t="s">
        <v>84</v>
      </c>
      <c r="E86" s="21" t="s">
        <v>62</v>
      </c>
      <c r="F86" s="22" t="s">
        <v>85</v>
      </c>
      <c r="G86" s="23" t="s">
        <v>243</v>
      </c>
      <c r="H86" s="21" t="s">
        <v>244</v>
      </c>
      <c r="I86" s="21" t="s">
        <v>246</v>
      </c>
      <c r="J86" s="23" t="s">
        <v>245</v>
      </c>
      <c r="K86" s="29" t="s">
        <v>248</v>
      </c>
      <c r="L86" s="29" t="s">
        <v>249</v>
      </c>
      <c r="M86" s="21" t="s">
        <v>251</v>
      </c>
      <c r="N86" s="21" t="s">
        <v>253</v>
      </c>
      <c r="O86" s="23" t="s">
        <v>254</v>
      </c>
      <c r="P86" s="21" t="s">
        <v>255</v>
      </c>
      <c r="Q86" s="23" t="s">
        <v>256</v>
      </c>
      <c r="R86" s="29" t="s">
        <v>257</v>
      </c>
      <c r="S86" s="21" t="s">
        <v>258</v>
      </c>
      <c r="T86" s="21" t="s">
        <v>259</v>
      </c>
      <c r="U86" s="23" t="s">
        <v>243</v>
      </c>
      <c r="V86" s="21" t="s">
        <v>244</v>
      </c>
      <c r="W86" s="23" t="s">
        <v>260</v>
      </c>
      <c r="X86" s="29" t="s">
        <v>247</v>
      </c>
      <c r="Y86" s="21" t="s">
        <v>250</v>
      </c>
      <c r="Z86" s="21" t="s">
        <v>252</v>
      </c>
      <c r="AA86" s="27">
        <v>5</v>
      </c>
      <c r="AB86" s="44" t="s">
        <v>261</v>
      </c>
      <c r="AC86" s="42"/>
      <c r="AD86" s="21">
        <v>1</v>
      </c>
      <c r="AE86" s="24">
        <v>23100</v>
      </c>
      <c r="AF86" s="24">
        <f t="shared" si="4"/>
        <v>23100</v>
      </c>
      <c r="AG86" s="25">
        <v>44307</v>
      </c>
      <c r="AH86" s="37">
        <v>44287</v>
      </c>
      <c r="AI86" s="26" t="str">
        <f t="shared" si="5"/>
        <v>～</v>
      </c>
      <c r="AJ86" s="38">
        <f t="shared" si="6"/>
        <v>46112</v>
      </c>
      <c r="AK86" s="21" t="s">
        <v>265</v>
      </c>
      <c r="AL86" s="21" t="s">
        <v>293</v>
      </c>
      <c r="AM86" s="28">
        <v>44287</v>
      </c>
      <c r="AN86" s="21"/>
      <c r="AO86" s="28">
        <v>44294</v>
      </c>
      <c r="AP86" s="23" t="s">
        <v>262</v>
      </c>
      <c r="AQ86" s="40" t="str">
        <f t="shared" si="7"/>
        <v/>
      </c>
    </row>
    <row r="87" spans="1:43" ht="25.5" hidden="1" customHeight="1" x14ac:dyDescent="0.2">
      <c r="A87" s="45">
        <v>84</v>
      </c>
      <c r="B87" s="21" t="s">
        <v>242</v>
      </c>
      <c r="C87" s="22" t="s">
        <v>83</v>
      </c>
      <c r="D87" s="21" t="s">
        <v>84</v>
      </c>
      <c r="E87" s="21" t="s">
        <v>62</v>
      </c>
      <c r="F87" s="22" t="s">
        <v>85</v>
      </c>
      <c r="G87" s="23" t="s">
        <v>243</v>
      </c>
      <c r="H87" s="21" t="s">
        <v>244</v>
      </c>
      <c r="I87" s="21" t="s">
        <v>246</v>
      </c>
      <c r="J87" s="23" t="s">
        <v>245</v>
      </c>
      <c r="K87" s="29" t="s">
        <v>248</v>
      </c>
      <c r="L87" s="29" t="s">
        <v>249</v>
      </c>
      <c r="M87" s="21" t="s">
        <v>251</v>
      </c>
      <c r="N87" s="21" t="s">
        <v>253</v>
      </c>
      <c r="O87" s="23" t="s">
        <v>254</v>
      </c>
      <c r="P87" s="21" t="s">
        <v>255</v>
      </c>
      <c r="Q87" s="23" t="s">
        <v>256</v>
      </c>
      <c r="R87" s="29" t="s">
        <v>257</v>
      </c>
      <c r="S87" s="21" t="s">
        <v>258</v>
      </c>
      <c r="T87" s="21" t="s">
        <v>259</v>
      </c>
      <c r="U87" s="23" t="s">
        <v>243</v>
      </c>
      <c r="V87" s="21" t="s">
        <v>244</v>
      </c>
      <c r="W87" s="23" t="s">
        <v>260</v>
      </c>
      <c r="X87" s="29" t="s">
        <v>247</v>
      </c>
      <c r="Y87" s="21" t="s">
        <v>250</v>
      </c>
      <c r="Z87" s="21" t="s">
        <v>252</v>
      </c>
      <c r="AA87" s="27">
        <v>5</v>
      </c>
      <c r="AB87" s="44" t="s">
        <v>261</v>
      </c>
      <c r="AC87" s="42"/>
      <c r="AD87" s="21">
        <v>1</v>
      </c>
      <c r="AE87" s="24">
        <v>23100</v>
      </c>
      <c r="AF87" s="24">
        <f t="shared" si="4"/>
        <v>23100</v>
      </c>
      <c r="AG87" s="25">
        <v>44307</v>
      </c>
      <c r="AH87" s="37">
        <v>44287</v>
      </c>
      <c r="AI87" s="26" t="str">
        <f t="shared" si="5"/>
        <v>～</v>
      </c>
      <c r="AJ87" s="38">
        <f t="shared" si="6"/>
        <v>46112</v>
      </c>
      <c r="AK87" s="21" t="s">
        <v>265</v>
      </c>
      <c r="AL87" s="21" t="s">
        <v>294</v>
      </c>
      <c r="AM87" s="28">
        <v>44287</v>
      </c>
      <c r="AN87" s="21"/>
      <c r="AO87" s="28">
        <v>44294</v>
      </c>
      <c r="AP87" s="23" t="s">
        <v>262</v>
      </c>
      <c r="AQ87" s="40" t="str">
        <f t="shared" si="7"/>
        <v/>
      </c>
    </row>
    <row r="88" spans="1:43" ht="25.5" hidden="1" customHeight="1" x14ac:dyDescent="0.2">
      <c r="A88" s="45">
        <v>85</v>
      </c>
      <c r="B88" s="21" t="s">
        <v>242</v>
      </c>
      <c r="C88" s="22" t="s">
        <v>83</v>
      </c>
      <c r="D88" s="21" t="s">
        <v>84</v>
      </c>
      <c r="E88" s="21" t="s">
        <v>62</v>
      </c>
      <c r="F88" s="22" t="s">
        <v>85</v>
      </c>
      <c r="G88" s="23" t="s">
        <v>243</v>
      </c>
      <c r="H88" s="21" t="s">
        <v>244</v>
      </c>
      <c r="I88" s="21" t="s">
        <v>246</v>
      </c>
      <c r="J88" s="23" t="s">
        <v>245</v>
      </c>
      <c r="K88" s="29" t="s">
        <v>248</v>
      </c>
      <c r="L88" s="29" t="s">
        <v>249</v>
      </c>
      <c r="M88" s="21" t="s">
        <v>251</v>
      </c>
      <c r="N88" s="21" t="s">
        <v>253</v>
      </c>
      <c r="O88" s="23" t="s">
        <v>254</v>
      </c>
      <c r="P88" s="21" t="s">
        <v>255</v>
      </c>
      <c r="Q88" s="23" t="s">
        <v>256</v>
      </c>
      <c r="R88" s="29" t="s">
        <v>257</v>
      </c>
      <c r="S88" s="21" t="s">
        <v>258</v>
      </c>
      <c r="T88" s="21" t="s">
        <v>259</v>
      </c>
      <c r="U88" s="23" t="s">
        <v>243</v>
      </c>
      <c r="V88" s="21" t="s">
        <v>244</v>
      </c>
      <c r="W88" s="23" t="s">
        <v>260</v>
      </c>
      <c r="X88" s="29" t="s">
        <v>247</v>
      </c>
      <c r="Y88" s="21" t="s">
        <v>250</v>
      </c>
      <c r="Z88" s="21" t="s">
        <v>252</v>
      </c>
      <c r="AA88" s="27">
        <v>5</v>
      </c>
      <c r="AB88" s="44" t="s">
        <v>261</v>
      </c>
      <c r="AC88" s="42"/>
      <c r="AD88" s="21">
        <v>1</v>
      </c>
      <c r="AE88" s="24">
        <v>23100</v>
      </c>
      <c r="AF88" s="24">
        <f t="shared" si="4"/>
        <v>23100</v>
      </c>
      <c r="AG88" s="25">
        <v>44307</v>
      </c>
      <c r="AH88" s="37">
        <v>44287</v>
      </c>
      <c r="AI88" s="26" t="str">
        <f t="shared" si="5"/>
        <v>～</v>
      </c>
      <c r="AJ88" s="38">
        <f t="shared" si="6"/>
        <v>46112</v>
      </c>
      <c r="AK88" s="21" t="s">
        <v>265</v>
      </c>
      <c r="AL88" s="21" t="s">
        <v>295</v>
      </c>
      <c r="AM88" s="28">
        <v>44287</v>
      </c>
      <c r="AN88" s="21"/>
      <c r="AO88" s="28">
        <v>44294</v>
      </c>
      <c r="AP88" s="23" t="s">
        <v>262</v>
      </c>
      <c r="AQ88" s="40" t="str">
        <f t="shared" si="7"/>
        <v/>
      </c>
    </row>
    <row r="89" spans="1:43" ht="25.5" hidden="1" customHeight="1" x14ac:dyDescent="0.2">
      <c r="A89" s="45">
        <v>86</v>
      </c>
      <c r="B89" s="21" t="s">
        <v>242</v>
      </c>
      <c r="C89" s="22" t="s">
        <v>83</v>
      </c>
      <c r="D89" s="21" t="s">
        <v>84</v>
      </c>
      <c r="E89" s="21" t="s">
        <v>62</v>
      </c>
      <c r="F89" s="22" t="s">
        <v>85</v>
      </c>
      <c r="G89" s="23" t="s">
        <v>243</v>
      </c>
      <c r="H89" s="21" t="s">
        <v>244</v>
      </c>
      <c r="I89" s="21" t="s">
        <v>246</v>
      </c>
      <c r="J89" s="23" t="s">
        <v>245</v>
      </c>
      <c r="K89" s="29" t="s">
        <v>248</v>
      </c>
      <c r="L89" s="29" t="s">
        <v>249</v>
      </c>
      <c r="M89" s="21" t="s">
        <v>251</v>
      </c>
      <c r="N89" s="21" t="s">
        <v>253</v>
      </c>
      <c r="O89" s="23" t="s">
        <v>254</v>
      </c>
      <c r="P89" s="21" t="s">
        <v>255</v>
      </c>
      <c r="Q89" s="23" t="s">
        <v>256</v>
      </c>
      <c r="R89" s="29" t="s">
        <v>257</v>
      </c>
      <c r="S89" s="21" t="s">
        <v>258</v>
      </c>
      <c r="T89" s="21" t="s">
        <v>259</v>
      </c>
      <c r="U89" s="23" t="s">
        <v>243</v>
      </c>
      <c r="V89" s="21" t="s">
        <v>244</v>
      </c>
      <c r="W89" s="23" t="s">
        <v>260</v>
      </c>
      <c r="X89" s="29" t="s">
        <v>247</v>
      </c>
      <c r="Y89" s="21" t="s">
        <v>250</v>
      </c>
      <c r="Z89" s="21" t="s">
        <v>252</v>
      </c>
      <c r="AA89" s="27">
        <v>5</v>
      </c>
      <c r="AB89" s="44" t="s">
        <v>261</v>
      </c>
      <c r="AC89" s="42"/>
      <c r="AD89" s="21">
        <v>1</v>
      </c>
      <c r="AE89" s="24">
        <v>23100</v>
      </c>
      <c r="AF89" s="24">
        <f t="shared" si="4"/>
        <v>23100</v>
      </c>
      <c r="AG89" s="25">
        <v>44307</v>
      </c>
      <c r="AH89" s="37">
        <v>44287</v>
      </c>
      <c r="AI89" s="26" t="str">
        <f t="shared" si="5"/>
        <v>～</v>
      </c>
      <c r="AJ89" s="38">
        <f t="shared" si="6"/>
        <v>46112</v>
      </c>
      <c r="AK89" s="21" t="s">
        <v>265</v>
      </c>
      <c r="AL89" s="21" t="s">
        <v>296</v>
      </c>
      <c r="AM89" s="28">
        <v>44287</v>
      </c>
      <c r="AN89" s="21"/>
      <c r="AO89" s="28">
        <v>44294</v>
      </c>
      <c r="AP89" s="23" t="s">
        <v>262</v>
      </c>
      <c r="AQ89" s="40" t="str">
        <f t="shared" si="7"/>
        <v/>
      </c>
    </row>
    <row r="90" spans="1:43" ht="25.5" hidden="1" customHeight="1" x14ac:dyDescent="0.2">
      <c r="A90" s="45">
        <v>87</v>
      </c>
      <c r="B90" s="21" t="s">
        <v>242</v>
      </c>
      <c r="C90" s="22" t="s">
        <v>83</v>
      </c>
      <c r="D90" s="21" t="s">
        <v>84</v>
      </c>
      <c r="E90" s="21" t="s">
        <v>62</v>
      </c>
      <c r="F90" s="22" t="s">
        <v>85</v>
      </c>
      <c r="G90" s="23" t="s">
        <v>243</v>
      </c>
      <c r="H90" s="21" t="s">
        <v>244</v>
      </c>
      <c r="I90" s="21" t="s">
        <v>246</v>
      </c>
      <c r="J90" s="23" t="s">
        <v>245</v>
      </c>
      <c r="K90" s="29" t="s">
        <v>248</v>
      </c>
      <c r="L90" s="29" t="s">
        <v>249</v>
      </c>
      <c r="M90" s="21" t="s">
        <v>251</v>
      </c>
      <c r="N90" s="21" t="s">
        <v>253</v>
      </c>
      <c r="O90" s="23" t="s">
        <v>254</v>
      </c>
      <c r="P90" s="21" t="s">
        <v>255</v>
      </c>
      <c r="Q90" s="23" t="s">
        <v>256</v>
      </c>
      <c r="R90" s="29" t="s">
        <v>257</v>
      </c>
      <c r="S90" s="21" t="s">
        <v>258</v>
      </c>
      <c r="T90" s="21" t="s">
        <v>259</v>
      </c>
      <c r="U90" s="23" t="s">
        <v>243</v>
      </c>
      <c r="V90" s="21" t="s">
        <v>244</v>
      </c>
      <c r="W90" s="23" t="s">
        <v>260</v>
      </c>
      <c r="X90" s="29" t="s">
        <v>247</v>
      </c>
      <c r="Y90" s="21" t="s">
        <v>250</v>
      </c>
      <c r="Z90" s="21" t="s">
        <v>252</v>
      </c>
      <c r="AA90" s="27">
        <v>5</v>
      </c>
      <c r="AB90" s="44" t="s">
        <v>261</v>
      </c>
      <c r="AC90" s="42"/>
      <c r="AD90" s="21">
        <v>1</v>
      </c>
      <c r="AE90" s="24">
        <v>23100</v>
      </c>
      <c r="AF90" s="24">
        <f t="shared" si="4"/>
        <v>23100</v>
      </c>
      <c r="AG90" s="25">
        <v>44307</v>
      </c>
      <c r="AH90" s="37">
        <v>44287</v>
      </c>
      <c r="AI90" s="26" t="str">
        <f t="shared" si="5"/>
        <v>～</v>
      </c>
      <c r="AJ90" s="38">
        <f t="shared" si="6"/>
        <v>46112</v>
      </c>
      <c r="AK90" s="21" t="s">
        <v>265</v>
      </c>
      <c r="AL90" s="21" t="s">
        <v>297</v>
      </c>
      <c r="AM90" s="28">
        <v>44287</v>
      </c>
      <c r="AN90" s="21"/>
      <c r="AO90" s="28">
        <v>44294</v>
      </c>
      <c r="AP90" s="23" t="s">
        <v>262</v>
      </c>
      <c r="AQ90" s="40" t="str">
        <f t="shared" si="7"/>
        <v/>
      </c>
    </row>
    <row r="91" spans="1:43" ht="25.5" hidden="1" customHeight="1" x14ac:dyDescent="0.2">
      <c r="A91" s="45">
        <v>88</v>
      </c>
      <c r="B91" s="21" t="s">
        <v>242</v>
      </c>
      <c r="C91" s="22" t="s">
        <v>83</v>
      </c>
      <c r="D91" s="21" t="s">
        <v>84</v>
      </c>
      <c r="E91" s="21" t="s">
        <v>62</v>
      </c>
      <c r="F91" s="22" t="s">
        <v>85</v>
      </c>
      <c r="G91" s="23" t="s">
        <v>243</v>
      </c>
      <c r="H91" s="21" t="s">
        <v>244</v>
      </c>
      <c r="I91" s="21" t="s">
        <v>246</v>
      </c>
      <c r="J91" s="23" t="s">
        <v>245</v>
      </c>
      <c r="K91" s="29" t="s">
        <v>248</v>
      </c>
      <c r="L91" s="29" t="s">
        <v>249</v>
      </c>
      <c r="M91" s="21" t="s">
        <v>251</v>
      </c>
      <c r="N91" s="21" t="s">
        <v>253</v>
      </c>
      <c r="O91" s="23" t="s">
        <v>254</v>
      </c>
      <c r="P91" s="21" t="s">
        <v>255</v>
      </c>
      <c r="Q91" s="23" t="s">
        <v>256</v>
      </c>
      <c r="R91" s="29" t="s">
        <v>257</v>
      </c>
      <c r="S91" s="21" t="s">
        <v>258</v>
      </c>
      <c r="T91" s="21" t="s">
        <v>259</v>
      </c>
      <c r="U91" s="23" t="s">
        <v>243</v>
      </c>
      <c r="V91" s="21" t="s">
        <v>244</v>
      </c>
      <c r="W91" s="23" t="s">
        <v>260</v>
      </c>
      <c r="X91" s="29" t="s">
        <v>247</v>
      </c>
      <c r="Y91" s="21" t="s">
        <v>250</v>
      </c>
      <c r="Z91" s="21" t="s">
        <v>252</v>
      </c>
      <c r="AA91" s="27">
        <v>5</v>
      </c>
      <c r="AB91" s="44" t="s">
        <v>261</v>
      </c>
      <c r="AC91" s="42"/>
      <c r="AD91" s="21">
        <v>1</v>
      </c>
      <c r="AE91" s="24">
        <v>23100</v>
      </c>
      <c r="AF91" s="24">
        <f t="shared" si="4"/>
        <v>23100</v>
      </c>
      <c r="AG91" s="25">
        <v>44307</v>
      </c>
      <c r="AH91" s="37">
        <v>44287</v>
      </c>
      <c r="AI91" s="26" t="str">
        <f t="shared" si="5"/>
        <v>～</v>
      </c>
      <c r="AJ91" s="38">
        <f t="shared" si="6"/>
        <v>46112</v>
      </c>
      <c r="AK91" s="21" t="s">
        <v>265</v>
      </c>
      <c r="AL91" s="21" t="s">
        <v>298</v>
      </c>
      <c r="AM91" s="28">
        <v>44287</v>
      </c>
      <c r="AN91" s="21"/>
      <c r="AO91" s="28">
        <v>44294</v>
      </c>
      <c r="AP91" s="23" t="s">
        <v>262</v>
      </c>
      <c r="AQ91" s="40" t="str">
        <f t="shared" si="7"/>
        <v/>
      </c>
    </row>
    <row r="92" spans="1:43" ht="25.5" hidden="1" customHeight="1" x14ac:dyDescent="0.2">
      <c r="A92" s="45">
        <v>89</v>
      </c>
      <c r="B92" s="21" t="s">
        <v>242</v>
      </c>
      <c r="C92" s="22" t="s">
        <v>83</v>
      </c>
      <c r="D92" s="21" t="s">
        <v>84</v>
      </c>
      <c r="E92" s="21" t="s">
        <v>62</v>
      </c>
      <c r="F92" s="22" t="s">
        <v>85</v>
      </c>
      <c r="G92" s="23" t="s">
        <v>243</v>
      </c>
      <c r="H92" s="21" t="s">
        <v>244</v>
      </c>
      <c r="I92" s="21" t="s">
        <v>246</v>
      </c>
      <c r="J92" s="23" t="s">
        <v>245</v>
      </c>
      <c r="K92" s="29" t="s">
        <v>248</v>
      </c>
      <c r="L92" s="29" t="s">
        <v>249</v>
      </c>
      <c r="M92" s="21" t="s">
        <v>251</v>
      </c>
      <c r="N92" s="21" t="s">
        <v>253</v>
      </c>
      <c r="O92" s="23" t="s">
        <v>254</v>
      </c>
      <c r="P92" s="21" t="s">
        <v>255</v>
      </c>
      <c r="Q92" s="23" t="s">
        <v>256</v>
      </c>
      <c r="R92" s="29" t="s">
        <v>257</v>
      </c>
      <c r="S92" s="21" t="s">
        <v>258</v>
      </c>
      <c r="T92" s="21" t="s">
        <v>259</v>
      </c>
      <c r="U92" s="23" t="s">
        <v>243</v>
      </c>
      <c r="V92" s="21" t="s">
        <v>244</v>
      </c>
      <c r="W92" s="23" t="s">
        <v>260</v>
      </c>
      <c r="X92" s="29" t="s">
        <v>247</v>
      </c>
      <c r="Y92" s="21" t="s">
        <v>250</v>
      </c>
      <c r="Z92" s="21" t="s">
        <v>252</v>
      </c>
      <c r="AA92" s="27">
        <v>5</v>
      </c>
      <c r="AB92" s="44" t="s">
        <v>261</v>
      </c>
      <c r="AC92" s="42"/>
      <c r="AD92" s="21">
        <v>1</v>
      </c>
      <c r="AE92" s="24">
        <v>23100</v>
      </c>
      <c r="AF92" s="24">
        <f t="shared" si="4"/>
        <v>23100</v>
      </c>
      <c r="AG92" s="25">
        <v>44307</v>
      </c>
      <c r="AH92" s="37">
        <v>44287</v>
      </c>
      <c r="AI92" s="26" t="str">
        <f t="shared" si="5"/>
        <v>～</v>
      </c>
      <c r="AJ92" s="38">
        <f t="shared" si="6"/>
        <v>46112</v>
      </c>
      <c r="AK92" s="21" t="s">
        <v>265</v>
      </c>
      <c r="AL92" s="21" t="s">
        <v>299</v>
      </c>
      <c r="AM92" s="28">
        <v>44287</v>
      </c>
      <c r="AN92" s="21"/>
      <c r="AO92" s="28">
        <v>44294</v>
      </c>
      <c r="AP92" s="23" t="s">
        <v>262</v>
      </c>
      <c r="AQ92" s="40" t="str">
        <f t="shared" si="7"/>
        <v/>
      </c>
    </row>
    <row r="93" spans="1:43" ht="25.5" hidden="1" customHeight="1" x14ac:dyDescent="0.2">
      <c r="A93" s="45">
        <v>90</v>
      </c>
      <c r="B93" s="21" t="s">
        <v>242</v>
      </c>
      <c r="C93" s="22" t="s">
        <v>83</v>
      </c>
      <c r="D93" s="21" t="s">
        <v>84</v>
      </c>
      <c r="E93" s="21" t="s">
        <v>62</v>
      </c>
      <c r="F93" s="22" t="s">
        <v>85</v>
      </c>
      <c r="G93" s="23" t="s">
        <v>243</v>
      </c>
      <c r="H93" s="21" t="s">
        <v>244</v>
      </c>
      <c r="I93" s="21" t="s">
        <v>246</v>
      </c>
      <c r="J93" s="23" t="s">
        <v>245</v>
      </c>
      <c r="K93" s="29" t="s">
        <v>248</v>
      </c>
      <c r="L93" s="29" t="s">
        <v>249</v>
      </c>
      <c r="M93" s="21" t="s">
        <v>251</v>
      </c>
      <c r="N93" s="21" t="s">
        <v>253</v>
      </c>
      <c r="O93" s="23" t="s">
        <v>254</v>
      </c>
      <c r="P93" s="21" t="s">
        <v>255</v>
      </c>
      <c r="Q93" s="23" t="s">
        <v>256</v>
      </c>
      <c r="R93" s="29" t="s">
        <v>257</v>
      </c>
      <c r="S93" s="21" t="s">
        <v>258</v>
      </c>
      <c r="T93" s="21" t="s">
        <v>259</v>
      </c>
      <c r="U93" s="23" t="s">
        <v>243</v>
      </c>
      <c r="V93" s="21" t="s">
        <v>244</v>
      </c>
      <c r="W93" s="23" t="s">
        <v>260</v>
      </c>
      <c r="X93" s="29" t="s">
        <v>247</v>
      </c>
      <c r="Y93" s="21" t="s">
        <v>250</v>
      </c>
      <c r="Z93" s="21" t="s">
        <v>252</v>
      </c>
      <c r="AA93" s="27">
        <v>5</v>
      </c>
      <c r="AB93" s="44" t="s">
        <v>261</v>
      </c>
      <c r="AC93" s="42"/>
      <c r="AD93" s="21">
        <v>1</v>
      </c>
      <c r="AE93" s="24">
        <v>57000</v>
      </c>
      <c r="AF93" s="24">
        <f t="shared" si="4"/>
        <v>57000</v>
      </c>
      <c r="AG93" s="25">
        <v>44307</v>
      </c>
      <c r="AH93" s="37">
        <v>44287</v>
      </c>
      <c r="AI93" s="26" t="str">
        <f t="shared" si="5"/>
        <v>～</v>
      </c>
      <c r="AJ93" s="38">
        <f t="shared" si="6"/>
        <v>46112</v>
      </c>
      <c r="AK93" s="21" t="s">
        <v>266</v>
      </c>
      <c r="AL93" s="21" t="s">
        <v>300</v>
      </c>
      <c r="AM93" s="28">
        <v>44287</v>
      </c>
      <c r="AN93" s="21"/>
      <c r="AO93" s="28">
        <v>44294</v>
      </c>
      <c r="AP93" s="23" t="s">
        <v>262</v>
      </c>
      <c r="AQ93" s="40" t="str">
        <f t="shared" si="7"/>
        <v/>
      </c>
    </row>
    <row r="94" spans="1:43" ht="25.5" hidden="1" customHeight="1" x14ac:dyDescent="0.2">
      <c r="A94" s="45">
        <v>91</v>
      </c>
      <c r="B94" s="21" t="s">
        <v>301</v>
      </c>
      <c r="C94" s="22" t="s">
        <v>320</v>
      </c>
      <c r="D94" s="21" t="s">
        <v>302</v>
      </c>
      <c r="E94" s="21" t="s">
        <v>62</v>
      </c>
      <c r="F94" s="22" t="s">
        <v>85</v>
      </c>
      <c r="G94" s="23" t="s">
        <v>303</v>
      </c>
      <c r="H94" s="21" t="s">
        <v>304</v>
      </c>
      <c r="I94" s="21" t="s">
        <v>306</v>
      </c>
      <c r="J94" s="23" t="s">
        <v>305</v>
      </c>
      <c r="K94" s="29" t="s">
        <v>307</v>
      </c>
      <c r="L94" s="29" t="s">
        <v>308</v>
      </c>
      <c r="M94" s="21" t="s">
        <v>309</v>
      </c>
      <c r="N94" s="21"/>
      <c r="O94" s="23" t="s">
        <v>310</v>
      </c>
      <c r="P94" s="21" t="s">
        <v>311</v>
      </c>
      <c r="Q94" s="23" t="s">
        <v>312</v>
      </c>
      <c r="R94" s="29" t="s">
        <v>313</v>
      </c>
      <c r="S94" s="21" t="s">
        <v>314</v>
      </c>
      <c r="T94" s="21"/>
      <c r="U94" s="23" t="s">
        <v>303</v>
      </c>
      <c r="V94" s="21" t="s">
        <v>304</v>
      </c>
      <c r="W94" s="23" t="s">
        <v>315</v>
      </c>
      <c r="X94" s="29" t="s">
        <v>307</v>
      </c>
      <c r="Y94" s="21" t="s">
        <v>309</v>
      </c>
      <c r="Z94" s="21"/>
      <c r="AA94" s="27">
        <v>5</v>
      </c>
      <c r="AB94" s="44" t="s">
        <v>316</v>
      </c>
      <c r="AC94" s="42"/>
      <c r="AD94" s="21">
        <v>1</v>
      </c>
      <c r="AE94" s="24">
        <v>23100</v>
      </c>
      <c r="AF94" s="24">
        <f t="shared" si="4"/>
        <v>23100</v>
      </c>
      <c r="AG94" s="25">
        <v>44307</v>
      </c>
      <c r="AH94" s="37">
        <v>44287</v>
      </c>
      <c r="AI94" s="26" t="str">
        <f t="shared" si="5"/>
        <v>～</v>
      </c>
      <c r="AJ94" s="38">
        <f t="shared" si="6"/>
        <v>46112</v>
      </c>
      <c r="AK94" s="21" t="s">
        <v>321</v>
      </c>
      <c r="AL94" s="21" t="s">
        <v>318</v>
      </c>
      <c r="AM94" s="28">
        <v>44287</v>
      </c>
      <c r="AN94" s="21"/>
      <c r="AO94" s="28">
        <v>44294</v>
      </c>
      <c r="AP94" s="23" t="s">
        <v>317</v>
      </c>
      <c r="AQ94" s="40" t="str">
        <f t="shared" si="7"/>
        <v/>
      </c>
    </row>
    <row r="95" spans="1:43" ht="25.5" hidden="1" customHeight="1" x14ac:dyDescent="0.2">
      <c r="A95" s="45">
        <v>92</v>
      </c>
      <c r="B95" s="21" t="s">
        <v>301</v>
      </c>
      <c r="C95" s="22" t="s">
        <v>320</v>
      </c>
      <c r="D95" s="21" t="s">
        <v>302</v>
      </c>
      <c r="E95" s="21" t="s">
        <v>62</v>
      </c>
      <c r="F95" s="22" t="s">
        <v>85</v>
      </c>
      <c r="G95" s="23" t="s">
        <v>303</v>
      </c>
      <c r="H95" s="21" t="s">
        <v>304</v>
      </c>
      <c r="I95" s="21" t="s">
        <v>306</v>
      </c>
      <c r="J95" s="23" t="s">
        <v>305</v>
      </c>
      <c r="K95" s="29" t="s">
        <v>307</v>
      </c>
      <c r="L95" s="29" t="s">
        <v>308</v>
      </c>
      <c r="M95" s="21" t="s">
        <v>309</v>
      </c>
      <c r="N95" s="21"/>
      <c r="O95" s="23" t="s">
        <v>310</v>
      </c>
      <c r="P95" s="21" t="s">
        <v>311</v>
      </c>
      <c r="Q95" s="23" t="s">
        <v>312</v>
      </c>
      <c r="R95" s="29" t="s">
        <v>313</v>
      </c>
      <c r="S95" s="21" t="s">
        <v>314</v>
      </c>
      <c r="T95" s="21"/>
      <c r="U95" s="23" t="s">
        <v>303</v>
      </c>
      <c r="V95" s="21" t="s">
        <v>304</v>
      </c>
      <c r="W95" s="23" t="s">
        <v>315</v>
      </c>
      <c r="X95" s="29" t="s">
        <v>307</v>
      </c>
      <c r="Y95" s="21" t="s">
        <v>309</v>
      </c>
      <c r="Z95" s="21"/>
      <c r="AA95" s="27">
        <v>5</v>
      </c>
      <c r="AB95" s="44" t="s">
        <v>316</v>
      </c>
      <c r="AC95" s="42"/>
      <c r="AD95" s="21">
        <v>1</v>
      </c>
      <c r="AE95" s="24">
        <v>238200</v>
      </c>
      <c r="AF95" s="24">
        <f t="shared" si="4"/>
        <v>238200</v>
      </c>
      <c r="AG95" s="25">
        <v>44307</v>
      </c>
      <c r="AH95" s="37">
        <v>44287</v>
      </c>
      <c r="AI95" s="26" t="str">
        <f t="shared" si="5"/>
        <v>～</v>
      </c>
      <c r="AJ95" s="38">
        <f t="shared" si="6"/>
        <v>46112</v>
      </c>
      <c r="AK95" s="21" t="s">
        <v>324</v>
      </c>
      <c r="AL95" s="21" t="s">
        <v>319</v>
      </c>
      <c r="AM95" s="28">
        <v>44287</v>
      </c>
      <c r="AN95" s="21" t="s">
        <v>78</v>
      </c>
      <c r="AO95" s="28">
        <v>44294</v>
      </c>
      <c r="AP95" s="23" t="s">
        <v>317</v>
      </c>
      <c r="AQ95" s="40">
        <f t="shared" si="7"/>
        <v>45200</v>
      </c>
    </row>
    <row r="96" spans="1:43" ht="25.5" hidden="1" customHeight="1" x14ac:dyDescent="0.2">
      <c r="A96" s="45">
        <v>93</v>
      </c>
      <c r="B96" s="21" t="s">
        <v>301</v>
      </c>
      <c r="C96" s="22" t="s">
        <v>320</v>
      </c>
      <c r="D96" s="21" t="s">
        <v>302</v>
      </c>
      <c r="E96" s="21" t="s">
        <v>62</v>
      </c>
      <c r="F96" s="22" t="s">
        <v>85</v>
      </c>
      <c r="G96" s="23" t="s">
        <v>303</v>
      </c>
      <c r="H96" s="21" t="s">
        <v>304</v>
      </c>
      <c r="I96" s="21" t="s">
        <v>306</v>
      </c>
      <c r="J96" s="23" t="s">
        <v>305</v>
      </c>
      <c r="K96" s="29" t="s">
        <v>307</v>
      </c>
      <c r="L96" s="29" t="s">
        <v>308</v>
      </c>
      <c r="M96" s="21" t="s">
        <v>309</v>
      </c>
      <c r="N96" s="21"/>
      <c r="O96" s="23" t="s">
        <v>310</v>
      </c>
      <c r="P96" s="21" t="s">
        <v>311</v>
      </c>
      <c r="Q96" s="23" t="s">
        <v>312</v>
      </c>
      <c r="R96" s="29" t="s">
        <v>313</v>
      </c>
      <c r="S96" s="21" t="s">
        <v>314</v>
      </c>
      <c r="T96" s="21"/>
      <c r="U96" s="23" t="s">
        <v>303</v>
      </c>
      <c r="V96" s="21" t="s">
        <v>304</v>
      </c>
      <c r="W96" s="23" t="s">
        <v>315</v>
      </c>
      <c r="X96" s="29" t="s">
        <v>307</v>
      </c>
      <c r="Y96" s="21" t="s">
        <v>309</v>
      </c>
      <c r="Z96" s="21"/>
      <c r="AA96" s="27">
        <v>5</v>
      </c>
      <c r="AB96" s="44" t="s">
        <v>316</v>
      </c>
      <c r="AC96" s="42"/>
      <c r="AD96" s="21">
        <v>1</v>
      </c>
      <c r="AE96" s="24">
        <v>108000</v>
      </c>
      <c r="AF96" s="24">
        <f t="shared" si="4"/>
        <v>108000</v>
      </c>
      <c r="AG96" s="25">
        <v>44307</v>
      </c>
      <c r="AH96" s="37">
        <v>44287</v>
      </c>
      <c r="AI96" s="26" t="str">
        <f t="shared" si="5"/>
        <v>～</v>
      </c>
      <c r="AJ96" s="38">
        <f t="shared" si="6"/>
        <v>46112</v>
      </c>
      <c r="AK96" s="21" t="s">
        <v>322</v>
      </c>
      <c r="AL96" s="21" t="s">
        <v>323</v>
      </c>
      <c r="AM96" s="28">
        <v>44287</v>
      </c>
      <c r="AN96" s="21" t="s">
        <v>78</v>
      </c>
      <c r="AO96" s="28">
        <v>44294</v>
      </c>
      <c r="AP96" s="23" t="s">
        <v>317</v>
      </c>
      <c r="AQ96" s="40">
        <f t="shared" si="7"/>
        <v>45200</v>
      </c>
    </row>
    <row r="97" spans="1:43" ht="25.5" hidden="1" customHeight="1" x14ac:dyDescent="0.2">
      <c r="A97" s="45">
        <v>94</v>
      </c>
      <c r="B97" s="21" t="s">
        <v>368</v>
      </c>
      <c r="C97" s="22" t="s">
        <v>369</v>
      </c>
      <c r="D97" s="21" t="s">
        <v>370</v>
      </c>
      <c r="E97" s="21" t="s">
        <v>62</v>
      </c>
      <c r="F97" s="22" t="s">
        <v>371</v>
      </c>
      <c r="G97" s="23" t="s">
        <v>372</v>
      </c>
      <c r="H97" s="21" t="s">
        <v>373</v>
      </c>
      <c r="I97" s="21" t="s">
        <v>375</v>
      </c>
      <c r="J97" s="23" t="s">
        <v>374</v>
      </c>
      <c r="K97" s="29"/>
      <c r="L97" s="29" t="s">
        <v>377</v>
      </c>
      <c r="M97" s="21" t="s">
        <v>376</v>
      </c>
      <c r="N97" s="21"/>
      <c r="O97" s="23" t="s">
        <v>378</v>
      </c>
      <c r="P97" s="21" t="s">
        <v>379</v>
      </c>
      <c r="Q97" s="23" t="s">
        <v>380</v>
      </c>
      <c r="R97" s="29"/>
      <c r="S97" s="21" t="s">
        <v>381</v>
      </c>
      <c r="T97" s="21"/>
      <c r="U97" s="23" t="s">
        <v>382</v>
      </c>
      <c r="V97" s="21" t="s">
        <v>383</v>
      </c>
      <c r="W97" s="23" t="s">
        <v>384</v>
      </c>
      <c r="X97" s="29"/>
      <c r="Y97" s="21" t="s">
        <v>376</v>
      </c>
      <c r="Z97" s="21"/>
      <c r="AA97" s="27">
        <v>5</v>
      </c>
      <c r="AB97" s="44" t="s">
        <v>316</v>
      </c>
      <c r="AC97" s="42"/>
      <c r="AD97" s="21">
        <v>1</v>
      </c>
      <c r="AE97" s="24">
        <v>24060</v>
      </c>
      <c r="AF97" s="24">
        <f t="shared" si="4"/>
        <v>24060</v>
      </c>
      <c r="AG97" s="25">
        <v>44337</v>
      </c>
      <c r="AH97" s="37">
        <v>44318</v>
      </c>
      <c r="AI97" s="26" t="str">
        <f t="shared" si="5"/>
        <v>～</v>
      </c>
      <c r="AJ97" s="38">
        <f t="shared" si="6"/>
        <v>46143</v>
      </c>
      <c r="AK97" s="21" t="s">
        <v>391</v>
      </c>
      <c r="AL97" s="21" t="s">
        <v>386</v>
      </c>
      <c r="AM97" s="28">
        <v>44318</v>
      </c>
      <c r="AN97" s="21"/>
      <c r="AO97" s="28">
        <v>44326</v>
      </c>
      <c r="AP97" s="23" t="s">
        <v>394</v>
      </c>
      <c r="AQ97" s="40" t="str">
        <f t="shared" si="7"/>
        <v/>
      </c>
    </row>
    <row r="98" spans="1:43" ht="25.5" hidden="1" customHeight="1" x14ac:dyDescent="0.2">
      <c r="A98" s="45">
        <v>95</v>
      </c>
      <c r="B98" s="21" t="s">
        <v>368</v>
      </c>
      <c r="C98" s="22" t="s">
        <v>369</v>
      </c>
      <c r="D98" s="21" t="s">
        <v>370</v>
      </c>
      <c r="E98" s="21" t="s">
        <v>62</v>
      </c>
      <c r="F98" s="22" t="s">
        <v>371</v>
      </c>
      <c r="G98" s="23" t="s">
        <v>372</v>
      </c>
      <c r="H98" s="21" t="s">
        <v>373</v>
      </c>
      <c r="I98" s="21" t="s">
        <v>375</v>
      </c>
      <c r="J98" s="23" t="s">
        <v>374</v>
      </c>
      <c r="K98" s="29"/>
      <c r="L98" s="29" t="s">
        <v>377</v>
      </c>
      <c r="M98" s="21" t="s">
        <v>376</v>
      </c>
      <c r="N98" s="21"/>
      <c r="O98" s="23" t="s">
        <v>378</v>
      </c>
      <c r="P98" s="21" t="s">
        <v>379</v>
      </c>
      <c r="Q98" s="23" t="s">
        <v>380</v>
      </c>
      <c r="R98" s="29"/>
      <c r="S98" s="21" t="s">
        <v>381</v>
      </c>
      <c r="T98" s="21"/>
      <c r="U98" s="23" t="s">
        <v>382</v>
      </c>
      <c r="V98" s="21" t="s">
        <v>383</v>
      </c>
      <c r="W98" s="23" t="s">
        <v>384</v>
      </c>
      <c r="X98" s="29"/>
      <c r="Y98" s="21" t="s">
        <v>376</v>
      </c>
      <c r="Z98" s="21"/>
      <c r="AA98" s="27">
        <v>5</v>
      </c>
      <c r="AB98" s="44" t="s">
        <v>316</v>
      </c>
      <c r="AC98" s="42"/>
      <c r="AD98" s="21">
        <v>1</v>
      </c>
      <c r="AE98" s="24">
        <v>24060</v>
      </c>
      <c r="AF98" s="24">
        <f t="shared" si="4"/>
        <v>24060</v>
      </c>
      <c r="AG98" s="25">
        <v>44337</v>
      </c>
      <c r="AH98" s="37">
        <v>44318</v>
      </c>
      <c r="AI98" s="26" t="str">
        <f t="shared" si="5"/>
        <v>～</v>
      </c>
      <c r="AJ98" s="38">
        <f t="shared" si="6"/>
        <v>46143</v>
      </c>
      <c r="AK98" s="21" t="s">
        <v>385</v>
      </c>
      <c r="AL98" s="21" t="s">
        <v>387</v>
      </c>
      <c r="AM98" s="28">
        <v>44318</v>
      </c>
      <c r="AN98" s="21"/>
      <c r="AO98" s="28">
        <v>44326</v>
      </c>
      <c r="AP98" s="23" t="s">
        <v>394</v>
      </c>
      <c r="AQ98" s="40" t="str">
        <f t="shared" si="7"/>
        <v/>
      </c>
    </row>
    <row r="99" spans="1:43" ht="25.5" hidden="1" customHeight="1" x14ac:dyDescent="0.2">
      <c r="A99" s="45">
        <v>96</v>
      </c>
      <c r="B99" s="21" t="s">
        <v>368</v>
      </c>
      <c r="C99" s="22" t="s">
        <v>369</v>
      </c>
      <c r="D99" s="21" t="s">
        <v>370</v>
      </c>
      <c r="E99" s="21" t="s">
        <v>62</v>
      </c>
      <c r="F99" s="22" t="s">
        <v>371</v>
      </c>
      <c r="G99" s="23" t="s">
        <v>372</v>
      </c>
      <c r="H99" s="21" t="s">
        <v>373</v>
      </c>
      <c r="I99" s="21" t="s">
        <v>375</v>
      </c>
      <c r="J99" s="23" t="s">
        <v>374</v>
      </c>
      <c r="K99" s="29"/>
      <c r="L99" s="29" t="s">
        <v>377</v>
      </c>
      <c r="M99" s="21" t="s">
        <v>376</v>
      </c>
      <c r="N99" s="21"/>
      <c r="O99" s="23" t="s">
        <v>378</v>
      </c>
      <c r="P99" s="21" t="s">
        <v>379</v>
      </c>
      <c r="Q99" s="23" t="s">
        <v>380</v>
      </c>
      <c r="R99" s="29"/>
      <c r="S99" s="21" t="s">
        <v>381</v>
      </c>
      <c r="T99" s="21"/>
      <c r="U99" s="23" t="s">
        <v>382</v>
      </c>
      <c r="V99" s="21" t="s">
        <v>383</v>
      </c>
      <c r="W99" s="23" t="s">
        <v>384</v>
      </c>
      <c r="X99" s="29"/>
      <c r="Y99" s="21" t="s">
        <v>376</v>
      </c>
      <c r="Z99" s="21"/>
      <c r="AA99" s="27">
        <v>5</v>
      </c>
      <c r="AB99" s="44" t="s">
        <v>316</v>
      </c>
      <c r="AC99" s="42"/>
      <c r="AD99" s="21">
        <v>1</v>
      </c>
      <c r="AE99" s="24">
        <v>24060</v>
      </c>
      <c r="AF99" s="24">
        <f t="shared" si="4"/>
        <v>24060</v>
      </c>
      <c r="AG99" s="25">
        <v>44337</v>
      </c>
      <c r="AH99" s="37">
        <v>44318</v>
      </c>
      <c r="AI99" s="26" t="str">
        <f t="shared" si="5"/>
        <v>～</v>
      </c>
      <c r="AJ99" s="38">
        <f t="shared" si="6"/>
        <v>46143</v>
      </c>
      <c r="AK99" s="21" t="s">
        <v>385</v>
      </c>
      <c r="AL99" s="21" t="s">
        <v>388</v>
      </c>
      <c r="AM99" s="28">
        <v>44318</v>
      </c>
      <c r="AN99" s="21"/>
      <c r="AO99" s="28">
        <v>44326</v>
      </c>
      <c r="AP99" s="23" t="s">
        <v>394</v>
      </c>
      <c r="AQ99" s="40" t="str">
        <f t="shared" si="7"/>
        <v/>
      </c>
    </row>
    <row r="100" spans="1:43" ht="25.5" hidden="1" customHeight="1" x14ac:dyDescent="0.2">
      <c r="A100" s="45">
        <v>97</v>
      </c>
      <c r="B100" s="21" t="s">
        <v>368</v>
      </c>
      <c r="C100" s="22" t="s">
        <v>369</v>
      </c>
      <c r="D100" s="21" t="s">
        <v>370</v>
      </c>
      <c r="E100" s="21" t="s">
        <v>62</v>
      </c>
      <c r="F100" s="22" t="s">
        <v>371</v>
      </c>
      <c r="G100" s="23" t="s">
        <v>372</v>
      </c>
      <c r="H100" s="21" t="s">
        <v>373</v>
      </c>
      <c r="I100" s="21" t="s">
        <v>375</v>
      </c>
      <c r="J100" s="23" t="s">
        <v>374</v>
      </c>
      <c r="K100" s="29"/>
      <c r="L100" s="29" t="s">
        <v>377</v>
      </c>
      <c r="M100" s="21" t="s">
        <v>376</v>
      </c>
      <c r="N100" s="21"/>
      <c r="O100" s="23" t="s">
        <v>378</v>
      </c>
      <c r="P100" s="21" t="s">
        <v>379</v>
      </c>
      <c r="Q100" s="23" t="s">
        <v>380</v>
      </c>
      <c r="R100" s="29"/>
      <c r="S100" s="21" t="s">
        <v>381</v>
      </c>
      <c r="T100" s="21"/>
      <c r="U100" s="23" t="s">
        <v>382</v>
      </c>
      <c r="V100" s="21" t="s">
        <v>383</v>
      </c>
      <c r="W100" s="23" t="s">
        <v>384</v>
      </c>
      <c r="X100" s="29"/>
      <c r="Y100" s="21" t="s">
        <v>376</v>
      </c>
      <c r="Z100" s="21"/>
      <c r="AA100" s="27">
        <v>5</v>
      </c>
      <c r="AB100" s="44" t="s">
        <v>316</v>
      </c>
      <c r="AC100" s="42"/>
      <c r="AD100" s="21">
        <v>1</v>
      </c>
      <c r="AE100" s="24">
        <v>105000</v>
      </c>
      <c r="AF100" s="24">
        <f t="shared" si="4"/>
        <v>105000</v>
      </c>
      <c r="AG100" s="25">
        <v>44337</v>
      </c>
      <c r="AH100" s="37">
        <v>44318</v>
      </c>
      <c r="AI100" s="26" t="str">
        <f t="shared" si="5"/>
        <v>～</v>
      </c>
      <c r="AJ100" s="38">
        <f t="shared" si="6"/>
        <v>46143</v>
      </c>
      <c r="AK100" s="21" t="s">
        <v>392</v>
      </c>
      <c r="AL100" s="21" t="s">
        <v>389</v>
      </c>
      <c r="AM100" s="28">
        <v>44318</v>
      </c>
      <c r="AN100" s="21"/>
      <c r="AO100" s="28">
        <v>44326</v>
      </c>
      <c r="AP100" s="23" t="s">
        <v>394</v>
      </c>
      <c r="AQ100" s="40" t="str">
        <f t="shared" si="7"/>
        <v/>
      </c>
    </row>
    <row r="101" spans="1:43" ht="25.5" hidden="1" customHeight="1" x14ac:dyDescent="0.2">
      <c r="A101" s="45">
        <v>98</v>
      </c>
      <c r="B101" s="21" t="s">
        <v>368</v>
      </c>
      <c r="C101" s="22" t="s">
        <v>369</v>
      </c>
      <c r="D101" s="21" t="s">
        <v>370</v>
      </c>
      <c r="E101" s="21" t="s">
        <v>62</v>
      </c>
      <c r="F101" s="22" t="s">
        <v>371</v>
      </c>
      <c r="G101" s="23" t="s">
        <v>372</v>
      </c>
      <c r="H101" s="21" t="s">
        <v>373</v>
      </c>
      <c r="I101" s="21" t="s">
        <v>375</v>
      </c>
      <c r="J101" s="23" t="s">
        <v>374</v>
      </c>
      <c r="K101" s="29"/>
      <c r="L101" s="29" t="s">
        <v>377</v>
      </c>
      <c r="M101" s="21" t="s">
        <v>376</v>
      </c>
      <c r="N101" s="21"/>
      <c r="O101" s="23" t="s">
        <v>378</v>
      </c>
      <c r="P101" s="21" t="s">
        <v>379</v>
      </c>
      <c r="Q101" s="23" t="s">
        <v>380</v>
      </c>
      <c r="R101" s="29"/>
      <c r="S101" s="21" t="s">
        <v>381</v>
      </c>
      <c r="T101" s="21"/>
      <c r="U101" s="23" t="s">
        <v>382</v>
      </c>
      <c r="V101" s="21" t="s">
        <v>383</v>
      </c>
      <c r="W101" s="23" t="s">
        <v>384</v>
      </c>
      <c r="X101" s="29"/>
      <c r="Y101" s="21" t="s">
        <v>376</v>
      </c>
      <c r="Z101" s="21"/>
      <c r="AA101" s="27">
        <v>5</v>
      </c>
      <c r="AB101" s="44" t="s">
        <v>316</v>
      </c>
      <c r="AC101" s="42"/>
      <c r="AD101" s="21">
        <v>1</v>
      </c>
      <c r="AE101" s="24">
        <v>96600</v>
      </c>
      <c r="AF101" s="24">
        <f t="shared" si="4"/>
        <v>96600</v>
      </c>
      <c r="AG101" s="25">
        <v>44337</v>
      </c>
      <c r="AH101" s="37">
        <v>44318</v>
      </c>
      <c r="AI101" s="26" t="str">
        <f t="shared" si="5"/>
        <v>～</v>
      </c>
      <c r="AJ101" s="38">
        <f t="shared" si="6"/>
        <v>46143</v>
      </c>
      <c r="AK101" s="21" t="s">
        <v>393</v>
      </c>
      <c r="AL101" s="21" t="s">
        <v>390</v>
      </c>
      <c r="AM101" s="28">
        <v>44318</v>
      </c>
      <c r="AN101" s="21" t="s">
        <v>78</v>
      </c>
      <c r="AO101" s="28">
        <v>44326</v>
      </c>
      <c r="AP101" s="23" t="s">
        <v>394</v>
      </c>
      <c r="AQ101" s="40">
        <f t="shared" si="7"/>
        <v>45232</v>
      </c>
    </row>
    <row r="102" spans="1:43" ht="25.5" hidden="1" customHeight="1" x14ac:dyDescent="0.2">
      <c r="A102" s="45">
        <v>99</v>
      </c>
      <c r="B102" s="21" t="s">
        <v>395</v>
      </c>
      <c r="C102" s="22" t="s">
        <v>396</v>
      </c>
      <c r="D102" s="21" t="s">
        <v>397</v>
      </c>
      <c r="E102" s="21" t="s">
        <v>62</v>
      </c>
      <c r="F102" s="22" t="s">
        <v>398</v>
      </c>
      <c r="G102" s="23" t="s">
        <v>434</v>
      </c>
      <c r="H102" s="21" t="s">
        <v>435</v>
      </c>
      <c r="I102" s="21" t="s">
        <v>443</v>
      </c>
      <c r="J102" s="23" t="s">
        <v>442</v>
      </c>
      <c r="K102" s="29" t="s">
        <v>408</v>
      </c>
      <c r="L102" s="29" t="s">
        <v>439</v>
      </c>
      <c r="M102" s="21" t="s">
        <v>410</v>
      </c>
      <c r="N102" s="21"/>
      <c r="O102" s="23" t="s">
        <v>399</v>
      </c>
      <c r="P102" s="21" t="s">
        <v>400</v>
      </c>
      <c r="Q102" s="23" t="s">
        <v>401</v>
      </c>
      <c r="R102" s="29" t="s">
        <v>402</v>
      </c>
      <c r="S102" s="21" t="s">
        <v>403</v>
      </c>
      <c r="T102" s="21"/>
      <c r="U102" s="23" t="s">
        <v>404</v>
      </c>
      <c r="V102" s="21" t="s">
        <v>406</v>
      </c>
      <c r="W102" s="23" t="s">
        <v>407</v>
      </c>
      <c r="X102" s="29" t="s">
        <v>409</v>
      </c>
      <c r="Y102" s="21" t="s">
        <v>411</v>
      </c>
      <c r="Z102" s="21"/>
      <c r="AA102" s="27">
        <v>5</v>
      </c>
      <c r="AB102" s="44" t="s">
        <v>316</v>
      </c>
      <c r="AC102" s="42"/>
      <c r="AD102" s="21">
        <v>1</v>
      </c>
      <c r="AE102" s="24">
        <v>336600</v>
      </c>
      <c r="AF102" s="24">
        <f t="shared" ref="AF102:AF120" si="8">IF(ISBLANK($AE102),"",$AE102*$AD102)</f>
        <v>336600</v>
      </c>
      <c r="AG102" s="25">
        <v>44337</v>
      </c>
      <c r="AH102" s="37">
        <v>44348</v>
      </c>
      <c r="AI102" s="26" t="str">
        <f t="shared" ref="AI102:AI120" si="9">IF(ISBLANK($AH102),"","～")</f>
        <v>～</v>
      </c>
      <c r="AJ102" s="38">
        <f t="shared" ref="AJ102:AJ120" si="10">IF(ISBLANK($AH102),"",DATE(YEAR($AH102)+$AA102,MONTH($AH102),DAY($AH102)-1))</f>
        <v>46173</v>
      </c>
      <c r="AK102" s="21" t="s">
        <v>413</v>
      </c>
      <c r="AL102" s="21" t="s">
        <v>414</v>
      </c>
      <c r="AM102" s="28">
        <v>44348</v>
      </c>
      <c r="AN102" s="21"/>
      <c r="AO102" s="28">
        <v>44341</v>
      </c>
      <c r="AP102" s="23" t="s">
        <v>412</v>
      </c>
      <c r="AQ102" s="40" t="str">
        <f t="shared" si="7"/>
        <v/>
      </c>
    </row>
    <row r="103" spans="1:43" ht="25.5" hidden="1" customHeight="1" x14ac:dyDescent="0.2">
      <c r="A103" s="45">
        <v>100</v>
      </c>
      <c r="B103" s="21" t="s">
        <v>395</v>
      </c>
      <c r="C103" s="22" t="s">
        <v>396</v>
      </c>
      <c r="D103" s="21" t="s">
        <v>397</v>
      </c>
      <c r="E103" s="21" t="s">
        <v>62</v>
      </c>
      <c r="F103" s="22" t="s">
        <v>398</v>
      </c>
      <c r="G103" s="23" t="s">
        <v>434</v>
      </c>
      <c r="H103" s="21" t="s">
        <v>435</v>
      </c>
      <c r="I103" s="21" t="s">
        <v>443</v>
      </c>
      <c r="J103" s="23" t="s">
        <v>442</v>
      </c>
      <c r="K103" s="29" t="s">
        <v>408</v>
      </c>
      <c r="L103" s="29" t="s">
        <v>439</v>
      </c>
      <c r="M103" s="21" t="s">
        <v>410</v>
      </c>
      <c r="N103" s="21"/>
      <c r="O103" s="23" t="s">
        <v>399</v>
      </c>
      <c r="P103" s="21" t="s">
        <v>400</v>
      </c>
      <c r="Q103" s="23" t="s">
        <v>401</v>
      </c>
      <c r="R103" s="29" t="s">
        <v>402</v>
      </c>
      <c r="S103" s="21" t="s">
        <v>403</v>
      </c>
      <c r="T103" s="21"/>
      <c r="U103" s="23" t="s">
        <v>404</v>
      </c>
      <c r="V103" s="21" t="s">
        <v>406</v>
      </c>
      <c r="W103" s="23" t="s">
        <v>407</v>
      </c>
      <c r="X103" s="29" t="s">
        <v>409</v>
      </c>
      <c r="Y103" s="21" t="s">
        <v>411</v>
      </c>
      <c r="Z103" s="21"/>
      <c r="AA103" s="27">
        <v>5</v>
      </c>
      <c r="AB103" s="44" t="s">
        <v>316</v>
      </c>
      <c r="AC103" s="42"/>
      <c r="AD103" s="21">
        <v>1</v>
      </c>
      <c r="AE103" s="24">
        <v>336600</v>
      </c>
      <c r="AF103" s="24">
        <f t="shared" si="8"/>
        <v>336600</v>
      </c>
      <c r="AG103" s="25">
        <v>44337</v>
      </c>
      <c r="AH103" s="37">
        <v>44348</v>
      </c>
      <c r="AI103" s="26" t="str">
        <f t="shared" si="9"/>
        <v>～</v>
      </c>
      <c r="AJ103" s="38">
        <f t="shared" si="10"/>
        <v>46173</v>
      </c>
      <c r="AK103" s="21" t="s">
        <v>413</v>
      </c>
      <c r="AL103" s="21" t="s">
        <v>415</v>
      </c>
      <c r="AM103" s="28">
        <v>44348</v>
      </c>
      <c r="AN103" s="21"/>
      <c r="AO103" s="28">
        <v>44341</v>
      </c>
      <c r="AP103" s="23" t="s">
        <v>412</v>
      </c>
      <c r="AQ103" s="40" t="str">
        <f t="shared" si="7"/>
        <v/>
      </c>
    </row>
    <row r="104" spans="1:43" ht="25.5" hidden="1" customHeight="1" x14ac:dyDescent="0.2">
      <c r="A104" s="45">
        <v>101</v>
      </c>
      <c r="B104" s="21" t="s">
        <v>395</v>
      </c>
      <c r="C104" s="22" t="s">
        <v>396</v>
      </c>
      <c r="D104" s="21" t="s">
        <v>397</v>
      </c>
      <c r="E104" s="21" t="s">
        <v>62</v>
      </c>
      <c r="F104" s="22" t="s">
        <v>398</v>
      </c>
      <c r="G104" s="23" t="s">
        <v>434</v>
      </c>
      <c r="H104" s="21" t="s">
        <v>435</v>
      </c>
      <c r="I104" s="21" t="s">
        <v>443</v>
      </c>
      <c r="J104" s="23" t="s">
        <v>442</v>
      </c>
      <c r="K104" s="29" t="s">
        <v>408</v>
      </c>
      <c r="L104" s="29" t="s">
        <v>439</v>
      </c>
      <c r="M104" s="21" t="s">
        <v>410</v>
      </c>
      <c r="N104" s="21"/>
      <c r="O104" s="23" t="s">
        <v>399</v>
      </c>
      <c r="P104" s="21" t="s">
        <v>400</v>
      </c>
      <c r="Q104" s="23" t="s">
        <v>401</v>
      </c>
      <c r="R104" s="29" t="s">
        <v>402</v>
      </c>
      <c r="S104" s="21" t="s">
        <v>403</v>
      </c>
      <c r="T104" s="21"/>
      <c r="U104" s="23" t="s">
        <v>404</v>
      </c>
      <c r="V104" s="21" t="s">
        <v>406</v>
      </c>
      <c r="W104" s="23" t="s">
        <v>407</v>
      </c>
      <c r="X104" s="29" t="s">
        <v>409</v>
      </c>
      <c r="Y104" s="21" t="s">
        <v>411</v>
      </c>
      <c r="Z104" s="21"/>
      <c r="AA104" s="27">
        <v>5</v>
      </c>
      <c r="AB104" s="44" t="s">
        <v>316</v>
      </c>
      <c r="AC104" s="42"/>
      <c r="AD104" s="21">
        <v>1</v>
      </c>
      <c r="AE104" s="24">
        <v>336600</v>
      </c>
      <c r="AF104" s="24">
        <f t="shared" si="8"/>
        <v>336600</v>
      </c>
      <c r="AG104" s="25">
        <v>44337</v>
      </c>
      <c r="AH104" s="37">
        <v>44348</v>
      </c>
      <c r="AI104" s="26" t="str">
        <f t="shared" si="9"/>
        <v>～</v>
      </c>
      <c r="AJ104" s="38">
        <f t="shared" si="10"/>
        <v>46173</v>
      </c>
      <c r="AK104" s="21" t="s">
        <v>413</v>
      </c>
      <c r="AL104" s="21" t="s">
        <v>416</v>
      </c>
      <c r="AM104" s="28">
        <v>44348</v>
      </c>
      <c r="AN104" s="21"/>
      <c r="AO104" s="28">
        <v>44341</v>
      </c>
      <c r="AP104" s="23" t="s">
        <v>412</v>
      </c>
      <c r="AQ104" s="40" t="str">
        <f t="shared" si="7"/>
        <v/>
      </c>
    </row>
    <row r="105" spans="1:43" ht="25.5" hidden="1" customHeight="1" x14ac:dyDescent="0.2">
      <c r="A105" s="45">
        <v>102</v>
      </c>
      <c r="B105" s="21" t="s">
        <v>395</v>
      </c>
      <c r="C105" s="22" t="s">
        <v>396</v>
      </c>
      <c r="D105" s="21" t="s">
        <v>397</v>
      </c>
      <c r="E105" s="21" t="s">
        <v>62</v>
      </c>
      <c r="F105" s="22" t="s">
        <v>398</v>
      </c>
      <c r="G105" s="23" t="s">
        <v>449</v>
      </c>
      <c r="H105" s="21" t="s">
        <v>436</v>
      </c>
      <c r="I105" s="21" t="s">
        <v>443</v>
      </c>
      <c r="J105" s="23" t="s">
        <v>444</v>
      </c>
      <c r="K105" s="29" t="s">
        <v>408</v>
      </c>
      <c r="L105" s="29" t="s">
        <v>439</v>
      </c>
      <c r="M105" s="21" t="s">
        <v>410</v>
      </c>
      <c r="N105" s="21"/>
      <c r="O105" s="23" t="s">
        <v>399</v>
      </c>
      <c r="P105" s="21" t="s">
        <v>400</v>
      </c>
      <c r="Q105" s="23" t="s">
        <v>401</v>
      </c>
      <c r="R105" s="29" t="s">
        <v>402</v>
      </c>
      <c r="S105" s="21" t="s">
        <v>403</v>
      </c>
      <c r="T105" s="21"/>
      <c r="U105" s="23" t="s">
        <v>404</v>
      </c>
      <c r="V105" s="21" t="s">
        <v>406</v>
      </c>
      <c r="W105" s="23" t="s">
        <v>407</v>
      </c>
      <c r="X105" s="29" t="s">
        <v>409</v>
      </c>
      <c r="Y105" s="21" t="s">
        <v>411</v>
      </c>
      <c r="Z105" s="21"/>
      <c r="AA105" s="27">
        <v>5</v>
      </c>
      <c r="AB105" s="44" t="s">
        <v>316</v>
      </c>
      <c r="AC105" s="42"/>
      <c r="AD105" s="21">
        <v>1</v>
      </c>
      <c r="AE105" s="24">
        <v>336600</v>
      </c>
      <c r="AF105" s="24">
        <f t="shared" si="8"/>
        <v>336600</v>
      </c>
      <c r="AG105" s="25">
        <v>44337</v>
      </c>
      <c r="AH105" s="37">
        <v>44348</v>
      </c>
      <c r="AI105" s="26" t="str">
        <f t="shared" si="9"/>
        <v>～</v>
      </c>
      <c r="AJ105" s="38">
        <f t="shared" si="10"/>
        <v>46173</v>
      </c>
      <c r="AK105" s="21" t="s">
        <v>413</v>
      </c>
      <c r="AL105" s="21" t="s">
        <v>417</v>
      </c>
      <c r="AM105" s="28">
        <v>44348</v>
      </c>
      <c r="AN105" s="21"/>
      <c r="AO105" s="28">
        <v>44341</v>
      </c>
      <c r="AP105" s="23" t="s">
        <v>412</v>
      </c>
      <c r="AQ105" s="40" t="str">
        <f t="shared" si="7"/>
        <v/>
      </c>
    </row>
    <row r="106" spans="1:43" ht="25.5" hidden="1" customHeight="1" x14ac:dyDescent="0.2">
      <c r="A106" s="45">
        <v>103</v>
      </c>
      <c r="B106" s="21" t="s">
        <v>395</v>
      </c>
      <c r="C106" s="22" t="s">
        <v>396</v>
      </c>
      <c r="D106" s="21" t="s">
        <v>397</v>
      </c>
      <c r="E106" s="21" t="s">
        <v>62</v>
      </c>
      <c r="F106" s="22" t="s">
        <v>398</v>
      </c>
      <c r="G106" s="23" t="s">
        <v>434</v>
      </c>
      <c r="H106" s="21" t="s">
        <v>436</v>
      </c>
      <c r="I106" s="21" t="s">
        <v>443</v>
      </c>
      <c r="J106" s="23" t="s">
        <v>444</v>
      </c>
      <c r="K106" s="29" t="s">
        <v>408</v>
      </c>
      <c r="L106" s="29" t="s">
        <v>439</v>
      </c>
      <c r="M106" s="21" t="s">
        <v>410</v>
      </c>
      <c r="N106" s="21"/>
      <c r="O106" s="23" t="s">
        <v>399</v>
      </c>
      <c r="P106" s="21" t="s">
        <v>400</v>
      </c>
      <c r="Q106" s="23" t="s">
        <v>401</v>
      </c>
      <c r="R106" s="29" t="s">
        <v>402</v>
      </c>
      <c r="S106" s="21" t="s">
        <v>403</v>
      </c>
      <c r="T106" s="21"/>
      <c r="U106" s="23" t="s">
        <v>404</v>
      </c>
      <c r="V106" s="21" t="s">
        <v>406</v>
      </c>
      <c r="W106" s="23" t="s">
        <v>407</v>
      </c>
      <c r="X106" s="29" t="s">
        <v>409</v>
      </c>
      <c r="Y106" s="21" t="s">
        <v>411</v>
      </c>
      <c r="Z106" s="21"/>
      <c r="AA106" s="27">
        <v>5</v>
      </c>
      <c r="AB106" s="44" t="s">
        <v>316</v>
      </c>
      <c r="AC106" s="42"/>
      <c r="AD106" s="21">
        <v>1</v>
      </c>
      <c r="AE106" s="24">
        <v>336600</v>
      </c>
      <c r="AF106" s="24">
        <f t="shared" si="8"/>
        <v>336600</v>
      </c>
      <c r="AG106" s="25">
        <v>44337</v>
      </c>
      <c r="AH106" s="37">
        <v>44348</v>
      </c>
      <c r="AI106" s="26" t="str">
        <f t="shared" si="9"/>
        <v>～</v>
      </c>
      <c r="AJ106" s="38">
        <f t="shared" si="10"/>
        <v>46173</v>
      </c>
      <c r="AK106" s="21" t="s">
        <v>413</v>
      </c>
      <c r="AL106" s="21" t="s">
        <v>418</v>
      </c>
      <c r="AM106" s="28">
        <v>44348</v>
      </c>
      <c r="AN106" s="21"/>
      <c r="AO106" s="28">
        <v>44341</v>
      </c>
      <c r="AP106" s="23" t="s">
        <v>412</v>
      </c>
      <c r="AQ106" s="40" t="str">
        <f t="shared" si="7"/>
        <v/>
      </c>
    </row>
    <row r="107" spans="1:43" ht="25.5" hidden="1" customHeight="1" x14ac:dyDescent="0.2">
      <c r="A107" s="45">
        <v>104</v>
      </c>
      <c r="B107" s="21" t="s">
        <v>395</v>
      </c>
      <c r="C107" s="22" t="s">
        <v>396</v>
      </c>
      <c r="D107" s="21" t="s">
        <v>397</v>
      </c>
      <c r="E107" s="21" t="s">
        <v>62</v>
      </c>
      <c r="F107" s="22" t="s">
        <v>398</v>
      </c>
      <c r="G107" s="23" t="s">
        <v>434</v>
      </c>
      <c r="H107" s="21" t="s">
        <v>436</v>
      </c>
      <c r="I107" s="21" t="s">
        <v>443</v>
      </c>
      <c r="J107" s="23" t="s">
        <v>444</v>
      </c>
      <c r="K107" s="29" t="s">
        <v>408</v>
      </c>
      <c r="L107" s="29" t="s">
        <v>439</v>
      </c>
      <c r="M107" s="21" t="s">
        <v>410</v>
      </c>
      <c r="N107" s="21"/>
      <c r="O107" s="23" t="s">
        <v>399</v>
      </c>
      <c r="P107" s="21" t="s">
        <v>400</v>
      </c>
      <c r="Q107" s="23" t="s">
        <v>401</v>
      </c>
      <c r="R107" s="29" t="s">
        <v>402</v>
      </c>
      <c r="S107" s="21" t="s">
        <v>403</v>
      </c>
      <c r="T107" s="21"/>
      <c r="U107" s="23" t="s">
        <v>404</v>
      </c>
      <c r="V107" s="21" t="s">
        <v>406</v>
      </c>
      <c r="W107" s="23" t="s">
        <v>407</v>
      </c>
      <c r="X107" s="29" t="s">
        <v>409</v>
      </c>
      <c r="Y107" s="21" t="s">
        <v>411</v>
      </c>
      <c r="Z107" s="21"/>
      <c r="AA107" s="27">
        <v>5</v>
      </c>
      <c r="AB107" s="44" t="s">
        <v>316</v>
      </c>
      <c r="AC107" s="42"/>
      <c r="AD107" s="21">
        <v>1</v>
      </c>
      <c r="AE107" s="24">
        <v>336600</v>
      </c>
      <c r="AF107" s="24">
        <f t="shared" si="8"/>
        <v>336600</v>
      </c>
      <c r="AG107" s="25">
        <v>44337</v>
      </c>
      <c r="AH107" s="37">
        <v>44348</v>
      </c>
      <c r="AI107" s="26" t="str">
        <f t="shared" si="9"/>
        <v>～</v>
      </c>
      <c r="AJ107" s="38">
        <f t="shared" si="10"/>
        <v>46173</v>
      </c>
      <c r="AK107" s="21" t="s">
        <v>413</v>
      </c>
      <c r="AL107" s="21" t="s">
        <v>419</v>
      </c>
      <c r="AM107" s="28">
        <v>44348</v>
      </c>
      <c r="AN107" s="21"/>
      <c r="AO107" s="28">
        <v>44341</v>
      </c>
      <c r="AP107" s="23" t="s">
        <v>412</v>
      </c>
      <c r="AQ107" s="40" t="str">
        <f t="shared" si="7"/>
        <v/>
      </c>
    </row>
    <row r="108" spans="1:43" ht="25.5" hidden="1" customHeight="1" x14ac:dyDescent="0.2">
      <c r="A108" s="45">
        <v>105</v>
      </c>
      <c r="B108" s="21" t="s">
        <v>395</v>
      </c>
      <c r="C108" s="22" t="s">
        <v>396</v>
      </c>
      <c r="D108" s="21" t="s">
        <v>397</v>
      </c>
      <c r="E108" s="21" t="s">
        <v>62</v>
      </c>
      <c r="F108" s="22" t="s">
        <v>398</v>
      </c>
      <c r="G108" s="23" t="s">
        <v>434</v>
      </c>
      <c r="H108" s="21" t="s">
        <v>437</v>
      </c>
      <c r="I108" s="21" t="s">
        <v>443</v>
      </c>
      <c r="J108" s="23" t="s">
        <v>445</v>
      </c>
      <c r="K108" s="29" t="s">
        <v>408</v>
      </c>
      <c r="L108" s="29" t="s">
        <v>439</v>
      </c>
      <c r="M108" s="21" t="s">
        <v>410</v>
      </c>
      <c r="N108" s="21"/>
      <c r="O108" s="23" t="s">
        <v>399</v>
      </c>
      <c r="P108" s="21" t="s">
        <v>400</v>
      </c>
      <c r="Q108" s="23" t="s">
        <v>401</v>
      </c>
      <c r="R108" s="29" t="s">
        <v>402</v>
      </c>
      <c r="S108" s="21" t="s">
        <v>403</v>
      </c>
      <c r="T108" s="21"/>
      <c r="U108" s="23" t="s">
        <v>404</v>
      </c>
      <c r="V108" s="21" t="s">
        <v>406</v>
      </c>
      <c r="W108" s="23" t="s">
        <v>407</v>
      </c>
      <c r="X108" s="29" t="s">
        <v>409</v>
      </c>
      <c r="Y108" s="21" t="s">
        <v>411</v>
      </c>
      <c r="Z108" s="21"/>
      <c r="AA108" s="27">
        <v>5</v>
      </c>
      <c r="AB108" s="44" t="s">
        <v>316</v>
      </c>
      <c r="AC108" s="42"/>
      <c r="AD108" s="21">
        <v>1</v>
      </c>
      <c r="AE108" s="24">
        <v>336600</v>
      </c>
      <c r="AF108" s="24">
        <f t="shared" si="8"/>
        <v>336600</v>
      </c>
      <c r="AG108" s="25">
        <v>44337</v>
      </c>
      <c r="AH108" s="37">
        <v>44348</v>
      </c>
      <c r="AI108" s="26" t="str">
        <f t="shared" si="9"/>
        <v>～</v>
      </c>
      <c r="AJ108" s="38">
        <f t="shared" si="10"/>
        <v>46173</v>
      </c>
      <c r="AK108" s="21" t="s">
        <v>413</v>
      </c>
      <c r="AL108" s="21" t="s">
        <v>420</v>
      </c>
      <c r="AM108" s="28">
        <v>44348</v>
      </c>
      <c r="AN108" s="21"/>
      <c r="AO108" s="28">
        <v>44341</v>
      </c>
      <c r="AP108" s="23" t="s">
        <v>412</v>
      </c>
      <c r="AQ108" s="40" t="str">
        <f t="shared" si="7"/>
        <v/>
      </c>
    </row>
    <row r="109" spans="1:43" ht="25.5" hidden="1" customHeight="1" x14ac:dyDescent="0.2">
      <c r="A109" s="45">
        <v>106</v>
      </c>
      <c r="B109" s="21" t="s">
        <v>395</v>
      </c>
      <c r="C109" s="22" t="s">
        <v>396</v>
      </c>
      <c r="D109" s="21" t="s">
        <v>397</v>
      </c>
      <c r="E109" s="21" t="s">
        <v>62</v>
      </c>
      <c r="F109" s="22" t="s">
        <v>398</v>
      </c>
      <c r="G109" s="23" t="s">
        <v>434</v>
      </c>
      <c r="H109" s="21" t="s">
        <v>437</v>
      </c>
      <c r="I109" s="21" t="s">
        <v>443</v>
      </c>
      <c r="J109" s="23" t="s">
        <v>445</v>
      </c>
      <c r="K109" s="29" t="s">
        <v>408</v>
      </c>
      <c r="L109" s="29" t="s">
        <v>439</v>
      </c>
      <c r="M109" s="21" t="s">
        <v>410</v>
      </c>
      <c r="N109" s="21"/>
      <c r="O109" s="23" t="s">
        <v>399</v>
      </c>
      <c r="P109" s="21" t="s">
        <v>400</v>
      </c>
      <c r="Q109" s="23" t="s">
        <v>401</v>
      </c>
      <c r="R109" s="29" t="s">
        <v>402</v>
      </c>
      <c r="S109" s="21" t="s">
        <v>403</v>
      </c>
      <c r="T109" s="21"/>
      <c r="U109" s="23" t="s">
        <v>404</v>
      </c>
      <c r="V109" s="21" t="s">
        <v>406</v>
      </c>
      <c r="W109" s="23" t="s">
        <v>407</v>
      </c>
      <c r="X109" s="29" t="s">
        <v>409</v>
      </c>
      <c r="Y109" s="21" t="s">
        <v>411</v>
      </c>
      <c r="Z109" s="21"/>
      <c r="AA109" s="27">
        <v>5</v>
      </c>
      <c r="AB109" s="44" t="s">
        <v>316</v>
      </c>
      <c r="AC109" s="42"/>
      <c r="AD109" s="21">
        <v>1</v>
      </c>
      <c r="AE109" s="24">
        <v>336600</v>
      </c>
      <c r="AF109" s="24">
        <f t="shared" si="8"/>
        <v>336600</v>
      </c>
      <c r="AG109" s="25">
        <v>44337</v>
      </c>
      <c r="AH109" s="37">
        <v>44348</v>
      </c>
      <c r="AI109" s="26" t="str">
        <f t="shared" si="9"/>
        <v>～</v>
      </c>
      <c r="AJ109" s="38">
        <f t="shared" si="10"/>
        <v>46173</v>
      </c>
      <c r="AK109" s="21" t="s">
        <v>413</v>
      </c>
      <c r="AL109" s="21" t="s">
        <v>421</v>
      </c>
      <c r="AM109" s="28">
        <v>44348</v>
      </c>
      <c r="AN109" s="21"/>
      <c r="AO109" s="28">
        <v>44341</v>
      </c>
      <c r="AP109" s="23" t="s">
        <v>412</v>
      </c>
      <c r="AQ109" s="40" t="str">
        <f t="shared" si="7"/>
        <v/>
      </c>
    </row>
    <row r="110" spans="1:43" ht="25.5" hidden="1" customHeight="1" x14ac:dyDescent="0.2">
      <c r="A110" s="45">
        <v>107</v>
      </c>
      <c r="B110" s="21" t="s">
        <v>395</v>
      </c>
      <c r="C110" s="22" t="s">
        <v>396</v>
      </c>
      <c r="D110" s="21" t="s">
        <v>397</v>
      </c>
      <c r="E110" s="21" t="s">
        <v>62</v>
      </c>
      <c r="F110" s="22" t="s">
        <v>398</v>
      </c>
      <c r="G110" s="23" t="s">
        <v>434</v>
      </c>
      <c r="H110" s="21" t="s">
        <v>437</v>
      </c>
      <c r="I110" s="21" t="s">
        <v>443</v>
      </c>
      <c r="J110" s="23" t="s">
        <v>445</v>
      </c>
      <c r="K110" s="29" t="s">
        <v>408</v>
      </c>
      <c r="L110" s="29" t="s">
        <v>439</v>
      </c>
      <c r="M110" s="21" t="s">
        <v>410</v>
      </c>
      <c r="N110" s="21"/>
      <c r="O110" s="23" t="s">
        <v>399</v>
      </c>
      <c r="P110" s="21" t="s">
        <v>400</v>
      </c>
      <c r="Q110" s="23" t="s">
        <v>401</v>
      </c>
      <c r="R110" s="29" t="s">
        <v>402</v>
      </c>
      <c r="S110" s="21" t="s">
        <v>403</v>
      </c>
      <c r="T110" s="21"/>
      <c r="U110" s="23" t="s">
        <v>404</v>
      </c>
      <c r="V110" s="21" t="s">
        <v>406</v>
      </c>
      <c r="W110" s="23" t="s">
        <v>407</v>
      </c>
      <c r="X110" s="29" t="s">
        <v>409</v>
      </c>
      <c r="Y110" s="21" t="s">
        <v>411</v>
      </c>
      <c r="Z110" s="21"/>
      <c r="AA110" s="27">
        <v>5</v>
      </c>
      <c r="AB110" s="44" t="s">
        <v>316</v>
      </c>
      <c r="AC110" s="42"/>
      <c r="AD110" s="21">
        <v>1</v>
      </c>
      <c r="AE110" s="24">
        <v>336600</v>
      </c>
      <c r="AF110" s="24">
        <f t="shared" si="8"/>
        <v>336600</v>
      </c>
      <c r="AG110" s="25">
        <v>44337</v>
      </c>
      <c r="AH110" s="37">
        <v>44348</v>
      </c>
      <c r="AI110" s="26" t="str">
        <f t="shared" si="9"/>
        <v>～</v>
      </c>
      <c r="AJ110" s="38">
        <f t="shared" si="10"/>
        <v>46173</v>
      </c>
      <c r="AK110" s="21" t="s">
        <v>413</v>
      </c>
      <c r="AL110" s="21" t="s">
        <v>422</v>
      </c>
      <c r="AM110" s="28">
        <v>44348</v>
      </c>
      <c r="AN110" s="21"/>
      <c r="AO110" s="28">
        <v>44341</v>
      </c>
      <c r="AP110" s="23" t="s">
        <v>412</v>
      </c>
      <c r="AQ110" s="40" t="str">
        <f t="shared" si="7"/>
        <v/>
      </c>
    </row>
    <row r="111" spans="1:43" ht="25.5" hidden="1" customHeight="1" x14ac:dyDescent="0.2">
      <c r="A111" s="45">
        <v>108</v>
      </c>
      <c r="B111" s="21" t="s">
        <v>395</v>
      </c>
      <c r="C111" s="22" t="s">
        <v>396</v>
      </c>
      <c r="D111" s="21" t="s">
        <v>397</v>
      </c>
      <c r="E111" s="21" t="s">
        <v>62</v>
      </c>
      <c r="F111" s="22" t="s">
        <v>398</v>
      </c>
      <c r="G111" s="23" t="s">
        <v>434</v>
      </c>
      <c r="H111" s="21" t="s">
        <v>438</v>
      </c>
      <c r="I111" s="21" t="s">
        <v>443</v>
      </c>
      <c r="J111" s="23" t="s">
        <v>446</v>
      </c>
      <c r="K111" s="29" t="s">
        <v>408</v>
      </c>
      <c r="L111" s="29" t="s">
        <v>439</v>
      </c>
      <c r="M111" s="21" t="s">
        <v>410</v>
      </c>
      <c r="N111" s="21"/>
      <c r="O111" s="23" t="s">
        <v>399</v>
      </c>
      <c r="P111" s="21" t="s">
        <v>400</v>
      </c>
      <c r="Q111" s="23" t="s">
        <v>401</v>
      </c>
      <c r="R111" s="29" t="s">
        <v>402</v>
      </c>
      <c r="S111" s="21" t="s">
        <v>403</v>
      </c>
      <c r="T111" s="21"/>
      <c r="U111" s="23" t="s">
        <v>404</v>
      </c>
      <c r="V111" s="21" t="s">
        <v>406</v>
      </c>
      <c r="W111" s="23" t="s">
        <v>407</v>
      </c>
      <c r="X111" s="29" t="s">
        <v>409</v>
      </c>
      <c r="Y111" s="21" t="s">
        <v>411</v>
      </c>
      <c r="Z111" s="21"/>
      <c r="AA111" s="27">
        <v>5</v>
      </c>
      <c r="AB111" s="44" t="s">
        <v>316</v>
      </c>
      <c r="AC111" s="42"/>
      <c r="AD111" s="21">
        <v>1</v>
      </c>
      <c r="AE111" s="24">
        <v>336600</v>
      </c>
      <c r="AF111" s="24">
        <f t="shared" si="8"/>
        <v>336600</v>
      </c>
      <c r="AG111" s="25">
        <v>44337</v>
      </c>
      <c r="AH111" s="37">
        <v>44348</v>
      </c>
      <c r="AI111" s="26" t="str">
        <f t="shared" si="9"/>
        <v>～</v>
      </c>
      <c r="AJ111" s="38">
        <f t="shared" si="10"/>
        <v>46173</v>
      </c>
      <c r="AK111" s="21" t="s">
        <v>413</v>
      </c>
      <c r="AL111" s="21" t="s">
        <v>423</v>
      </c>
      <c r="AM111" s="28">
        <v>44348</v>
      </c>
      <c r="AN111" s="21"/>
      <c r="AO111" s="28">
        <v>44341</v>
      </c>
      <c r="AP111" s="23" t="s">
        <v>412</v>
      </c>
      <c r="AQ111" s="40" t="str">
        <f t="shared" si="7"/>
        <v/>
      </c>
    </row>
    <row r="112" spans="1:43" ht="25.5" hidden="1" customHeight="1" x14ac:dyDescent="0.2">
      <c r="A112" s="45">
        <v>109</v>
      </c>
      <c r="B112" s="21" t="s">
        <v>395</v>
      </c>
      <c r="C112" s="22" t="s">
        <v>396</v>
      </c>
      <c r="D112" s="21" t="s">
        <v>397</v>
      </c>
      <c r="E112" s="21" t="s">
        <v>62</v>
      </c>
      <c r="F112" s="22" t="s">
        <v>398</v>
      </c>
      <c r="G112" s="23" t="s">
        <v>434</v>
      </c>
      <c r="H112" s="21" t="s">
        <v>438</v>
      </c>
      <c r="I112" s="21" t="s">
        <v>443</v>
      </c>
      <c r="J112" s="23" t="s">
        <v>446</v>
      </c>
      <c r="K112" s="29" t="s">
        <v>408</v>
      </c>
      <c r="L112" s="29" t="s">
        <v>439</v>
      </c>
      <c r="M112" s="21" t="s">
        <v>410</v>
      </c>
      <c r="N112" s="21"/>
      <c r="O112" s="23" t="s">
        <v>399</v>
      </c>
      <c r="P112" s="21" t="s">
        <v>400</v>
      </c>
      <c r="Q112" s="23" t="s">
        <v>401</v>
      </c>
      <c r="R112" s="29" t="s">
        <v>402</v>
      </c>
      <c r="S112" s="21" t="s">
        <v>403</v>
      </c>
      <c r="T112" s="21"/>
      <c r="U112" s="23" t="s">
        <v>404</v>
      </c>
      <c r="V112" s="21" t="s">
        <v>406</v>
      </c>
      <c r="W112" s="23" t="s">
        <v>407</v>
      </c>
      <c r="X112" s="29" t="s">
        <v>409</v>
      </c>
      <c r="Y112" s="21" t="s">
        <v>411</v>
      </c>
      <c r="Z112" s="21"/>
      <c r="AA112" s="27">
        <v>5</v>
      </c>
      <c r="AB112" s="44" t="s">
        <v>316</v>
      </c>
      <c r="AC112" s="42"/>
      <c r="AD112" s="21">
        <v>1</v>
      </c>
      <c r="AE112" s="24">
        <v>336600</v>
      </c>
      <c r="AF112" s="24">
        <f t="shared" si="8"/>
        <v>336600</v>
      </c>
      <c r="AG112" s="25">
        <v>44337</v>
      </c>
      <c r="AH112" s="37">
        <v>44348</v>
      </c>
      <c r="AI112" s="26" t="str">
        <f t="shared" si="9"/>
        <v>～</v>
      </c>
      <c r="AJ112" s="38">
        <f t="shared" si="10"/>
        <v>46173</v>
      </c>
      <c r="AK112" s="21" t="s">
        <v>450</v>
      </c>
      <c r="AL112" s="21" t="s">
        <v>424</v>
      </c>
      <c r="AM112" s="28">
        <v>44348</v>
      </c>
      <c r="AN112" s="21"/>
      <c r="AO112" s="28">
        <v>44341</v>
      </c>
      <c r="AP112" s="23" t="s">
        <v>412</v>
      </c>
      <c r="AQ112" s="40" t="str">
        <f t="shared" si="7"/>
        <v/>
      </c>
    </row>
    <row r="113" spans="1:43" ht="25.5" hidden="1" customHeight="1" x14ac:dyDescent="0.2">
      <c r="A113" s="45">
        <v>110</v>
      </c>
      <c r="B113" s="21" t="s">
        <v>395</v>
      </c>
      <c r="C113" s="22" t="s">
        <v>396</v>
      </c>
      <c r="D113" s="21" t="s">
        <v>397</v>
      </c>
      <c r="E113" s="21" t="s">
        <v>62</v>
      </c>
      <c r="F113" s="22" t="s">
        <v>398</v>
      </c>
      <c r="G113" s="23" t="s">
        <v>434</v>
      </c>
      <c r="H113" s="21" t="s">
        <v>405</v>
      </c>
      <c r="I113" s="21" t="s">
        <v>443</v>
      </c>
      <c r="J113" s="23" t="s">
        <v>447</v>
      </c>
      <c r="K113" s="29" t="s">
        <v>408</v>
      </c>
      <c r="L113" s="29" t="s">
        <v>439</v>
      </c>
      <c r="M113" s="21" t="s">
        <v>410</v>
      </c>
      <c r="N113" s="21"/>
      <c r="O113" s="23" t="s">
        <v>399</v>
      </c>
      <c r="P113" s="21" t="s">
        <v>400</v>
      </c>
      <c r="Q113" s="23" t="s">
        <v>401</v>
      </c>
      <c r="R113" s="29" t="s">
        <v>402</v>
      </c>
      <c r="S113" s="21" t="s">
        <v>403</v>
      </c>
      <c r="T113" s="21"/>
      <c r="U113" s="23" t="s">
        <v>404</v>
      </c>
      <c r="V113" s="21" t="s">
        <v>406</v>
      </c>
      <c r="W113" s="23" t="s">
        <v>407</v>
      </c>
      <c r="X113" s="29" t="s">
        <v>409</v>
      </c>
      <c r="Y113" s="21" t="s">
        <v>411</v>
      </c>
      <c r="Z113" s="21"/>
      <c r="AA113" s="27">
        <v>5</v>
      </c>
      <c r="AB113" s="44" t="s">
        <v>316</v>
      </c>
      <c r="AC113" s="42"/>
      <c r="AD113" s="21">
        <v>1</v>
      </c>
      <c r="AE113" s="24">
        <v>96600</v>
      </c>
      <c r="AF113" s="24">
        <f t="shared" si="8"/>
        <v>96600</v>
      </c>
      <c r="AG113" s="25">
        <v>44337</v>
      </c>
      <c r="AH113" s="37">
        <v>44348</v>
      </c>
      <c r="AI113" s="26" t="str">
        <f t="shared" si="9"/>
        <v>～</v>
      </c>
      <c r="AJ113" s="38">
        <f t="shared" si="10"/>
        <v>46173</v>
      </c>
      <c r="AK113" s="21" t="s">
        <v>451</v>
      </c>
      <c r="AL113" s="21" t="s">
        <v>426</v>
      </c>
      <c r="AM113" s="28">
        <v>44348</v>
      </c>
      <c r="AN113" s="21" t="s">
        <v>433</v>
      </c>
      <c r="AO113" s="28">
        <v>44341</v>
      </c>
      <c r="AP113" s="23" t="s">
        <v>412</v>
      </c>
      <c r="AQ113" s="40">
        <f t="shared" si="7"/>
        <v>45261</v>
      </c>
    </row>
    <row r="114" spans="1:43" ht="25.5" hidden="1" customHeight="1" x14ac:dyDescent="0.2">
      <c r="A114" s="45">
        <v>111</v>
      </c>
      <c r="B114" s="21" t="s">
        <v>395</v>
      </c>
      <c r="C114" s="22" t="s">
        <v>396</v>
      </c>
      <c r="D114" s="21" t="s">
        <v>397</v>
      </c>
      <c r="E114" s="21" t="s">
        <v>62</v>
      </c>
      <c r="F114" s="22" t="s">
        <v>398</v>
      </c>
      <c r="G114" s="23" t="s">
        <v>434</v>
      </c>
      <c r="H114" s="21" t="s">
        <v>405</v>
      </c>
      <c r="I114" s="21" t="s">
        <v>443</v>
      </c>
      <c r="J114" s="23" t="s">
        <v>447</v>
      </c>
      <c r="K114" s="29" t="s">
        <v>408</v>
      </c>
      <c r="L114" s="29" t="s">
        <v>439</v>
      </c>
      <c r="M114" s="21" t="s">
        <v>410</v>
      </c>
      <c r="N114" s="21"/>
      <c r="O114" s="23" t="s">
        <v>399</v>
      </c>
      <c r="P114" s="21" t="s">
        <v>400</v>
      </c>
      <c r="Q114" s="23" t="s">
        <v>401</v>
      </c>
      <c r="R114" s="29" t="s">
        <v>402</v>
      </c>
      <c r="S114" s="21" t="s">
        <v>403</v>
      </c>
      <c r="T114" s="21"/>
      <c r="U114" s="23" t="s">
        <v>404</v>
      </c>
      <c r="V114" s="21" t="s">
        <v>406</v>
      </c>
      <c r="W114" s="23" t="s">
        <v>407</v>
      </c>
      <c r="X114" s="29" t="s">
        <v>409</v>
      </c>
      <c r="Y114" s="21" t="s">
        <v>411</v>
      </c>
      <c r="Z114" s="21"/>
      <c r="AA114" s="27">
        <v>5</v>
      </c>
      <c r="AB114" s="44" t="s">
        <v>316</v>
      </c>
      <c r="AC114" s="42"/>
      <c r="AD114" s="21">
        <v>1</v>
      </c>
      <c r="AE114" s="24">
        <v>96600</v>
      </c>
      <c r="AF114" s="24">
        <f t="shared" si="8"/>
        <v>96600</v>
      </c>
      <c r="AG114" s="25">
        <v>44337</v>
      </c>
      <c r="AH114" s="37">
        <v>44348</v>
      </c>
      <c r="AI114" s="26" t="str">
        <f t="shared" si="9"/>
        <v>～</v>
      </c>
      <c r="AJ114" s="38">
        <f t="shared" si="10"/>
        <v>46173</v>
      </c>
      <c r="AK114" s="21" t="s">
        <v>425</v>
      </c>
      <c r="AL114" s="21" t="s">
        <v>427</v>
      </c>
      <c r="AM114" s="28">
        <v>44348</v>
      </c>
      <c r="AN114" s="21" t="s">
        <v>433</v>
      </c>
      <c r="AO114" s="28">
        <v>44341</v>
      </c>
      <c r="AP114" s="23" t="s">
        <v>412</v>
      </c>
      <c r="AQ114" s="40">
        <f t="shared" si="7"/>
        <v>45261</v>
      </c>
    </row>
    <row r="115" spans="1:43" ht="25.5" hidden="1" customHeight="1" x14ac:dyDescent="0.2">
      <c r="A115" s="45">
        <v>112</v>
      </c>
      <c r="B115" s="21" t="s">
        <v>395</v>
      </c>
      <c r="C115" s="22" t="s">
        <v>396</v>
      </c>
      <c r="D115" s="21" t="s">
        <v>397</v>
      </c>
      <c r="E115" s="21" t="s">
        <v>62</v>
      </c>
      <c r="F115" s="22" t="s">
        <v>398</v>
      </c>
      <c r="G115" s="23" t="s">
        <v>449</v>
      </c>
      <c r="H115" s="21" t="s">
        <v>405</v>
      </c>
      <c r="I115" s="21" t="s">
        <v>443</v>
      </c>
      <c r="J115" s="23" t="s">
        <v>447</v>
      </c>
      <c r="K115" s="29" t="s">
        <v>408</v>
      </c>
      <c r="L115" s="29" t="s">
        <v>439</v>
      </c>
      <c r="M115" s="21" t="s">
        <v>410</v>
      </c>
      <c r="N115" s="21"/>
      <c r="O115" s="23" t="s">
        <v>399</v>
      </c>
      <c r="P115" s="21" t="s">
        <v>400</v>
      </c>
      <c r="Q115" s="23" t="s">
        <v>401</v>
      </c>
      <c r="R115" s="29" t="s">
        <v>402</v>
      </c>
      <c r="S115" s="21" t="s">
        <v>403</v>
      </c>
      <c r="T115" s="21"/>
      <c r="U115" s="23" t="s">
        <v>404</v>
      </c>
      <c r="V115" s="21" t="s">
        <v>406</v>
      </c>
      <c r="W115" s="23" t="s">
        <v>407</v>
      </c>
      <c r="X115" s="29" t="s">
        <v>409</v>
      </c>
      <c r="Y115" s="21" t="s">
        <v>411</v>
      </c>
      <c r="Z115" s="21"/>
      <c r="AA115" s="27">
        <v>5</v>
      </c>
      <c r="AB115" s="44" t="s">
        <v>316</v>
      </c>
      <c r="AC115" s="42"/>
      <c r="AD115" s="21">
        <v>1</v>
      </c>
      <c r="AE115" s="24">
        <v>96600</v>
      </c>
      <c r="AF115" s="24">
        <f t="shared" si="8"/>
        <v>96600</v>
      </c>
      <c r="AG115" s="25">
        <v>44337</v>
      </c>
      <c r="AH115" s="37">
        <v>44348</v>
      </c>
      <c r="AI115" s="26" t="str">
        <f t="shared" si="9"/>
        <v>～</v>
      </c>
      <c r="AJ115" s="38">
        <f t="shared" si="10"/>
        <v>46173</v>
      </c>
      <c r="AK115" s="21" t="s">
        <v>425</v>
      </c>
      <c r="AL115" s="21" t="s">
        <v>428</v>
      </c>
      <c r="AM115" s="28">
        <v>44348</v>
      </c>
      <c r="AN115" s="21" t="s">
        <v>433</v>
      </c>
      <c r="AO115" s="28">
        <v>44341</v>
      </c>
      <c r="AP115" s="23" t="s">
        <v>412</v>
      </c>
      <c r="AQ115" s="40">
        <f t="shared" si="7"/>
        <v>45261</v>
      </c>
    </row>
    <row r="116" spans="1:43" ht="25.5" hidden="1" customHeight="1" x14ac:dyDescent="0.2">
      <c r="A116" s="45">
        <v>113</v>
      </c>
      <c r="B116" s="21" t="s">
        <v>395</v>
      </c>
      <c r="C116" s="22" t="s">
        <v>396</v>
      </c>
      <c r="D116" s="21" t="s">
        <v>397</v>
      </c>
      <c r="E116" s="21" t="s">
        <v>62</v>
      </c>
      <c r="F116" s="22" t="s">
        <v>398</v>
      </c>
      <c r="G116" s="23" t="s">
        <v>449</v>
      </c>
      <c r="H116" s="21" t="s">
        <v>405</v>
      </c>
      <c r="I116" s="21" t="s">
        <v>443</v>
      </c>
      <c r="J116" s="23" t="s">
        <v>447</v>
      </c>
      <c r="K116" s="29" t="s">
        <v>408</v>
      </c>
      <c r="L116" s="29" t="s">
        <v>439</v>
      </c>
      <c r="M116" s="21" t="s">
        <v>410</v>
      </c>
      <c r="N116" s="21"/>
      <c r="O116" s="23" t="s">
        <v>399</v>
      </c>
      <c r="P116" s="21" t="s">
        <v>400</v>
      </c>
      <c r="Q116" s="23" t="s">
        <v>401</v>
      </c>
      <c r="R116" s="29" t="s">
        <v>402</v>
      </c>
      <c r="S116" s="21" t="s">
        <v>403</v>
      </c>
      <c r="T116" s="21"/>
      <c r="U116" s="23" t="s">
        <v>404</v>
      </c>
      <c r="V116" s="21" t="s">
        <v>406</v>
      </c>
      <c r="W116" s="23" t="s">
        <v>407</v>
      </c>
      <c r="X116" s="29" t="s">
        <v>409</v>
      </c>
      <c r="Y116" s="21" t="s">
        <v>411</v>
      </c>
      <c r="Z116" s="21"/>
      <c r="AA116" s="27">
        <v>5</v>
      </c>
      <c r="AB116" s="44" t="s">
        <v>316</v>
      </c>
      <c r="AC116" s="42"/>
      <c r="AD116" s="21">
        <v>1</v>
      </c>
      <c r="AE116" s="24">
        <v>96600</v>
      </c>
      <c r="AF116" s="24">
        <f t="shared" si="8"/>
        <v>96600</v>
      </c>
      <c r="AG116" s="25">
        <v>44337</v>
      </c>
      <c r="AH116" s="37">
        <v>44348</v>
      </c>
      <c r="AI116" s="26" t="str">
        <f t="shared" si="9"/>
        <v>～</v>
      </c>
      <c r="AJ116" s="38">
        <f t="shared" si="10"/>
        <v>46173</v>
      </c>
      <c r="AK116" s="21" t="s">
        <v>425</v>
      </c>
      <c r="AL116" s="21" t="s">
        <v>429</v>
      </c>
      <c r="AM116" s="28">
        <v>44348</v>
      </c>
      <c r="AN116" s="21" t="s">
        <v>433</v>
      </c>
      <c r="AO116" s="28">
        <v>44341</v>
      </c>
      <c r="AP116" s="23" t="s">
        <v>412</v>
      </c>
      <c r="AQ116" s="40">
        <f t="shared" si="7"/>
        <v>45261</v>
      </c>
    </row>
    <row r="117" spans="1:43" ht="25.5" hidden="1" customHeight="1" x14ac:dyDescent="0.2">
      <c r="A117" s="45">
        <v>114</v>
      </c>
      <c r="B117" s="21" t="s">
        <v>395</v>
      </c>
      <c r="C117" s="22" t="s">
        <v>396</v>
      </c>
      <c r="D117" s="21" t="s">
        <v>397</v>
      </c>
      <c r="E117" s="21" t="s">
        <v>62</v>
      </c>
      <c r="F117" s="22" t="s">
        <v>398</v>
      </c>
      <c r="G117" s="23" t="s">
        <v>440</v>
      </c>
      <c r="H117" s="21" t="s">
        <v>441</v>
      </c>
      <c r="I117" s="21" t="s">
        <v>443</v>
      </c>
      <c r="J117" s="23" t="s">
        <v>448</v>
      </c>
      <c r="K117" s="29" t="s">
        <v>408</v>
      </c>
      <c r="L117" s="29" t="s">
        <v>439</v>
      </c>
      <c r="M117" s="21" t="s">
        <v>410</v>
      </c>
      <c r="N117" s="21"/>
      <c r="O117" s="23" t="s">
        <v>399</v>
      </c>
      <c r="P117" s="21" t="s">
        <v>400</v>
      </c>
      <c r="Q117" s="23" t="s">
        <v>401</v>
      </c>
      <c r="R117" s="29" t="s">
        <v>402</v>
      </c>
      <c r="S117" s="21" t="s">
        <v>403</v>
      </c>
      <c r="T117" s="21"/>
      <c r="U117" s="23" t="s">
        <v>404</v>
      </c>
      <c r="V117" s="21" t="s">
        <v>406</v>
      </c>
      <c r="W117" s="23" t="s">
        <v>407</v>
      </c>
      <c r="X117" s="29" t="s">
        <v>409</v>
      </c>
      <c r="Y117" s="21" t="s">
        <v>411</v>
      </c>
      <c r="Z117" s="21"/>
      <c r="AA117" s="27">
        <v>5</v>
      </c>
      <c r="AB117" s="44" t="s">
        <v>316</v>
      </c>
      <c r="AC117" s="42"/>
      <c r="AD117" s="21">
        <v>1</v>
      </c>
      <c r="AE117" s="24">
        <v>96600</v>
      </c>
      <c r="AF117" s="24">
        <f t="shared" si="8"/>
        <v>96600</v>
      </c>
      <c r="AG117" s="25">
        <v>44337</v>
      </c>
      <c r="AH117" s="37">
        <v>44348</v>
      </c>
      <c r="AI117" s="26" t="str">
        <f t="shared" si="9"/>
        <v>～</v>
      </c>
      <c r="AJ117" s="38">
        <f t="shared" si="10"/>
        <v>46173</v>
      </c>
      <c r="AK117" s="21" t="s">
        <v>425</v>
      </c>
      <c r="AL117" s="21" t="s">
        <v>430</v>
      </c>
      <c r="AM117" s="28">
        <v>44348</v>
      </c>
      <c r="AN117" s="21" t="s">
        <v>433</v>
      </c>
      <c r="AO117" s="28">
        <v>44341</v>
      </c>
      <c r="AP117" s="23" t="s">
        <v>412</v>
      </c>
      <c r="AQ117" s="40">
        <f t="shared" si="7"/>
        <v>45261</v>
      </c>
    </row>
    <row r="118" spans="1:43" ht="25.5" hidden="1" customHeight="1" x14ac:dyDescent="0.2">
      <c r="A118" s="45">
        <v>115</v>
      </c>
      <c r="B118" s="21" t="s">
        <v>395</v>
      </c>
      <c r="C118" s="22" t="s">
        <v>396</v>
      </c>
      <c r="D118" s="21" t="s">
        <v>397</v>
      </c>
      <c r="E118" s="21" t="s">
        <v>62</v>
      </c>
      <c r="F118" s="22" t="s">
        <v>398</v>
      </c>
      <c r="G118" s="23" t="s">
        <v>440</v>
      </c>
      <c r="H118" s="21" t="s">
        <v>441</v>
      </c>
      <c r="I118" s="21" t="s">
        <v>443</v>
      </c>
      <c r="J118" s="23" t="s">
        <v>448</v>
      </c>
      <c r="K118" s="29" t="s">
        <v>408</v>
      </c>
      <c r="L118" s="29" t="s">
        <v>439</v>
      </c>
      <c r="M118" s="21" t="s">
        <v>410</v>
      </c>
      <c r="N118" s="21"/>
      <c r="O118" s="23" t="s">
        <v>399</v>
      </c>
      <c r="P118" s="21" t="s">
        <v>400</v>
      </c>
      <c r="Q118" s="23" t="s">
        <v>401</v>
      </c>
      <c r="R118" s="29" t="s">
        <v>402</v>
      </c>
      <c r="S118" s="21" t="s">
        <v>403</v>
      </c>
      <c r="T118" s="21"/>
      <c r="U118" s="23" t="s">
        <v>404</v>
      </c>
      <c r="V118" s="21" t="s">
        <v>406</v>
      </c>
      <c r="W118" s="23" t="s">
        <v>407</v>
      </c>
      <c r="X118" s="29" t="s">
        <v>409</v>
      </c>
      <c r="Y118" s="21" t="s">
        <v>411</v>
      </c>
      <c r="Z118" s="21"/>
      <c r="AA118" s="27">
        <v>5</v>
      </c>
      <c r="AB118" s="44" t="s">
        <v>316</v>
      </c>
      <c r="AC118" s="42"/>
      <c r="AD118" s="21">
        <v>1</v>
      </c>
      <c r="AE118" s="24">
        <v>96600</v>
      </c>
      <c r="AF118" s="24">
        <f t="shared" si="8"/>
        <v>96600</v>
      </c>
      <c r="AG118" s="25">
        <v>44337</v>
      </c>
      <c r="AH118" s="37">
        <v>44348</v>
      </c>
      <c r="AI118" s="26" t="str">
        <f t="shared" si="9"/>
        <v>～</v>
      </c>
      <c r="AJ118" s="38">
        <f t="shared" si="10"/>
        <v>46173</v>
      </c>
      <c r="AK118" s="21" t="s">
        <v>425</v>
      </c>
      <c r="AL118" s="21" t="s">
        <v>431</v>
      </c>
      <c r="AM118" s="28">
        <v>44348</v>
      </c>
      <c r="AN118" s="21" t="s">
        <v>433</v>
      </c>
      <c r="AO118" s="28">
        <v>44341</v>
      </c>
      <c r="AP118" s="23" t="s">
        <v>412</v>
      </c>
      <c r="AQ118" s="40">
        <f t="shared" si="7"/>
        <v>45261</v>
      </c>
    </row>
    <row r="119" spans="1:43" ht="25.5" hidden="1" customHeight="1" x14ac:dyDescent="0.2">
      <c r="A119" s="45">
        <v>116</v>
      </c>
      <c r="B119" s="21" t="s">
        <v>395</v>
      </c>
      <c r="C119" s="22" t="s">
        <v>396</v>
      </c>
      <c r="D119" s="21" t="s">
        <v>397</v>
      </c>
      <c r="E119" s="21" t="s">
        <v>62</v>
      </c>
      <c r="F119" s="22" t="s">
        <v>398</v>
      </c>
      <c r="G119" s="23" t="s">
        <v>440</v>
      </c>
      <c r="H119" s="21" t="s">
        <v>441</v>
      </c>
      <c r="I119" s="21" t="s">
        <v>443</v>
      </c>
      <c r="J119" s="23" t="s">
        <v>448</v>
      </c>
      <c r="K119" s="29" t="s">
        <v>408</v>
      </c>
      <c r="L119" s="29" t="s">
        <v>439</v>
      </c>
      <c r="M119" s="21" t="s">
        <v>410</v>
      </c>
      <c r="N119" s="21"/>
      <c r="O119" s="23" t="s">
        <v>399</v>
      </c>
      <c r="P119" s="21" t="s">
        <v>400</v>
      </c>
      <c r="Q119" s="23" t="s">
        <v>401</v>
      </c>
      <c r="R119" s="29" t="s">
        <v>402</v>
      </c>
      <c r="S119" s="21" t="s">
        <v>403</v>
      </c>
      <c r="T119" s="21"/>
      <c r="U119" s="23" t="s">
        <v>404</v>
      </c>
      <c r="V119" s="21" t="s">
        <v>406</v>
      </c>
      <c r="W119" s="23" t="s">
        <v>407</v>
      </c>
      <c r="X119" s="29" t="s">
        <v>409</v>
      </c>
      <c r="Y119" s="21" t="s">
        <v>411</v>
      </c>
      <c r="Z119" s="21"/>
      <c r="AA119" s="27">
        <v>5</v>
      </c>
      <c r="AB119" s="44" t="s">
        <v>316</v>
      </c>
      <c r="AC119" s="42"/>
      <c r="AD119" s="21">
        <v>1</v>
      </c>
      <c r="AE119" s="24">
        <v>96600</v>
      </c>
      <c r="AF119" s="24">
        <f t="shared" si="8"/>
        <v>96600</v>
      </c>
      <c r="AG119" s="25">
        <v>44337</v>
      </c>
      <c r="AH119" s="37">
        <v>44348</v>
      </c>
      <c r="AI119" s="26" t="str">
        <f t="shared" si="9"/>
        <v>～</v>
      </c>
      <c r="AJ119" s="38">
        <f t="shared" si="10"/>
        <v>46173</v>
      </c>
      <c r="AK119" s="21" t="s">
        <v>425</v>
      </c>
      <c r="AL119" s="21" t="s">
        <v>432</v>
      </c>
      <c r="AM119" s="28">
        <v>44348</v>
      </c>
      <c r="AN119" s="21" t="s">
        <v>433</v>
      </c>
      <c r="AO119" s="28">
        <v>44341</v>
      </c>
      <c r="AP119" s="23" t="s">
        <v>412</v>
      </c>
      <c r="AQ119" s="40">
        <f t="shared" si="7"/>
        <v>45261</v>
      </c>
    </row>
    <row r="120" spans="1:43" ht="25.5" hidden="1" customHeight="1" x14ac:dyDescent="0.2">
      <c r="A120" s="45">
        <v>117</v>
      </c>
      <c r="B120" s="21" t="s">
        <v>395</v>
      </c>
      <c r="C120" s="22" t="s">
        <v>396</v>
      </c>
      <c r="D120" s="21" t="s">
        <v>397</v>
      </c>
      <c r="E120" s="21" t="s">
        <v>62</v>
      </c>
      <c r="F120" s="22" t="s">
        <v>398</v>
      </c>
      <c r="G120" s="23" t="s">
        <v>440</v>
      </c>
      <c r="H120" s="21" t="s">
        <v>441</v>
      </c>
      <c r="I120" s="21" t="s">
        <v>443</v>
      </c>
      <c r="J120" s="23" t="s">
        <v>448</v>
      </c>
      <c r="K120" s="29" t="s">
        <v>408</v>
      </c>
      <c r="L120" s="29" t="s">
        <v>439</v>
      </c>
      <c r="M120" s="21" t="s">
        <v>410</v>
      </c>
      <c r="N120" s="21"/>
      <c r="O120" s="23" t="s">
        <v>399</v>
      </c>
      <c r="P120" s="21" t="s">
        <v>400</v>
      </c>
      <c r="Q120" s="23" t="s">
        <v>401</v>
      </c>
      <c r="R120" s="29" t="s">
        <v>402</v>
      </c>
      <c r="S120" s="21" t="s">
        <v>403</v>
      </c>
      <c r="T120" s="21"/>
      <c r="U120" s="23" t="s">
        <v>404</v>
      </c>
      <c r="V120" s="21" t="s">
        <v>406</v>
      </c>
      <c r="W120" s="23" t="s">
        <v>407</v>
      </c>
      <c r="X120" s="29" t="s">
        <v>409</v>
      </c>
      <c r="Y120" s="21" t="s">
        <v>411</v>
      </c>
      <c r="Z120" s="21"/>
      <c r="AA120" s="27">
        <v>5</v>
      </c>
      <c r="AB120" s="44" t="s">
        <v>316</v>
      </c>
      <c r="AC120" s="42"/>
      <c r="AD120" s="21">
        <v>1</v>
      </c>
      <c r="AE120" s="24">
        <v>96600</v>
      </c>
      <c r="AF120" s="24">
        <f t="shared" si="8"/>
        <v>96600</v>
      </c>
      <c r="AG120" s="25">
        <v>44337</v>
      </c>
      <c r="AH120" s="37">
        <v>44348</v>
      </c>
      <c r="AI120" s="26" t="str">
        <f t="shared" si="9"/>
        <v>～</v>
      </c>
      <c r="AJ120" s="38">
        <f t="shared" si="10"/>
        <v>46173</v>
      </c>
      <c r="AK120" s="21" t="s">
        <v>451</v>
      </c>
      <c r="AL120" s="21" t="s">
        <v>478</v>
      </c>
      <c r="AM120" s="28">
        <v>44348</v>
      </c>
      <c r="AN120" s="21" t="s">
        <v>433</v>
      </c>
      <c r="AO120" s="28">
        <v>44341</v>
      </c>
      <c r="AP120" s="23" t="s">
        <v>412</v>
      </c>
      <c r="AQ120" s="40">
        <f t="shared" si="7"/>
        <v>45261</v>
      </c>
    </row>
    <row r="121" spans="1:43" ht="25.5" hidden="1" customHeight="1" x14ac:dyDescent="0.2">
      <c r="A121" s="45">
        <v>118</v>
      </c>
      <c r="B121" s="21" t="s">
        <v>452</v>
      </c>
      <c r="C121" s="22" t="s">
        <v>453</v>
      </c>
      <c r="D121" s="21" t="s">
        <v>454</v>
      </c>
      <c r="E121" s="21" t="s">
        <v>62</v>
      </c>
      <c r="F121" s="22" t="s">
        <v>455</v>
      </c>
      <c r="G121" s="23" t="s">
        <v>456</v>
      </c>
      <c r="H121" s="21" t="s">
        <v>457</v>
      </c>
      <c r="I121" s="21" t="s">
        <v>88</v>
      </c>
      <c r="J121" s="23" t="s">
        <v>458</v>
      </c>
      <c r="K121" s="29"/>
      <c r="L121" s="29" t="s">
        <v>459</v>
      </c>
      <c r="M121" s="21" t="s">
        <v>460</v>
      </c>
      <c r="N121" s="21"/>
      <c r="O121" s="23" t="s">
        <v>461</v>
      </c>
      <c r="P121" s="21" t="s">
        <v>462</v>
      </c>
      <c r="Q121" s="23" t="s">
        <v>463</v>
      </c>
      <c r="R121" s="29" t="s">
        <v>464</v>
      </c>
      <c r="S121" s="21" t="s">
        <v>465</v>
      </c>
      <c r="T121" s="21"/>
      <c r="U121" s="23" t="s">
        <v>466</v>
      </c>
      <c r="V121" s="21" t="s">
        <v>467</v>
      </c>
      <c r="W121" s="23" t="s">
        <v>468</v>
      </c>
      <c r="X121" s="29"/>
      <c r="Y121" s="21" t="s">
        <v>460</v>
      </c>
      <c r="Z121" s="21"/>
      <c r="AA121" s="27">
        <v>5</v>
      </c>
      <c r="AB121" s="44" t="s">
        <v>316</v>
      </c>
      <c r="AC121" s="42"/>
      <c r="AD121" s="21">
        <v>1</v>
      </c>
      <c r="AE121" s="24">
        <v>33000</v>
      </c>
      <c r="AF121" s="24">
        <f t="shared" ref="AF121:AF172" si="11">IF(ISBLANK($AE121),"",$AE121*$AD121)</f>
        <v>33000</v>
      </c>
      <c r="AG121" s="25">
        <v>44337</v>
      </c>
      <c r="AH121" s="37">
        <v>44342</v>
      </c>
      <c r="AI121" s="26" t="str">
        <f t="shared" ref="AI121:AI172" si="12">IF(ISBLANK($AH121),"","～")</f>
        <v>～</v>
      </c>
      <c r="AJ121" s="38">
        <f t="shared" ref="AJ121:AJ172" si="13">IF(ISBLANK($AH121),"",DATE(YEAR($AH121)+$AA121,MONTH($AH121),DAY($AH121)-1))</f>
        <v>46167</v>
      </c>
      <c r="AK121" s="21" t="s">
        <v>474</v>
      </c>
      <c r="AL121" s="21" t="s">
        <v>470</v>
      </c>
      <c r="AM121" s="28">
        <v>44342</v>
      </c>
      <c r="AN121" s="21"/>
      <c r="AO121" s="28">
        <v>44342</v>
      </c>
      <c r="AP121" s="23" t="s">
        <v>469</v>
      </c>
      <c r="AQ121" s="40" t="str">
        <f t="shared" si="7"/>
        <v/>
      </c>
    </row>
    <row r="122" spans="1:43" ht="25.5" hidden="1" customHeight="1" x14ac:dyDescent="0.2">
      <c r="A122" s="45">
        <v>119</v>
      </c>
      <c r="B122" s="21" t="s">
        <v>452</v>
      </c>
      <c r="C122" s="22" t="s">
        <v>453</v>
      </c>
      <c r="D122" s="21" t="s">
        <v>454</v>
      </c>
      <c r="E122" s="21" t="s">
        <v>62</v>
      </c>
      <c r="F122" s="22" t="s">
        <v>455</v>
      </c>
      <c r="G122" s="23" t="s">
        <v>456</v>
      </c>
      <c r="H122" s="21" t="s">
        <v>457</v>
      </c>
      <c r="I122" s="21" t="s">
        <v>88</v>
      </c>
      <c r="J122" s="23" t="s">
        <v>458</v>
      </c>
      <c r="K122" s="29"/>
      <c r="L122" s="29" t="s">
        <v>459</v>
      </c>
      <c r="M122" s="21" t="s">
        <v>460</v>
      </c>
      <c r="N122" s="21"/>
      <c r="O122" s="23" t="s">
        <v>461</v>
      </c>
      <c r="P122" s="21" t="s">
        <v>462</v>
      </c>
      <c r="Q122" s="23" t="s">
        <v>463</v>
      </c>
      <c r="R122" s="29" t="s">
        <v>464</v>
      </c>
      <c r="S122" s="21" t="s">
        <v>465</v>
      </c>
      <c r="T122" s="21"/>
      <c r="U122" s="23" t="s">
        <v>466</v>
      </c>
      <c r="V122" s="21" t="s">
        <v>467</v>
      </c>
      <c r="W122" s="23" t="s">
        <v>468</v>
      </c>
      <c r="X122" s="29"/>
      <c r="Y122" s="21" t="s">
        <v>460</v>
      </c>
      <c r="Z122" s="21"/>
      <c r="AA122" s="27">
        <v>5</v>
      </c>
      <c r="AB122" s="44" t="s">
        <v>316</v>
      </c>
      <c r="AC122" s="42"/>
      <c r="AD122" s="21">
        <v>1</v>
      </c>
      <c r="AE122" s="24">
        <v>24000</v>
      </c>
      <c r="AF122" s="24">
        <f t="shared" si="11"/>
        <v>24000</v>
      </c>
      <c r="AG122" s="25">
        <v>44337</v>
      </c>
      <c r="AH122" s="37">
        <v>44342</v>
      </c>
      <c r="AI122" s="26" t="str">
        <f t="shared" si="12"/>
        <v>～</v>
      </c>
      <c r="AJ122" s="38">
        <f t="shared" si="13"/>
        <v>46167</v>
      </c>
      <c r="AK122" s="21" t="s">
        <v>475</v>
      </c>
      <c r="AL122" s="21" t="s">
        <v>471</v>
      </c>
      <c r="AM122" s="28">
        <v>44342</v>
      </c>
      <c r="AN122" s="21"/>
      <c r="AO122" s="28">
        <v>44342</v>
      </c>
      <c r="AP122" s="23" t="s">
        <v>469</v>
      </c>
      <c r="AQ122" s="40" t="str">
        <f t="shared" si="7"/>
        <v/>
      </c>
    </row>
    <row r="123" spans="1:43" ht="25.5" hidden="1" customHeight="1" x14ac:dyDescent="0.2">
      <c r="A123" s="45">
        <v>120</v>
      </c>
      <c r="B123" s="21" t="s">
        <v>452</v>
      </c>
      <c r="C123" s="22" t="s">
        <v>453</v>
      </c>
      <c r="D123" s="21" t="s">
        <v>454</v>
      </c>
      <c r="E123" s="21" t="s">
        <v>62</v>
      </c>
      <c r="F123" s="22" t="s">
        <v>455</v>
      </c>
      <c r="G123" s="23" t="s">
        <v>456</v>
      </c>
      <c r="H123" s="21" t="s">
        <v>457</v>
      </c>
      <c r="I123" s="21" t="s">
        <v>88</v>
      </c>
      <c r="J123" s="23" t="s">
        <v>458</v>
      </c>
      <c r="K123" s="29"/>
      <c r="L123" s="29" t="s">
        <v>459</v>
      </c>
      <c r="M123" s="21" t="s">
        <v>460</v>
      </c>
      <c r="N123" s="21"/>
      <c r="O123" s="23" t="s">
        <v>461</v>
      </c>
      <c r="P123" s="21" t="s">
        <v>462</v>
      </c>
      <c r="Q123" s="23" t="s">
        <v>463</v>
      </c>
      <c r="R123" s="29" t="s">
        <v>464</v>
      </c>
      <c r="S123" s="21" t="s">
        <v>465</v>
      </c>
      <c r="T123" s="21"/>
      <c r="U123" s="23" t="s">
        <v>466</v>
      </c>
      <c r="V123" s="21" t="s">
        <v>467</v>
      </c>
      <c r="W123" s="23" t="s">
        <v>468</v>
      </c>
      <c r="X123" s="29"/>
      <c r="Y123" s="21" t="s">
        <v>460</v>
      </c>
      <c r="Z123" s="21"/>
      <c r="AA123" s="27">
        <v>5</v>
      </c>
      <c r="AB123" s="44" t="s">
        <v>316</v>
      </c>
      <c r="AC123" s="42"/>
      <c r="AD123" s="21">
        <v>1</v>
      </c>
      <c r="AE123" s="24">
        <v>46800</v>
      </c>
      <c r="AF123" s="24">
        <f t="shared" si="11"/>
        <v>46800</v>
      </c>
      <c r="AG123" s="25">
        <v>44337</v>
      </c>
      <c r="AH123" s="37">
        <v>44342</v>
      </c>
      <c r="AI123" s="26" t="str">
        <f t="shared" si="12"/>
        <v>～</v>
      </c>
      <c r="AJ123" s="38">
        <f t="shared" si="13"/>
        <v>46167</v>
      </c>
      <c r="AK123" s="21" t="s">
        <v>476</v>
      </c>
      <c r="AL123" s="21" t="s">
        <v>472</v>
      </c>
      <c r="AM123" s="28">
        <v>44342</v>
      </c>
      <c r="AN123" s="21"/>
      <c r="AO123" s="28">
        <v>44342</v>
      </c>
      <c r="AP123" s="23" t="s">
        <v>469</v>
      </c>
      <c r="AQ123" s="40" t="str">
        <f t="shared" si="7"/>
        <v/>
      </c>
    </row>
    <row r="124" spans="1:43" ht="25.5" hidden="1" customHeight="1" x14ac:dyDescent="0.2">
      <c r="A124" s="45">
        <v>121</v>
      </c>
      <c r="B124" s="21" t="s">
        <v>452</v>
      </c>
      <c r="C124" s="22" t="s">
        <v>453</v>
      </c>
      <c r="D124" s="21" t="s">
        <v>454</v>
      </c>
      <c r="E124" s="21" t="s">
        <v>62</v>
      </c>
      <c r="F124" s="22" t="s">
        <v>455</v>
      </c>
      <c r="G124" s="23" t="s">
        <v>456</v>
      </c>
      <c r="H124" s="21" t="s">
        <v>457</v>
      </c>
      <c r="I124" s="21" t="s">
        <v>88</v>
      </c>
      <c r="J124" s="23" t="s">
        <v>458</v>
      </c>
      <c r="K124" s="29"/>
      <c r="L124" s="29" t="s">
        <v>459</v>
      </c>
      <c r="M124" s="21" t="s">
        <v>460</v>
      </c>
      <c r="N124" s="21"/>
      <c r="O124" s="23" t="s">
        <v>461</v>
      </c>
      <c r="P124" s="21" t="s">
        <v>462</v>
      </c>
      <c r="Q124" s="23" t="s">
        <v>463</v>
      </c>
      <c r="R124" s="29" t="s">
        <v>464</v>
      </c>
      <c r="S124" s="21" t="s">
        <v>465</v>
      </c>
      <c r="T124" s="21"/>
      <c r="U124" s="23" t="s">
        <v>466</v>
      </c>
      <c r="V124" s="21" t="s">
        <v>467</v>
      </c>
      <c r="W124" s="23" t="s">
        <v>468</v>
      </c>
      <c r="X124" s="29"/>
      <c r="Y124" s="21" t="s">
        <v>460</v>
      </c>
      <c r="Z124" s="21"/>
      <c r="AA124" s="27">
        <v>5</v>
      </c>
      <c r="AB124" s="44" t="s">
        <v>316</v>
      </c>
      <c r="AC124" s="42"/>
      <c r="AD124" s="21">
        <v>1</v>
      </c>
      <c r="AE124" s="24">
        <v>116400</v>
      </c>
      <c r="AF124" s="24">
        <f t="shared" si="11"/>
        <v>116400</v>
      </c>
      <c r="AG124" s="25">
        <v>44337</v>
      </c>
      <c r="AH124" s="37">
        <v>44342</v>
      </c>
      <c r="AI124" s="26" t="str">
        <f t="shared" si="12"/>
        <v>～</v>
      </c>
      <c r="AJ124" s="38">
        <f t="shared" si="13"/>
        <v>46167</v>
      </c>
      <c r="AK124" s="21" t="s">
        <v>477</v>
      </c>
      <c r="AL124" s="21" t="s">
        <v>473</v>
      </c>
      <c r="AM124" s="28">
        <v>44342</v>
      </c>
      <c r="AN124" s="21" t="s">
        <v>433</v>
      </c>
      <c r="AO124" s="28">
        <v>44342</v>
      </c>
      <c r="AP124" s="23" t="s">
        <v>469</v>
      </c>
      <c r="AQ124" s="40">
        <f t="shared" si="7"/>
        <v>45256</v>
      </c>
    </row>
    <row r="125" spans="1:43" ht="25.5" hidden="1" customHeight="1" x14ac:dyDescent="0.2">
      <c r="A125" s="45">
        <v>122</v>
      </c>
      <c r="B125" s="21" t="s">
        <v>531</v>
      </c>
      <c r="C125" s="22" t="s">
        <v>532</v>
      </c>
      <c r="D125" s="21" t="s">
        <v>533</v>
      </c>
      <c r="E125" s="21" t="s">
        <v>62</v>
      </c>
      <c r="F125" s="22" t="s">
        <v>534</v>
      </c>
      <c r="G125" s="23" t="s">
        <v>535</v>
      </c>
      <c r="H125" s="21" t="s">
        <v>536</v>
      </c>
      <c r="I125" s="21" t="s">
        <v>538</v>
      </c>
      <c r="J125" s="23" t="s">
        <v>537</v>
      </c>
      <c r="K125" s="29"/>
      <c r="L125" s="29" t="s">
        <v>539</v>
      </c>
      <c r="M125" s="21" t="s">
        <v>540</v>
      </c>
      <c r="N125" s="21"/>
      <c r="O125" s="23" t="s">
        <v>541</v>
      </c>
      <c r="P125" s="21" t="s">
        <v>542</v>
      </c>
      <c r="Q125" s="23" t="s">
        <v>543</v>
      </c>
      <c r="R125" s="29" t="s">
        <v>544</v>
      </c>
      <c r="S125" s="21" t="s">
        <v>545</v>
      </c>
      <c r="T125" s="21"/>
      <c r="U125" s="23" t="s">
        <v>546</v>
      </c>
      <c r="V125" s="21" t="s">
        <v>547</v>
      </c>
      <c r="W125" s="23" t="s">
        <v>548</v>
      </c>
      <c r="X125" s="29"/>
      <c r="Y125" s="21" t="s">
        <v>540</v>
      </c>
      <c r="Z125" s="21"/>
      <c r="AA125" s="27">
        <v>5</v>
      </c>
      <c r="AB125" s="44" t="s">
        <v>316</v>
      </c>
      <c r="AC125" s="42"/>
      <c r="AD125" s="21">
        <v>1</v>
      </c>
      <c r="AE125" s="24">
        <v>24060</v>
      </c>
      <c r="AF125" s="24">
        <f t="shared" si="11"/>
        <v>24060</v>
      </c>
      <c r="AG125" s="25">
        <v>44368</v>
      </c>
      <c r="AH125" s="37">
        <v>44378</v>
      </c>
      <c r="AI125" s="26" t="str">
        <f t="shared" si="12"/>
        <v>～</v>
      </c>
      <c r="AJ125" s="38">
        <f t="shared" si="13"/>
        <v>46203</v>
      </c>
      <c r="AK125" s="21" t="s">
        <v>556</v>
      </c>
      <c r="AL125" s="21" t="s">
        <v>550</v>
      </c>
      <c r="AM125" s="28">
        <v>44378</v>
      </c>
      <c r="AN125" s="21"/>
      <c r="AO125" s="28">
        <v>44369</v>
      </c>
      <c r="AP125" s="23" t="s">
        <v>549</v>
      </c>
      <c r="AQ125" s="40" t="str">
        <f t="shared" si="7"/>
        <v/>
      </c>
    </row>
    <row r="126" spans="1:43" ht="25.5" hidden="1" customHeight="1" x14ac:dyDescent="0.2">
      <c r="A126" s="45">
        <v>123</v>
      </c>
      <c r="B126" s="21" t="s">
        <v>531</v>
      </c>
      <c r="C126" s="22" t="s">
        <v>532</v>
      </c>
      <c r="D126" s="21" t="s">
        <v>533</v>
      </c>
      <c r="E126" s="21" t="s">
        <v>62</v>
      </c>
      <c r="F126" s="22" t="s">
        <v>534</v>
      </c>
      <c r="G126" s="23" t="s">
        <v>535</v>
      </c>
      <c r="H126" s="21" t="s">
        <v>536</v>
      </c>
      <c r="I126" s="21" t="s">
        <v>538</v>
      </c>
      <c r="J126" s="23" t="s">
        <v>537</v>
      </c>
      <c r="K126" s="29"/>
      <c r="L126" s="29" t="s">
        <v>539</v>
      </c>
      <c r="M126" s="21" t="s">
        <v>540</v>
      </c>
      <c r="N126" s="21"/>
      <c r="O126" s="23" t="s">
        <v>541</v>
      </c>
      <c r="P126" s="21" t="s">
        <v>542</v>
      </c>
      <c r="Q126" s="23" t="s">
        <v>543</v>
      </c>
      <c r="R126" s="29" t="s">
        <v>544</v>
      </c>
      <c r="S126" s="21" t="s">
        <v>545</v>
      </c>
      <c r="T126" s="21"/>
      <c r="U126" s="23" t="s">
        <v>546</v>
      </c>
      <c r="V126" s="21" t="s">
        <v>547</v>
      </c>
      <c r="W126" s="23" t="s">
        <v>548</v>
      </c>
      <c r="X126" s="29"/>
      <c r="Y126" s="21" t="s">
        <v>540</v>
      </c>
      <c r="Z126" s="21"/>
      <c r="AA126" s="27">
        <v>5</v>
      </c>
      <c r="AB126" s="44" t="s">
        <v>316</v>
      </c>
      <c r="AC126" s="42"/>
      <c r="AD126" s="21">
        <v>1</v>
      </c>
      <c r="AE126" s="24">
        <v>24060</v>
      </c>
      <c r="AF126" s="24">
        <f t="shared" si="11"/>
        <v>24060</v>
      </c>
      <c r="AG126" s="25">
        <v>44368</v>
      </c>
      <c r="AH126" s="37">
        <v>44378</v>
      </c>
      <c r="AI126" s="26" t="str">
        <f t="shared" si="12"/>
        <v>～</v>
      </c>
      <c r="AJ126" s="38">
        <f t="shared" si="13"/>
        <v>46203</v>
      </c>
      <c r="AK126" s="21" t="s">
        <v>385</v>
      </c>
      <c r="AL126" s="21" t="s">
        <v>551</v>
      </c>
      <c r="AM126" s="28">
        <v>44378</v>
      </c>
      <c r="AN126" s="21"/>
      <c r="AO126" s="28">
        <v>44369</v>
      </c>
      <c r="AP126" s="23" t="s">
        <v>549</v>
      </c>
      <c r="AQ126" s="40" t="str">
        <f t="shared" si="7"/>
        <v/>
      </c>
    </row>
    <row r="127" spans="1:43" ht="25.5" hidden="1" customHeight="1" x14ac:dyDescent="0.2">
      <c r="A127" s="45">
        <v>124</v>
      </c>
      <c r="B127" s="21" t="s">
        <v>531</v>
      </c>
      <c r="C127" s="22" t="s">
        <v>532</v>
      </c>
      <c r="D127" s="21" t="s">
        <v>533</v>
      </c>
      <c r="E127" s="21" t="s">
        <v>62</v>
      </c>
      <c r="F127" s="22" t="s">
        <v>534</v>
      </c>
      <c r="G127" s="23" t="s">
        <v>535</v>
      </c>
      <c r="H127" s="21" t="s">
        <v>536</v>
      </c>
      <c r="I127" s="21" t="s">
        <v>538</v>
      </c>
      <c r="J127" s="23" t="s">
        <v>537</v>
      </c>
      <c r="K127" s="29"/>
      <c r="L127" s="29" t="s">
        <v>539</v>
      </c>
      <c r="M127" s="21" t="s">
        <v>540</v>
      </c>
      <c r="N127" s="21"/>
      <c r="O127" s="23" t="s">
        <v>541</v>
      </c>
      <c r="P127" s="21" t="s">
        <v>542</v>
      </c>
      <c r="Q127" s="23" t="s">
        <v>543</v>
      </c>
      <c r="R127" s="29" t="s">
        <v>544</v>
      </c>
      <c r="S127" s="21" t="s">
        <v>545</v>
      </c>
      <c r="T127" s="21"/>
      <c r="U127" s="23" t="s">
        <v>546</v>
      </c>
      <c r="V127" s="21" t="s">
        <v>547</v>
      </c>
      <c r="W127" s="23" t="s">
        <v>548</v>
      </c>
      <c r="X127" s="29"/>
      <c r="Y127" s="21" t="s">
        <v>540</v>
      </c>
      <c r="Z127" s="21"/>
      <c r="AA127" s="27">
        <v>5</v>
      </c>
      <c r="AB127" s="44" t="s">
        <v>316</v>
      </c>
      <c r="AC127" s="42"/>
      <c r="AD127" s="21">
        <v>1</v>
      </c>
      <c r="AE127" s="24">
        <v>24060</v>
      </c>
      <c r="AF127" s="24">
        <f t="shared" si="11"/>
        <v>24060</v>
      </c>
      <c r="AG127" s="25">
        <v>44368</v>
      </c>
      <c r="AH127" s="37">
        <v>44378</v>
      </c>
      <c r="AI127" s="26" t="str">
        <f t="shared" si="12"/>
        <v>～</v>
      </c>
      <c r="AJ127" s="38">
        <f t="shared" si="13"/>
        <v>46203</v>
      </c>
      <c r="AK127" s="21" t="s">
        <v>385</v>
      </c>
      <c r="AL127" s="21" t="s">
        <v>552</v>
      </c>
      <c r="AM127" s="28">
        <v>44378</v>
      </c>
      <c r="AN127" s="21"/>
      <c r="AO127" s="28">
        <v>44369</v>
      </c>
      <c r="AP127" s="23" t="s">
        <v>549</v>
      </c>
      <c r="AQ127" s="40" t="str">
        <f t="shared" si="7"/>
        <v/>
      </c>
    </row>
    <row r="128" spans="1:43" ht="25.5" hidden="1" customHeight="1" x14ac:dyDescent="0.2">
      <c r="A128" s="45">
        <v>125</v>
      </c>
      <c r="B128" s="21" t="s">
        <v>531</v>
      </c>
      <c r="C128" s="22" t="s">
        <v>532</v>
      </c>
      <c r="D128" s="21" t="s">
        <v>533</v>
      </c>
      <c r="E128" s="21" t="s">
        <v>62</v>
      </c>
      <c r="F128" s="22" t="s">
        <v>534</v>
      </c>
      <c r="G128" s="23" t="s">
        <v>535</v>
      </c>
      <c r="H128" s="21" t="s">
        <v>536</v>
      </c>
      <c r="I128" s="21" t="s">
        <v>538</v>
      </c>
      <c r="J128" s="23" t="s">
        <v>537</v>
      </c>
      <c r="K128" s="29"/>
      <c r="L128" s="29" t="s">
        <v>539</v>
      </c>
      <c r="M128" s="21" t="s">
        <v>540</v>
      </c>
      <c r="N128" s="21"/>
      <c r="O128" s="23" t="s">
        <v>541</v>
      </c>
      <c r="P128" s="21" t="s">
        <v>542</v>
      </c>
      <c r="Q128" s="23" t="s">
        <v>543</v>
      </c>
      <c r="R128" s="29" t="s">
        <v>544</v>
      </c>
      <c r="S128" s="21" t="s">
        <v>545</v>
      </c>
      <c r="T128" s="21"/>
      <c r="U128" s="23" t="s">
        <v>546</v>
      </c>
      <c r="V128" s="21" t="s">
        <v>547</v>
      </c>
      <c r="W128" s="23" t="s">
        <v>548</v>
      </c>
      <c r="X128" s="29"/>
      <c r="Y128" s="21" t="s">
        <v>540</v>
      </c>
      <c r="Z128" s="21"/>
      <c r="AA128" s="27">
        <v>5</v>
      </c>
      <c r="AB128" s="44" t="s">
        <v>316</v>
      </c>
      <c r="AC128" s="42"/>
      <c r="AD128" s="21">
        <v>1</v>
      </c>
      <c r="AE128" s="24">
        <v>24060</v>
      </c>
      <c r="AF128" s="24">
        <f t="shared" si="11"/>
        <v>24060</v>
      </c>
      <c r="AG128" s="25">
        <v>44368</v>
      </c>
      <c r="AH128" s="37">
        <v>44378</v>
      </c>
      <c r="AI128" s="26" t="str">
        <f t="shared" si="12"/>
        <v>～</v>
      </c>
      <c r="AJ128" s="38">
        <f t="shared" si="13"/>
        <v>46203</v>
      </c>
      <c r="AK128" s="21" t="s">
        <v>385</v>
      </c>
      <c r="AL128" s="21" t="s">
        <v>553</v>
      </c>
      <c r="AM128" s="28">
        <v>44378</v>
      </c>
      <c r="AN128" s="21"/>
      <c r="AO128" s="28">
        <v>44369</v>
      </c>
      <c r="AP128" s="23" t="s">
        <v>549</v>
      </c>
      <c r="AQ128" s="40" t="str">
        <f t="shared" si="7"/>
        <v/>
      </c>
    </row>
    <row r="129" spans="1:43" ht="25.5" hidden="1" customHeight="1" x14ac:dyDescent="0.2">
      <c r="A129" s="45">
        <v>126</v>
      </c>
      <c r="B129" s="21" t="s">
        <v>531</v>
      </c>
      <c r="C129" s="22" t="s">
        <v>532</v>
      </c>
      <c r="D129" s="21" t="s">
        <v>533</v>
      </c>
      <c r="E129" s="21" t="s">
        <v>62</v>
      </c>
      <c r="F129" s="22" t="s">
        <v>534</v>
      </c>
      <c r="G129" s="23" t="s">
        <v>535</v>
      </c>
      <c r="H129" s="21" t="s">
        <v>536</v>
      </c>
      <c r="I129" s="21" t="s">
        <v>538</v>
      </c>
      <c r="J129" s="23" t="s">
        <v>537</v>
      </c>
      <c r="K129" s="29"/>
      <c r="L129" s="29" t="s">
        <v>539</v>
      </c>
      <c r="M129" s="21" t="s">
        <v>540</v>
      </c>
      <c r="N129" s="21"/>
      <c r="O129" s="23" t="s">
        <v>541</v>
      </c>
      <c r="P129" s="21" t="s">
        <v>542</v>
      </c>
      <c r="Q129" s="23" t="s">
        <v>543</v>
      </c>
      <c r="R129" s="29" t="s">
        <v>544</v>
      </c>
      <c r="S129" s="21" t="s">
        <v>545</v>
      </c>
      <c r="T129" s="21"/>
      <c r="U129" s="23" t="s">
        <v>546</v>
      </c>
      <c r="V129" s="21" t="s">
        <v>547</v>
      </c>
      <c r="W129" s="23" t="s">
        <v>548</v>
      </c>
      <c r="X129" s="29"/>
      <c r="Y129" s="21" t="s">
        <v>540</v>
      </c>
      <c r="Z129" s="21"/>
      <c r="AA129" s="27">
        <v>5</v>
      </c>
      <c r="AB129" s="44" t="s">
        <v>316</v>
      </c>
      <c r="AC129" s="42"/>
      <c r="AD129" s="21">
        <v>1</v>
      </c>
      <c r="AE129" s="24">
        <v>24060</v>
      </c>
      <c r="AF129" s="24">
        <f t="shared" si="11"/>
        <v>24060</v>
      </c>
      <c r="AG129" s="25">
        <v>44368</v>
      </c>
      <c r="AH129" s="37">
        <v>44378</v>
      </c>
      <c r="AI129" s="26" t="str">
        <f t="shared" si="12"/>
        <v>～</v>
      </c>
      <c r="AJ129" s="38">
        <f t="shared" si="13"/>
        <v>46203</v>
      </c>
      <c r="AK129" s="21" t="s">
        <v>385</v>
      </c>
      <c r="AL129" s="21" t="s">
        <v>554</v>
      </c>
      <c r="AM129" s="28">
        <v>44378</v>
      </c>
      <c r="AN129" s="21"/>
      <c r="AO129" s="28">
        <v>44369</v>
      </c>
      <c r="AP129" s="23" t="s">
        <v>549</v>
      </c>
      <c r="AQ129" s="40" t="str">
        <f t="shared" si="7"/>
        <v/>
      </c>
    </row>
    <row r="130" spans="1:43" ht="25.5" hidden="1" customHeight="1" x14ac:dyDescent="0.2">
      <c r="A130" s="45">
        <v>127</v>
      </c>
      <c r="B130" s="21" t="s">
        <v>531</v>
      </c>
      <c r="C130" s="22" t="s">
        <v>532</v>
      </c>
      <c r="D130" s="21" t="s">
        <v>533</v>
      </c>
      <c r="E130" s="21" t="s">
        <v>62</v>
      </c>
      <c r="F130" s="22" t="s">
        <v>534</v>
      </c>
      <c r="G130" s="23" t="s">
        <v>535</v>
      </c>
      <c r="H130" s="21" t="s">
        <v>536</v>
      </c>
      <c r="I130" s="21" t="s">
        <v>538</v>
      </c>
      <c r="J130" s="23" t="s">
        <v>537</v>
      </c>
      <c r="K130" s="29"/>
      <c r="L130" s="29" t="s">
        <v>539</v>
      </c>
      <c r="M130" s="21" t="s">
        <v>540</v>
      </c>
      <c r="N130" s="21"/>
      <c r="O130" s="23" t="s">
        <v>541</v>
      </c>
      <c r="P130" s="21" t="s">
        <v>542</v>
      </c>
      <c r="Q130" s="23" t="s">
        <v>543</v>
      </c>
      <c r="R130" s="29" t="s">
        <v>544</v>
      </c>
      <c r="S130" s="21" t="s">
        <v>545</v>
      </c>
      <c r="T130" s="21"/>
      <c r="U130" s="23" t="s">
        <v>546</v>
      </c>
      <c r="V130" s="21" t="s">
        <v>547</v>
      </c>
      <c r="W130" s="23" t="s">
        <v>548</v>
      </c>
      <c r="X130" s="29"/>
      <c r="Y130" s="21" t="s">
        <v>540</v>
      </c>
      <c r="Z130" s="21"/>
      <c r="AA130" s="27">
        <v>5</v>
      </c>
      <c r="AB130" s="44" t="s">
        <v>316</v>
      </c>
      <c r="AC130" s="42"/>
      <c r="AD130" s="21">
        <v>1</v>
      </c>
      <c r="AE130" s="24">
        <v>116400</v>
      </c>
      <c r="AF130" s="24">
        <f t="shared" si="11"/>
        <v>116400</v>
      </c>
      <c r="AG130" s="25">
        <v>44368</v>
      </c>
      <c r="AH130" s="37">
        <v>44378</v>
      </c>
      <c r="AI130" s="26" t="str">
        <f t="shared" si="12"/>
        <v>～</v>
      </c>
      <c r="AJ130" s="38">
        <f t="shared" si="13"/>
        <v>46203</v>
      </c>
      <c r="AK130" s="21" t="s">
        <v>557</v>
      </c>
      <c r="AL130" s="21" t="s">
        <v>555</v>
      </c>
      <c r="AM130" s="28">
        <v>44378</v>
      </c>
      <c r="AN130" s="21" t="s">
        <v>433</v>
      </c>
      <c r="AO130" s="28">
        <v>44369</v>
      </c>
      <c r="AP130" s="23" t="s">
        <v>549</v>
      </c>
      <c r="AQ130" s="40">
        <f t="shared" si="7"/>
        <v>45292</v>
      </c>
    </row>
    <row r="131" spans="1:43" ht="25.5" hidden="1" customHeight="1" x14ac:dyDescent="0.2">
      <c r="A131" s="45">
        <v>128</v>
      </c>
      <c r="B131" s="21" t="s">
        <v>585</v>
      </c>
      <c r="C131" s="22" t="s">
        <v>586</v>
      </c>
      <c r="D131" s="21" t="s">
        <v>587</v>
      </c>
      <c r="E131" s="21" t="s">
        <v>62</v>
      </c>
      <c r="F131" s="22" t="s">
        <v>588</v>
      </c>
      <c r="G131" s="23" t="s">
        <v>589</v>
      </c>
      <c r="H131" s="21" t="s">
        <v>590</v>
      </c>
      <c r="I131" s="21" t="s">
        <v>592</v>
      </c>
      <c r="J131" s="23" t="s">
        <v>591</v>
      </c>
      <c r="K131" s="29" t="s">
        <v>593</v>
      </c>
      <c r="L131" s="29" t="s">
        <v>594</v>
      </c>
      <c r="M131" s="21" t="s">
        <v>595</v>
      </c>
      <c r="N131" s="21"/>
      <c r="O131" s="23" t="s">
        <v>596</v>
      </c>
      <c r="P131" s="21" t="s">
        <v>597</v>
      </c>
      <c r="Q131" s="23" t="s">
        <v>598</v>
      </c>
      <c r="R131" s="29" t="s">
        <v>599</v>
      </c>
      <c r="S131" s="21" t="s">
        <v>600</v>
      </c>
      <c r="T131" s="21"/>
      <c r="U131" s="23" t="s">
        <v>589</v>
      </c>
      <c r="V131" s="21" t="s">
        <v>590</v>
      </c>
      <c r="W131" s="23" t="s">
        <v>601</v>
      </c>
      <c r="X131" s="29" t="s">
        <v>593</v>
      </c>
      <c r="Y131" s="21" t="s">
        <v>595</v>
      </c>
      <c r="Z131" s="21"/>
      <c r="AA131" s="27">
        <v>3</v>
      </c>
      <c r="AB131" s="44" t="s">
        <v>316</v>
      </c>
      <c r="AC131" s="42"/>
      <c r="AD131" s="21">
        <v>1</v>
      </c>
      <c r="AE131" s="24">
        <v>10440</v>
      </c>
      <c r="AF131" s="24">
        <f t="shared" si="11"/>
        <v>10440</v>
      </c>
      <c r="AG131" s="25">
        <v>44368</v>
      </c>
      <c r="AH131" s="37">
        <v>44376</v>
      </c>
      <c r="AI131" s="26" t="str">
        <f t="shared" si="12"/>
        <v>～</v>
      </c>
      <c r="AJ131" s="38">
        <f t="shared" si="13"/>
        <v>45471</v>
      </c>
      <c r="AK131" s="21" t="s">
        <v>613</v>
      </c>
      <c r="AL131" s="21" t="s">
        <v>604</v>
      </c>
      <c r="AM131" s="28">
        <v>44376</v>
      </c>
      <c r="AN131" s="21"/>
      <c r="AO131" s="28">
        <v>44372</v>
      </c>
      <c r="AP131" s="23" t="s">
        <v>603</v>
      </c>
      <c r="AQ131" s="40" t="str">
        <f t="shared" si="7"/>
        <v/>
      </c>
    </row>
    <row r="132" spans="1:43" ht="25.5" hidden="1" customHeight="1" x14ac:dyDescent="0.2">
      <c r="A132" s="45">
        <v>129</v>
      </c>
      <c r="B132" s="21" t="s">
        <v>585</v>
      </c>
      <c r="C132" s="22" t="s">
        <v>586</v>
      </c>
      <c r="D132" s="21" t="s">
        <v>587</v>
      </c>
      <c r="E132" s="21" t="s">
        <v>62</v>
      </c>
      <c r="F132" s="22" t="s">
        <v>588</v>
      </c>
      <c r="G132" s="23" t="s">
        <v>589</v>
      </c>
      <c r="H132" s="21" t="s">
        <v>590</v>
      </c>
      <c r="I132" s="21" t="s">
        <v>592</v>
      </c>
      <c r="J132" s="23" t="s">
        <v>591</v>
      </c>
      <c r="K132" s="29" t="s">
        <v>593</v>
      </c>
      <c r="L132" s="29" t="s">
        <v>594</v>
      </c>
      <c r="M132" s="21" t="s">
        <v>595</v>
      </c>
      <c r="N132" s="21"/>
      <c r="O132" s="23" t="s">
        <v>596</v>
      </c>
      <c r="P132" s="21" t="s">
        <v>597</v>
      </c>
      <c r="Q132" s="23" t="s">
        <v>598</v>
      </c>
      <c r="R132" s="29" t="s">
        <v>599</v>
      </c>
      <c r="S132" s="21" t="s">
        <v>600</v>
      </c>
      <c r="T132" s="21"/>
      <c r="U132" s="23" t="s">
        <v>589</v>
      </c>
      <c r="V132" s="21" t="s">
        <v>590</v>
      </c>
      <c r="W132" s="23" t="s">
        <v>601</v>
      </c>
      <c r="X132" s="29" t="s">
        <v>593</v>
      </c>
      <c r="Y132" s="21" t="s">
        <v>595</v>
      </c>
      <c r="Z132" s="21"/>
      <c r="AA132" s="27">
        <v>3</v>
      </c>
      <c r="AB132" s="44" t="s">
        <v>316</v>
      </c>
      <c r="AC132" s="42"/>
      <c r="AD132" s="21">
        <v>1</v>
      </c>
      <c r="AE132" s="24">
        <v>10440</v>
      </c>
      <c r="AF132" s="24">
        <f t="shared" si="11"/>
        <v>10440</v>
      </c>
      <c r="AG132" s="25">
        <v>44368</v>
      </c>
      <c r="AH132" s="37">
        <v>44376</v>
      </c>
      <c r="AI132" s="26" t="str">
        <f t="shared" si="12"/>
        <v>～</v>
      </c>
      <c r="AJ132" s="38">
        <f t="shared" si="13"/>
        <v>45471</v>
      </c>
      <c r="AK132" s="21" t="s">
        <v>602</v>
      </c>
      <c r="AL132" s="21" t="s">
        <v>605</v>
      </c>
      <c r="AM132" s="28">
        <v>44376</v>
      </c>
      <c r="AN132" s="21"/>
      <c r="AO132" s="28">
        <v>44372</v>
      </c>
      <c r="AP132" s="23" t="s">
        <v>603</v>
      </c>
      <c r="AQ132" s="40" t="str">
        <f t="shared" si="7"/>
        <v/>
      </c>
    </row>
    <row r="133" spans="1:43" ht="25.5" hidden="1" customHeight="1" x14ac:dyDescent="0.2">
      <c r="A133" s="45">
        <v>130</v>
      </c>
      <c r="B133" s="21" t="s">
        <v>585</v>
      </c>
      <c r="C133" s="22" t="s">
        <v>586</v>
      </c>
      <c r="D133" s="21" t="s">
        <v>587</v>
      </c>
      <c r="E133" s="21" t="s">
        <v>62</v>
      </c>
      <c r="F133" s="22" t="s">
        <v>588</v>
      </c>
      <c r="G133" s="23" t="s">
        <v>589</v>
      </c>
      <c r="H133" s="21" t="s">
        <v>590</v>
      </c>
      <c r="I133" s="21" t="s">
        <v>592</v>
      </c>
      <c r="J133" s="23" t="s">
        <v>591</v>
      </c>
      <c r="K133" s="29" t="s">
        <v>593</v>
      </c>
      <c r="L133" s="29" t="s">
        <v>594</v>
      </c>
      <c r="M133" s="21" t="s">
        <v>595</v>
      </c>
      <c r="N133" s="21"/>
      <c r="O133" s="23" t="s">
        <v>596</v>
      </c>
      <c r="P133" s="21" t="s">
        <v>597</v>
      </c>
      <c r="Q133" s="23" t="s">
        <v>598</v>
      </c>
      <c r="R133" s="29" t="s">
        <v>599</v>
      </c>
      <c r="S133" s="21" t="s">
        <v>600</v>
      </c>
      <c r="T133" s="21"/>
      <c r="U133" s="23" t="s">
        <v>589</v>
      </c>
      <c r="V133" s="21" t="s">
        <v>590</v>
      </c>
      <c r="W133" s="23" t="s">
        <v>601</v>
      </c>
      <c r="X133" s="29" t="s">
        <v>593</v>
      </c>
      <c r="Y133" s="21" t="s">
        <v>595</v>
      </c>
      <c r="Z133" s="21"/>
      <c r="AA133" s="27">
        <v>3</v>
      </c>
      <c r="AB133" s="44" t="s">
        <v>316</v>
      </c>
      <c r="AC133" s="42"/>
      <c r="AD133" s="21">
        <v>1</v>
      </c>
      <c r="AE133" s="24">
        <v>10440</v>
      </c>
      <c r="AF133" s="24">
        <f t="shared" si="11"/>
        <v>10440</v>
      </c>
      <c r="AG133" s="25">
        <v>44368</v>
      </c>
      <c r="AH133" s="37">
        <v>44376</v>
      </c>
      <c r="AI133" s="26" t="str">
        <f t="shared" si="12"/>
        <v>～</v>
      </c>
      <c r="AJ133" s="38">
        <f t="shared" si="13"/>
        <v>45471</v>
      </c>
      <c r="AK133" s="21" t="s">
        <v>602</v>
      </c>
      <c r="AL133" s="21" t="s">
        <v>606</v>
      </c>
      <c r="AM133" s="28">
        <v>44376</v>
      </c>
      <c r="AN133" s="21"/>
      <c r="AO133" s="28">
        <v>44372</v>
      </c>
      <c r="AP133" s="23" t="s">
        <v>603</v>
      </c>
      <c r="AQ133" s="40" t="str">
        <f t="shared" ref="AQ133:AQ196" si="14">IF(COUNTIF($AN133,"*消耗部品交換対象*"),IF(ISBLANK($AH133),"契約期間 未入力",EDATE($AH133,30)),"")</f>
        <v/>
      </c>
    </row>
    <row r="134" spans="1:43" ht="25.5" hidden="1" customHeight="1" x14ac:dyDescent="0.2">
      <c r="A134" s="45">
        <v>131</v>
      </c>
      <c r="B134" s="21" t="s">
        <v>585</v>
      </c>
      <c r="C134" s="22" t="s">
        <v>586</v>
      </c>
      <c r="D134" s="21" t="s">
        <v>587</v>
      </c>
      <c r="E134" s="21" t="s">
        <v>62</v>
      </c>
      <c r="F134" s="22" t="s">
        <v>588</v>
      </c>
      <c r="G134" s="23" t="s">
        <v>589</v>
      </c>
      <c r="H134" s="21" t="s">
        <v>590</v>
      </c>
      <c r="I134" s="21" t="s">
        <v>592</v>
      </c>
      <c r="J134" s="23" t="s">
        <v>591</v>
      </c>
      <c r="K134" s="29" t="s">
        <v>593</v>
      </c>
      <c r="L134" s="29" t="s">
        <v>594</v>
      </c>
      <c r="M134" s="21" t="s">
        <v>595</v>
      </c>
      <c r="N134" s="21"/>
      <c r="O134" s="23" t="s">
        <v>596</v>
      </c>
      <c r="P134" s="21" t="s">
        <v>597</v>
      </c>
      <c r="Q134" s="23" t="s">
        <v>598</v>
      </c>
      <c r="R134" s="29" t="s">
        <v>599</v>
      </c>
      <c r="S134" s="21" t="s">
        <v>600</v>
      </c>
      <c r="T134" s="21"/>
      <c r="U134" s="23" t="s">
        <v>589</v>
      </c>
      <c r="V134" s="21" t="s">
        <v>590</v>
      </c>
      <c r="W134" s="23" t="s">
        <v>601</v>
      </c>
      <c r="X134" s="29" t="s">
        <v>593</v>
      </c>
      <c r="Y134" s="21" t="s">
        <v>595</v>
      </c>
      <c r="Z134" s="21"/>
      <c r="AA134" s="27">
        <v>3</v>
      </c>
      <c r="AB134" s="44" t="s">
        <v>316</v>
      </c>
      <c r="AC134" s="42"/>
      <c r="AD134" s="21">
        <v>1</v>
      </c>
      <c r="AE134" s="24">
        <v>10440</v>
      </c>
      <c r="AF134" s="24">
        <f t="shared" si="11"/>
        <v>10440</v>
      </c>
      <c r="AG134" s="25">
        <v>44368</v>
      </c>
      <c r="AH134" s="37">
        <v>44376</v>
      </c>
      <c r="AI134" s="26" t="str">
        <f t="shared" si="12"/>
        <v>～</v>
      </c>
      <c r="AJ134" s="38">
        <f t="shared" si="13"/>
        <v>45471</v>
      </c>
      <c r="AK134" s="21" t="s">
        <v>602</v>
      </c>
      <c r="AL134" s="21" t="s">
        <v>607</v>
      </c>
      <c r="AM134" s="28">
        <v>44376</v>
      </c>
      <c r="AN134" s="21"/>
      <c r="AO134" s="28">
        <v>44372</v>
      </c>
      <c r="AP134" s="23" t="s">
        <v>603</v>
      </c>
      <c r="AQ134" s="40" t="str">
        <f t="shared" si="14"/>
        <v/>
      </c>
    </row>
    <row r="135" spans="1:43" ht="25.5" hidden="1" customHeight="1" x14ac:dyDescent="0.2">
      <c r="A135" s="45">
        <v>132</v>
      </c>
      <c r="B135" s="21" t="s">
        <v>585</v>
      </c>
      <c r="C135" s="22" t="s">
        <v>586</v>
      </c>
      <c r="D135" s="21" t="s">
        <v>587</v>
      </c>
      <c r="E135" s="21" t="s">
        <v>62</v>
      </c>
      <c r="F135" s="22" t="s">
        <v>588</v>
      </c>
      <c r="G135" s="23" t="s">
        <v>589</v>
      </c>
      <c r="H135" s="21" t="s">
        <v>590</v>
      </c>
      <c r="I135" s="21" t="s">
        <v>592</v>
      </c>
      <c r="J135" s="23" t="s">
        <v>591</v>
      </c>
      <c r="K135" s="29" t="s">
        <v>593</v>
      </c>
      <c r="L135" s="29" t="s">
        <v>594</v>
      </c>
      <c r="M135" s="21" t="s">
        <v>595</v>
      </c>
      <c r="N135" s="21"/>
      <c r="O135" s="23" t="s">
        <v>596</v>
      </c>
      <c r="P135" s="21" t="s">
        <v>597</v>
      </c>
      <c r="Q135" s="23" t="s">
        <v>598</v>
      </c>
      <c r="R135" s="29" t="s">
        <v>599</v>
      </c>
      <c r="S135" s="21" t="s">
        <v>600</v>
      </c>
      <c r="T135" s="21"/>
      <c r="U135" s="23" t="s">
        <v>589</v>
      </c>
      <c r="V135" s="21" t="s">
        <v>590</v>
      </c>
      <c r="W135" s="23" t="s">
        <v>601</v>
      </c>
      <c r="X135" s="29" t="s">
        <v>593</v>
      </c>
      <c r="Y135" s="21" t="s">
        <v>595</v>
      </c>
      <c r="Z135" s="21"/>
      <c r="AA135" s="27">
        <v>3</v>
      </c>
      <c r="AB135" s="44" t="s">
        <v>316</v>
      </c>
      <c r="AC135" s="42"/>
      <c r="AD135" s="21">
        <v>1</v>
      </c>
      <c r="AE135" s="24">
        <v>10440</v>
      </c>
      <c r="AF135" s="24">
        <f t="shared" si="11"/>
        <v>10440</v>
      </c>
      <c r="AG135" s="25">
        <v>44368</v>
      </c>
      <c r="AH135" s="37">
        <v>44376</v>
      </c>
      <c r="AI135" s="26" t="str">
        <f t="shared" si="12"/>
        <v>～</v>
      </c>
      <c r="AJ135" s="38">
        <f t="shared" si="13"/>
        <v>45471</v>
      </c>
      <c r="AK135" s="21" t="s">
        <v>602</v>
      </c>
      <c r="AL135" s="21" t="s">
        <v>608</v>
      </c>
      <c r="AM135" s="28">
        <v>44376</v>
      </c>
      <c r="AN135" s="21"/>
      <c r="AO135" s="28">
        <v>44372</v>
      </c>
      <c r="AP135" s="23" t="s">
        <v>603</v>
      </c>
      <c r="AQ135" s="40" t="str">
        <f t="shared" si="14"/>
        <v/>
      </c>
    </row>
    <row r="136" spans="1:43" ht="25.5" hidden="1" customHeight="1" x14ac:dyDescent="0.2">
      <c r="A136" s="45">
        <v>133</v>
      </c>
      <c r="B136" s="21" t="s">
        <v>585</v>
      </c>
      <c r="C136" s="22" t="s">
        <v>586</v>
      </c>
      <c r="D136" s="21" t="s">
        <v>587</v>
      </c>
      <c r="E136" s="21" t="s">
        <v>62</v>
      </c>
      <c r="F136" s="22" t="s">
        <v>588</v>
      </c>
      <c r="G136" s="23" t="s">
        <v>589</v>
      </c>
      <c r="H136" s="21" t="s">
        <v>590</v>
      </c>
      <c r="I136" s="21" t="s">
        <v>592</v>
      </c>
      <c r="J136" s="23" t="s">
        <v>591</v>
      </c>
      <c r="K136" s="29" t="s">
        <v>593</v>
      </c>
      <c r="L136" s="29" t="s">
        <v>594</v>
      </c>
      <c r="M136" s="21" t="s">
        <v>595</v>
      </c>
      <c r="N136" s="21"/>
      <c r="O136" s="23" t="s">
        <v>596</v>
      </c>
      <c r="P136" s="21" t="s">
        <v>597</v>
      </c>
      <c r="Q136" s="23" t="s">
        <v>598</v>
      </c>
      <c r="R136" s="29" t="s">
        <v>599</v>
      </c>
      <c r="S136" s="21" t="s">
        <v>600</v>
      </c>
      <c r="T136" s="21"/>
      <c r="U136" s="23" t="s">
        <v>589</v>
      </c>
      <c r="V136" s="21" t="s">
        <v>590</v>
      </c>
      <c r="W136" s="23" t="s">
        <v>601</v>
      </c>
      <c r="X136" s="29" t="s">
        <v>593</v>
      </c>
      <c r="Y136" s="21" t="s">
        <v>595</v>
      </c>
      <c r="Z136" s="21"/>
      <c r="AA136" s="27">
        <v>3</v>
      </c>
      <c r="AB136" s="44" t="s">
        <v>316</v>
      </c>
      <c r="AC136" s="42"/>
      <c r="AD136" s="21">
        <v>1</v>
      </c>
      <c r="AE136" s="24">
        <v>10440</v>
      </c>
      <c r="AF136" s="24">
        <f t="shared" si="11"/>
        <v>10440</v>
      </c>
      <c r="AG136" s="25">
        <v>44368</v>
      </c>
      <c r="AH136" s="37">
        <v>44376</v>
      </c>
      <c r="AI136" s="26" t="str">
        <f t="shared" si="12"/>
        <v>～</v>
      </c>
      <c r="AJ136" s="38">
        <f t="shared" si="13"/>
        <v>45471</v>
      </c>
      <c r="AK136" s="21" t="s">
        <v>613</v>
      </c>
      <c r="AL136" s="21" t="s">
        <v>609</v>
      </c>
      <c r="AM136" s="28">
        <v>44376</v>
      </c>
      <c r="AN136" s="21"/>
      <c r="AO136" s="28">
        <v>44372</v>
      </c>
      <c r="AP136" s="23" t="s">
        <v>603</v>
      </c>
      <c r="AQ136" s="40" t="str">
        <f t="shared" si="14"/>
        <v/>
      </c>
    </row>
    <row r="137" spans="1:43" ht="25.5" hidden="1" customHeight="1" x14ac:dyDescent="0.2">
      <c r="A137" s="45">
        <v>134</v>
      </c>
      <c r="B137" s="21" t="s">
        <v>585</v>
      </c>
      <c r="C137" s="22" t="s">
        <v>586</v>
      </c>
      <c r="D137" s="21" t="s">
        <v>587</v>
      </c>
      <c r="E137" s="21" t="s">
        <v>62</v>
      </c>
      <c r="F137" s="22" t="s">
        <v>588</v>
      </c>
      <c r="G137" s="23" t="s">
        <v>589</v>
      </c>
      <c r="H137" s="21" t="s">
        <v>590</v>
      </c>
      <c r="I137" s="21" t="s">
        <v>592</v>
      </c>
      <c r="J137" s="23" t="s">
        <v>591</v>
      </c>
      <c r="K137" s="29" t="s">
        <v>593</v>
      </c>
      <c r="L137" s="29" t="s">
        <v>594</v>
      </c>
      <c r="M137" s="21" t="s">
        <v>595</v>
      </c>
      <c r="N137" s="21"/>
      <c r="O137" s="23" t="s">
        <v>596</v>
      </c>
      <c r="P137" s="21" t="s">
        <v>597</v>
      </c>
      <c r="Q137" s="23" t="s">
        <v>598</v>
      </c>
      <c r="R137" s="29" t="s">
        <v>599</v>
      </c>
      <c r="S137" s="21" t="s">
        <v>600</v>
      </c>
      <c r="T137" s="21"/>
      <c r="U137" s="23" t="s">
        <v>589</v>
      </c>
      <c r="V137" s="21" t="s">
        <v>590</v>
      </c>
      <c r="W137" s="23" t="s">
        <v>601</v>
      </c>
      <c r="X137" s="29" t="s">
        <v>593</v>
      </c>
      <c r="Y137" s="21" t="s">
        <v>595</v>
      </c>
      <c r="Z137" s="21"/>
      <c r="AA137" s="27">
        <v>3</v>
      </c>
      <c r="AB137" s="44" t="s">
        <v>316</v>
      </c>
      <c r="AC137" s="42"/>
      <c r="AD137" s="21">
        <v>1</v>
      </c>
      <c r="AE137" s="24">
        <v>24000</v>
      </c>
      <c r="AF137" s="24">
        <f t="shared" si="11"/>
        <v>24000</v>
      </c>
      <c r="AG137" s="25">
        <v>44368</v>
      </c>
      <c r="AH137" s="37">
        <v>44376</v>
      </c>
      <c r="AI137" s="26" t="str">
        <f t="shared" si="12"/>
        <v>～</v>
      </c>
      <c r="AJ137" s="38">
        <f t="shared" si="13"/>
        <v>45471</v>
      </c>
      <c r="AK137" s="21" t="s">
        <v>614</v>
      </c>
      <c r="AL137" s="21" t="s">
        <v>610</v>
      </c>
      <c r="AM137" s="28">
        <v>44376</v>
      </c>
      <c r="AN137" s="21"/>
      <c r="AO137" s="28">
        <v>44372</v>
      </c>
      <c r="AP137" s="23" t="s">
        <v>603</v>
      </c>
      <c r="AQ137" s="40" t="str">
        <f t="shared" si="14"/>
        <v/>
      </c>
    </row>
    <row r="138" spans="1:43" ht="25.5" hidden="1" customHeight="1" x14ac:dyDescent="0.2">
      <c r="A138" s="45">
        <v>135</v>
      </c>
      <c r="B138" s="21" t="s">
        <v>585</v>
      </c>
      <c r="C138" s="22" t="s">
        <v>586</v>
      </c>
      <c r="D138" s="21" t="s">
        <v>587</v>
      </c>
      <c r="E138" s="21" t="s">
        <v>62</v>
      </c>
      <c r="F138" s="22" t="s">
        <v>588</v>
      </c>
      <c r="G138" s="23" t="s">
        <v>589</v>
      </c>
      <c r="H138" s="21" t="s">
        <v>590</v>
      </c>
      <c r="I138" s="21" t="s">
        <v>592</v>
      </c>
      <c r="J138" s="23" t="s">
        <v>591</v>
      </c>
      <c r="K138" s="29" t="s">
        <v>593</v>
      </c>
      <c r="L138" s="29" t="s">
        <v>594</v>
      </c>
      <c r="M138" s="21" t="s">
        <v>595</v>
      </c>
      <c r="N138" s="21"/>
      <c r="O138" s="23" t="s">
        <v>596</v>
      </c>
      <c r="P138" s="21" t="s">
        <v>597</v>
      </c>
      <c r="Q138" s="23" t="s">
        <v>598</v>
      </c>
      <c r="R138" s="29" t="s">
        <v>599</v>
      </c>
      <c r="S138" s="21" t="s">
        <v>600</v>
      </c>
      <c r="T138" s="21"/>
      <c r="U138" s="23" t="s">
        <v>589</v>
      </c>
      <c r="V138" s="21" t="s">
        <v>590</v>
      </c>
      <c r="W138" s="23" t="s">
        <v>601</v>
      </c>
      <c r="X138" s="29" t="s">
        <v>593</v>
      </c>
      <c r="Y138" s="21" t="s">
        <v>595</v>
      </c>
      <c r="Z138" s="21"/>
      <c r="AA138" s="27">
        <v>3</v>
      </c>
      <c r="AB138" s="44" t="s">
        <v>316</v>
      </c>
      <c r="AC138" s="42"/>
      <c r="AD138" s="21">
        <v>1</v>
      </c>
      <c r="AE138" s="24">
        <v>24000</v>
      </c>
      <c r="AF138" s="24">
        <f t="shared" si="11"/>
        <v>24000</v>
      </c>
      <c r="AG138" s="25">
        <v>44368</v>
      </c>
      <c r="AH138" s="37">
        <v>44376</v>
      </c>
      <c r="AI138" s="26" t="str">
        <f t="shared" si="12"/>
        <v>～</v>
      </c>
      <c r="AJ138" s="38">
        <f t="shared" si="13"/>
        <v>45471</v>
      </c>
      <c r="AK138" s="21" t="s">
        <v>614</v>
      </c>
      <c r="AL138" s="21" t="s">
        <v>611</v>
      </c>
      <c r="AM138" s="28">
        <v>44376</v>
      </c>
      <c r="AN138" s="21"/>
      <c r="AO138" s="28">
        <v>44372</v>
      </c>
      <c r="AP138" s="23" t="s">
        <v>603</v>
      </c>
      <c r="AQ138" s="40" t="str">
        <f t="shared" si="14"/>
        <v/>
      </c>
    </row>
    <row r="139" spans="1:43" ht="25.5" hidden="1" customHeight="1" x14ac:dyDescent="0.2">
      <c r="A139" s="45">
        <v>136</v>
      </c>
      <c r="B139" s="21" t="s">
        <v>585</v>
      </c>
      <c r="C139" s="22" t="s">
        <v>586</v>
      </c>
      <c r="D139" s="21" t="s">
        <v>587</v>
      </c>
      <c r="E139" s="21" t="s">
        <v>62</v>
      </c>
      <c r="F139" s="22" t="s">
        <v>588</v>
      </c>
      <c r="G139" s="23" t="s">
        <v>589</v>
      </c>
      <c r="H139" s="21" t="s">
        <v>590</v>
      </c>
      <c r="I139" s="21" t="s">
        <v>592</v>
      </c>
      <c r="J139" s="23" t="s">
        <v>591</v>
      </c>
      <c r="K139" s="29" t="s">
        <v>593</v>
      </c>
      <c r="L139" s="29" t="s">
        <v>594</v>
      </c>
      <c r="M139" s="21" t="s">
        <v>595</v>
      </c>
      <c r="N139" s="21"/>
      <c r="O139" s="23" t="s">
        <v>596</v>
      </c>
      <c r="P139" s="21" t="s">
        <v>597</v>
      </c>
      <c r="Q139" s="23" t="s">
        <v>598</v>
      </c>
      <c r="R139" s="29" t="s">
        <v>599</v>
      </c>
      <c r="S139" s="21" t="s">
        <v>600</v>
      </c>
      <c r="T139" s="21"/>
      <c r="U139" s="23" t="s">
        <v>589</v>
      </c>
      <c r="V139" s="21" t="s">
        <v>590</v>
      </c>
      <c r="W139" s="23" t="s">
        <v>601</v>
      </c>
      <c r="X139" s="29" t="s">
        <v>593</v>
      </c>
      <c r="Y139" s="21" t="s">
        <v>595</v>
      </c>
      <c r="Z139" s="21"/>
      <c r="AA139" s="27">
        <v>3</v>
      </c>
      <c r="AB139" s="44" t="s">
        <v>316</v>
      </c>
      <c r="AC139" s="42"/>
      <c r="AD139" s="21">
        <v>1</v>
      </c>
      <c r="AE139" s="24">
        <v>9720</v>
      </c>
      <c r="AF139" s="24">
        <f t="shared" si="11"/>
        <v>9720</v>
      </c>
      <c r="AG139" s="25">
        <v>44368</v>
      </c>
      <c r="AH139" s="37">
        <v>44376</v>
      </c>
      <c r="AI139" s="26" t="str">
        <f t="shared" si="12"/>
        <v>～</v>
      </c>
      <c r="AJ139" s="38">
        <f t="shared" si="13"/>
        <v>45471</v>
      </c>
      <c r="AK139" s="21" t="s">
        <v>615</v>
      </c>
      <c r="AL139" s="21" t="s">
        <v>612</v>
      </c>
      <c r="AM139" s="28">
        <v>44376</v>
      </c>
      <c r="AN139" s="21"/>
      <c r="AO139" s="28">
        <v>44372</v>
      </c>
      <c r="AP139" s="23" t="s">
        <v>603</v>
      </c>
      <c r="AQ139" s="40" t="str">
        <f t="shared" si="14"/>
        <v/>
      </c>
    </row>
    <row r="140" spans="1:43" ht="25.5" hidden="1" customHeight="1" x14ac:dyDescent="0.2">
      <c r="A140" s="45">
        <v>137</v>
      </c>
      <c r="B140" s="21" t="s">
        <v>672</v>
      </c>
      <c r="C140" s="22" t="s">
        <v>673</v>
      </c>
      <c r="D140" s="21" t="s">
        <v>674</v>
      </c>
      <c r="E140" s="21" t="s">
        <v>62</v>
      </c>
      <c r="F140" s="22" t="s">
        <v>675</v>
      </c>
      <c r="G140" s="23" t="s">
        <v>676</v>
      </c>
      <c r="H140" s="21" t="s">
        <v>677</v>
      </c>
      <c r="I140" s="21" t="s">
        <v>679</v>
      </c>
      <c r="J140" s="23" t="s">
        <v>678</v>
      </c>
      <c r="K140" s="29"/>
      <c r="L140" s="29" t="s">
        <v>680</v>
      </c>
      <c r="M140" s="21" t="s">
        <v>681</v>
      </c>
      <c r="N140" s="21"/>
      <c r="O140" s="23" t="s">
        <v>682</v>
      </c>
      <c r="P140" s="21" t="s">
        <v>683</v>
      </c>
      <c r="Q140" s="23" t="s">
        <v>684</v>
      </c>
      <c r="R140" s="29"/>
      <c r="S140" s="21" t="s">
        <v>685</v>
      </c>
      <c r="T140" s="21"/>
      <c r="U140" s="23" t="s">
        <v>676</v>
      </c>
      <c r="V140" s="21" t="s">
        <v>677</v>
      </c>
      <c r="W140" s="23" t="s">
        <v>686</v>
      </c>
      <c r="X140" s="29"/>
      <c r="Y140" s="21" t="s">
        <v>681</v>
      </c>
      <c r="Z140" s="21"/>
      <c r="AA140" s="27">
        <v>4</v>
      </c>
      <c r="AB140" s="44" t="s">
        <v>316</v>
      </c>
      <c r="AC140" s="42"/>
      <c r="AD140" s="21">
        <v>1</v>
      </c>
      <c r="AE140" s="24">
        <v>77760</v>
      </c>
      <c r="AF140" s="24">
        <f t="shared" si="11"/>
        <v>77760</v>
      </c>
      <c r="AG140" s="25">
        <v>44429</v>
      </c>
      <c r="AH140" s="37">
        <v>44409</v>
      </c>
      <c r="AI140" s="26" t="str">
        <f t="shared" si="12"/>
        <v>～</v>
      </c>
      <c r="AJ140" s="38">
        <f t="shared" si="13"/>
        <v>45869</v>
      </c>
      <c r="AK140" s="21" t="s">
        <v>695</v>
      </c>
      <c r="AL140" s="21" t="s">
        <v>848</v>
      </c>
      <c r="AM140" s="28">
        <v>44409</v>
      </c>
      <c r="AN140" s="21" t="s">
        <v>433</v>
      </c>
      <c r="AO140" s="28">
        <v>44411</v>
      </c>
      <c r="AP140" s="23" t="s">
        <v>687</v>
      </c>
      <c r="AQ140" s="40">
        <f t="shared" si="14"/>
        <v>45323</v>
      </c>
    </row>
    <row r="141" spans="1:43" ht="25.5" hidden="1" customHeight="1" x14ac:dyDescent="0.2">
      <c r="A141" s="45">
        <v>138</v>
      </c>
      <c r="B141" s="21" t="s">
        <v>672</v>
      </c>
      <c r="C141" s="22" t="s">
        <v>673</v>
      </c>
      <c r="D141" s="21" t="s">
        <v>674</v>
      </c>
      <c r="E141" s="21" t="s">
        <v>62</v>
      </c>
      <c r="F141" s="22" t="s">
        <v>675</v>
      </c>
      <c r="G141" s="23" t="s">
        <v>676</v>
      </c>
      <c r="H141" s="21" t="s">
        <v>677</v>
      </c>
      <c r="I141" s="21" t="s">
        <v>679</v>
      </c>
      <c r="J141" s="23" t="s">
        <v>678</v>
      </c>
      <c r="K141" s="29"/>
      <c r="L141" s="29" t="s">
        <v>680</v>
      </c>
      <c r="M141" s="21" t="s">
        <v>681</v>
      </c>
      <c r="N141" s="21"/>
      <c r="O141" s="23" t="s">
        <v>682</v>
      </c>
      <c r="P141" s="21" t="s">
        <v>683</v>
      </c>
      <c r="Q141" s="23" t="s">
        <v>684</v>
      </c>
      <c r="R141" s="29"/>
      <c r="S141" s="21" t="s">
        <v>685</v>
      </c>
      <c r="T141" s="21"/>
      <c r="U141" s="23" t="s">
        <v>676</v>
      </c>
      <c r="V141" s="21" t="s">
        <v>677</v>
      </c>
      <c r="W141" s="23" t="s">
        <v>686</v>
      </c>
      <c r="X141" s="29"/>
      <c r="Y141" s="21" t="s">
        <v>681</v>
      </c>
      <c r="Z141" s="21"/>
      <c r="AA141" s="27">
        <v>4</v>
      </c>
      <c r="AB141" s="44" t="s">
        <v>316</v>
      </c>
      <c r="AC141" s="42"/>
      <c r="AD141" s="21">
        <v>1</v>
      </c>
      <c r="AE141" s="24">
        <v>88200</v>
      </c>
      <c r="AF141" s="24">
        <f t="shared" si="11"/>
        <v>88200</v>
      </c>
      <c r="AG141" s="25">
        <v>44429</v>
      </c>
      <c r="AH141" s="37">
        <v>44409</v>
      </c>
      <c r="AI141" s="26" t="str">
        <f t="shared" si="12"/>
        <v>～</v>
      </c>
      <c r="AJ141" s="38">
        <f t="shared" si="13"/>
        <v>45869</v>
      </c>
      <c r="AK141" s="21" t="s">
        <v>688</v>
      </c>
      <c r="AL141" s="21" t="s">
        <v>689</v>
      </c>
      <c r="AM141" s="28">
        <v>44409</v>
      </c>
      <c r="AN141" s="21"/>
      <c r="AO141" s="28">
        <v>44411</v>
      </c>
      <c r="AP141" s="23" t="s">
        <v>687</v>
      </c>
      <c r="AQ141" s="40" t="str">
        <f t="shared" si="14"/>
        <v/>
      </c>
    </row>
    <row r="142" spans="1:43" ht="25.5" hidden="1" customHeight="1" x14ac:dyDescent="0.2">
      <c r="A142" s="45">
        <v>139</v>
      </c>
      <c r="B142" s="21" t="s">
        <v>672</v>
      </c>
      <c r="C142" s="22" t="s">
        <v>673</v>
      </c>
      <c r="D142" s="21" t="s">
        <v>674</v>
      </c>
      <c r="E142" s="21" t="s">
        <v>62</v>
      </c>
      <c r="F142" s="22" t="s">
        <v>675</v>
      </c>
      <c r="G142" s="23" t="s">
        <v>676</v>
      </c>
      <c r="H142" s="21" t="s">
        <v>677</v>
      </c>
      <c r="I142" s="21" t="s">
        <v>679</v>
      </c>
      <c r="J142" s="23" t="s">
        <v>678</v>
      </c>
      <c r="K142" s="29"/>
      <c r="L142" s="29" t="s">
        <v>680</v>
      </c>
      <c r="M142" s="21" t="s">
        <v>681</v>
      </c>
      <c r="N142" s="21"/>
      <c r="O142" s="23" t="s">
        <v>682</v>
      </c>
      <c r="P142" s="21" t="s">
        <v>683</v>
      </c>
      <c r="Q142" s="23" t="s">
        <v>684</v>
      </c>
      <c r="R142" s="29"/>
      <c r="S142" s="21" t="s">
        <v>685</v>
      </c>
      <c r="T142" s="21"/>
      <c r="U142" s="23" t="s">
        <v>676</v>
      </c>
      <c r="V142" s="21" t="s">
        <v>677</v>
      </c>
      <c r="W142" s="23" t="s">
        <v>686</v>
      </c>
      <c r="X142" s="29"/>
      <c r="Y142" s="21" t="s">
        <v>681</v>
      </c>
      <c r="Z142" s="21"/>
      <c r="AA142" s="27">
        <v>4</v>
      </c>
      <c r="AB142" s="44" t="s">
        <v>316</v>
      </c>
      <c r="AC142" s="42"/>
      <c r="AD142" s="21">
        <v>1</v>
      </c>
      <c r="AE142" s="24">
        <v>88200</v>
      </c>
      <c r="AF142" s="24">
        <f t="shared" si="11"/>
        <v>88200</v>
      </c>
      <c r="AG142" s="25">
        <v>44429</v>
      </c>
      <c r="AH142" s="37">
        <v>44409</v>
      </c>
      <c r="AI142" s="26" t="str">
        <f t="shared" si="12"/>
        <v>～</v>
      </c>
      <c r="AJ142" s="38">
        <f t="shared" si="13"/>
        <v>45869</v>
      </c>
      <c r="AK142" s="21" t="s">
        <v>688</v>
      </c>
      <c r="AL142" s="21" t="s">
        <v>690</v>
      </c>
      <c r="AM142" s="28">
        <v>44409</v>
      </c>
      <c r="AN142" s="21"/>
      <c r="AO142" s="28">
        <v>44411</v>
      </c>
      <c r="AP142" s="23" t="s">
        <v>687</v>
      </c>
      <c r="AQ142" s="40" t="str">
        <f t="shared" si="14"/>
        <v/>
      </c>
    </row>
    <row r="143" spans="1:43" ht="25.5" hidden="1" customHeight="1" x14ac:dyDescent="0.2">
      <c r="A143" s="45">
        <v>140</v>
      </c>
      <c r="B143" s="21" t="s">
        <v>672</v>
      </c>
      <c r="C143" s="22" t="s">
        <v>673</v>
      </c>
      <c r="D143" s="21" t="s">
        <v>674</v>
      </c>
      <c r="E143" s="21" t="s">
        <v>62</v>
      </c>
      <c r="F143" s="22" t="s">
        <v>675</v>
      </c>
      <c r="G143" s="23" t="s">
        <v>676</v>
      </c>
      <c r="H143" s="21" t="s">
        <v>677</v>
      </c>
      <c r="I143" s="21" t="s">
        <v>679</v>
      </c>
      <c r="J143" s="23" t="s">
        <v>678</v>
      </c>
      <c r="K143" s="29"/>
      <c r="L143" s="29" t="s">
        <v>680</v>
      </c>
      <c r="M143" s="21" t="s">
        <v>681</v>
      </c>
      <c r="N143" s="21"/>
      <c r="O143" s="23" t="s">
        <v>682</v>
      </c>
      <c r="P143" s="21" t="s">
        <v>683</v>
      </c>
      <c r="Q143" s="23" t="s">
        <v>684</v>
      </c>
      <c r="R143" s="29"/>
      <c r="S143" s="21" t="s">
        <v>685</v>
      </c>
      <c r="T143" s="21"/>
      <c r="U143" s="23" t="s">
        <v>676</v>
      </c>
      <c r="V143" s="21" t="s">
        <v>677</v>
      </c>
      <c r="W143" s="23" t="s">
        <v>686</v>
      </c>
      <c r="X143" s="29"/>
      <c r="Y143" s="21" t="s">
        <v>681</v>
      </c>
      <c r="Z143" s="21"/>
      <c r="AA143" s="27">
        <v>4</v>
      </c>
      <c r="AB143" s="44" t="s">
        <v>316</v>
      </c>
      <c r="AC143" s="42"/>
      <c r="AD143" s="21">
        <v>1</v>
      </c>
      <c r="AE143" s="24">
        <v>88200</v>
      </c>
      <c r="AF143" s="24">
        <f t="shared" si="11"/>
        <v>88200</v>
      </c>
      <c r="AG143" s="25">
        <v>44429</v>
      </c>
      <c r="AH143" s="37">
        <v>44409</v>
      </c>
      <c r="AI143" s="26" t="str">
        <f t="shared" si="12"/>
        <v>～</v>
      </c>
      <c r="AJ143" s="38">
        <f t="shared" si="13"/>
        <v>45869</v>
      </c>
      <c r="AK143" s="21" t="s">
        <v>688</v>
      </c>
      <c r="AL143" s="21" t="s">
        <v>691</v>
      </c>
      <c r="AM143" s="28">
        <v>44409</v>
      </c>
      <c r="AN143" s="21"/>
      <c r="AO143" s="28">
        <v>44411</v>
      </c>
      <c r="AP143" s="23" t="s">
        <v>687</v>
      </c>
      <c r="AQ143" s="40" t="str">
        <f t="shared" si="14"/>
        <v/>
      </c>
    </row>
    <row r="144" spans="1:43" ht="25.5" hidden="1" customHeight="1" x14ac:dyDescent="0.2">
      <c r="A144" s="45">
        <v>141</v>
      </c>
      <c r="B144" s="21" t="s">
        <v>672</v>
      </c>
      <c r="C144" s="22" t="s">
        <v>673</v>
      </c>
      <c r="D144" s="21" t="s">
        <v>674</v>
      </c>
      <c r="E144" s="21" t="s">
        <v>62</v>
      </c>
      <c r="F144" s="22" t="s">
        <v>675</v>
      </c>
      <c r="G144" s="23" t="s">
        <v>676</v>
      </c>
      <c r="H144" s="21" t="s">
        <v>677</v>
      </c>
      <c r="I144" s="21" t="s">
        <v>679</v>
      </c>
      <c r="J144" s="23" t="s">
        <v>678</v>
      </c>
      <c r="K144" s="29"/>
      <c r="L144" s="29" t="s">
        <v>680</v>
      </c>
      <c r="M144" s="21" t="s">
        <v>681</v>
      </c>
      <c r="N144" s="21"/>
      <c r="O144" s="23" t="s">
        <v>682</v>
      </c>
      <c r="P144" s="21" t="s">
        <v>683</v>
      </c>
      <c r="Q144" s="23" t="s">
        <v>684</v>
      </c>
      <c r="R144" s="29"/>
      <c r="S144" s="21" t="s">
        <v>685</v>
      </c>
      <c r="T144" s="21"/>
      <c r="U144" s="23" t="s">
        <v>676</v>
      </c>
      <c r="V144" s="21" t="s">
        <v>677</v>
      </c>
      <c r="W144" s="23" t="s">
        <v>686</v>
      </c>
      <c r="X144" s="29"/>
      <c r="Y144" s="21" t="s">
        <v>681</v>
      </c>
      <c r="Z144" s="21"/>
      <c r="AA144" s="27">
        <v>4</v>
      </c>
      <c r="AB144" s="44" t="s">
        <v>316</v>
      </c>
      <c r="AC144" s="42"/>
      <c r="AD144" s="21">
        <v>1</v>
      </c>
      <c r="AE144" s="24">
        <v>88200</v>
      </c>
      <c r="AF144" s="24">
        <f t="shared" si="11"/>
        <v>88200</v>
      </c>
      <c r="AG144" s="25">
        <v>44429</v>
      </c>
      <c r="AH144" s="37">
        <v>44409</v>
      </c>
      <c r="AI144" s="26" t="str">
        <f t="shared" si="12"/>
        <v>～</v>
      </c>
      <c r="AJ144" s="38">
        <f t="shared" si="13"/>
        <v>45869</v>
      </c>
      <c r="AK144" s="21" t="s">
        <v>688</v>
      </c>
      <c r="AL144" s="21" t="s">
        <v>692</v>
      </c>
      <c r="AM144" s="28">
        <v>44409</v>
      </c>
      <c r="AN144" s="21"/>
      <c r="AO144" s="28">
        <v>44411</v>
      </c>
      <c r="AP144" s="23" t="s">
        <v>687</v>
      </c>
      <c r="AQ144" s="40" t="str">
        <f t="shared" si="14"/>
        <v/>
      </c>
    </row>
    <row r="145" spans="1:43" ht="24" hidden="1" customHeight="1" x14ac:dyDescent="0.2">
      <c r="A145" s="45">
        <v>142</v>
      </c>
      <c r="B145" s="21" t="s">
        <v>672</v>
      </c>
      <c r="C145" s="22" t="s">
        <v>673</v>
      </c>
      <c r="D145" s="21" t="s">
        <v>674</v>
      </c>
      <c r="E145" s="21" t="s">
        <v>62</v>
      </c>
      <c r="F145" s="22" t="s">
        <v>675</v>
      </c>
      <c r="G145" s="23" t="s">
        <v>676</v>
      </c>
      <c r="H145" s="21" t="s">
        <v>677</v>
      </c>
      <c r="I145" s="21" t="s">
        <v>679</v>
      </c>
      <c r="J145" s="23" t="s">
        <v>678</v>
      </c>
      <c r="K145" s="29"/>
      <c r="L145" s="29" t="s">
        <v>680</v>
      </c>
      <c r="M145" s="21" t="s">
        <v>681</v>
      </c>
      <c r="N145" s="21"/>
      <c r="O145" s="23" t="s">
        <v>682</v>
      </c>
      <c r="P145" s="21" t="s">
        <v>683</v>
      </c>
      <c r="Q145" s="23" t="s">
        <v>684</v>
      </c>
      <c r="R145" s="29"/>
      <c r="S145" s="21" t="s">
        <v>685</v>
      </c>
      <c r="T145" s="21"/>
      <c r="U145" s="23" t="s">
        <v>676</v>
      </c>
      <c r="V145" s="21" t="s">
        <v>677</v>
      </c>
      <c r="W145" s="23" t="s">
        <v>686</v>
      </c>
      <c r="X145" s="29"/>
      <c r="Y145" s="21" t="s">
        <v>681</v>
      </c>
      <c r="Z145" s="21"/>
      <c r="AA145" s="27">
        <v>4</v>
      </c>
      <c r="AB145" s="44" t="s">
        <v>316</v>
      </c>
      <c r="AC145" s="42"/>
      <c r="AD145" s="21">
        <v>1</v>
      </c>
      <c r="AE145" s="24">
        <v>88200</v>
      </c>
      <c r="AF145" s="24">
        <f t="shared" si="11"/>
        <v>88200</v>
      </c>
      <c r="AG145" s="25">
        <v>44429</v>
      </c>
      <c r="AH145" s="37">
        <v>44409</v>
      </c>
      <c r="AI145" s="26" t="str">
        <f t="shared" si="12"/>
        <v>～</v>
      </c>
      <c r="AJ145" s="38">
        <f t="shared" si="13"/>
        <v>45869</v>
      </c>
      <c r="AK145" s="21" t="s">
        <v>688</v>
      </c>
      <c r="AL145" s="21" t="s">
        <v>693</v>
      </c>
      <c r="AM145" s="28">
        <v>44409</v>
      </c>
      <c r="AN145" s="21"/>
      <c r="AO145" s="28">
        <v>44411</v>
      </c>
      <c r="AP145" s="23" t="s">
        <v>687</v>
      </c>
      <c r="AQ145" s="40" t="str">
        <f t="shared" si="14"/>
        <v/>
      </c>
    </row>
    <row r="146" spans="1:43" ht="25.5" hidden="1" customHeight="1" x14ac:dyDescent="0.2">
      <c r="A146" s="45">
        <v>143</v>
      </c>
      <c r="B146" s="21" t="s">
        <v>672</v>
      </c>
      <c r="C146" s="22" t="s">
        <v>673</v>
      </c>
      <c r="D146" s="21" t="s">
        <v>674</v>
      </c>
      <c r="E146" s="21" t="s">
        <v>62</v>
      </c>
      <c r="F146" s="22" t="s">
        <v>675</v>
      </c>
      <c r="G146" s="23" t="s">
        <v>676</v>
      </c>
      <c r="H146" s="21" t="s">
        <v>677</v>
      </c>
      <c r="I146" s="21" t="s">
        <v>679</v>
      </c>
      <c r="J146" s="23" t="s">
        <v>678</v>
      </c>
      <c r="K146" s="29"/>
      <c r="L146" s="29" t="s">
        <v>680</v>
      </c>
      <c r="M146" s="21" t="s">
        <v>681</v>
      </c>
      <c r="N146" s="21"/>
      <c r="O146" s="23" t="s">
        <v>682</v>
      </c>
      <c r="P146" s="21" t="s">
        <v>683</v>
      </c>
      <c r="Q146" s="23" t="s">
        <v>684</v>
      </c>
      <c r="R146" s="29"/>
      <c r="S146" s="21" t="s">
        <v>685</v>
      </c>
      <c r="T146" s="21"/>
      <c r="U146" s="23" t="s">
        <v>676</v>
      </c>
      <c r="V146" s="21" t="s">
        <v>677</v>
      </c>
      <c r="W146" s="23" t="s">
        <v>686</v>
      </c>
      <c r="X146" s="29"/>
      <c r="Y146" s="21" t="s">
        <v>681</v>
      </c>
      <c r="Z146" s="21"/>
      <c r="AA146" s="27">
        <v>4</v>
      </c>
      <c r="AB146" s="44" t="s">
        <v>316</v>
      </c>
      <c r="AC146" s="42"/>
      <c r="AD146" s="21">
        <v>1</v>
      </c>
      <c r="AE146" s="24">
        <v>88200</v>
      </c>
      <c r="AF146" s="24">
        <f t="shared" si="11"/>
        <v>88200</v>
      </c>
      <c r="AG146" s="25">
        <v>44429</v>
      </c>
      <c r="AH146" s="37">
        <v>44409</v>
      </c>
      <c r="AI146" s="26" t="str">
        <f t="shared" si="12"/>
        <v>～</v>
      </c>
      <c r="AJ146" s="38">
        <f t="shared" si="13"/>
        <v>45869</v>
      </c>
      <c r="AK146" s="21" t="s">
        <v>696</v>
      </c>
      <c r="AL146" s="21" t="s">
        <v>694</v>
      </c>
      <c r="AM146" s="28">
        <v>44409</v>
      </c>
      <c r="AN146" s="21"/>
      <c r="AO146" s="28">
        <v>44411</v>
      </c>
      <c r="AP146" s="23" t="s">
        <v>687</v>
      </c>
      <c r="AQ146" s="40" t="str">
        <f t="shared" si="14"/>
        <v/>
      </c>
    </row>
    <row r="147" spans="1:43" ht="24.75" hidden="1" customHeight="1" x14ac:dyDescent="0.2">
      <c r="A147" s="45">
        <v>144</v>
      </c>
      <c r="B147" s="21" t="s">
        <v>719</v>
      </c>
      <c r="C147" s="22" t="s">
        <v>720</v>
      </c>
      <c r="D147" s="21" t="s">
        <v>721</v>
      </c>
      <c r="E147" s="21" t="s">
        <v>62</v>
      </c>
      <c r="F147" s="22" t="s">
        <v>722</v>
      </c>
      <c r="G147" s="23" t="s">
        <v>723</v>
      </c>
      <c r="H147" s="21" t="s">
        <v>724</v>
      </c>
      <c r="I147" s="21" t="s">
        <v>726</v>
      </c>
      <c r="J147" s="23" t="s">
        <v>725</v>
      </c>
      <c r="K147" s="29" t="s">
        <v>727</v>
      </c>
      <c r="L147" s="29" t="s">
        <v>728</v>
      </c>
      <c r="M147" s="21" t="s">
        <v>729</v>
      </c>
      <c r="N147" s="21"/>
      <c r="O147" s="23" t="s">
        <v>730</v>
      </c>
      <c r="P147" s="21" t="s">
        <v>731</v>
      </c>
      <c r="Q147" s="23" t="s">
        <v>732</v>
      </c>
      <c r="R147" s="29" t="s">
        <v>733</v>
      </c>
      <c r="S147" s="21" t="s">
        <v>734</v>
      </c>
      <c r="T147" s="21"/>
      <c r="U147" s="23" t="s">
        <v>723</v>
      </c>
      <c r="V147" s="21" t="s">
        <v>724</v>
      </c>
      <c r="W147" s="23" t="s">
        <v>735</v>
      </c>
      <c r="X147" s="29" t="s">
        <v>727</v>
      </c>
      <c r="Y147" s="21" t="s">
        <v>729</v>
      </c>
      <c r="Z147" s="21"/>
      <c r="AA147" s="27">
        <v>5</v>
      </c>
      <c r="AB147" s="44" t="s">
        <v>316</v>
      </c>
      <c r="AC147" s="42"/>
      <c r="AD147" s="21">
        <v>1</v>
      </c>
      <c r="AE147" s="24">
        <v>22080</v>
      </c>
      <c r="AF147" s="24">
        <f t="shared" si="11"/>
        <v>22080</v>
      </c>
      <c r="AG147" s="25">
        <v>44429</v>
      </c>
      <c r="AH147" s="37">
        <v>44440</v>
      </c>
      <c r="AI147" s="26" t="str">
        <f t="shared" si="12"/>
        <v>～</v>
      </c>
      <c r="AJ147" s="38">
        <f t="shared" si="13"/>
        <v>46265</v>
      </c>
      <c r="AK147" s="21" t="s">
        <v>744</v>
      </c>
      <c r="AL147" s="21" t="s">
        <v>738</v>
      </c>
      <c r="AM147" s="28">
        <v>44440</v>
      </c>
      <c r="AN147" s="21"/>
      <c r="AO147" s="28">
        <v>44428</v>
      </c>
      <c r="AP147" s="23" t="s">
        <v>736</v>
      </c>
      <c r="AQ147" s="40" t="str">
        <f t="shared" si="14"/>
        <v/>
      </c>
    </row>
    <row r="148" spans="1:43" ht="24.75" hidden="1" customHeight="1" x14ac:dyDescent="0.2">
      <c r="A148" s="45">
        <v>145</v>
      </c>
      <c r="B148" s="21" t="s">
        <v>719</v>
      </c>
      <c r="C148" s="22" t="s">
        <v>720</v>
      </c>
      <c r="D148" s="21" t="s">
        <v>721</v>
      </c>
      <c r="E148" s="21" t="s">
        <v>62</v>
      </c>
      <c r="F148" s="22" t="s">
        <v>722</v>
      </c>
      <c r="G148" s="23" t="s">
        <v>723</v>
      </c>
      <c r="H148" s="21" t="s">
        <v>724</v>
      </c>
      <c r="I148" s="21" t="s">
        <v>726</v>
      </c>
      <c r="J148" s="23" t="s">
        <v>725</v>
      </c>
      <c r="K148" s="29" t="s">
        <v>727</v>
      </c>
      <c r="L148" s="29" t="s">
        <v>728</v>
      </c>
      <c r="M148" s="21" t="s">
        <v>729</v>
      </c>
      <c r="N148" s="21"/>
      <c r="O148" s="23" t="s">
        <v>730</v>
      </c>
      <c r="P148" s="21" t="s">
        <v>731</v>
      </c>
      <c r="Q148" s="23" t="s">
        <v>732</v>
      </c>
      <c r="R148" s="29" t="s">
        <v>733</v>
      </c>
      <c r="S148" s="21" t="s">
        <v>734</v>
      </c>
      <c r="T148" s="21"/>
      <c r="U148" s="23" t="s">
        <v>723</v>
      </c>
      <c r="V148" s="21" t="s">
        <v>724</v>
      </c>
      <c r="W148" s="23" t="s">
        <v>735</v>
      </c>
      <c r="X148" s="29" t="s">
        <v>727</v>
      </c>
      <c r="Y148" s="21" t="s">
        <v>729</v>
      </c>
      <c r="Z148" s="21"/>
      <c r="AA148" s="27">
        <v>5</v>
      </c>
      <c r="AB148" s="44" t="s">
        <v>316</v>
      </c>
      <c r="AC148" s="42"/>
      <c r="AD148" s="21">
        <v>1</v>
      </c>
      <c r="AE148" s="24">
        <v>22080</v>
      </c>
      <c r="AF148" s="24">
        <f t="shared" si="11"/>
        <v>22080</v>
      </c>
      <c r="AG148" s="25">
        <v>44429</v>
      </c>
      <c r="AH148" s="37">
        <v>44440</v>
      </c>
      <c r="AI148" s="26" t="str">
        <f t="shared" si="12"/>
        <v>～</v>
      </c>
      <c r="AJ148" s="38">
        <f t="shared" si="13"/>
        <v>46265</v>
      </c>
      <c r="AK148" s="21" t="s">
        <v>737</v>
      </c>
      <c r="AL148" s="21" t="s">
        <v>739</v>
      </c>
      <c r="AM148" s="28">
        <v>44440</v>
      </c>
      <c r="AN148" s="21"/>
      <c r="AO148" s="28">
        <v>44428</v>
      </c>
      <c r="AP148" s="23" t="s">
        <v>736</v>
      </c>
      <c r="AQ148" s="40" t="str">
        <f t="shared" si="14"/>
        <v/>
      </c>
    </row>
    <row r="149" spans="1:43" ht="24.75" hidden="1" customHeight="1" x14ac:dyDescent="0.2">
      <c r="A149" s="45">
        <v>146</v>
      </c>
      <c r="B149" s="21" t="s">
        <v>719</v>
      </c>
      <c r="C149" s="22" t="s">
        <v>720</v>
      </c>
      <c r="D149" s="21" t="s">
        <v>721</v>
      </c>
      <c r="E149" s="21" t="s">
        <v>62</v>
      </c>
      <c r="F149" s="22" t="s">
        <v>722</v>
      </c>
      <c r="G149" s="23" t="s">
        <v>723</v>
      </c>
      <c r="H149" s="21" t="s">
        <v>724</v>
      </c>
      <c r="I149" s="21" t="s">
        <v>726</v>
      </c>
      <c r="J149" s="23" t="s">
        <v>725</v>
      </c>
      <c r="K149" s="29" t="s">
        <v>727</v>
      </c>
      <c r="L149" s="29" t="s">
        <v>728</v>
      </c>
      <c r="M149" s="21" t="s">
        <v>729</v>
      </c>
      <c r="N149" s="21"/>
      <c r="O149" s="23" t="s">
        <v>730</v>
      </c>
      <c r="P149" s="21" t="s">
        <v>731</v>
      </c>
      <c r="Q149" s="23" t="s">
        <v>732</v>
      </c>
      <c r="R149" s="29" t="s">
        <v>733</v>
      </c>
      <c r="S149" s="21" t="s">
        <v>734</v>
      </c>
      <c r="T149" s="21"/>
      <c r="U149" s="23" t="s">
        <v>723</v>
      </c>
      <c r="V149" s="21" t="s">
        <v>724</v>
      </c>
      <c r="W149" s="23" t="s">
        <v>735</v>
      </c>
      <c r="X149" s="29" t="s">
        <v>727</v>
      </c>
      <c r="Y149" s="21" t="s">
        <v>729</v>
      </c>
      <c r="Z149" s="21"/>
      <c r="AA149" s="27">
        <v>5</v>
      </c>
      <c r="AB149" s="44" t="s">
        <v>316</v>
      </c>
      <c r="AC149" s="42"/>
      <c r="AD149" s="21">
        <v>1</v>
      </c>
      <c r="AE149" s="24">
        <v>22080</v>
      </c>
      <c r="AF149" s="24">
        <f t="shared" si="11"/>
        <v>22080</v>
      </c>
      <c r="AG149" s="25">
        <v>44429</v>
      </c>
      <c r="AH149" s="37">
        <v>44440</v>
      </c>
      <c r="AI149" s="26" t="str">
        <f t="shared" si="12"/>
        <v>～</v>
      </c>
      <c r="AJ149" s="38">
        <f t="shared" si="13"/>
        <v>46265</v>
      </c>
      <c r="AK149" s="21" t="s">
        <v>737</v>
      </c>
      <c r="AL149" s="21" t="s">
        <v>740</v>
      </c>
      <c r="AM149" s="28">
        <v>44440</v>
      </c>
      <c r="AN149" s="21"/>
      <c r="AO149" s="28">
        <v>44428</v>
      </c>
      <c r="AP149" s="23" t="s">
        <v>736</v>
      </c>
      <c r="AQ149" s="40" t="str">
        <f t="shared" si="14"/>
        <v/>
      </c>
    </row>
    <row r="150" spans="1:43" ht="24.75" hidden="1" customHeight="1" x14ac:dyDescent="0.2">
      <c r="A150" s="45">
        <v>147</v>
      </c>
      <c r="B150" s="21" t="s">
        <v>719</v>
      </c>
      <c r="C150" s="22" t="s">
        <v>720</v>
      </c>
      <c r="D150" s="21" t="s">
        <v>721</v>
      </c>
      <c r="E150" s="21" t="s">
        <v>62</v>
      </c>
      <c r="F150" s="22" t="s">
        <v>722</v>
      </c>
      <c r="G150" s="23" t="s">
        <v>723</v>
      </c>
      <c r="H150" s="21" t="s">
        <v>724</v>
      </c>
      <c r="I150" s="21" t="s">
        <v>726</v>
      </c>
      <c r="J150" s="23" t="s">
        <v>725</v>
      </c>
      <c r="K150" s="29" t="s">
        <v>727</v>
      </c>
      <c r="L150" s="29" t="s">
        <v>728</v>
      </c>
      <c r="M150" s="21" t="s">
        <v>729</v>
      </c>
      <c r="N150" s="21"/>
      <c r="O150" s="23" t="s">
        <v>730</v>
      </c>
      <c r="P150" s="21" t="s">
        <v>731</v>
      </c>
      <c r="Q150" s="23" t="s">
        <v>732</v>
      </c>
      <c r="R150" s="29" t="s">
        <v>733</v>
      </c>
      <c r="S150" s="21" t="s">
        <v>734</v>
      </c>
      <c r="T150" s="21"/>
      <c r="U150" s="23" t="s">
        <v>723</v>
      </c>
      <c r="V150" s="21" t="s">
        <v>724</v>
      </c>
      <c r="W150" s="23" t="s">
        <v>735</v>
      </c>
      <c r="X150" s="29" t="s">
        <v>727</v>
      </c>
      <c r="Y150" s="21" t="s">
        <v>729</v>
      </c>
      <c r="Z150" s="21"/>
      <c r="AA150" s="27">
        <v>5</v>
      </c>
      <c r="AB150" s="44" t="s">
        <v>316</v>
      </c>
      <c r="AC150" s="42"/>
      <c r="AD150" s="21">
        <v>1</v>
      </c>
      <c r="AE150" s="24">
        <v>22080</v>
      </c>
      <c r="AF150" s="24">
        <f t="shared" si="11"/>
        <v>22080</v>
      </c>
      <c r="AG150" s="25">
        <v>44429</v>
      </c>
      <c r="AH150" s="37">
        <v>44440</v>
      </c>
      <c r="AI150" s="26" t="str">
        <f t="shared" si="12"/>
        <v>～</v>
      </c>
      <c r="AJ150" s="38">
        <f t="shared" si="13"/>
        <v>46265</v>
      </c>
      <c r="AK150" s="21" t="s">
        <v>737</v>
      </c>
      <c r="AL150" s="21" t="s">
        <v>741</v>
      </c>
      <c r="AM150" s="28">
        <v>44440</v>
      </c>
      <c r="AN150" s="21"/>
      <c r="AO150" s="28">
        <v>44428</v>
      </c>
      <c r="AP150" s="23" t="s">
        <v>736</v>
      </c>
      <c r="AQ150" s="40" t="str">
        <f t="shared" si="14"/>
        <v/>
      </c>
    </row>
    <row r="151" spans="1:43" ht="24.75" hidden="1" customHeight="1" x14ac:dyDescent="0.2">
      <c r="A151" s="45">
        <v>148</v>
      </c>
      <c r="B151" s="21" t="s">
        <v>719</v>
      </c>
      <c r="C151" s="22" t="s">
        <v>720</v>
      </c>
      <c r="D151" s="21" t="s">
        <v>721</v>
      </c>
      <c r="E151" s="21" t="s">
        <v>62</v>
      </c>
      <c r="F151" s="22" t="s">
        <v>722</v>
      </c>
      <c r="G151" s="23" t="s">
        <v>723</v>
      </c>
      <c r="H151" s="21" t="s">
        <v>724</v>
      </c>
      <c r="I151" s="21" t="s">
        <v>726</v>
      </c>
      <c r="J151" s="23" t="s">
        <v>725</v>
      </c>
      <c r="K151" s="29" t="s">
        <v>727</v>
      </c>
      <c r="L151" s="29" t="s">
        <v>728</v>
      </c>
      <c r="M151" s="21" t="s">
        <v>729</v>
      </c>
      <c r="N151" s="21"/>
      <c r="O151" s="23" t="s">
        <v>730</v>
      </c>
      <c r="P151" s="21" t="s">
        <v>731</v>
      </c>
      <c r="Q151" s="23" t="s">
        <v>732</v>
      </c>
      <c r="R151" s="29" t="s">
        <v>733</v>
      </c>
      <c r="S151" s="21" t="s">
        <v>734</v>
      </c>
      <c r="T151" s="21"/>
      <c r="U151" s="23" t="s">
        <v>723</v>
      </c>
      <c r="V151" s="21" t="s">
        <v>724</v>
      </c>
      <c r="W151" s="23" t="s">
        <v>735</v>
      </c>
      <c r="X151" s="29" t="s">
        <v>727</v>
      </c>
      <c r="Y151" s="21" t="s">
        <v>729</v>
      </c>
      <c r="Z151" s="21"/>
      <c r="AA151" s="27">
        <v>5</v>
      </c>
      <c r="AB151" s="44" t="s">
        <v>316</v>
      </c>
      <c r="AC151" s="42"/>
      <c r="AD151" s="21">
        <v>1</v>
      </c>
      <c r="AE151" s="24">
        <v>22080</v>
      </c>
      <c r="AF151" s="24">
        <f t="shared" si="11"/>
        <v>22080</v>
      </c>
      <c r="AG151" s="25">
        <v>44429</v>
      </c>
      <c r="AH151" s="37">
        <v>44440</v>
      </c>
      <c r="AI151" s="26" t="str">
        <f t="shared" si="12"/>
        <v>～</v>
      </c>
      <c r="AJ151" s="38">
        <f t="shared" si="13"/>
        <v>46265</v>
      </c>
      <c r="AK151" s="21" t="s">
        <v>737</v>
      </c>
      <c r="AL151" s="21" t="s">
        <v>742</v>
      </c>
      <c r="AM151" s="28">
        <v>44440</v>
      </c>
      <c r="AN151" s="21"/>
      <c r="AO151" s="28">
        <v>44428</v>
      </c>
      <c r="AP151" s="23" t="s">
        <v>736</v>
      </c>
      <c r="AQ151" s="40" t="str">
        <f t="shared" si="14"/>
        <v/>
      </c>
    </row>
    <row r="152" spans="1:43" ht="24.75" hidden="1" customHeight="1" x14ac:dyDescent="0.2">
      <c r="A152" s="45">
        <v>149</v>
      </c>
      <c r="B152" s="21" t="s">
        <v>719</v>
      </c>
      <c r="C152" s="22" t="s">
        <v>720</v>
      </c>
      <c r="D152" s="21" t="s">
        <v>721</v>
      </c>
      <c r="E152" s="21" t="s">
        <v>62</v>
      </c>
      <c r="F152" s="22" t="s">
        <v>722</v>
      </c>
      <c r="G152" s="23" t="s">
        <v>723</v>
      </c>
      <c r="H152" s="21" t="s">
        <v>724</v>
      </c>
      <c r="I152" s="21" t="s">
        <v>726</v>
      </c>
      <c r="J152" s="23" t="s">
        <v>725</v>
      </c>
      <c r="K152" s="29" t="s">
        <v>727</v>
      </c>
      <c r="L152" s="29" t="s">
        <v>728</v>
      </c>
      <c r="M152" s="21" t="s">
        <v>729</v>
      </c>
      <c r="N152" s="21"/>
      <c r="O152" s="23" t="s">
        <v>730</v>
      </c>
      <c r="P152" s="21" t="s">
        <v>731</v>
      </c>
      <c r="Q152" s="23" t="s">
        <v>732</v>
      </c>
      <c r="R152" s="29" t="s">
        <v>733</v>
      </c>
      <c r="S152" s="21" t="s">
        <v>734</v>
      </c>
      <c r="T152" s="21"/>
      <c r="U152" s="23" t="s">
        <v>723</v>
      </c>
      <c r="V152" s="21" t="s">
        <v>724</v>
      </c>
      <c r="W152" s="23" t="s">
        <v>735</v>
      </c>
      <c r="X152" s="29" t="s">
        <v>727</v>
      </c>
      <c r="Y152" s="21" t="s">
        <v>729</v>
      </c>
      <c r="Z152" s="21"/>
      <c r="AA152" s="27">
        <v>5</v>
      </c>
      <c r="AB152" s="44" t="s">
        <v>316</v>
      </c>
      <c r="AC152" s="42"/>
      <c r="AD152" s="21">
        <v>1</v>
      </c>
      <c r="AE152" s="24">
        <v>137400</v>
      </c>
      <c r="AF152" s="24">
        <f t="shared" si="11"/>
        <v>137400</v>
      </c>
      <c r="AG152" s="25">
        <v>44429</v>
      </c>
      <c r="AH152" s="37">
        <v>44440</v>
      </c>
      <c r="AI152" s="26" t="str">
        <f t="shared" si="12"/>
        <v>～</v>
      </c>
      <c r="AJ152" s="38">
        <f t="shared" si="13"/>
        <v>46265</v>
      </c>
      <c r="AK152" s="21" t="s">
        <v>745</v>
      </c>
      <c r="AL152" s="21" t="s">
        <v>743</v>
      </c>
      <c r="AM152" s="28">
        <v>44440</v>
      </c>
      <c r="AN152" s="21" t="s">
        <v>433</v>
      </c>
      <c r="AO152" s="28">
        <v>44428</v>
      </c>
      <c r="AP152" s="23" t="s">
        <v>736</v>
      </c>
      <c r="AQ152" s="40">
        <f t="shared" si="14"/>
        <v>45352</v>
      </c>
    </row>
    <row r="153" spans="1:43" ht="24.75" hidden="1" customHeight="1" x14ac:dyDescent="0.2">
      <c r="A153" s="45">
        <v>150</v>
      </c>
      <c r="B153" s="21" t="s">
        <v>785</v>
      </c>
      <c r="C153" s="22" t="s">
        <v>786</v>
      </c>
      <c r="D153" s="21" t="s">
        <v>787</v>
      </c>
      <c r="E153" s="21" t="s">
        <v>62</v>
      </c>
      <c r="F153" s="22" t="s">
        <v>788</v>
      </c>
      <c r="G153" s="23" t="s">
        <v>789</v>
      </c>
      <c r="H153" s="21" t="s">
        <v>790</v>
      </c>
      <c r="I153" s="21" t="s">
        <v>791</v>
      </c>
      <c r="J153" s="23" t="s">
        <v>792</v>
      </c>
      <c r="K153" s="29" t="s">
        <v>793</v>
      </c>
      <c r="L153" s="29" t="s">
        <v>794</v>
      </c>
      <c r="M153" s="21" t="s">
        <v>795</v>
      </c>
      <c r="N153" s="21"/>
      <c r="O153" s="23" t="s">
        <v>796</v>
      </c>
      <c r="P153" s="21" t="s">
        <v>797</v>
      </c>
      <c r="Q153" s="23" t="s">
        <v>798</v>
      </c>
      <c r="R153" s="29" t="s">
        <v>799</v>
      </c>
      <c r="S153" s="21" t="s">
        <v>800</v>
      </c>
      <c r="T153" s="21"/>
      <c r="U153" s="23" t="s">
        <v>789</v>
      </c>
      <c r="V153" s="21" t="s">
        <v>790</v>
      </c>
      <c r="W153" s="23" t="s">
        <v>801</v>
      </c>
      <c r="X153" s="29" t="s">
        <v>793</v>
      </c>
      <c r="Y153" s="21" t="s">
        <v>795</v>
      </c>
      <c r="Z153" s="21"/>
      <c r="AA153" s="27">
        <v>5</v>
      </c>
      <c r="AB153" s="44" t="s">
        <v>316</v>
      </c>
      <c r="AC153" s="42"/>
      <c r="AD153" s="21">
        <v>1</v>
      </c>
      <c r="AE153" s="24">
        <v>21180</v>
      </c>
      <c r="AF153" s="24">
        <f t="shared" si="11"/>
        <v>21180</v>
      </c>
      <c r="AG153" s="25">
        <v>44460</v>
      </c>
      <c r="AH153" s="37">
        <v>44440</v>
      </c>
      <c r="AI153" s="26" t="str">
        <f t="shared" si="12"/>
        <v>～</v>
      </c>
      <c r="AJ153" s="38">
        <f t="shared" si="13"/>
        <v>46265</v>
      </c>
      <c r="AK153" s="21" t="s">
        <v>806</v>
      </c>
      <c r="AL153" s="21" t="s">
        <v>803</v>
      </c>
      <c r="AM153" s="28">
        <v>44440</v>
      </c>
      <c r="AN153" s="21"/>
      <c r="AO153" s="28">
        <v>44448</v>
      </c>
      <c r="AP153" s="23" t="s">
        <v>802</v>
      </c>
      <c r="AQ153" s="40" t="str">
        <f t="shared" si="14"/>
        <v/>
      </c>
    </row>
    <row r="154" spans="1:43" ht="24.75" hidden="1" customHeight="1" x14ac:dyDescent="0.2">
      <c r="A154" s="45">
        <v>151</v>
      </c>
      <c r="B154" s="21" t="s">
        <v>785</v>
      </c>
      <c r="C154" s="22" t="s">
        <v>786</v>
      </c>
      <c r="D154" s="21" t="s">
        <v>787</v>
      </c>
      <c r="E154" s="21" t="s">
        <v>62</v>
      </c>
      <c r="F154" s="22" t="s">
        <v>788</v>
      </c>
      <c r="G154" s="23" t="s">
        <v>789</v>
      </c>
      <c r="H154" s="21" t="s">
        <v>790</v>
      </c>
      <c r="I154" s="21" t="s">
        <v>791</v>
      </c>
      <c r="J154" s="23" t="s">
        <v>792</v>
      </c>
      <c r="K154" s="29" t="s">
        <v>793</v>
      </c>
      <c r="L154" s="29" t="s">
        <v>794</v>
      </c>
      <c r="M154" s="21" t="s">
        <v>795</v>
      </c>
      <c r="N154" s="21"/>
      <c r="O154" s="23" t="s">
        <v>796</v>
      </c>
      <c r="P154" s="21" t="s">
        <v>797</v>
      </c>
      <c r="Q154" s="23" t="s">
        <v>798</v>
      </c>
      <c r="R154" s="29" t="s">
        <v>799</v>
      </c>
      <c r="S154" s="21" t="s">
        <v>800</v>
      </c>
      <c r="T154" s="21"/>
      <c r="U154" s="23" t="s">
        <v>789</v>
      </c>
      <c r="V154" s="21" t="s">
        <v>790</v>
      </c>
      <c r="W154" s="23" t="s">
        <v>801</v>
      </c>
      <c r="X154" s="29" t="s">
        <v>793</v>
      </c>
      <c r="Y154" s="21" t="s">
        <v>795</v>
      </c>
      <c r="Z154" s="21"/>
      <c r="AA154" s="27">
        <v>5</v>
      </c>
      <c r="AB154" s="44" t="s">
        <v>316</v>
      </c>
      <c r="AC154" s="42"/>
      <c r="AD154" s="21">
        <v>1</v>
      </c>
      <c r="AE154" s="24">
        <v>21180</v>
      </c>
      <c r="AF154" s="24">
        <f t="shared" si="11"/>
        <v>21180</v>
      </c>
      <c r="AG154" s="25">
        <v>44460</v>
      </c>
      <c r="AH154" s="37">
        <v>44440</v>
      </c>
      <c r="AI154" s="26" t="str">
        <f t="shared" si="12"/>
        <v>～</v>
      </c>
      <c r="AJ154" s="38">
        <f t="shared" si="13"/>
        <v>46265</v>
      </c>
      <c r="AK154" s="21" t="s">
        <v>104</v>
      </c>
      <c r="AL154" s="21" t="s">
        <v>804</v>
      </c>
      <c r="AM154" s="28">
        <v>44440</v>
      </c>
      <c r="AN154" s="21"/>
      <c r="AO154" s="28">
        <v>44448</v>
      </c>
      <c r="AP154" s="23" t="s">
        <v>802</v>
      </c>
      <c r="AQ154" s="40" t="str">
        <f t="shared" si="14"/>
        <v/>
      </c>
    </row>
    <row r="155" spans="1:43" ht="24.75" hidden="1" customHeight="1" x14ac:dyDescent="0.2">
      <c r="A155" s="45">
        <v>152</v>
      </c>
      <c r="B155" s="21" t="s">
        <v>785</v>
      </c>
      <c r="C155" s="22" t="s">
        <v>786</v>
      </c>
      <c r="D155" s="21" t="s">
        <v>787</v>
      </c>
      <c r="E155" s="21" t="s">
        <v>62</v>
      </c>
      <c r="F155" s="22" t="s">
        <v>788</v>
      </c>
      <c r="G155" s="23" t="s">
        <v>789</v>
      </c>
      <c r="H155" s="21" t="s">
        <v>790</v>
      </c>
      <c r="I155" s="21" t="s">
        <v>791</v>
      </c>
      <c r="J155" s="23" t="s">
        <v>792</v>
      </c>
      <c r="K155" s="29" t="s">
        <v>793</v>
      </c>
      <c r="L155" s="29" t="s">
        <v>794</v>
      </c>
      <c r="M155" s="21" t="s">
        <v>795</v>
      </c>
      <c r="N155" s="21"/>
      <c r="O155" s="23" t="s">
        <v>796</v>
      </c>
      <c r="P155" s="21" t="s">
        <v>797</v>
      </c>
      <c r="Q155" s="23" t="s">
        <v>798</v>
      </c>
      <c r="R155" s="29" t="s">
        <v>799</v>
      </c>
      <c r="S155" s="21" t="s">
        <v>800</v>
      </c>
      <c r="T155" s="21"/>
      <c r="U155" s="23" t="s">
        <v>789</v>
      </c>
      <c r="V155" s="21" t="s">
        <v>790</v>
      </c>
      <c r="W155" s="23" t="s">
        <v>801</v>
      </c>
      <c r="X155" s="29" t="s">
        <v>793</v>
      </c>
      <c r="Y155" s="21" t="s">
        <v>795</v>
      </c>
      <c r="Z155" s="21"/>
      <c r="AA155" s="27">
        <v>5</v>
      </c>
      <c r="AB155" s="44" t="s">
        <v>316</v>
      </c>
      <c r="AC155" s="42"/>
      <c r="AD155" s="21">
        <v>1</v>
      </c>
      <c r="AE155" s="24">
        <v>70800</v>
      </c>
      <c r="AF155" s="24">
        <f t="shared" si="11"/>
        <v>70800</v>
      </c>
      <c r="AG155" s="25">
        <v>44460</v>
      </c>
      <c r="AH155" s="37">
        <v>44440</v>
      </c>
      <c r="AI155" s="26" t="str">
        <f t="shared" si="12"/>
        <v>～</v>
      </c>
      <c r="AJ155" s="38">
        <f t="shared" si="13"/>
        <v>46265</v>
      </c>
      <c r="AK155" s="21" t="s">
        <v>807</v>
      </c>
      <c r="AL155" s="21" t="s">
        <v>805</v>
      </c>
      <c r="AM155" s="28">
        <v>44440</v>
      </c>
      <c r="AN155" s="21" t="s">
        <v>433</v>
      </c>
      <c r="AO155" s="28">
        <v>44448</v>
      </c>
      <c r="AP155" s="23" t="s">
        <v>802</v>
      </c>
      <c r="AQ155" s="40">
        <f t="shared" si="14"/>
        <v>45352</v>
      </c>
    </row>
    <row r="156" spans="1:43" ht="24.75" hidden="1" customHeight="1" x14ac:dyDescent="0.2">
      <c r="A156" s="45">
        <v>153</v>
      </c>
      <c r="B156" s="21" t="s">
        <v>808</v>
      </c>
      <c r="C156" s="22" t="s">
        <v>809</v>
      </c>
      <c r="D156" s="21" t="s">
        <v>810</v>
      </c>
      <c r="E156" s="21" t="s">
        <v>62</v>
      </c>
      <c r="F156" s="22" t="s">
        <v>811</v>
      </c>
      <c r="G156" s="23" t="s">
        <v>812</v>
      </c>
      <c r="H156" s="21" t="s">
        <v>813</v>
      </c>
      <c r="I156" s="21" t="s">
        <v>815</v>
      </c>
      <c r="J156" s="23" t="s">
        <v>814</v>
      </c>
      <c r="K156" s="29" t="s">
        <v>816</v>
      </c>
      <c r="L156" s="29" t="s">
        <v>817</v>
      </c>
      <c r="M156" s="21" t="s">
        <v>818</v>
      </c>
      <c r="N156" s="21"/>
      <c r="O156" s="23" t="s">
        <v>819</v>
      </c>
      <c r="P156" s="21" t="s">
        <v>820</v>
      </c>
      <c r="Q156" s="23" t="s">
        <v>821</v>
      </c>
      <c r="R156" s="29" t="s">
        <v>822</v>
      </c>
      <c r="S156" s="21" t="s">
        <v>823</v>
      </c>
      <c r="T156" s="21"/>
      <c r="U156" s="23" t="s">
        <v>812</v>
      </c>
      <c r="V156" s="21" t="s">
        <v>824</v>
      </c>
      <c r="W156" s="23" t="s">
        <v>825</v>
      </c>
      <c r="X156" s="29" t="s">
        <v>816</v>
      </c>
      <c r="Y156" s="21" t="s">
        <v>826</v>
      </c>
      <c r="Z156" s="21"/>
      <c r="AA156" s="27">
        <v>5</v>
      </c>
      <c r="AB156" s="44" t="s">
        <v>316</v>
      </c>
      <c r="AC156" s="42"/>
      <c r="AD156" s="21">
        <v>1</v>
      </c>
      <c r="AE156" s="24">
        <v>301200</v>
      </c>
      <c r="AF156" s="24">
        <f t="shared" si="11"/>
        <v>301200</v>
      </c>
      <c r="AG156" s="25">
        <v>44460</v>
      </c>
      <c r="AH156" s="37">
        <v>44463</v>
      </c>
      <c r="AI156" s="26" t="str">
        <f t="shared" si="12"/>
        <v>～</v>
      </c>
      <c r="AJ156" s="38">
        <f t="shared" si="13"/>
        <v>46288</v>
      </c>
      <c r="AK156" s="21" t="s">
        <v>836</v>
      </c>
      <c r="AL156" s="21" t="s">
        <v>828</v>
      </c>
      <c r="AM156" s="28">
        <v>44463</v>
      </c>
      <c r="AN156" s="21" t="s">
        <v>433</v>
      </c>
      <c r="AO156" s="28">
        <v>44460</v>
      </c>
      <c r="AP156" s="23" t="s">
        <v>827</v>
      </c>
      <c r="AQ156" s="40">
        <f t="shared" si="14"/>
        <v>45375</v>
      </c>
    </row>
    <row r="157" spans="1:43" ht="24.75" hidden="1" customHeight="1" x14ac:dyDescent="0.2">
      <c r="A157" s="45">
        <v>154</v>
      </c>
      <c r="B157" s="21" t="s">
        <v>808</v>
      </c>
      <c r="C157" s="22" t="s">
        <v>809</v>
      </c>
      <c r="D157" s="21" t="s">
        <v>810</v>
      </c>
      <c r="E157" s="21" t="s">
        <v>62</v>
      </c>
      <c r="F157" s="22" t="s">
        <v>811</v>
      </c>
      <c r="G157" s="23" t="s">
        <v>812</v>
      </c>
      <c r="H157" s="21" t="s">
        <v>813</v>
      </c>
      <c r="I157" s="21" t="s">
        <v>815</v>
      </c>
      <c r="J157" s="23" t="s">
        <v>814</v>
      </c>
      <c r="K157" s="29" t="s">
        <v>816</v>
      </c>
      <c r="L157" s="29" t="s">
        <v>817</v>
      </c>
      <c r="M157" s="21" t="s">
        <v>818</v>
      </c>
      <c r="N157" s="21"/>
      <c r="O157" s="23" t="s">
        <v>819</v>
      </c>
      <c r="P157" s="21" t="s">
        <v>820</v>
      </c>
      <c r="Q157" s="23" t="s">
        <v>821</v>
      </c>
      <c r="R157" s="29" t="s">
        <v>822</v>
      </c>
      <c r="S157" s="21" t="s">
        <v>823</v>
      </c>
      <c r="T157" s="21"/>
      <c r="U157" s="23" t="s">
        <v>812</v>
      </c>
      <c r="V157" s="21" t="s">
        <v>824</v>
      </c>
      <c r="W157" s="23" t="s">
        <v>825</v>
      </c>
      <c r="X157" s="29" t="s">
        <v>816</v>
      </c>
      <c r="Y157" s="21" t="s">
        <v>826</v>
      </c>
      <c r="Z157" s="21"/>
      <c r="AA157" s="27">
        <v>5</v>
      </c>
      <c r="AB157" s="44" t="s">
        <v>316</v>
      </c>
      <c r="AC157" s="42"/>
      <c r="AD157" s="21">
        <v>1</v>
      </c>
      <c r="AE157" s="24">
        <v>20220</v>
      </c>
      <c r="AF157" s="24">
        <f t="shared" si="11"/>
        <v>20220</v>
      </c>
      <c r="AG157" s="25">
        <v>44460</v>
      </c>
      <c r="AH157" s="37">
        <v>44463</v>
      </c>
      <c r="AI157" s="26" t="str">
        <f t="shared" si="12"/>
        <v>～</v>
      </c>
      <c r="AJ157" s="38">
        <f t="shared" si="13"/>
        <v>46288</v>
      </c>
      <c r="AK157" s="21" t="s">
        <v>837</v>
      </c>
      <c r="AL157" s="21" t="s">
        <v>829</v>
      </c>
      <c r="AM157" s="28">
        <v>44463</v>
      </c>
      <c r="AN157" s="21"/>
      <c r="AO157" s="28">
        <v>44460</v>
      </c>
      <c r="AP157" s="23" t="s">
        <v>827</v>
      </c>
      <c r="AQ157" s="40" t="str">
        <f t="shared" si="14"/>
        <v/>
      </c>
    </row>
    <row r="158" spans="1:43" ht="25.2" hidden="1" customHeight="1" x14ac:dyDescent="0.2">
      <c r="A158" s="45">
        <v>155</v>
      </c>
      <c r="B158" s="21" t="s">
        <v>808</v>
      </c>
      <c r="C158" s="22" t="s">
        <v>809</v>
      </c>
      <c r="D158" s="21" t="s">
        <v>810</v>
      </c>
      <c r="E158" s="21" t="s">
        <v>62</v>
      </c>
      <c r="F158" s="22" t="s">
        <v>811</v>
      </c>
      <c r="G158" s="23" t="s">
        <v>812</v>
      </c>
      <c r="H158" s="21" t="s">
        <v>813</v>
      </c>
      <c r="I158" s="21" t="s">
        <v>815</v>
      </c>
      <c r="J158" s="23" t="s">
        <v>814</v>
      </c>
      <c r="K158" s="29" t="s">
        <v>816</v>
      </c>
      <c r="L158" s="29" t="s">
        <v>817</v>
      </c>
      <c r="M158" s="21" t="s">
        <v>818</v>
      </c>
      <c r="N158" s="21"/>
      <c r="O158" s="23" t="s">
        <v>819</v>
      </c>
      <c r="P158" s="21" t="s">
        <v>820</v>
      </c>
      <c r="Q158" s="23" t="s">
        <v>821</v>
      </c>
      <c r="R158" s="29" t="s">
        <v>822</v>
      </c>
      <c r="S158" s="21" t="s">
        <v>823</v>
      </c>
      <c r="T158" s="21"/>
      <c r="U158" s="23" t="s">
        <v>812</v>
      </c>
      <c r="V158" s="21" t="s">
        <v>824</v>
      </c>
      <c r="W158" s="23" t="s">
        <v>825</v>
      </c>
      <c r="X158" s="29" t="s">
        <v>816</v>
      </c>
      <c r="Y158" s="21" t="s">
        <v>826</v>
      </c>
      <c r="Z158" s="21"/>
      <c r="AA158" s="27">
        <v>5</v>
      </c>
      <c r="AB158" s="44" t="s">
        <v>316</v>
      </c>
      <c r="AC158" s="42"/>
      <c r="AD158" s="21">
        <v>1</v>
      </c>
      <c r="AE158" s="24">
        <v>20220</v>
      </c>
      <c r="AF158" s="24">
        <f t="shared" si="11"/>
        <v>20220</v>
      </c>
      <c r="AG158" s="25">
        <v>44460</v>
      </c>
      <c r="AH158" s="37">
        <v>44463</v>
      </c>
      <c r="AI158" s="26" t="str">
        <f t="shared" si="12"/>
        <v>～</v>
      </c>
      <c r="AJ158" s="38">
        <f t="shared" si="13"/>
        <v>46288</v>
      </c>
      <c r="AK158" s="21" t="s">
        <v>837</v>
      </c>
      <c r="AL158" s="21" t="s">
        <v>830</v>
      </c>
      <c r="AM158" s="28">
        <v>44463</v>
      </c>
      <c r="AN158" s="21"/>
      <c r="AO158" s="28">
        <v>44460</v>
      </c>
      <c r="AP158" s="23" t="s">
        <v>827</v>
      </c>
      <c r="AQ158" s="40" t="str">
        <f t="shared" si="14"/>
        <v/>
      </c>
    </row>
    <row r="159" spans="1:43" ht="27" hidden="1" customHeight="1" x14ac:dyDescent="0.2">
      <c r="A159" s="45">
        <v>156</v>
      </c>
      <c r="B159" s="21" t="s">
        <v>808</v>
      </c>
      <c r="C159" s="22" t="s">
        <v>809</v>
      </c>
      <c r="D159" s="21" t="s">
        <v>810</v>
      </c>
      <c r="E159" s="21" t="s">
        <v>62</v>
      </c>
      <c r="F159" s="22" t="s">
        <v>811</v>
      </c>
      <c r="G159" s="23" t="s">
        <v>812</v>
      </c>
      <c r="H159" s="21" t="s">
        <v>813</v>
      </c>
      <c r="I159" s="21" t="s">
        <v>815</v>
      </c>
      <c r="J159" s="23" t="s">
        <v>814</v>
      </c>
      <c r="K159" s="29" t="s">
        <v>816</v>
      </c>
      <c r="L159" s="29" t="s">
        <v>817</v>
      </c>
      <c r="M159" s="21" t="s">
        <v>818</v>
      </c>
      <c r="N159" s="21"/>
      <c r="O159" s="23" t="s">
        <v>819</v>
      </c>
      <c r="P159" s="21" t="s">
        <v>820</v>
      </c>
      <c r="Q159" s="23" t="s">
        <v>821</v>
      </c>
      <c r="R159" s="29" t="s">
        <v>822</v>
      </c>
      <c r="S159" s="21" t="s">
        <v>823</v>
      </c>
      <c r="T159" s="21"/>
      <c r="U159" s="23" t="s">
        <v>812</v>
      </c>
      <c r="V159" s="21" t="s">
        <v>824</v>
      </c>
      <c r="W159" s="23" t="s">
        <v>825</v>
      </c>
      <c r="X159" s="29" t="s">
        <v>816</v>
      </c>
      <c r="Y159" s="21" t="s">
        <v>826</v>
      </c>
      <c r="Z159" s="21"/>
      <c r="AA159" s="27">
        <v>5</v>
      </c>
      <c r="AB159" s="44" t="s">
        <v>316</v>
      </c>
      <c r="AC159" s="42"/>
      <c r="AD159" s="21">
        <v>1</v>
      </c>
      <c r="AE159" s="24">
        <v>20220</v>
      </c>
      <c r="AF159" s="24">
        <f t="shared" si="11"/>
        <v>20220</v>
      </c>
      <c r="AG159" s="25">
        <v>44460</v>
      </c>
      <c r="AH159" s="37">
        <v>44463</v>
      </c>
      <c r="AI159" s="26" t="str">
        <f t="shared" si="12"/>
        <v>～</v>
      </c>
      <c r="AJ159" s="38">
        <f t="shared" si="13"/>
        <v>46288</v>
      </c>
      <c r="AK159" s="21" t="s">
        <v>837</v>
      </c>
      <c r="AL159" s="21" t="s">
        <v>831</v>
      </c>
      <c r="AM159" s="28">
        <v>44463</v>
      </c>
      <c r="AN159" s="21"/>
      <c r="AO159" s="28">
        <v>44460</v>
      </c>
      <c r="AP159" s="23" t="s">
        <v>827</v>
      </c>
      <c r="AQ159" s="40" t="str">
        <f t="shared" si="14"/>
        <v/>
      </c>
    </row>
    <row r="160" spans="1:43" ht="27" hidden="1" customHeight="1" x14ac:dyDescent="0.2">
      <c r="A160" s="45">
        <v>157</v>
      </c>
      <c r="B160" s="21" t="s">
        <v>808</v>
      </c>
      <c r="C160" s="22" t="s">
        <v>809</v>
      </c>
      <c r="D160" s="21" t="s">
        <v>810</v>
      </c>
      <c r="E160" s="21" t="s">
        <v>62</v>
      </c>
      <c r="F160" s="22" t="s">
        <v>811</v>
      </c>
      <c r="G160" s="23" t="s">
        <v>812</v>
      </c>
      <c r="H160" s="21" t="s">
        <v>813</v>
      </c>
      <c r="I160" s="21" t="s">
        <v>815</v>
      </c>
      <c r="J160" s="23" t="s">
        <v>814</v>
      </c>
      <c r="K160" s="29" t="s">
        <v>816</v>
      </c>
      <c r="L160" s="29" t="s">
        <v>817</v>
      </c>
      <c r="M160" s="21" t="s">
        <v>818</v>
      </c>
      <c r="N160" s="21"/>
      <c r="O160" s="23" t="s">
        <v>819</v>
      </c>
      <c r="P160" s="21" t="s">
        <v>820</v>
      </c>
      <c r="Q160" s="23" t="s">
        <v>821</v>
      </c>
      <c r="R160" s="29" t="s">
        <v>822</v>
      </c>
      <c r="S160" s="21" t="s">
        <v>823</v>
      </c>
      <c r="T160" s="21"/>
      <c r="U160" s="23" t="s">
        <v>812</v>
      </c>
      <c r="V160" s="21" t="s">
        <v>824</v>
      </c>
      <c r="W160" s="23" t="s">
        <v>825</v>
      </c>
      <c r="X160" s="29" t="s">
        <v>816</v>
      </c>
      <c r="Y160" s="21" t="s">
        <v>826</v>
      </c>
      <c r="Z160" s="21"/>
      <c r="AA160" s="27">
        <v>5</v>
      </c>
      <c r="AB160" s="44" t="s">
        <v>316</v>
      </c>
      <c r="AC160" s="42"/>
      <c r="AD160" s="21">
        <v>1</v>
      </c>
      <c r="AE160" s="24">
        <v>20220</v>
      </c>
      <c r="AF160" s="24">
        <f t="shared" si="11"/>
        <v>20220</v>
      </c>
      <c r="AG160" s="25">
        <v>44460</v>
      </c>
      <c r="AH160" s="37">
        <v>44463</v>
      </c>
      <c r="AI160" s="26" t="str">
        <f t="shared" si="12"/>
        <v>～</v>
      </c>
      <c r="AJ160" s="38">
        <f t="shared" si="13"/>
        <v>46288</v>
      </c>
      <c r="AK160" s="21" t="s">
        <v>837</v>
      </c>
      <c r="AL160" s="21" t="s">
        <v>832</v>
      </c>
      <c r="AM160" s="28">
        <v>44463</v>
      </c>
      <c r="AN160" s="21"/>
      <c r="AO160" s="28">
        <v>44460</v>
      </c>
      <c r="AP160" s="23" t="s">
        <v>827</v>
      </c>
      <c r="AQ160" s="40" t="str">
        <f t="shared" si="14"/>
        <v/>
      </c>
    </row>
    <row r="161" spans="1:44" ht="27" hidden="1" customHeight="1" x14ac:dyDescent="0.2">
      <c r="A161" s="45">
        <v>158</v>
      </c>
      <c r="B161" s="21" t="s">
        <v>808</v>
      </c>
      <c r="C161" s="22" t="s">
        <v>809</v>
      </c>
      <c r="D161" s="21" t="s">
        <v>810</v>
      </c>
      <c r="E161" s="21" t="s">
        <v>62</v>
      </c>
      <c r="F161" s="22" t="s">
        <v>811</v>
      </c>
      <c r="G161" s="23" t="s">
        <v>812</v>
      </c>
      <c r="H161" s="21" t="s">
        <v>813</v>
      </c>
      <c r="I161" s="21" t="s">
        <v>815</v>
      </c>
      <c r="J161" s="23" t="s">
        <v>814</v>
      </c>
      <c r="K161" s="29" t="s">
        <v>816</v>
      </c>
      <c r="L161" s="29" t="s">
        <v>817</v>
      </c>
      <c r="M161" s="21" t="s">
        <v>818</v>
      </c>
      <c r="N161" s="21"/>
      <c r="O161" s="23" t="s">
        <v>819</v>
      </c>
      <c r="P161" s="21" t="s">
        <v>820</v>
      </c>
      <c r="Q161" s="23" t="s">
        <v>821</v>
      </c>
      <c r="R161" s="29" t="s">
        <v>822</v>
      </c>
      <c r="S161" s="21" t="s">
        <v>823</v>
      </c>
      <c r="T161" s="21"/>
      <c r="U161" s="23" t="s">
        <v>812</v>
      </c>
      <c r="V161" s="21" t="s">
        <v>824</v>
      </c>
      <c r="W161" s="23" t="s">
        <v>825</v>
      </c>
      <c r="X161" s="29" t="s">
        <v>816</v>
      </c>
      <c r="Y161" s="21" t="s">
        <v>826</v>
      </c>
      <c r="Z161" s="21"/>
      <c r="AA161" s="27">
        <v>5</v>
      </c>
      <c r="AB161" s="44" t="s">
        <v>316</v>
      </c>
      <c r="AC161" s="42"/>
      <c r="AD161" s="21">
        <v>1</v>
      </c>
      <c r="AE161" s="24">
        <v>20220</v>
      </c>
      <c r="AF161" s="24">
        <f t="shared" si="11"/>
        <v>20220</v>
      </c>
      <c r="AG161" s="25">
        <v>44460</v>
      </c>
      <c r="AH161" s="37">
        <v>44463</v>
      </c>
      <c r="AI161" s="26" t="str">
        <f t="shared" si="12"/>
        <v>～</v>
      </c>
      <c r="AJ161" s="38">
        <f t="shared" si="13"/>
        <v>46288</v>
      </c>
      <c r="AK161" s="21" t="s">
        <v>837</v>
      </c>
      <c r="AL161" s="21" t="s">
        <v>833</v>
      </c>
      <c r="AM161" s="28">
        <v>44463</v>
      </c>
      <c r="AN161" s="21"/>
      <c r="AO161" s="28">
        <v>44460</v>
      </c>
      <c r="AP161" s="23" t="s">
        <v>827</v>
      </c>
      <c r="AQ161" s="40" t="str">
        <f t="shared" si="14"/>
        <v/>
      </c>
    </row>
    <row r="162" spans="1:44" ht="27" hidden="1" customHeight="1" x14ac:dyDescent="0.2">
      <c r="A162" s="45">
        <v>159</v>
      </c>
      <c r="B162" s="21" t="s">
        <v>808</v>
      </c>
      <c r="C162" s="22" t="s">
        <v>809</v>
      </c>
      <c r="D162" s="21" t="s">
        <v>810</v>
      </c>
      <c r="E162" s="21" t="s">
        <v>62</v>
      </c>
      <c r="F162" s="22" t="s">
        <v>811</v>
      </c>
      <c r="G162" s="23" t="s">
        <v>812</v>
      </c>
      <c r="H162" s="21" t="s">
        <v>813</v>
      </c>
      <c r="I162" s="21" t="s">
        <v>815</v>
      </c>
      <c r="J162" s="23" t="s">
        <v>814</v>
      </c>
      <c r="K162" s="29" t="s">
        <v>816</v>
      </c>
      <c r="L162" s="29" t="s">
        <v>817</v>
      </c>
      <c r="M162" s="21" t="s">
        <v>818</v>
      </c>
      <c r="N162" s="21"/>
      <c r="O162" s="23" t="s">
        <v>819</v>
      </c>
      <c r="P162" s="21" t="s">
        <v>820</v>
      </c>
      <c r="Q162" s="23" t="s">
        <v>821</v>
      </c>
      <c r="R162" s="29" t="s">
        <v>822</v>
      </c>
      <c r="S162" s="21" t="s">
        <v>823</v>
      </c>
      <c r="T162" s="21"/>
      <c r="U162" s="23" t="s">
        <v>812</v>
      </c>
      <c r="V162" s="21" t="s">
        <v>824</v>
      </c>
      <c r="W162" s="23" t="s">
        <v>825</v>
      </c>
      <c r="X162" s="29" t="s">
        <v>816</v>
      </c>
      <c r="Y162" s="21" t="s">
        <v>826</v>
      </c>
      <c r="Z162" s="21"/>
      <c r="AA162" s="27">
        <v>5</v>
      </c>
      <c r="AB162" s="44" t="s">
        <v>316</v>
      </c>
      <c r="AC162" s="42"/>
      <c r="AD162" s="21">
        <v>1</v>
      </c>
      <c r="AE162" s="24">
        <v>20220</v>
      </c>
      <c r="AF162" s="24">
        <f t="shared" si="11"/>
        <v>20220</v>
      </c>
      <c r="AG162" s="25">
        <v>44460</v>
      </c>
      <c r="AH162" s="37">
        <v>44463</v>
      </c>
      <c r="AI162" s="26" t="str">
        <f t="shared" si="12"/>
        <v>～</v>
      </c>
      <c r="AJ162" s="38">
        <f t="shared" si="13"/>
        <v>46288</v>
      </c>
      <c r="AK162" s="21" t="s">
        <v>837</v>
      </c>
      <c r="AL162" s="21" t="s">
        <v>834</v>
      </c>
      <c r="AM162" s="28">
        <v>44463</v>
      </c>
      <c r="AN162" s="21"/>
      <c r="AO162" s="28">
        <v>44460</v>
      </c>
      <c r="AP162" s="23" t="s">
        <v>827</v>
      </c>
      <c r="AQ162" s="40" t="str">
        <f t="shared" si="14"/>
        <v/>
      </c>
    </row>
    <row r="163" spans="1:44" ht="27" hidden="1" customHeight="1" x14ac:dyDescent="0.2">
      <c r="A163" s="45">
        <v>160</v>
      </c>
      <c r="B163" s="21" t="s">
        <v>808</v>
      </c>
      <c r="C163" s="22" t="s">
        <v>809</v>
      </c>
      <c r="D163" s="21" t="s">
        <v>810</v>
      </c>
      <c r="E163" s="21" t="s">
        <v>62</v>
      </c>
      <c r="F163" s="22" t="s">
        <v>811</v>
      </c>
      <c r="G163" s="23" t="s">
        <v>812</v>
      </c>
      <c r="H163" s="21" t="s">
        <v>813</v>
      </c>
      <c r="I163" s="21" t="s">
        <v>815</v>
      </c>
      <c r="J163" s="23" t="s">
        <v>814</v>
      </c>
      <c r="K163" s="29" t="s">
        <v>816</v>
      </c>
      <c r="L163" s="29" t="s">
        <v>817</v>
      </c>
      <c r="M163" s="21" t="s">
        <v>818</v>
      </c>
      <c r="N163" s="21"/>
      <c r="O163" s="23" t="s">
        <v>819</v>
      </c>
      <c r="P163" s="21" t="s">
        <v>820</v>
      </c>
      <c r="Q163" s="23" t="s">
        <v>821</v>
      </c>
      <c r="R163" s="29" t="s">
        <v>822</v>
      </c>
      <c r="S163" s="21" t="s">
        <v>823</v>
      </c>
      <c r="T163" s="21"/>
      <c r="U163" s="23" t="s">
        <v>812</v>
      </c>
      <c r="V163" s="21" t="s">
        <v>824</v>
      </c>
      <c r="W163" s="23" t="s">
        <v>825</v>
      </c>
      <c r="X163" s="29" t="s">
        <v>816</v>
      </c>
      <c r="Y163" s="21" t="s">
        <v>826</v>
      </c>
      <c r="Z163" s="21"/>
      <c r="AA163" s="27">
        <v>5</v>
      </c>
      <c r="AB163" s="44" t="s">
        <v>316</v>
      </c>
      <c r="AC163" s="42"/>
      <c r="AD163" s="21">
        <v>1</v>
      </c>
      <c r="AE163" s="24">
        <v>20220</v>
      </c>
      <c r="AF163" s="24">
        <f t="shared" si="11"/>
        <v>20220</v>
      </c>
      <c r="AG163" s="25">
        <v>44460</v>
      </c>
      <c r="AH163" s="37">
        <v>44463</v>
      </c>
      <c r="AI163" s="26" t="str">
        <f t="shared" si="12"/>
        <v>～</v>
      </c>
      <c r="AJ163" s="38">
        <f t="shared" si="13"/>
        <v>46288</v>
      </c>
      <c r="AK163" s="21" t="s">
        <v>837</v>
      </c>
      <c r="AL163" s="21" t="s">
        <v>835</v>
      </c>
      <c r="AM163" s="28">
        <v>44463</v>
      </c>
      <c r="AN163" s="21"/>
      <c r="AO163" s="28">
        <v>44460</v>
      </c>
      <c r="AP163" s="23" t="s">
        <v>827</v>
      </c>
      <c r="AQ163" s="40" t="str">
        <f t="shared" si="14"/>
        <v/>
      </c>
    </row>
    <row r="164" spans="1:44" ht="27" hidden="1" customHeight="1" x14ac:dyDescent="0.2">
      <c r="A164" s="45">
        <v>161</v>
      </c>
      <c r="B164" s="21" t="s">
        <v>838</v>
      </c>
      <c r="C164" s="22" t="s">
        <v>809</v>
      </c>
      <c r="D164" s="21" t="s">
        <v>810</v>
      </c>
      <c r="E164" s="21" t="s">
        <v>62</v>
      </c>
      <c r="F164" s="22" t="s">
        <v>61</v>
      </c>
      <c r="G164" s="23" t="s">
        <v>812</v>
      </c>
      <c r="H164" s="21" t="s">
        <v>824</v>
      </c>
      <c r="I164" s="21" t="s">
        <v>840</v>
      </c>
      <c r="J164" s="23" t="s">
        <v>839</v>
      </c>
      <c r="K164" s="29" t="s">
        <v>816</v>
      </c>
      <c r="L164" s="29" t="s">
        <v>841</v>
      </c>
      <c r="M164" s="21" t="s">
        <v>826</v>
      </c>
      <c r="N164" s="21"/>
      <c r="O164" s="23" t="s">
        <v>819</v>
      </c>
      <c r="P164" s="21" t="s">
        <v>820</v>
      </c>
      <c r="Q164" s="23" t="s">
        <v>821</v>
      </c>
      <c r="R164" s="29" t="s">
        <v>822</v>
      </c>
      <c r="S164" s="21" t="s">
        <v>823</v>
      </c>
      <c r="T164" s="21"/>
      <c r="U164" s="23" t="s">
        <v>812</v>
      </c>
      <c r="V164" s="21" t="s">
        <v>824</v>
      </c>
      <c r="W164" s="23" t="s">
        <v>825</v>
      </c>
      <c r="X164" s="29" t="s">
        <v>816</v>
      </c>
      <c r="Y164" s="21" t="s">
        <v>826</v>
      </c>
      <c r="Z164" s="21"/>
      <c r="AA164" s="27">
        <v>5</v>
      </c>
      <c r="AB164" s="44" t="s">
        <v>316</v>
      </c>
      <c r="AC164" s="42"/>
      <c r="AD164" s="21">
        <v>1</v>
      </c>
      <c r="AE164" s="24">
        <v>116400</v>
      </c>
      <c r="AF164" s="24">
        <f t="shared" si="11"/>
        <v>116400</v>
      </c>
      <c r="AG164" s="25">
        <v>44460</v>
      </c>
      <c r="AH164" s="37">
        <v>44461</v>
      </c>
      <c r="AI164" s="26" t="str">
        <f t="shared" si="12"/>
        <v>～</v>
      </c>
      <c r="AJ164" s="38">
        <f t="shared" si="13"/>
        <v>46286</v>
      </c>
      <c r="AK164" s="21" t="s">
        <v>847</v>
      </c>
      <c r="AL164" s="21" t="s">
        <v>843</v>
      </c>
      <c r="AM164" s="28">
        <v>44461</v>
      </c>
      <c r="AN164" s="21" t="s">
        <v>433</v>
      </c>
      <c r="AO164" s="28">
        <v>44460</v>
      </c>
      <c r="AP164" s="23" t="s">
        <v>842</v>
      </c>
      <c r="AQ164" s="40">
        <f t="shared" si="14"/>
        <v>45373</v>
      </c>
    </row>
    <row r="165" spans="1:44" ht="27" hidden="1" customHeight="1" x14ac:dyDescent="0.2">
      <c r="A165" s="45">
        <v>162</v>
      </c>
      <c r="B165" s="21" t="s">
        <v>838</v>
      </c>
      <c r="C165" s="22" t="s">
        <v>809</v>
      </c>
      <c r="D165" s="21" t="s">
        <v>810</v>
      </c>
      <c r="E165" s="21" t="s">
        <v>62</v>
      </c>
      <c r="F165" s="22" t="s">
        <v>61</v>
      </c>
      <c r="G165" s="23" t="s">
        <v>812</v>
      </c>
      <c r="H165" s="21" t="s">
        <v>824</v>
      </c>
      <c r="I165" s="21" t="s">
        <v>840</v>
      </c>
      <c r="J165" s="23" t="s">
        <v>839</v>
      </c>
      <c r="K165" s="29" t="s">
        <v>816</v>
      </c>
      <c r="L165" s="29" t="s">
        <v>841</v>
      </c>
      <c r="M165" s="21" t="s">
        <v>826</v>
      </c>
      <c r="N165" s="21"/>
      <c r="O165" s="23" t="s">
        <v>819</v>
      </c>
      <c r="P165" s="21" t="s">
        <v>820</v>
      </c>
      <c r="Q165" s="23" t="s">
        <v>821</v>
      </c>
      <c r="R165" s="29" t="s">
        <v>822</v>
      </c>
      <c r="S165" s="21" t="s">
        <v>823</v>
      </c>
      <c r="T165" s="21"/>
      <c r="U165" s="23" t="s">
        <v>812</v>
      </c>
      <c r="V165" s="21" t="s">
        <v>824</v>
      </c>
      <c r="W165" s="23" t="s">
        <v>825</v>
      </c>
      <c r="X165" s="29" t="s">
        <v>816</v>
      </c>
      <c r="Y165" s="21" t="s">
        <v>826</v>
      </c>
      <c r="Z165" s="21"/>
      <c r="AA165" s="27">
        <v>5</v>
      </c>
      <c r="AB165" s="44" t="s">
        <v>316</v>
      </c>
      <c r="AC165" s="42"/>
      <c r="AD165" s="21">
        <v>1</v>
      </c>
      <c r="AE165" s="24">
        <v>20220</v>
      </c>
      <c r="AF165" s="24">
        <f t="shared" si="11"/>
        <v>20220</v>
      </c>
      <c r="AG165" s="25">
        <v>44460</v>
      </c>
      <c r="AH165" s="37">
        <v>44461</v>
      </c>
      <c r="AI165" s="26" t="str">
        <f t="shared" si="12"/>
        <v>～</v>
      </c>
      <c r="AJ165" s="38">
        <f t="shared" si="13"/>
        <v>46286</v>
      </c>
      <c r="AK165" s="21" t="s">
        <v>837</v>
      </c>
      <c r="AL165" s="21" t="s">
        <v>844</v>
      </c>
      <c r="AM165" s="28">
        <v>44461</v>
      </c>
      <c r="AN165" s="21"/>
      <c r="AO165" s="28">
        <v>44460</v>
      </c>
      <c r="AP165" s="23" t="s">
        <v>842</v>
      </c>
      <c r="AQ165" s="40" t="str">
        <f t="shared" si="14"/>
        <v/>
      </c>
    </row>
    <row r="166" spans="1:44" ht="27" hidden="1" customHeight="1" x14ac:dyDescent="0.2">
      <c r="A166" s="45">
        <v>163</v>
      </c>
      <c r="B166" s="21" t="s">
        <v>838</v>
      </c>
      <c r="C166" s="22" t="s">
        <v>809</v>
      </c>
      <c r="D166" s="21" t="s">
        <v>810</v>
      </c>
      <c r="E166" s="21" t="s">
        <v>62</v>
      </c>
      <c r="F166" s="22" t="s">
        <v>61</v>
      </c>
      <c r="G166" s="23" t="s">
        <v>812</v>
      </c>
      <c r="H166" s="21" t="s">
        <v>824</v>
      </c>
      <c r="I166" s="21" t="s">
        <v>840</v>
      </c>
      <c r="J166" s="23" t="s">
        <v>839</v>
      </c>
      <c r="K166" s="29" t="s">
        <v>816</v>
      </c>
      <c r="L166" s="29" t="s">
        <v>841</v>
      </c>
      <c r="M166" s="21" t="s">
        <v>826</v>
      </c>
      <c r="N166" s="21"/>
      <c r="O166" s="23" t="s">
        <v>819</v>
      </c>
      <c r="P166" s="21" t="s">
        <v>820</v>
      </c>
      <c r="Q166" s="23" t="s">
        <v>821</v>
      </c>
      <c r="R166" s="29" t="s">
        <v>822</v>
      </c>
      <c r="S166" s="21" t="s">
        <v>823</v>
      </c>
      <c r="T166" s="21"/>
      <c r="U166" s="23" t="s">
        <v>812</v>
      </c>
      <c r="V166" s="21" t="s">
        <v>824</v>
      </c>
      <c r="W166" s="23" t="s">
        <v>825</v>
      </c>
      <c r="X166" s="29" t="s">
        <v>816</v>
      </c>
      <c r="Y166" s="21" t="s">
        <v>826</v>
      </c>
      <c r="Z166" s="21"/>
      <c r="AA166" s="27">
        <v>5</v>
      </c>
      <c r="AB166" s="44" t="s">
        <v>316</v>
      </c>
      <c r="AC166" s="42"/>
      <c r="AD166" s="21">
        <v>1</v>
      </c>
      <c r="AE166" s="24">
        <v>20220</v>
      </c>
      <c r="AF166" s="24">
        <f t="shared" si="11"/>
        <v>20220</v>
      </c>
      <c r="AG166" s="25">
        <v>44460</v>
      </c>
      <c r="AH166" s="37">
        <v>44461</v>
      </c>
      <c r="AI166" s="26" t="str">
        <f t="shared" si="12"/>
        <v>～</v>
      </c>
      <c r="AJ166" s="38">
        <f t="shared" si="13"/>
        <v>46286</v>
      </c>
      <c r="AK166" s="21" t="s">
        <v>837</v>
      </c>
      <c r="AL166" s="21" t="s">
        <v>845</v>
      </c>
      <c r="AM166" s="28">
        <v>44461</v>
      </c>
      <c r="AN166" s="21"/>
      <c r="AO166" s="28">
        <v>44460</v>
      </c>
      <c r="AP166" s="23" t="s">
        <v>842</v>
      </c>
      <c r="AQ166" s="40" t="str">
        <f t="shared" si="14"/>
        <v/>
      </c>
    </row>
    <row r="167" spans="1:44" ht="24" hidden="1" customHeight="1" x14ac:dyDescent="0.2">
      <c r="A167" s="45">
        <v>164</v>
      </c>
      <c r="B167" s="21" t="s">
        <v>838</v>
      </c>
      <c r="C167" s="22" t="s">
        <v>809</v>
      </c>
      <c r="D167" s="21" t="s">
        <v>810</v>
      </c>
      <c r="E167" s="21" t="s">
        <v>62</v>
      </c>
      <c r="F167" s="22" t="s">
        <v>61</v>
      </c>
      <c r="G167" s="23" t="s">
        <v>812</v>
      </c>
      <c r="H167" s="21" t="s">
        <v>824</v>
      </c>
      <c r="I167" s="21" t="s">
        <v>840</v>
      </c>
      <c r="J167" s="23" t="s">
        <v>839</v>
      </c>
      <c r="K167" s="29" t="s">
        <v>816</v>
      </c>
      <c r="L167" s="29" t="s">
        <v>841</v>
      </c>
      <c r="M167" s="21" t="s">
        <v>826</v>
      </c>
      <c r="N167" s="21"/>
      <c r="O167" s="23" t="s">
        <v>819</v>
      </c>
      <c r="P167" s="21" t="s">
        <v>820</v>
      </c>
      <c r="Q167" s="23" t="s">
        <v>821</v>
      </c>
      <c r="R167" s="29" t="s">
        <v>822</v>
      </c>
      <c r="S167" s="21" t="s">
        <v>823</v>
      </c>
      <c r="T167" s="21"/>
      <c r="U167" s="23" t="s">
        <v>812</v>
      </c>
      <c r="V167" s="21" t="s">
        <v>824</v>
      </c>
      <c r="W167" s="23" t="s">
        <v>825</v>
      </c>
      <c r="X167" s="29" t="s">
        <v>816</v>
      </c>
      <c r="Y167" s="21" t="s">
        <v>826</v>
      </c>
      <c r="Z167" s="21"/>
      <c r="AA167" s="27">
        <v>5</v>
      </c>
      <c r="AB167" s="44" t="s">
        <v>316</v>
      </c>
      <c r="AC167" s="42"/>
      <c r="AD167" s="21">
        <v>1</v>
      </c>
      <c r="AE167" s="24">
        <v>20220</v>
      </c>
      <c r="AF167" s="24">
        <f t="shared" si="11"/>
        <v>20220</v>
      </c>
      <c r="AG167" s="25">
        <v>44460</v>
      </c>
      <c r="AH167" s="37">
        <v>44461</v>
      </c>
      <c r="AI167" s="26" t="str">
        <f t="shared" si="12"/>
        <v>～</v>
      </c>
      <c r="AJ167" s="38">
        <f t="shared" si="13"/>
        <v>46286</v>
      </c>
      <c r="AK167" s="21" t="s">
        <v>837</v>
      </c>
      <c r="AL167" s="21" t="s">
        <v>846</v>
      </c>
      <c r="AM167" s="28">
        <v>44461</v>
      </c>
      <c r="AN167" s="21"/>
      <c r="AO167" s="28">
        <v>44460</v>
      </c>
      <c r="AP167" s="23" t="s">
        <v>842</v>
      </c>
      <c r="AQ167" s="40" t="str">
        <f t="shared" si="14"/>
        <v/>
      </c>
    </row>
    <row r="168" spans="1:44" ht="24" hidden="1" customHeight="1" x14ac:dyDescent="0.2">
      <c r="A168" s="45">
        <v>165</v>
      </c>
      <c r="B168" s="21" t="s">
        <v>849</v>
      </c>
      <c r="C168" s="22" t="s">
        <v>851</v>
      </c>
      <c r="D168" s="21" t="s">
        <v>852</v>
      </c>
      <c r="E168" s="21" t="s">
        <v>62</v>
      </c>
      <c r="F168" s="22" t="s">
        <v>850</v>
      </c>
      <c r="G168" s="23" t="s">
        <v>1050</v>
      </c>
      <c r="H168" s="21" t="s">
        <v>854</v>
      </c>
      <c r="I168" s="21" t="s">
        <v>856</v>
      </c>
      <c r="J168" s="23" t="s">
        <v>855</v>
      </c>
      <c r="K168" s="29"/>
      <c r="L168" s="29"/>
      <c r="M168" s="21" t="s">
        <v>857</v>
      </c>
      <c r="N168" s="21"/>
      <c r="O168" s="23" t="s">
        <v>858</v>
      </c>
      <c r="P168" s="21" t="s">
        <v>859</v>
      </c>
      <c r="Q168" s="23" t="s">
        <v>860</v>
      </c>
      <c r="R168" s="29" t="s">
        <v>861</v>
      </c>
      <c r="S168" s="21" t="s">
        <v>862</v>
      </c>
      <c r="T168" s="21"/>
      <c r="U168" s="23" t="s">
        <v>863</v>
      </c>
      <c r="V168" s="21" t="s">
        <v>864</v>
      </c>
      <c r="W168" s="23" t="s">
        <v>865</v>
      </c>
      <c r="X168" s="29"/>
      <c r="Y168" s="21" t="s">
        <v>866</v>
      </c>
      <c r="Z168" s="21"/>
      <c r="AA168" s="27">
        <v>5</v>
      </c>
      <c r="AB168" s="44" t="s">
        <v>316</v>
      </c>
      <c r="AC168" s="42"/>
      <c r="AD168" s="21">
        <v>1</v>
      </c>
      <c r="AE168" s="24">
        <v>116400</v>
      </c>
      <c r="AF168" s="24">
        <f t="shared" si="11"/>
        <v>116400</v>
      </c>
      <c r="AG168" s="25">
        <v>44460</v>
      </c>
      <c r="AH168" s="37">
        <v>44470</v>
      </c>
      <c r="AI168" s="26" t="str">
        <f t="shared" si="12"/>
        <v>～</v>
      </c>
      <c r="AJ168" s="38">
        <f t="shared" si="13"/>
        <v>46295</v>
      </c>
      <c r="AK168" s="21" t="s">
        <v>877</v>
      </c>
      <c r="AL168" s="21" t="s">
        <v>868</v>
      </c>
      <c r="AM168" s="28">
        <v>44470</v>
      </c>
      <c r="AN168" s="21" t="s">
        <v>433</v>
      </c>
      <c r="AO168" s="28">
        <v>44468</v>
      </c>
      <c r="AP168" s="23" t="s">
        <v>1070</v>
      </c>
      <c r="AQ168" s="40">
        <f t="shared" si="14"/>
        <v>45383</v>
      </c>
      <c r="AR168" t="s">
        <v>1076</v>
      </c>
    </row>
    <row r="169" spans="1:44" ht="24" hidden="1" customHeight="1" x14ac:dyDescent="0.2">
      <c r="A169" s="45">
        <v>166</v>
      </c>
      <c r="B169" s="21" t="s">
        <v>849</v>
      </c>
      <c r="C169" s="22" t="s">
        <v>851</v>
      </c>
      <c r="D169" s="21" t="s">
        <v>852</v>
      </c>
      <c r="E169" s="21" t="s">
        <v>62</v>
      </c>
      <c r="F169" s="22" t="s">
        <v>850</v>
      </c>
      <c r="G169" s="23" t="s">
        <v>853</v>
      </c>
      <c r="H169" s="21" t="s">
        <v>854</v>
      </c>
      <c r="I169" s="21" t="s">
        <v>856</v>
      </c>
      <c r="J169" s="23" t="s">
        <v>855</v>
      </c>
      <c r="K169" s="29"/>
      <c r="L169" s="29"/>
      <c r="M169" s="21" t="s">
        <v>857</v>
      </c>
      <c r="N169" s="21"/>
      <c r="O169" s="23" t="s">
        <v>858</v>
      </c>
      <c r="P169" s="21" t="s">
        <v>859</v>
      </c>
      <c r="Q169" s="23" t="s">
        <v>860</v>
      </c>
      <c r="R169" s="29" t="s">
        <v>861</v>
      </c>
      <c r="S169" s="21" t="s">
        <v>862</v>
      </c>
      <c r="T169" s="21"/>
      <c r="U169" s="23" t="s">
        <v>863</v>
      </c>
      <c r="V169" s="21" t="s">
        <v>864</v>
      </c>
      <c r="W169" s="23" t="s">
        <v>865</v>
      </c>
      <c r="X169" s="29"/>
      <c r="Y169" s="21" t="s">
        <v>866</v>
      </c>
      <c r="Z169" s="21"/>
      <c r="AA169" s="27">
        <v>5</v>
      </c>
      <c r="AB169" s="44" t="s">
        <v>316</v>
      </c>
      <c r="AC169" s="42"/>
      <c r="AD169" s="21">
        <v>1</v>
      </c>
      <c r="AE169" s="24">
        <v>22080</v>
      </c>
      <c r="AF169" s="24">
        <f t="shared" si="11"/>
        <v>22080</v>
      </c>
      <c r="AG169" s="25">
        <v>44460</v>
      </c>
      <c r="AH169" s="37">
        <v>44470</v>
      </c>
      <c r="AI169" s="26" t="str">
        <f t="shared" si="12"/>
        <v>～</v>
      </c>
      <c r="AJ169" s="38">
        <f t="shared" si="13"/>
        <v>46295</v>
      </c>
      <c r="AK169" s="21" t="s">
        <v>878</v>
      </c>
      <c r="AL169" s="21" t="s">
        <v>869</v>
      </c>
      <c r="AM169" s="28">
        <v>44470</v>
      </c>
      <c r="AN169" s="21"/>
      <c r="AO169" s="28">
        <v>44468</v>
      </c>
      <c r="AP169" s="23" t="s">
        <v>1070</v>
      </c>
      <c r="AQ169" s="40" t="str">
        <f t="shared" si="14"/>
        <v/>
      </c>
    </row>
    <row r="170" spans="1:44" ht="24" hidden="1" customHeight="1" x14ac:dyDescent="0.2">
      <c r="A170" s="45">
        <v>167</v>
      </c>
      <c r="B170" s="21" t="s">
        <v>849</v>
      </c>
      <c r="C170" s="22" t="s">
        <v>851</v>
      </c>
      <c r="D170" s="21" t="s">
        <v>852</v>
      </c>
      <c r="E170" s="21" t="s">
        <v>62</v>
      </c>
      <c r="F170" s="22" t="s">
        <v>850</v>
      </c>
      <c r="G170" s="23" t="s">
        <v>853</v>
      </c>
      <c r="H170" s="21" t="s">
        <v>854</v>
      </c>
      <c r="I170" s="21" t="s">
        <v>856</v>
      </c>
      <c r="J170" s="23" t="s">
        <v>855</v>
      </c>
      <c r="K170" s="29"/>
      <c r="L170" s="29"/>
      <c r="M170" s="21" t="s">
        <v>857</v>
      </c>
      <c r="N170" s="21"/>
      <c r="O170" s="23" t="s">
        <v>858</v>
      </c>
      <c r="P170" s="21" t="s">
        <v>859</v>
      </c>
      <c r="Q170" s="23" t="s">
        <v>860</v>
      </c>
      <c r="R170" s="29" t="s">
        <v>861</v>
      </c>
      <c r="S170" s="21" t="s">
        <v>862</v>
      </c>
      <c r="T170" s="21"/>
      <c r="U170" s="23" t="s">
        <v>863</v>
      </c>
      <c r="V170" s="21" t="s">
        <v>864</v>
      </c>
      <c r="W170" s="23" t="s">
        <v>865</v>
      </c>
      <c r="X170" s="29"/>
      <c r="Y170" s="21" t="s">
        <v>866</v>
      </c>
      <c r="Z170" s="21"/>
      <c r="AA170" s="27">
        <v>5</v>
      </c>
      <c r="AB170" s="44" t="s">
        <v>316</v>
      </c>
      <c r="AC170" s="42"/>
      <c r="AD170" s="21">
        <v>1</v>
      </c>
      <c r="AE170" s="24">
        <v>22080</v>
      </c>
      <c r="AF170" s="24">
        <f t="shared" si="11"/>
        <v>22080</v>
      </c>
      <c r="AG170" s="25">
        <v>44460</v>
      </c>
      <c r="AH170" s="37">
        <v>44470</v>
      </c>
      <c r="AI170" s="26" t="str">
        <f t="shared" si="12"/>
        <v>～</v>
      </c>
      <c r="AJ170" s="38">
        <f t="shared" si="13"/>
        <v>46295</v>
      </c>
      <c r="AK170" s="21" t="s">
        <v>737</v>
      </c>
      <c r="AL170" s="21" t="s">
        <v>870</v>
      </c>
      <c r="AM170" s="28">
        <v>44470</v>
      </c>
      <c r="AN170" s="21"/>
      <c r="AO170" s="28">
        <v>44468</v>
      </c>
      <c r="AP170" s="23" t="s">
        <v>1070</v>
      </c>
      <c r="AQ170" s="40" t="str">
        <f t="shared" si="14"/>
        <v/>
      </c>
    </row>
    <row r="171" spans="1:44" ht="24" hidden="1" customHeight="1" x14ac:dyDescent="0.2">
      <c r="A171" s="45">
        <v>168</v>
      </c>
      <c r="B171" s="21" t="s">
        <v>849</v>
      </c>
      <c r="C171" s="22" t="s">
        <v>851</v>
      </c>
      <c r="D171" s="21" t="s">
        <v>852</v>
      </c>
      <c r="E171" s="21" t="s">
        <v>62</v>
      </c>
      <c r="F171" s="22" t="s">
        <v>850</v>
      </c>
      <c r="G171" s="23" t="s">
        <v>853</v>
      </c>
      <c r="H171" s="21" t="s">
        <v>854</v>
      </c>
      <c r="I171" s="21" t="s">
        <v>856</v>
      </c>
      <c r="J171" s="23" t="s">
        <v>855</v>
      </c>
      <c r="K171" s="29"/>
      <c r="L171" s="29"/>
      <c r="M171" s="21" t="s">
        <v>857</v>
      </c>
      <c r="N171" s="21"/>
      <c r="O171" s="23" t="s">
        <v>858</v>
      </c>
      <c r="P171" s="21" t="s">
        <v>859</v>
      </c>
      <c r="Q171" s="23" t="s">
        <v>860</v>
      </c>
      <c r="R171" s="29" t="s">
        <v>861</v>
      </c>
      <c r="S171" s="21" t="s">
        <v>862</v>
      </c>
      <c r="T171" s="21"/>
      <c r="U171" s="23" t="s">
        <v>863</v>
      </c>
      <c r="V171" s="21" t="s">
        <v>864</v>
      </c>
      <c r="W171" s="23" t="s">
        <v>865</v>
      </c>
      <c r="X171" s="29"/>
      <c r="Y171" s="21" t="s">
        <v>866</v>
      </c>
      <c r="Z171" s="21"/>
      <c r="AA171" s="27">
        <v>5</v>
      </c>
      <c r="AB171" s="44" t="s">
        <v>316</v>
      </c>
      <c r="AC171" s="42"/>
      <c r="AD171" s="21">
        <v>1</v>
      </c>
      <c r="AE171" s="24">
        <v>22080</v>
      </c>
      <c r="AF171" s="24">
        <f t="shared" si="11"/>
        <v>22080</v>
      </c>
      <c r="AG171" s="25">
        <v>44460</v>
      </c>
      <c r="AH171" s="37">
        <v>44470</v>
      </c>
      <c r="AI171" s="26" t="str">
        <f t="shared" si="12"/>
        <v>～</v>
      </c>
      <c r="AJ171" s="38">
        <f t="shared" si="13"/>
        <v>46295</v>
      </c>
      <c r="AK171" s="21" t="s">
        <v>737</v>
      </c>
      <c r="AL171" s="21" t="s">
        <v>871</v>
      </c>
      <c r="AM171" s="28">
        <v>44470</v>
      </c>
      <c r="AN171" s="21"/>
      <c r="AO171" s="28">
        <v>44468</v>
      </c>
      <c r="AP171" s="23" t="s">
        <v>1070</v>
      </c>
      <c r="AQ171" s="40" t="str">
        <f t="shared" si="14"/>
        <v/>
      </c>
    </row>
    <row r="172" spans="1:44" ht="24" hidden="1" customHeight="1" x14ac:dyDescent="0.2">
      <c r="A172" s="45">
        <v>169</v>
      </c>
      <c r="B172" s="21" t="s">
        <v>849</v>
      </c>
      <c r="C172" s="22" t="s">
        <v>851</v>
      </c>
      <c r="D172" s="21" t="s">
        <v>852</v>
      </c>
      <c r="E172" s="21" t="s">
        <v>62</v>
      </c>
      <c r="F172" s="22" t="s">
        <v>850</v>
      </c>
      <c r="G172" s="23" t="s">
        <v>876</v>
      </c>
      <c r="H172" s="21" t="s">
        <v>854</v>
      </c>
      <c r="I172" s="21" t="s">
        <v>856</v>
      </c>
      <c r="J172" s="23" t="s">
        <v>855</v>
      </c>
      <c r="K172" s="29"/>
      <c r="L172" s="29"/>
      <c r="M172" s="21" t="s">
        <v>857</v>
      </c>
      <c r="N172" s="21"/>
      <c r="O172" s="23" t="s">
        <v>858</v>
      </c>
      <c r="P172" s="21" t="s">
        <v>859</v>
      </c>
      <c r="Q172" s="23" t="s">
        <v>860</v>
      </c>
      <c r="R172" s="29" t="s">
        <v>861</v>
      </c>
      <c r="S172" s="21" t="s">
        <v>862</v>
      </c>
      <c r="T172" s="21"/>
      <c r="U172" s="23" t="s">
        <v>863</v>
      </c>
      <c r="V172" s="21" t="s">
        <v>864</v>
      </c>
      <c r="W172" s="23" t="s">
        <v>865</v>
      </c>
      <c r="X172" s="29"/>
      <c r="Y172" s="21" t="s">
        <v>866</v>
      </c>
      <c r="Z172" s="21"/>
      <c r="AA172" s="27">
        <v>5</v>
      </c>
      <c r="AB172" s="44" t="s">
        <v>316</v>
      </c>
      <c r="AC172" s="42"/>
      <c r="AD172" s="21">
        <v>1</v>
      </c>
      <c r="AE172" s="24">
        <v>22080</v>
      </c>
      <c r="AF172" s="24">
        <f t="shared" si="11"/>
        <v>22080</v>
      </c>
      <c r="AG172" s="25">
        <v>44460</v>
      </c>
      <c r="AH172" s="37">
        <v>44470</v>
      </c>
      <c r="AI172" s="26" t="str">
        <f t="shared" si="12"/>
        <v>～</v>
      </c>
      <c r="AJ172" s="38">
        <f t="shared" si="13"/>
        <v>46295</v>
      </c>
      <c r="AK172" s="21" t="s">
        <v>737</v>
      </c>
      <c r="AL172" s="21" t="s">
        <v>872</v>
      </c>
      <c r="AM172" s="28">
        <v>44470</v>
      </c>
      <c r="AN172" s="21"/>
      <c r="AO172" s="28">
        <v>44468</v>
      </c>
      <c r="AP172" s="23" t="s">
        <v>1070</v>
      </c>
      <c r="AQ172" s="40" t="str">
        <f t="shared" si="14"/>
        <v/>
      </c>
    </row>
    <row r="173" spans="1:44" ht="24" hidden="1" customHeight="1" x14ac:dyDescent="0.2">
      <c r="A173" s="45">
        <v>170</v>
      </c>
      <c r="B173" s="21" t="s">
        <v>879</v>
      </c>
      <c r="C173" s="22" t="s">
        <v>851</v>
      </c>
      <c r="D173" s="21" t="s">
        <v>852</v>
      </c>
      <c r="E173" s="21" t="s">
        <v>62</v>
      </c>
      <c r="F173" s="22" t="s">
        <v>880</v>
      </c>
      <c r="G173" s="23" t="s">
        <v>881</v>
      </c>
      <c r="H173" s="21" t="s">
        <v>882</v>
      </c>
      <c r="I173" s="21" t="s">
        <v>884</v>
      </c>
      <c r="J173" s="23" t="s">
        <v>883</v>
      </c>
      <c r="K173" s="29"/>
      <c r="L173" s="29"/>
      <c r="M173" s="21" t="s">
        <v>885</v>
      </c>
      <c r="N173" s="21"/>
      <c r="O173" s="23" t="s">
        <v>858</v>
      </c>
      <c r="P173" s="21" t="s">
        <v>859</v>
      </c>
      <c r="Q173" s="23" t="s">
        <v>860</v>
      </c>
      <c r="R173" s="29" t="s">
        <v>861</v>
      </c>
      <c r="S173" s="21" t="s">
        <v>862</v>
      </c>
      <c r="T173" s="21"/>
      <c r="U173" s="23" t="s">
        <v>863</v>
      </c>
      <c r="V173" s="21" t="s">
        <v>864</v>
      </c>
      <c r="W173" s="23" t="s">
        <v>865</v>
      </c>
      <c r="X173" s="29"/>
      <c r="Y173" s="21" t="s">
        <v>866</v>
      </c>
      <c r="Z173" s="21"/>
      <c r="AA173" s="27">
        <v>5</v>
      </c>
      <c r="AB173" s="44" t="s">
        <v>316</v>
      </c>
      <c r="AC173" s="42"/>
      <c r="AD173" s="21">
        <v>1</v>
      </c>
      <c r="AE173" s="24">
        <v>116400</v>
      </c>
      <c r="AF173" s="24">
        <f t="shared" ref="AF173:AF179" si="15">IF(ISBLANK($AE173),"",$AE173*$AD173)</f>
        <v>116400</v>
      </c>
      <c r="AG173" s="25">
        <v>44460</v>
      </c>
      <c r="AH173" s="37">
        <v>44470</v>
      </c>
      <c r="AI173" s="26" t="str">
        <f t="shared" ref="AI173:AI179" si="16">IF(ISBLANK($AH173),"","～")</f>
        <v>～</v>
      </c>
      <c r="AJ173" s="38">
        <f t="shared" ref="AJ173:AJ179" si="17">IF(ISBLANK($AH173),"",DATE(YEAR($AH173)+$AA173,MONTH($AH173),DAY($AH173)-1))</f>
        <v>46295</v>
      </c>
      <c r="AK173" s="21" t="s">
        <v>867</v>
      </c>
      <c r="AL173" s="21" t="s">
        <v>886</v>
      </c>
      <c r="AM173" s="28">
        <v>44470</v>
      </c>
      <c r="AN173" s="21" t="s">
        <v>433</v>
      </c>
      <c r="AO173" s="28">
        <v>44468</v>
      </c>
      <c r="AP173" s="23" t="s">
        <v>1071</v>
      </c>
      <c r="AQ173" s="40">
        <f t="shared" si="14"/>
        <v>45383</v>
      </c>
      <c r="AR173" t="s">
        <v>1076</v>
      </c>
    </row>
    <row r="174" spans="1:44" ht="24" hidden="1" customHeight="1" x14ac:dyDescent="0.2">
      <c r="A174" s="45">
        <v>171</v>
      </c>
      <c r="B174" s="21" t="s">
        <v>879</v>
      </c>
      <c r="C174" s="22" t="s">
        <v>851</v>
      </c>
      <c r="D174" s="21" t="s">
        <v>852</v>
      </c>
      <c r="E174" s="21" t="s">
        <v>62</v>
      </c>
      <c r="F174" s="22" t="s">
        <v>880</v>
      </c>
      <c r="G174" s="23" t="s">
        <v>881</v>
      </c>
      <c r="H174" s="21" t="s">
        <v>882</v>
      </c>
      <c r="I174" s="21" t="s">
        <v>884</v>
      </c>
      <c r="J174" s="23" t="s">
        <v>883</v>
      </c>
      <c r="K174" s="29"/>
      <c r="L174" s="29"/>
      <c r="M174" s="21" t="s">
        <v>885</v>
      </c>
      <c r="N174" s="21"/>
      <c r="O174" s="23" t="s">
        <v>858</v>
      </c>
      <c r="P174" s="21" t="s">
        <v>859</v>
      </c>
      <c r="Q174" s="23" t="s">
        <v>860</v>
      </c>
      <c r="R174" s="29" t="s">
        <v>861</v>
      </c>
      <c r="S174" s="21" t="s">
        <v>862</v>
      </c>
      <c r="T174" s="21"/>
      <c r="U174" s="23" t="s">
        <v>863</v>
      </c>
      <c r="V174" s="21" t="s">
        <v>864</v>
      </c>
      <c r="W174" s="23" t="s">
        <v>865</v>
      </c>
      <c r="X174" s="29"/>
      <c r="Y174" s="21" t="s">
        <v>866</v>
      </c>
      <c r="Z174" s="21"/>
      <c r="AA174" s="27">
        <v>5</v>
      </c>
      <c r="AB174" s="44" t="s">
        <v>316</v>
      </c>
      <c r="AC174" s="42"/>
      <c r="AD174" s="21">
        <v>1</v>
      </c>
      <c r="AE174" s="24">
        <v>22080</v>
      </c>
      <c r="AF174" s="24">
        <f t="shared" si="15"/>
        <v>22080</v>
      </c>
      <c r="AG174" s="25">
        <v>44460</v>
      </c>
      <c r="AH174" s="37">
        <v>44470</v>
      </c>
      <c r="AI174" s="26" t="str">
        <f t="shared" si="16"/>
        <v>～</v>
      </c>
      <c r="AJ174" s="38">
        <f t="shared" si="17"/>
        <v>46295</v>
      </c>
      <c r="AK174" s="21" t="s">
        <v>737</v>
      </c>
      <c r="AL174" s="21" t="s">
        <v>887</v>
      </c>
      <c r="AM174" s="28">
        <v>44470</v>
      </c>
      <c r="AN174" s="21"/>
      <c r="AO174" s="28">
        <v>44468</v>
      </c>
      <c r="AP174" s="23" t="s">
        <v>1071</v>
      </c>
      <c r="AQ174" s="40" t="str">
        <f t="shared" si="14"/>
        <v/>
      </c>
    </row>
    <row r="175" spans="1:44" ht="24" hidden="1" customHeight="1" x14ac:dyDescent="0.2">
      <c r="A175" s="45">
        <v>172</v>
      </c>
      <c r="B175" s="21" t="s">
        <v>879</v>
      </c>
      <c r="C175" s="22" t="s">
        <v>851</v>
      </c>
      <c r="D175" s="21" t="s">
        <v>852</v>
      </c>
      <c r="E175" s="21" t="s">
        <v>62</v>
      </c>
      <c r="F175" s="22" t="s">
        <v>880</v>
      </c>
      <c r="G175" s="23" t="s">
        <v>881</v>
      </c>
      <c r="H175" s="21" t="s">
        <v>882</v>
      </c>
      <c r="I175" s="21" t="s">
        <v>884</v>
      </c>
      <c r="J175" s="23" t="s">
        <v>883</v>
      </c>
      <c r="K175" s="29"/>
      <c r="L175" s="29"/>
      <c r="M175" s="21" t="s">
        <v>885</v>
      </c>
      <c r="N175" s="21"/>
      <c r="O175" s="23" t="s">
        <v>858</v>
      </c>
      <c r="P175" s="21" t="s">
        <v>859</v>
      </c>
      <c r="Q175" s="23" t="s">
        <v>860</v>
      </c>
      <c r="R175" s="29" t="s">
        <v>861</v>
      </c>
      <c r="S175" s="21" t="s">
        <v>862</v>
      </c>
      <c r="T175" s="21"/>
      <c r="U175" s="23" t="s">
        <v>863</v>
      </c>
      <c r="V175" s="21" t="s">
        <v>864</v>
      </c>
      <c r="W175" s="23" t="s">
        <v>865</v>
      </c>
      <c r="X175" s="29"/>
      <c r="Y175" s="21" t="s">
        <v>866</v>
      </c>
      <c r="Z175" s="21"/>
      <c r="AA175" s="27">
        <v>5</v>
      </c>
      <c r="AB175" s="44" t="s">
        <v>316</v>
      </c>
      <c r="AC175" s="42"/>
      <c r="AD175" s="21">
        <v>1</v>
      </c>
      <c r="AE175" s="24">
        <v>22080</v>
      </c>
      <c r="AF175" s="24">
        <f t="shared" si="15"/>
        <v>22080</v>
      </c>
      <c r="AG175" s="25">
        <v>44460</v>
      </c>
      <c r="AH175" s="37">
        <v>44470</v>
      </c>
      <c r="AI175" s="26" t="str">
        <f t="shared" si="16"/>
        <v>～</v>
      </c>
      <c r="AJ175" s="38">
        <f t="shared" si="17"/>
        <v>46295</v>
      </c>
      <c r="AK175" s="21" t="s">
        <v>737</v>
      </c>
      <c r="AL175" s="21" t="s">
        <v>888</v>
      </c>
      <c r="AM175" s="28">
        <v>44470</v>
      </c>
      <c r="AN175" s="21"/>
      <c r="AO175" s="28">
        <v>44468</v>
      </c>
      <c r="AP175" s="23" t="s">
        <v>1071</v>
      </c>
      <c r="AQ175" s="40" t="str">
        <f t="shared" si="14"/>
        <v/>
      </c>
    </row>
    <row r="176" spans="1:44" ht="24" hidden="1" customHeight="1" x14ac:dyDescent="0.2">
      <c r="A176" s="45">
        <v>173</v>
      </c>
      <c r="B176" s="21" t="s">
        <v>879</v>
      </c>
      <c r="C176" s="22" t="s">
        <v>851</v>
      </c>
      <c r="D176" s="21" t="s">
        <v>852</v>
      </c>
      <c r="E176" s="21" t="s">
        <v>62</v>
      </c>
      <c r="F176" s="22" t="s">
        <v>880</v>
      </c>
      <c r="G176" s="23" t="s">
        <v>881</v>
      </c>
      <c r="H176" s="21" t="s">
        <v>882</v>
      </c>
      <c r="I176" s="21" t="s">
        <v>884</v>
      </c>
      <c r="J176" s="23" t="s">
        <v>883</v>
      </c>
      <c r="K176" s="29"/>
      <c r="L176" s="29"/>
      <c r="M176" s="21" t="s">
        <v>885</v>
      </c>
      <c r="N176" s="21"/>
      <c r="O176" s="23" t="s">
        <v>858</v>
      </c>
      <c r="P176" s="21" t="s">
        <v>859</v>
      </c>
      <c r="Q176" s="23" t="s">
        <v>860</v>
      </c>
      <c r="R176" s="29" t="s">
        <v>861</v>
      </c>
      <c r="S176" s="21" t="s">
        <v>862</v>
      </c>
      <c r="T176" s="21"/>
      <c r="U176" s="23" t="s">
        <v>863</v>
      </c>
      <c r="V176" s="21" t="s">
        <v>864</v>
      </c>
      <c r="W176" s="23" t="s">
        <v>865</v>
      </c>
      <c r="X176" s="29"/>
      <c r="Y176" s="21" t="s">
        <v>866</v>
      </c>
      <c r="Z176" s="21"/>
      <c r="AA176" s="27">
        <v>5</v>
      </c>
      <c r="AB176" s="44" t="s">
        <v>316</v>
      </c>
      <c r="AC176" s="42"/>
      <c r="AD176" s="21">
        <v>1</v>
      </c>
      <c r="AE176" s="24">
        <v>22080</v>
      </c>
      <c r="AF176" s="24">
        <f t="shared" si="15"/>
        <v>22080</v>
      </c>
      <c r="AG176" s="25">
        <v>44460</v>
      </c>
      <c r="AH176" s="37">
        <v>44470</v>
      </c>
      <c r="AI176" s="26" t="str">
        <f t="shared" si="16"/>
        <v>～</v>
      </c>
      <c r="AJ176" s="38">
        <f t="shared" si="17"/>
        <v>46295</v>
      </c>
      <c r="AK176" s="21" t="s">
        <v>737</v>
      </c>
      <c r="AL176" s="21" t="s">
        <v>889</v>
      </c>
      <c r="AM176" s="28">
        <v>44470</v>
      </c>
      <c r="AN176" s="21"/>
      <c r="AO176" s="28">
        <v>44468</v>
      </c>
      <c r="AP176" s="23" t="s">
        <v>1071</v>
      </c>
      <c r="AQ176" s="40" t="str">
        <f t="shared" si="14"/>
        <v/>
      </c>
    </row>
    <row r="177" spans="1:44" ht="24" hidden="1" customHeight="1" x14ac:dyDescent="0.2">
      <c r="A177" s="45">
        <v>174</v>
      </c>
      <c r="B177" s="21" t="s">
        <v>879</v>
      </c>
      <c r="C177" s="22" t="s">
        <v>851</v>
      </c>
      <c r="D177" s="21" t="s">
        <v>852</v>
      </c>
      <c r="E177" s="21" t="s">
        <v>62</v>
      </c>
      <c r="F177" s="22" t="s">
        <v>880</v>
      </c>
      <c r="G177" s="23" t="s">
        <v>881</v>
      </c>
      <c r="H177" s="21" t="s">
        <v>882</v>
      </c>
      <c r="I177" s="21" t="s">
        <v>884</v>
      </c>
      <c r="J177" s="23" t="s">
        <v>883</v>
      </c>
      <c r="K177" s="29"/>
      <c r="L177" s="29"/>
      <c r="M177" s="21" t="s">
        <v>885</v>
      </c>
      <c r="N177" s="21"/>
      <c r="O177" s="23" t="s">
        <v>858</v>
      </c>
      <c r="P177" s="21" t="s">
        <v>859</v>
      </c>
      <c r="Q177" s="23" t="s">
        <v>860</v>
      </c>
      <c r="R177" s="29" t="s">
        <v>861</v>
      </c>
      <c r="S177" s="21" t="s">
        <v>862</v>
      </c>
      <c r="T177" s="21"/>
      <c r="U177" s="23" t="s">
        <v>863</v>
      </c>
      <c r="V177" s="21" t="s">
        <v>864</v>
      </c>
      <c r="W177" s="23" t="s">
        <v>865</v>
      </c>
      <c r="X177" s="29"/>
      <c r="Y177" s="21" t="s">
        <v>866</v>
      </c>
      <c r="Z177" s="21"/>
      <c r="AA177" s="27">
        <v>5</v>
      </c>
      <c r="AB177" s="44" t="s">
        <v>316</v>
      </c>
      <c r="AC177" s="42"/>
      <c r="AD177" s="21">
        <v>1</v>
      </c>
      <c r="AE177" s="24">
        <v>22080</v>
      </c>
      <c r="AF177" s="24">
        <f t="shared" si="15"/>
        <v>22080</v>
      </c>
      <c r="AG177" s="25">
        <v>44460</v>
      </c>
      <c r="AH177" s="37">
        <v>44470</v>
      </c>
      <c r="AI177" s="26" t="str">
        <f t="shared" si="16"/>
        <v>～</v>
      </c>
      <c r="AJ177" s="38">
        <f t="shared" si="17"/>
        <v>46295</v>
      </c>
      <c r="AK177" s="21" t="s">
        <v>737</v>
      </c>
      <c r="AL177" s="21" t="s">
        <v>890</v>
      </c>
      <c r="AM177" s="28">
        <v>44470</v>
      </c>
      <c r="AN177" s="21"/>
      <c r="AO177" s="28">
        <v>44468</v>
      </c>
      <c r="AP177" s="23" t="s">
        <v>1071</v>
      </c>
      <c r="AQ177" s="40" t="str">
        <f t="shared" si="14"/>
        <v/>
      </c>
    </row>
    <row r="178" spans="1:44" ht="24" hidden="1" customHeight="1" x14ac:dyDescent="0.2">
      <c r="A178" s="45">
        <v>175</v>
      </c>
      <c r="B178" s="21" t="s">
        <v>879</v>
      </c>
      <c r="C178" s="22" t="s">
        <v>851</v>
      </c>
      <c r="D178" s="21" t="s">
        <v>852</v>
      </c>
      <c r="E178" s="21" t="s">
        <v>62</v>
      </c>
      <c r="F178" s="22" t="s">
        <v>880</v>
      </c>
      <c r="G178" s="23" t="s">
        <v>892</v>
      </c>
      <c r="H178" s="21" t="s">
        <v>882</v>
      </c>
      <c r="I178" s="21" t="s">
        <v>884</v>
      </c>
      <c r="J178" s="23" t="s">
        <v>883</v>
      </c>
      <c r="K178" s="29"/>
      <c r="L178" s="29"/>
      <c r="M178" s="21" t="s">
        <v>885</v>
      </c>
      <c r="N178" s="21"/>
      <c r="O178" s="23" t="s">
        <v>858</v>
      </c>
      <c r="P178" s="21" t="s">
        <v>859</v>
      </c>
      <c r="Q178" s="23" t="s">
        <v>860</v>
      </c>
      <c r="R178" s="29" t="s">
        <v>861</v>
      </c>
      <c r="S178" s="21" t="s">
        <v>862</v>
      </c>
      <c r="T178" s="21"/>
      <c r="U178" s="23" t="s">
        <v>863</v>
      </c>
      <c r="V178" s="21" t="s">
        <v>864</v>
      </c>
      <c r="W178" s="23" t="s">
        <v>865</v>
      </c>
      <c r="X178" s="29"/>
      <c r="Y178" s="21" t="s">
        <v>866</v>
      </c>
      <c r="Z178" s="21"/>
      <c r="AA178" s="27">
        <v>5</v>
      </c>
      <c r="AB178" s="44" t="s">
        <v>316</v>
      </c>
      <c r="AC178" s="42"/>
      <c r="AD178" s="21">
        <v>1</v>
      </c>
      <c r="AE178" s="24">
        <v>22080</v>
      </c>
      <c r="AF178" s="24">
        <f t="shared" si="15"/>
        <v>22080</v>
      </c>
      <c r="AG178" s="25">
        <v>44460</v>
      </c>
      <c r="AH178" s="37">
        <v>44470</v>
      </c>
      <c r="AI178" s="26" t="str">
        <f t="shared" si="16"/>
        <v>～</v>
      </c>
      <c r="AJ178" s="38">
        <f t="shared" si="17"/>
        <v>46295</v>
      </c>
      <c r="AK178" s="21" t="s">
        <v>737</v>
      </c>
      <c r="AL178" s="21" t="s">
        <v>891</v>
      </c>
      <c r="AM178" s="28">
        <v>44470</v>
      </c>
      <c r="AN178" s="21"/>
      <c r="AO178" s="28">
        <v>44468</v>
      </c>
      <c r="AP178" s="23" t="s">
        <v>1071</v>
      </c>
      <c r="AQ178" s="40" t="str">
        <f t="shared" si="14"/>
        <v/>
      </c>
    </row>
    <row r="179" spans="1:44" ht="24" hidden="1" customHeight="1" x14ac:dyDescent="0.2">
      <c r="A179" s="45">
        <v>176</v>
      </c>
      <c r="B179" s="21" t="s">
        <v>893</v>
      </c>
      <c r="C179" s="22" t="s">
        <v>851</v>
      </c>
      <c r="D179" s="21" t="s">
        <v>852</v>
      </c>
      <c r="E179" s="21" t="s">
        <v>62</v>
      </c>
      <c r="F179" s="22" t="s">
        <v>894</v>
      </c>
      <c r="G179" s="23" t="s">
        <v>895</v>
      </c>
      <c r="H179" s="21" t="s">
        <v>896</v>
      </c>
      <c r="I179" s="21" t="s">
        <v>898</v>
      </c>
      <c r="J179" s="23" t="s">
        <v>897</v>
      </c>
      <c r="K179" s="29"/>
      <c r="L179" s="29"/>
      <c r="M179" s="21" t="s">
        <v>899</v>
      </c>
      <c r="N179" s="21"/>
      <c r="O179" s="23" t="s">
        <v>858</v>
      </c>
      <c r="P179" s="21" t="s">
        <v>859</v>
      </c>
      <c r="Q179" s="23" t="s">
        <v>860</v>
      </c>
      <c r="R179" s="29" t="s">
        <v>861</v>
      </c>
      <c r="S179" s="21" t="s">
        <v>862</v>
      </c>
      <c r="T179" s="21"/>
      <c r="U179" s="23" t="s">
        <v>863</v>
      </c>
      <c r="V179" s="21" t="s">
        <v>864</v>
      </c>
      <c r="W179" s="23" t="s">
        <v>865</v>
      </c>
      <c r="X179" s="29"/>
      <c r="Y179" s="21" t="s">
        <v>866</v>
      </c>
      <c r="Z179" s="21"/>
      <c r="AA179" s="27">
        <v>5</v>
      </c>
      <c r="AB179" s="44" t="s">
        <v>316</v>
      </c>
      <c r="AC179" s="42"/>
      <c r="AD179" s="21">
        <v>1</v>
      </c>
      <c r="AE179" s="24">
        <v>96600</v>
      </c>
      <c r="AF179" s="24">
        <f t="shared" si="15"/>
        <v>96600</v>
      </c>
      <c r="AG179" s="25">
        <v>44460</v>
      </c>
      <c r="AH179" s="37">
        <v>44470</v>
      </c>
      <c r="AI179" s="26" t="str">
        <f t="shared" si="16"/>
        <v>～</v>
      </c>
      <c r="AJ179" s="38">
        <f t="shared" si="17"/>
        <v>46295</v>
      </c>
      <c r="AK179" s="21" t="s">
        <v>425</v>
      </c>
      <c r="AL179" s="21" t="s">
        <v>900</v>
      </c>
      <c r="AM179" s="28">
        <v>44470</v>
      </c>
      <c r="AN179" s="21" t="s">
        <v>433</v>
      </c>
      <c r="AO179" s="28">
        <v>44468</v>
      </c>
      <c r="AP179" s="23" t="s">
        <v>1072</v>
      </c>
      <c r="AQ179" s="40">
        <f t="shared" si="14"/>
        <v>45383</v>
      </c>
      <c r="AR179" t="s">
        <v>1076</v>
      </c>
    </row>
    <row r="180" spans="1:44" ht="24" hidden="1" customHeight="1" x14ac:dyDescent="0.2">
      <c r="A180" s="45">
        <v>177</v>
      </c>
      <c r="B180" s="21" t="s">
        <v>893</v>
      </c>
      <c r="C180" s="22" t="s">
        <v>851</v>
      </c>
      <c r="D180" s="21" t="s">
        <v>852</v>
      </c>
      <c r="E180" s="21" t="s">
        <v>62</v>
      </c>
      <c r="F180" s="22" t="s">
        <v>894</v>
      </c>
      <c r="G180" s="23" t="s">
        <v>895</v>
      </c>
      <c r="H180" s="21" t="s">
        <v>896</v>
      </c>
      <c r="I180" s="21" t="s">
        <v>898</v>
      </c>
      <c r="J180" s="23" t="s">
        <v>897</v>
      </c>
      <c r="K180" s="29"/>
      <c r="L180" s="29"/>
      <c r="M180" s="21" t="s">
        <v>899</v>
      </c>
      <c r="N180" s="21"/>
      <c r="O180" s="23" t="s">
        <v>858</v>
      </c>
      <c r="P180" s="21" t="s">
        <v>859</v>
      </c>
      <c r="Q180" s="23" t="s">
        <v>860</v>
      </c>
      <c r="R180" s="29" t="s">
        <v>861</v>
      </c>
      <c r="S180" s="21" t="s">
        <v>862</v>
      </c>
      <c r="T180" s="21"/>
      <c r="U180" s="23" t="s">
        <v>863</v>
      </c>
      <c r="V180" s="21" t="s">
        <v>864</v>
      </c>
      <c r="W180" s="23" t="s">
        <v>865</v>
      </c>
      <c r="X180" s="29"/>
      <c r="Y180" s="21" t="s">
        <v>866</v>
      </c>
      <c r="Z180" s="21"/>
      <c r="AA180" s="27">
        <v>5</v>
      </c>
      <c r="AB180" s="44" t="s">
        <v>316</v>
      </c>
      <c r="AC180" s="42"/>
      <c r="AD180" s="21">
        <v>1</v>
      </c>
      <c r="AE180" s="24">
        <v>22080</v>
      </c>
      <c r="AF180" s="24">
        <f t="shared" ref="AF180:AF230" si="18">IF(ISBLANK($AE180),"",$AE180*$AD180)</f>
        <v>22080</v>
      </c>
      <c r="AG180" s="25">
        <v>44460</v>
      </c>
      <c r="AH180" s="37">
        <v>44470</v>
      </c>
      <c r="AI180" s="26" t="str">
        <f t="shared" ref="AI180:AI229" si="19">IF(ISBLANK($AH180),"","～")</f>
        <v>～</v>
      </c>
      <c r="AJ180" s="38">
        <f t="shared" ref="AJ180:AJ229" si="20">IF(ISBLANK($AH180),"",DATE(YEAR($AH180)+$AA180,MONTH($AH180),DAY($AH180)-1))</f>
        <v>46295</v>
      </c>
      <c r="AK180" s="21" t="s">
        <v>737</v>
      </c>
      <c r="AL180" s="21" t="s">
        <v>901</v>
      </c>
      <c r="AM180" s="28">
        <v>44470</v>
      </c>
      <c r="AN180" s="21"/>
      <c r="AO180" s="28">
        <v>44468</v>
      </c>
      <c r="AP180" s="23" t="s">
        <v>1072</v>
      </c>
      <c r="AQ180" s="40" t="str">
        <f t="shared" si="14"/>
        <v/>
      </c>
    </row>
    <row r="181" spans="1:44" ht="24" hidden="1" customHeight="1" x14ac:dyDescent="0.2">
      <c r="A181" s="45">
        <v>178</v>
      </c>
      <c r="B181" s="21" t="s">
        <v>893</v>
      </c>
      <c r="C181" s="22" t="s">
        <v>851</v>
      </c>
      <c r="D181" s="21" t="s">
        <v>852</v>
      </c>
      <c r="E181" s="21" t="s">
        <v>62</v>
      </c>
      <c r="F181" s="22" t="s">
        <v>894</v>
      </c>
      <c r="G181" s="23" t="s">
        <v>895</v>
      </c>
      <c r="H181" s="21" t="s">
        <v>896</v>
      </c>
      <c r="I181" s="21" t="s">
        <v>898</v>
      </c>
      <c r="J181" s="23" t="s">
        <v>897</v>
      </c>
      <c r="K181" s="29"/>
      <c r="L181" s="29"/>
      <c r="M181" s="21" t="s">
        <v>899</v>
      </c>
      <c r="N181" s="21"/>
      <c r="O181" s="23" t="s">
        <v>858</v>
      </c>
      <c r="P181" s="21" t="s">
        <v>859</v>
      </c>
      <c r="Q181" s="23" t="s">
        <v>860</v>
      </c>
      <c r="R181" s="29" t="s">
        <v>861</v>
      </c>
      <c r="S181" s="21" t="s">
        <v>862</v>
      </c>
      <c r="T181" s="21"/>
      <c r="U181" s="23" t="s">
        <v>863</v>
      </c>
      <c r="V181" s="21" t="s">
        <v>864</v>
      </c>
      <c r="W181" s="23" t="s">
        <v>865</v>
      </c>
      <c r="X181" s="29"/>
      <c r="Y181" s="21" t="s">
        <v>866</v>
      </c>
      <c r="Z181" s="21"/>
      <c r="AA181" s="27">
        <v>5</v>
      </c>
      <c r="AB181" s="44" t="s">
        <v>316</v>
      </c>
      <c r="AC181" s="42"/>
      <c r="AD181" s="21">
        <v>1</v>
      </c>
      <c r="AE181" s="24">
        <v>22080</v>
      </c>
      <c r="AF181" s="24">
        <f t="shared" si="18"/>
        <v>22080</v>
      </c>
      <c r="AG181" s="25">
        <v>44460</v>
      </c>
      <c r="AH181" s="37">
        <v>44470</v>
      </c>
      <c r="AI181" s="26" t="str">
        <f t="shared" si="19"/>
        <v>～</v>
      </c>
      <c r="AJ181" s="38">
        <f t="shared" si="20"/>
        <v>46295</v>
      </c>
      <c r="AK181" s="21" t="s">
        <v>737</v>
      </c>
      <c r="AL181" s="21" t="s">
        <v>902</v>
      </c>
      <c r="AM181" s="28">
        <v>44470</v>
      </c>
      <c r="AN181" s="21"/>
      <c r="AO181" s="28">
        <v>44468</v>
      </c>
      <c r="AP181" s="23" t="s">
        <v>1072</v>
      </c>
      <c r="AQ181" s="40" t="str">
        <f t="shared" si="14"/>
        <v/>
      </c>
    </row>
    <row r="182" spans="1:44" ht="24" hidden="1" customHeight="1" x14ac:dyDescent="0.2">
      <c r="A182" s="45">
        <v>179</v>
      </c>
      <c r="B182" s="21" t="s">
        <v>903</v>
      </c>
      <c r="C182" s="22" t="s">
        <v>851</v>
      </c>
      <c r="D182" s="21" t="s">
        <v>852</v>
      </c>
      <c r="E182" s="21" t="s">
        <v>62</v>
      </c>
      <c r="F182" s="22" t="s">
        <v>904</v>
      </c>
      <c r="G182" s="23" t="s">
        <v>923</v>
      </c>
      <c r="H182" s="21" t="s">
        <v>906</v>
      </c>
      <c r="I182" s="21" t="s">
        <v>910</v>
      </c>
      <c r="J182" s="23" t="s">
        <v>909</v>
      </c>
      <c r="K182" s="29"/>
      <c r="L182" s="29"/>
      <c r="M182" s="21" t="s">
        <v>911</v>
      </c>
      <c r="N182" s="21"/>
      <c r="O182" s="23" t="s">
        <v>858</v>
      </c>
      <c r="P182" s="21" t="s">
        <v>859</v>
      </c>
      <c r="Q182" s="23" t="s">
        <v>860</v>
      </c>
      <c r="R182" s="29" t="s">
        <v>861</v>
      </c>
      <c r="S182" s="21" t="s">
        <v>862</v>
      </c>
      <c r="T182" s="21"/>
      <c r="U182" s="23" t="s">
        <v>863</v>
      </c>
      <c r="V182" s="21" t="s">
        <v>864</v>
      </c>
      <c r="W182" s="23" t="s">
        <v>865</v>
      </c>
      <c r="X182" s="29"/>
      <c r="Y182" s="21" t="s">
        <v>866</v>
      </c>
      <c r="Z182" s="21"/>
      <c r="AA182" s="27">
        <v>5</v>
      </c>
      <c r="AB182" s="44" t="s">
        <v>316</v>
      </c>
      <c r="AC182" s="42"/>
      <c r="AD182" s="21">
        <v>1</v>
      </c>
      <c r="AE182" s="24">
        <v>116400</v>
      </c>
      <c r="AF182" s="24">
        <f t="shared" si="18"/>
        <v>116400</v>
      </c>
      <c r="AG182" s="25">
        <v>44460</v>
      </c>
      <c r="AH182" s="37">
        <v>44470</v>
      </c>
      <c r="AI182" s="26" t="str">
        <f t="shared" si="19"/>
        <v>～</v>
      </c>
      <c r="AJ182" s="38">
        <f t="shared" si="20"/>
        <v>46295</v>
      </c>
      <c r="AK182" s="21" t="s">
        <v>867</v>
      </c>
      <c r="AL182" s="21" t="s">
        <v>915</v>
      </c>
      <c r="AM182" s="28">
        <v>44470</v>
      </c>
      <c r="AN182" s="21" t="s">
        <v>433</v>
      </c>
      <c r="AO182" s="28">
        <v>44468</v>
      </c>
      <c r="AP182" s="23" t="s">
        <v>1073</v>
      </c>
      <c r="AQ182" s="40">
        <f t="shared" si="14"/>
        <v>45383</v>
      </c>
      <c r="AR182" t="s">
        <v>1076</v>
      </c>
    </row>
    <row r="183" spans="1:44" ht="24" hidden="1" customHeight="1" x14ac:dyDescent="0.2">
      <c r="A183" s="45">
        <v>180</v>
      </c>
      <c r="B183" s="21" t="s">
        <v>903</v>
      </c>
      <c r="C183" s="22" t="s">
        <v>851</v>
      </c>
      <c r="D183" s="21" t="s">
        <v>852</v>
      </c>
      <c r="E183" s="21" t="s">
        <v>62</v>
      </c>
      <c r="F183" s="22" t="s">
        <v>904</v>
      </c>
      <c r="G183" s="23" t="s">
        <v>905</v>
      </c>
      <c r="H183" s="21" t="s">
        <v>906</v>
      </c>
      <c r="I183" s="21" t="s">
        <v>910</v>
      </c>
      <c r="J183" s="23" t="s">
        <v>909</v>
      </c>
      <c r="K183" s="29"/>
      <c r="L183" s="29"/>
      <c r="M183" s="21" t="s">
        <v>911</v>
      </c>
      <c r="N183" s="21"/>
      <c r="O183" s="23" t="s">
        <v>858</v>
      </c>
      <c r="P183" s="21" t="s">
        <v>859</v>
      </c>
      <c r="Q183" s="23" t="s">
        <v>860</v>
      </c>
      <c r="R183" s="29" t="s">
        <v>861</v>
      </c>
      <c r="S183" s="21" t="s">
        <v>862</v>
      </c>
      <c r="T183" s="21"/>
      <c r="U183" s="23" t="s">
        <v>863</v>
      </c>
      <c r="V183" s="21" t="s">
        <v>864</v>
      </c>
      <c r="W183" s="23" t="s">
        <v>865</v>
      </c>
      <c r="X183" s="29"/>
      <c r="Y183" s="21" t="s">
        <v>866</v>
      </c>
      <c r="Z183" s="21"/>
      <c r="AA183" s="27">
        <v>5</v>
      </c>
      <c r="AB183" s="44" t="s">
        <v>316</v>
      </c>
      <c r="AC183" s="42"/>
      <c r="AD183" s="21">
        <v>1</v>
      </c>
      <c r="AE183" s="24">
        <v>22080</v>
      </c>
      <c r="AF183" s="24">
        <f t="shared" si="18"/>
        <v>22080</v>
      </c>
      <c r="AG183" s="25">
        <v>44460</v>
      </c>
      <c r="AH183" s="37">
        <v>44470</v>
      </c>
      <c r="AI183" s="26" t="str">
        <f t="shared" si="19"/>
        <v>～</v>
      </c>
      <c r="AJ183" s="38">
        <f t="shared" si="20"/>
        <v>46295</v>
      </c>
      <c r="AK183" s="21" t="s">
        <v>737</v>
      </c>
      <c r="AL183" s="21" t="s">
        <v>916</v>
      </c>
      <c r="AM183" s="28">
        <v>44470</v>
      </c>
      <c r="AN183" s="21"/>
      <c r="AO183" s="28">
        <v>44468</v>
      </c>
      <c r="AP183" s="23" t="s">
        <v>1073</v>
      </c>
      <c r="AQ183" s="40" t="str">
        <f t="shared" si="14"/>
        <v/>
      </c>
    </row>
    <row r="184" spans="1:44" ht="24" hidden="1" customHeight="1" x14ac:dyDescent="0.2">
      <c r="A184" s="45">
        <v>181</v>
      </c>
      <c r="B184" s="21" t="s">
        <v>903</v>
      </c>
      <c r="C184" s="22" t="s">
        <v>851</v>
      </c>
      <c r="D184" s="21" t="s">
        <v>852</v>
      </c>
      <c r="E184" s="21" t="s">
        <v>62</v>
      </c>
      <c r="F184" s="22" t="s">
        <v>904</v>
      </c>
      <c r="G184" s="23" t="s">
        <v>905</v>
      </c>
      <c r="H184" s="21" t="s">
        <v>906</v>
      </c>
      <c r="I184" s="21" t="s">
        <v>910</v>
      </c>
      <c r="J184" s="23" t="s">
        <v>909</v>
      </c>
      <c r="K184" s="29"/>
      <c r="L184" s="29"/>
      <c r="M184" s="21" t="s">
        <v>911</v>
      </c>
      <c r="N184" s="21"/>
      <c r="O184" s="23" t="s">
        <v>858</v>
      </c>
      <c r="P184" s="21" t="s">
        <v>859</v>
      </c>
      <c r="Q184" s="23" t="s">
        <v>860</v>
      </c>
      <c r="R184" s="29" t="s">
        <v>861</v>
      </c>
      <c r="S184" s="21" t="s">
        <v>862</v>
      </c>
      <c r="T184" s="21"/>
      <c r="U184" s="23" t="s">
        <v>863</v>
      </c>
      <c r="V184" s="21" t="s">
        <v>864</v>
      </c>
      <c r="W184" s="23" t="s">
        <v>865</v>
      </c>
      <c r="X184" s="29"/>
      <c r="Y184" s="21" t="s">
        <v>866</v>
      </c>
      <c r="Z184" s="21"/>
      <c r="AA184" s="27">
        <v>5</v>
      </c>
      <c r="AB184" s="44" t="s">
        <v>316</v>
      </c>
      <c r="AC184" s="42"/>
      <c r="AD184" s="21">
        <v>1</v>
      </c>
      <c r="AE184" s="24">
        <v>22080</v>
      </c>
      <c r="AF184" s="24">
        <f t="shared" si="18"/>
        <v>22080</v>
      </c>
      <c r="AG184" s="25">
        <v>44460</v>
      </c>
      <c r="AH184" s="37">
        <v>44470</v>
      </c>
      <c r="AI184" s="26" t="str">
        <f t="shared" si="19"/>
        <v>～</v>
      </c>
      <c r="AJ184" s="38">
        <f t="shared" si="20"/>
        <v>46295</v>
      </c>
      <c r="AK184" s="21" t="s">
        <v>737</v>
      </c>
      <c r="AL184" s="21" t="s">
        <v>917</v>
      </c>
      <c r="AM184" s="28">
        <v>44470</v>
      </c>
      <c r="AN184" s="21"/>
      <c r="AO184" s="28">
        <v>44468</v>
      </c>
      <c r="AP184" s="23" t="s">
        <v>1073</v>
      </c>
      <c r="AQ184" s="40" t="str">
        <f t="shared" si="14"/>
        <v/>
      </c>
    </row>
    <row r="185" spans="1:44" ht="24" hidden="1" customHeight="1" x14ac:dyDescent="0.2">
      <c r="A185" s="45">
        <v>182</v>
      </c>
      <c r="B185" s="21" t="s">
        <v>903</v>
      </c>
      <c r="C185" s="22" t="s">
        <v>851</v>
      </c>
      <c r="D185" s="21" t="s">
        <v>852</v>
      </c>
      <c r="E185" s="21" t="s">
        <v>62</v>
      </c>
      <c r="F185" s="22" t="s">
        <v>904</v>
      </c>
      <c r="G185" s="23" t="s">
        <v>905</v>
      </c>
      <c r="H185" s="21" t="s">
        <v>906</v>
      </c>
      <c r="I185" s="21" t="s">
        <v>910</v>
      </c>
      <c r="J185" s="23" t="s">
        <v>909</v>
      </c>
      <c r="K185" s="29"/>
      <c r="L185" s="29"/>
      <c r="M185" s="21" t="s">
        <v>911</v>
      </c>
      <c r="N185" s="21"/>
      <c r="O185" s="23" t="s">
        <v>858</v>
      </c>
      <c r="P185" s="21" t="s">
        <v>859</v>
      </c>
      <c r="Q185" s="23" t="s">
        <v>860</v>
      </c>
      <c r="R185" s="29" t="s">
        <v>861</v>
      </c>
      <c r="S185" s="21" t="s">
        <v>862</v>
      </c>
      <c r="T185" s="21"/>
      <c r="U185" s="23" t="s">
        <v>863</v>
      </c>
      <c r="V185" s="21" t="s">
        <v>864</v>
      </c>
      <c r="W185" s="23" t="s">
        <v>865</v>
      </c>
      <c r="X185" s="29"/>
      <c r="Y185" s="21" t="s">
        <v>866</v>
      </c>
      <c r="Z185" s="21"/>
      <c r="AA185" s="27">
        <v>5</v>
      </c>
      <c r="AB185" s="44" t="s">
        <v>316</v>
      </c>
      <c r="AC185" s="42"/>
      <c r="AD185" s="21">
        <v>1</v>
      </c>
      <c r="AE185" s="24">
        <v>22080</v>
      </c>
      <c r="AF185" s="24">
        <f t="shared" si="18"/>
        <v>22080</v>
      </c>
      <c r="AG185" s="25">
        <v>44460</v>
      </c>
      <c r="AH185" s="37">
        <v>44470</v>
      </c>
      <c r="AI185" s="26" t="str">
        <f t="shared" si="19"/>
        <v>～</v>
      </c>
      <c r="AJ185" s="38">
        <f t="shared" si="20"/>
        <v>46295</v>
      </c>
      <c r="AK185" s="21" t="s">
        <v>737</v>
      </c>
      <c r="AL185" s="21" t="s">
        <v>918</v>
      </c>
      <c r="AM185" s="28">
        <v>44470</v>
      </c>
      <c r="AN185" s="21"/>
      <c r="AO185" s="28">
        <v>44468</v>
      </c>
      <c r="AP185" s="23" t="s">
        <v>1073</v>
      </c>
      <c r="AQ185" s="40" t="str">
        <f t="shared" si="14"/>
        <v/>
      </c>
    </row>
    <row r="186" spans="1:44" ht="24" hidden="1" customHeight="1" x14ac:dyDescent="0.2">
      <c r="A186" s="45">
        <v>183</v>
      </c>
      <c r="B186" s="21" t="s">
        <v>903</v>
      </c>
      <c r="C186" s="22" t="s">
        <v>851</v>
      </c>
      <c r="D186" s="21" t="s">
        <v>852</v>
      </c>
      <c r="E186" s="21" t="s">
        <v>62</v>
      </c>
      <c r="F186" s="22" t="s">
        <v>904</v>
      </c>
      <c r="G186" s="23" t="s">
        <v>907</v>
      </c>
      <c r="H186" s="21" t="s">
        <v>908</v>
      </c>
      <c r="I186" s="21" t="s">
        <v>913</v>
      </c>
      <c r="J186" s="23" t="s">
        <v>912</v>
      </c>
      <c r="K186" s="29"/>
      <c r="L186" s="29"/>
      <c r="M186" s="21" t="s">
        <v>914</v>
      </c>
      <c r="N186" s="21"/>
      <c r="O186" s="23" t="s">
        <v>858</v>
      </c>
      <c r="P186" s="21" t="s">
        <v>859</v>
      </c>
      <c r="Q186" s="23" t="s">
        <v>860</v>
      </c>
      <c r="R186" s="29" t="s">
        <v>861</v>
      </c>
      <c r="S186" s="21" t="s">
        <v>862</v>
      </c>
      <c r="T186" s="21"/>
      <c r="U186" s="23" t="s">
        <v>863</v>
      </c>
      <c r="V186" s="21" t="s">
        <v>864</v>
      </c>
      <c r="W186" s="23" t="s">
        <v>865</v>
      </c>
      <c r="X186" s="29"/>
      <c r="Y186" s="21" t="s">
        <v>866</v>
      </c>
      <c r="Z186" s="21"/>
      <c r="AA186" s="27">
        <v>5</v>
      </c>
      <c r="AB186" s="44" t="s">
        <v>316</v>
      </c>
      <c r="AC186" s="42"/>
      <c r="AD186" s="21">
        <v>1</v>
      </c>
      <c r="AE186" s="24">
        <v>116400</v>
      </c>
      <c r="AF186" s="24">
        <f t="shared" si="18"/>
        <v>116400</v>
      </c>
      <c r="AG186" s="25">
        <v>44460</v>
      </c>
      <c r="AH186" s="37">
        <v>44470</v>
      </c>
      <c r="AI186" s="26" t="str">
        <f t="shared" si="19"/>
        <v>～</v>
      </c>
      <c r="AJ186" s="38">
        <f t="shared" si="20"/>
        <v>46295</v>
      </c>
      <c r="AK186" s="21" t="s">
        <v>867</v>
      </c>
      <c r="AL186" s="21" t="s">
        <v>919</v>
      </c>
      <c r="AM186" s="28">
        <v>44470</v>
      </c>
      <c r="AN186" s="21" t="s">
        <v>433</v>
      </c>
      <c r="AO186" s="28">
        <v>44468</v>
      </c>
      <c r="AP186" s="23" t="s">
        <v>1073</v>
      </c>
      <c r="AQ186" s="40">
        <f t="shared" si="14"/>
        <v>45383</v>
      </c>
      <c r="AR186" t="s">
        <v>1076</v>
      </c>
    </row>
    <row r="187" spans="1:44" ht="24" hidden="1" customHeight="1" x14ac:dyDescent="0.2">
      <c r="A187" s="45">
        <v>184</v>
      </c>
      <c r="B187" s="21" t="s">
        <v>903</v>
      </c>
      <c r="C187" s="22" t="s">
        <v>851</v>
      </c>
      <c r="D187" s="21" t="s">
        <v>852</v>
      </c>
      <c r="E187" s="21" t="s">
        <v>62</v>
      </c>
      <c r="F187" s="22" t="s">
        <v>904</v>
      </c>
      <c r="G187" s="23" t="s">
        <v>924</v>
      </c>
      <c r="H187" s="21" t="s">
        <v>908</v>
      </c>
      <c r="I187" s="21" t="s">
        <v>913</v>
      </c>
      <c r="J187" s="23" t="s">
        <v>912</v>
      </c>
      <c r="K187" s="29"/>
      <c r="L187" s="29"/>
      <c r="M187" s="21" t="s">
        <v>914</v>
      </c>
      <c r="N187" s="21"/>
      <c r="O187" s="23" t="s">
        <v>858</v>
      </c>
      <c r="P187" s="21" t="s">
        <v>859</v>
      </c>
      <c r="Q187" s="23" t="s">
        <v>860</v>
      </c>
      <c r="R187" s="29" t="s">
        <v>861</v>
      </c>
      <c r="S187" s="21" t="s">
        <v>862</v>
      </c>
      <c r="T187" s="21"/>
      <c r="U187" s="23" t="s">
        <v>863</v>
      </c>
      <c r="V187" s="21" t="s">
        <v>864</v>
      </c>
      <c r="W187" s="23" t="s">
        <v>865</v>
      </c>
      <c r="X187" s="29"/>
      <c r="Y187" s="21" t="s">
        <v>866</v>
      </c>
      <c r="Z187" s="21"/>
      <c r="AA187" s="27">
        <v>5</v>
      </c>
      <c r="AB187" s="44" t="s">
        <v>316</v>
      </c>
      <c r="AC187" s="42"/>
      <c r="AD187" s="21">
        <v>1</v>
      </c>
      <c r="AE187" s="24">
        <v>22080</v>
      </c>
      <c r="AF187" s="24">
        <f t="shared" si="18"/>
        <v>22080</v>
      </c>
      <c r="AG187" s="25">
        <v>44460</v>
      </c>
      <c r="AH187" s="37">
        <v>44470</v>
      </c>
      <c r="AI187" s="26" t="str">
        <f t="shared" si="19"/>
        <v>～</v>
      </c>
      <c r="AJ187" s="38">
        <f t="shared" si="20"/>
        <v>46295</v>
      </c>
      <c r="AK187" s="21" t="s">
        <v>737</v>
      </c>
      <c r="AL187" s="21" t="s">
        <v>920</v>
      </c>
      <c r="AM187" s="28">
        <v>44470</v>
      </c>
      <c r="AN187" s="21"/>
      <c r="AO187" s="28">
        <v>44468</v>
      </c>
      <c r="AP187" s="23" t="s">
        <v>1073</v>
      </c>
      <c r="AQ187" s="40" t="str">
        <f t="shared" si="14"/>
        <v/>
      </c>
    </row>
    <row r="188" spans="1:44" ht="24" hidden="1" customHeight="1" x14ac:dyDescent="0.2">
      <c r="A188" s="45">
        <v>185</v>
      </c>
      <c r="B188" s="21" t="s">
        <v>903</v>
      </c>
      <c r="C188" s="22" t="s">
        <v>851</v>
      </c>
      <c r="D188" s="21" t="s">
        <v>852</v>
      </c>
      <c r="E188" s="21" t="s">
        <v>62</v>
      </c>
      <c r="F188" s="22" t="s">
        <v>904</v>
      </c>
      <c r="G188" s="23" t="s">
        <v>907</v>
      </c>
      <c r="H188" s="21" t="s">
        <v>908</v>
      </c>
      <c r="I188" s="21" t="s">
        <v>913</v>
      </c>
      <c r="J188" s="23" t="s">
        <v>912</v>
      </c>
      <c r="K188" s="29"/>
      <c r="L188" s="29"/>
      <c r="M188" s="21" t="s">
        <v>914</v>
      </c>
      <c r="N188" s="21"/>
      <c r="O188" s="23" t="s">
        <v>858</v>
      </c>
      <c r="P188" s="21" t="s">
        <v>859</v>
      </c>
      <c r="Q188" s="23" t="s">
        <v>860</v>
      </c>
      <c r="R188" s="29" t="s">
        <v>861</v>
      </c>
      <c r="S188" s="21" t="s">
        <v>862</v>
      </c>
      <c r="T188" s="21"/>
      <c r="U188" s="23" t="s">
        <v>863</v>
      </c>
      <c r="V188" s="21" t="s">
        <v>864</v>
      </c>
      <c r="W188" s="23" t="s">
        <v>865</v>
      </c>
      <c r="X188" s="29"/>
      <c r="Y188" s="21" t="s">
        <v>866</v>
      </c>
      <c r="Z188" s="21"/>
      <c r="AA188" s="27">
        <v>5</v>
      </c>
      <c r="AB188" s="44" t="s">
        <v>316</v>
      </c>
      <c r="AC188" s="42"/>
      <c r="AD188" s="21">
        <v>1</v>
      </c>
      <c r="AE188" s="24">
        <v>22080</v>
      </c>
      <c r="AF188" s="24">
        <f t="shared" si="18"/>
        <v>22080</v>
      </c>
      <c r="AG188" s="25">
        <v>44460</v>
      </c>
      <c r="AH188" s="37">
        <v>44470</v>
      </c>
      <c r="AI188" s="26" t="str">
        <f t="shared" si="19"/>
        <v>～</v>
      </c>
      <c r="AJ188" s="38">
        <f t="shared" si="20"/>
        <v>46295</v>
      </c>
      <c r="AK188" s="21" t="s">
        <v>737</v>
      </c>
      <c r="AL188" s="21" t="s">
        <v>921</v>
      </c>
      <c r="AM188" s="28">
        <v>44470</v>
      </c>
      <c r="AN188" s="21"/>
      <c r="AO188" s="28">
        <v>44468</v>
      </c>
      <c r="AP188" s="23" t="s">
        <v>1073</v>
      </c>
      <c r="AQ188" s="40" t="str">
        <f t="shared" si="14"/>
        <v/>
      </c>
    </row>
    <row r="189" spans="1:44" ht="24" hidden="1" customHeight="1" x14ac:dyDescent="0.2">
      <c r="A189" s="45">
        <v>186</v>
      </c>
      <c r="B189" s="21" t="s">
        <v>903</v>
      </c>
      <c r="C189" s="22" t="s">
        <v>851</v>
      </c>
      <c r="D189" s="21" t="s">
        <v>852</v>
      </c>
      <c r="E189" s="21" t="s">
        <v>62</v>
      </c>
      <c r="F189" s="22" t="s">
        <v>904</v>
      </c>
      <c r="G189" s="23" t="s">
        <v>924</v>
      </c>
      <c r="H189" s="21" t="s">
        <v>908</v>
      </c>
      <c r="I189" s="21" t="s">
        <v>913</v>
      </c>
      <c r="J189" s="23" t="s">
        <v>912</v>
      </c>
      <c r="K189" s="29"/>
      <c r="L189" s="29"/>
      <c r="M189" s="21" t="s">
        <v>914</v>
      </c>
      <c r="N189" s="21"/>
      <c r="O189" s="23" t="s">
        <v>858</v>
      </c>
      <c r="P189" s="21" t="s">
        <v>859</v>
      </c>
      <c r="Q189" s="23" t="s">
        <v>860</v>
      </c>
      <c r="R189" s="29" t="s">
        <v>861</v>
      </c>
      <c r="S189" s="21" t="s">
        <v>862</v>
      </c>
      <c r="T189" s="21"/>
      <c r="U189" s="23" t="s">
        <v>863</v>
      </c>
      <c r="V189" s="21" t="s">
        <v>864</v>
      </c>
      <c r="W189" s="23" t="s">
        <v>865</v>
      </c>
      <c r="X189" s="29"/>
      <c r="Y189" s="21" t="s">
        <v>866</v>
      </c>
      <c r="Z189" s="21"/>
      <c r="AA189" s="27">
        <v>5</v>
      </c>
      <c r="AB189" s="44" t="s">
        <v>316</v>
      </c>
      <c r="AC189" s="42"/>
      <c r="AD189" s="21">
        <v>1</v>
      </c>
      <c r="AE189" s="24">
        <v>22080</v>
      </c>
      <c r="AF189" s="24">
        <f t="shared" si="18"/>
        <v>22080</v>
      </c>
      <c r="AG189" s="25">
        <v>44460</v>
      </c>
      <c r="AH189" s="37">
        <v>44470</v>
      </c>
      <c r="AI189" s="26" t="str">
        <f t="shared" si="19"/>
        <v>～</v>
      </c>
      <c r="AJ189" s="38">
        <f t="shared" si="20"/>
        <v>46295</v>
      </c>
      <c r="AK189" s="21" t="s">
        <v>737</v>
      </c>
      <c r="AL189" s="21" t="s">
        <v>922</v>
      </c>
      <c r="AM189" s="28">
        <v>44470</v>
      </c>
      <c r="AN189" s="21"/>
      <c r="AO189" s="28">
        <v>44468</v>
      </c>
      <c r="AP189" s="23" t="s">
        <v>1073</v>
      </c>
      <c r="AQ189" s="40" t="str">
        <f t="shared" si="14"/>
        <v/>
      </c>
    </row>
    <row r="190" spans="1:44" ht="24" hidden="1" customHeight="1" x14ac:dyDescent="0.2">
      <c r="A190" s="45">
        <v>187</v>
      </c>
      <c r="B190" s="21" t="s">
        <v>925</v>
      </c>
      <c r="C190" s="22" t="s">
        <v>851</v>
      </c>
      <c r="D190" s="21" t="s">
        <v>852</v>
      </c>
      <c r="E190" s="21" t="s">
        <v>62</v>
      </c>
      <c r="F190" s="22" t="s">
        <v>926</v>
      </c>
      <c r="G190" s="23" t="s">
        <v>951</v>
      </c>
      <c r="H190" s="21" t="s">
        <v>928</v>
      </c>
      <c r="I190" s="21" t="s">
        <v>932</v>
      </c>
      <c r="J190" s="23" t="s">
        <v>931</v>
      </c>
      <c r="K190" s="29"/>
      <c r="L190" s="29"/>
      <c r="M190" s="21" t="s">
        <v>933</v>
      </c>
      <c r="N190" s="21"/>
      <c r="O190" s="23" t="s">
        <v>858</v>
      </c>
      <c r="P190" s="21" t="s">
        <v>859</v>
      </c>
      <c r="Q190" s="23" t="s">
        <v>860</v>
      </c>
      <c r="R190" s="29" t="s">
        <v>861</v>
      </c>
      <c r="S190" s="21" t="s">
        <v>862</v>
      </c>
      <c r="T190" s="21"/>
      <c r="U190" s="23" t="s">
        <v>863</v>
      </c>
      <c r="V190" s="21" t="s">
        <v>864</v>
      </c>
      <c r="W190" s="23" t="s">
        <v>865</v>
      </c>
      <c r="X190" s="29"/>
      <c r="Y190" s="21" t="s">
        <v>866</v>
      </c>
      <c r="Z190" s="21"/>
      <c r="AA190" s="27">
        <v>5</v>
      </c>
      <c r="AB190" s="44" t="s">
        <v>316</v>
      </c>
      <c r="AC190" s="42"/>
      <c r="AD190" s="21">
        <v>1</v>
      </c>
      <c r="AE190" s="24">
        <v>116400</v>
      </c>
      <c r="AF190" s="24">
        <f t="shared" si="18"/>
        <v>116400</v>
      </c>
      <c r="AG190" s="25">
        <v>44460</v>
      </c>
      <c r="AH190" s="37">
        <v>44470</v>
      </c>
      <c r="AI190" s="26" t="str">
        <f t="shared" si="19"/>
        <v>～</v>
      </c>
      <c r="AJ190" s="38">
        <f t="shared" si="20"/>
        <v>46295</v>
      </c>
      <c r="AK190" s="21" t="s">
        <v>867</v>
      </c>
      <c r="AL190" s="21" t="s">
        <v>937</v>
      </c>
      <c r="AM190" s="28">
        <v>44470</v>
      </c>
      <c r="AN190" s="21" t="s">
        <v>433</v>
      </c>
      <c r="AO190" s="28">
        <v>44468</v>
      </c>
      <c r="AP190" s="23" t="s">
        <v>1074</v>
      </c>
      <c r="AQ190" s="40">
        <f t="shared" si="14"/>
        <v>45383</v>
      </c>
      <c r="AR190" t="s">
        <v>1076</v>
      </c>
    </row>
    <row r="191" spans="1:44" ht="24" hidden="1" customHeight="1" x14ac:dyDescent="0.2">
      <c r="A191" s="45">
        <v>188</v>
      </c>
      <c r="B191" s="21" t="s">
        <v>925</v>
      </c>
      <c r="C191" s="22" t="s">
        <v>851</v>
      </c>
      <c r="D191" s="21" t="s">
        <v>852</v>
      </c>
      <c r="E191" s="21" t="s">
        <v>62</v>
      </c>
      <c r="F191" s="22" t="s">
        <v>926</v>
      </c>
      <c r="G191" s="23" t="s">
        <v>927</v>
      </c>
      <c r="H191" s="21" t="s">
        <v>928</v>
      </c>
      <c r="I191" s="21" t="s">
        <v>932</v>
      </c>
      <c r="J191" s="23" t="s">
        <v>931</v>
      </c>
      <c r="K191" s="29"/>
      <c r="L191" s="29"/>
      <c r="M191" s="21" t="s">
        <v>933</v>
      </c>
      <c r="N191" s="21"/>
      <c r="O191" s="23" t="s">
        <v>858</v>
      </c>
      <c r="P191" s="21" t="s">
        <v>859</v>
      </c>
      <c r="Q191" s="23" t="s">
        <v>860</v>
      </c>
      <c r="R191" s="29" t="s">
        <v>861</v>
      </c>
      <c r="S191" s="21" t="s">
        <v>862</v>
      </c>
      <c r="T191" s="21"/>
      <c r="U191" s="23" t="s">
        <v>863</v>
      </c>
      <c r="V191" s="21" t="s">
        <v>864</v>
      </c>
      <c r="W191" s="23" t="s">
        <v>865</v>
      </c>
      <c r="X191" s="29"/>
      <c r="Y191" s="21" t="s">
        <v>866</v>
      </c>
      <c r="Z191" s="21"/>
      <c r="AA191" s="27">
        <v>5</v>
      </c>
      <c r="AB191" s="44" t="s">
        <v>316</v>
      </c>
      <c r="AC191" s="42"/>
      <c r="AD191" s="21">
        <v>1</v>
      </c>
      <c r="AE191" s="24">
        <v>22080</v>
      </c>
      <c r="AF191" s="24">
        <f t="shared" si="18"/>
        <v>22080</v>
      </c>
      <c r="AG191" s="25">
        <v>44460</v>
      </c>
      <c r="AH191" s="37">
        <v>44470</v>
      </c>
      <c r="AI191" s="26" t="str">
        <f t="shared" si="19"/>
        <v>～</v>
      </c>
      <c r="AJ191" s="38">
        <f t="shared" si="20"/>
        <v>46295</v>
      </c>
      <c r="AK191" s="21" t="s">
        <v>737</v>
      </c>
      <c r="AL191" s="21" t="s">
        <v>938</v>
      </c>
      <c r="AM191" s="28">
        <v>44470</v>
      </c>
      <c r="AN191" s="21"/>
      <c r="AO191" s="28">
        <v>44468</v>
      </c>
      <c r="AP191" s="23" t="s">
        <v>1074</v>
      </c>
      <c r="AQ191" s="40" t="str">
        <f t="shared" si="14"/>
        <v/>
      </c>
    </row>
    <row r="192" spans="1:44" ht="24" hidden="1" customHeight="1" x14ac:dyDescent="0.2">
      <c r="A192" s="45">
        <v>189</v>
      </c>
      <c r="B192" s="21" t="s">
        <v>925</v>
      </c>
      <c r="C192" s="22" t="s">
        <v>851</v>
      </c>
      <c r="D192" s="21" t="s">
        <v>852</v>
      </c>
      <c r="E192" s="21" t="s">
        <v>62</v>
      </c>
      <c r="F192" s="22" t="s">
        <v>926</v>
      </c>
      <c r="G192" s="23" t="s">
        <v>927</v>
      </c>
      <c r="H192" s="21" t="s">
        <v>928</v>
      </c>
      <c r="I192" s="21" t="s">
        <v>932</v>
      </c>
      <c r="J192" s="23" t="s">
        <v>931</v>
      </c>
      <c r="K192" s="29"/>
      <c r="L192" s="29"/>
      <c r="M192" s="21" t="s">
        <v>933</v>
      </c>
      <c r="N192" s="21"/>
      <c r="O192" s="23" t="s">
        <v>858</v>
      </c>
      <c r="P192" s="21" t="s">
        <v>859</v>
      </c>
      <c r="Q192" s="23" t="s">
        <v>860</v>
      </c>
      <c r="R192" s="29" t="s">
        <v>861</v>
      </c>
      <c r="S192" s="21" t="s">
        <v>862</v>
      </c>
      <c r="T192" s="21"/>
      <c r="U192" s="23" t="s">
        <v>863</v>
      </c>
      <c r="V192" s="21" t="s">
        <v>864</v>
      </c>
      <c r="W192" s="23" t="s">
        <v>865</v>
      </c>
      <c r="X192" s="29"/>
      <c r="Y192" s="21" t="s">
        <v>866</v>
      </c>
      <c r="Z192" s="21"/>
      <c r="AA192" s="27">
        <v>5</v>
      </c>
      <c r="AB192" s="44" t="s">
        <v>316</v>
      </c>
      <c r="AC192" s="42"/>
      <c r="AD192" s="21">
        <v>1</v>
      </c>
      <c r="AE192" s="24">
        <v>22080</v>
      </c>
      <c r="AF192" s="24">
        <f t="shared" si="18"/>
        <v>22080</v>
      </c>
      <c r="AG192" s="25">
        <v>44460</v>
      </c>
      <c r="AH192" s="37">
        <v>44470</v>
      </c>
      <c r="AI192" s="26" t="str">
        <f t="shared" si="19"/>
        <v>～</v>
      </c>
      <c r="AJ192" s="38">
        <f t="shared" si="20"/>
        <v>46295</v>
      </c>
      <c r="AK192" s="21" t="s">
        <v>737</v>
      </c>
      <c r="AL192" s="21" t="s">
        <v>939</v>
      </c>
      <c r="AM192" s="28">
        <v>44470</v>
      </c>
      <c r="AN192" s="21"/>
      <c r="AO192" s="28">
        <v>44468</v>
      </c>
      <c r="AP192" s="23" t="s">
        <v>1074</v>
      </c>
      <c r="AQ192" s="40" t="str">
        <f t="shared" si="14"/>
        <v/>
      </c>
    </row>
    <row r="193" spans="1:44" ht="24" hidden="1" customHeight="1" x14ac:dyDescent="0.2">
      <c r="A193" s="45">
        <v>190</v>
      </c>
      <c r="B193" s="21" t="s">
        <v>925</v>
      </c>
      <c r="C193" s="22" t="s">
        <v>851</v>
      </c>
      <c r="D193" s="21" t="s">
        <v>852</v>
      </c>
      <c r="E193" s="21" t="s">
        <v>62</v>
      </c>
      <c r="F193" s="22" t="s">
        <v>926</v>
      </c>
      <c r="G193" s="23" t="s">
        <v>927</v>
      </c>
      <c r="H193" s="21" t="s">
        <v>928</v>
      </c>
      <c r="I193" s="21" t="s">
        <v>932</v>
      </c>
      <c r="J193" s="23" t="s">
        <v>931</v>
      </c>
      <c r="K193" s="29"/>
      <c r="L193" s="29"/>
      <c r="M193" s="21" t="s">
        <v>933</v>
      </c>
      <c r="N193" s="21"/>
      <c r="O193" s="23" t="s">
        <v>858</v>
      </c>
      <c r="P193" s="21" t="s">
        <v>859</v>
      </c>
      <c r="Q193" s="23" t="s">
        <v>860</v>
      </c>
      <c r="R193" s="29" t="s">
        <v>861</v>
      </c>
      <c r="S193" s="21" t="s">
        <v>862</v>
      </c>
      <c r="T193" s="21"/>
      <c r="U193" s="23" t="s">
        <v>863</v>
      </c>
      <c r="V193" s="21" t="s">
        <v>864</v>
      </c>
      <c r="W193" s="23" t="s">
        <v>865</v>
      </c>
      <c r="X193" s="29"/>
      <c r="Y193" s="21" t="s">
        <v>866</v>
      </c>
      <c r="Z193" s="21"/>
      <c r="AA193" s="27">
        <v>5</v>
      </c>
      <c r="AB193" s="44" t="s">
        <v>316</v>
      </c>
      <c r="AC193" s="42"/>
      <c r="AD193" s="21">
        <v>1</v>
      </c>
      <c r="AE193" s="24">
        <v>22080</v>
      </c>
      <c r="AF193" s="24">
        <f t="shared" si="18"/>
        <v>22080</v>
      </c>
      <c r="AG193" s="25">
        <v>44460</v>
      </c>
      <c r="AH193" s="37">
        <v>44470</v>
      </c>
      <c r="AI193" s="26" t="str">
        <f t="shared" si="19"/>
        <v>～</v>
      </c>
      <c r="AJ193" s="38">
        <f t="shared" si="20"/>
        <v>46295</v>
      </c>
      <c r="AK193" s="21" t="s">
        <v>737</v>
      </c>
      <c r="AL193" s="21" t="s">
        <v>940</v>
      </c>
      <c r="AM193" s="28">
        <v>44470</v>
      </c>
      <c r="AN193" s="21"/>
      <c r="AO193" s="28">
        <v>44468</v>
      </c>
      <c r="AP193" s="23" t="s">
        <v>1074</v>
      </c>
      <c r="AQ193" s="40" t="str">
        <f t="shared" si="14"/>
        <v/>
      </c>
    </row>
    <row r="194" spans="1:44" ht="24" hidden="1" customHeight="1" x14ac:dyDescent="0.2">
      <c r="A194" s="45">
        <v>191</v>
      </c>
      <c r="B194" s="21" t="s">
        <v>925</v>
      </c>
      <c r="C194" s="22" t="s">
        <v>851</v>
      </c>
      <c r="D194" s="21" t="s">
        <v>852</v>
      </c>
      <c r="E194" s="21" t="s">
        <v>62</v>
      </c>
      <c r="F194" s="22" t="s">
        <v>926</v>
      </c>
      <c r="G194" s="23" t="s">
        <v>927</v>
      </c>
      <c r="H194" s="21" t="s">
        <v>928</v>
      </c>
      <c r="I194" s="21" t="s">
        <v>932</v>
      </c>
      <c r="J194" s="23" t="s">
        <v>931</v>
      </c>
      <c r="K194" s="29"/>
      <c r="L194" s="29"/>
      <c r="M194" s="21" t="s">
        <v>933</v>
      </c>
      <c r="N194" s="21"/>
      <c r="O194" s="23" t="s">
        <v>858</v>
      </c>
      <c r="P194" s="21" t="s">
        <v>859</v>
      </c>
      <c r="Q194" s="23" t="s">
        <v>860</v>
      </c>
      <c r="R194" s="29" t="s">
        <v>861</v>
      </c>
      <c r="S194" s="21" t="s">
        <v>862</v>
      </c>
      <c r="T194" s="21"/>
      <c r="U194" s="23" t="s">
        <v>863</v>
      </c>
      <c r="V194" s="21" t="s">
        <v>864</v>
      </c>
      <c r="W194" s="23" t="s">
        <v>865</v>
      </c>
      <c r="X194" s="29"/>
      <c r="Y194" s="21" t="s">
        <v>866</v>
      </c>
      <c r="Z194" s="21"/>
      <c r="AA194" s="27">
        <v>5</v>
      </c>
      <c r="AB194" s="44" t="s">
        <v>316</v>
      </c>
      <c r="AC194" s="42"/>
      <c r="AD194" s="21">
        <v>1</v>
      </c>
      <c r="AE194" s="24">
        <v>22080</v>
      </c>
      <c r="AF194" s="24">
        <f t="shared" si="18"/>
        <v>22080</v>
      </c>
      <c r="AG194" s="25">
        <v>44460</v>
      </c>
      <c r="AH194" s="37">
        <v>44470</v>
      </c>
      <c r="AI194" s="26" t="str">
        <f t="shared" si="19"/>
        <v>～</v>
      </c>
      <c r="AJ194" s="38">
        <f t="shared" si="20"/>
        <v>46295</v>
      </c>
      <c r="AK194" s="21" t="s">
        <v>737</v>
      </c>
      <c r="AL194" s="21" t="s">
        <v>941</v>
      </c>
      <c r="AM194" s="28">
        <v>44470</v>
      </c>
      <c r="AN194" s="21"/>
      <c r="AO194" s="28">
        <v>44468</v>
      </c>
      <c r="AP194" s="23" t="s">
        <v>1074</v>
      </c>
      <c r="AQ194" s="40" t="str">
        <f t="shared" si="14"/>
        <v/>
      </c>
    </row>
    <row r="195" spans="1:44" ht="24" hidden="1" customHeight="1" x14ac:dyDescent="0.2">
      <c r="A195" s="45">
        <v>192</v>
      </c>
      <c r="B195" s="21" t="s">
        <v>925</v>
      </c>
      <c r="C195" s="22" t="s">
        <v>851</v>
      </c>
      <c r="D195" s="21" t="s">
        <v>852</v>
      </c>
      <c r="E195" s="21" t="s">
        <v>62</v>
      </c>
      <c r="F195" s="22" t="s">
        <v>926</v>
      </c>
      <c r="G195" s="23" t="s">
        <v>951</v>
      </c>
      <c r="H195" s="21" t="s">
        <v>928</v>
      </c>
      <c r="I195" s="21" t="s">
        <v>932</v>
      </c>
      <c r="J195" s="23" t="s">
        <v>931</v>
      </c>
      <c r="K195" s="29"/>
      <c r="L195" s="29"/>
      <c r="M195" s="21" t="s">
        <v>933</v>
      </c>
      <c r="N195" s="21"/>
      <c r="O195" s="23" t="s">
        <v>858</v>
      </c>
      <c r="P195" s="21" t="s">
        <v>859</v>
      </c>
      <c r="Q195" s="23" t="s">
        <v>860</v>
      </c>
      <c r="R195" s="29" t="s">
        <v>861</v>
      </c>
      <c r="S195" s="21" t="s">
        <v>862</v>
      </c>
      <c r="T195" s="21"/>
      <c r="U195" s="23" t="s">
        <v>863</v>
      </c>
      <c r="V195" s="21" t="s">
        <v>864</v>
      </c>
      <c r="W195" s="23" t="s">
        <v>865</v>
      </c>
      <c r="X195" s="29"/>
      <c r="Y195" s="21" t="s">
        <v>866</v>
      </c>
      <c r="Z195" s="21"/>
      <c r="AA195" s="27">
        <v>5</v>
      </c>
      <c r="AB195" s="44" t="s">
        <v>316</v>
      </c>
      <c r="AC195" s="42"/>
      <c r="AD195" s="21">
        <v>1</v>
      </c>
      <c r="AE195" s="24">
        <v>22080</v>
      </c>
      <c r="AF195" s="24">
        <f t="shared" si="18"/>
        <v>22080</v>
      </c>
      <c r="AG195" s="25">
        <v>44460</v>
      </c>
      <c r="AH195" s="37">
        <v>44470</v>
      </c>
      <c r="AI195" s="26" t="str">
        <f t="shared" si="19"/>
        <v>～</v>
      </c>
      <c r="AJ195" s="38">
        <f t="shared" si="20"/>
        <v>46295</v>
      </c>
      <c r="AK195" s="21" t="s">
        <v>737</v>
      </c>
      <c r="AL195" s="21" t="s">
        <v>942</v>
      </c>
      <c r="AM195" s="28">
        <v>44470</v>
      </c>
      <c r="AN195" s="21"/>
      <c r="AO195" s="28">
        <v>44468</v>
      </c>
      <c r="AP195" s="23" t="s">
        <v>1074</v>
      </c>
      <c r="AQ195" s="40" t="str">
        <f t="shared" si="14"/>
        <v/>
      </c>
    </row>
    <row r="196" spans="1:44" ht="24" hidden="1" customHeight="1" x14ac:dyDescent="0.2">
      <c r="A196" s="45">
        <v>193</v>
      </c>
      <c r="B196" s="21" t="s">
        <v>925</v>
      </c>
      <c r="C196" s="22" t="s">
        <v>851</v>
      </c>
      <c r="D196" s="21" t="s">
        <v>852</v>
      </c>
      <c r="E196" s="21" t="s">
        <v>62</v>
      </c>
      <c r="F196" s="22" t="s">
        <v>926</v>
      </c>
      <c r="G196" s="23" t="s">
        <v>952</v>
      </c>
      <c r="H196" s="21" t="s">
        <v>930</v>
      </c>
      <c r="I196" s="21" t="s">
        <v>935</v>
      </c>
      <c r="J196" s="23" t="s">
        <v>934</v>
      </c>
      <c r="K196" s="29"/>
      <c r="L196" s="29"/>
      <c r="M196" s="21" t="s">
        <v>936</v>
      </c>
      <c r="N196" s="21"/>
      <c r="O196" s="23" t="s">
        <v>858</v>
      </c>
      <c r="P196" s="21" t="s">
        <v>859</v>
      </c>
      <c r="Q196" s="23" t="s">
        <v>860</v>
      </c>
      <c r="R196" s="29" t="s">
        <v>861</v>
      </c>
      <c r="S196" s="21" t="s">
        <v>862</v>
      </c>
      <c r="T196" s="21"/>
      <c r="U196" s="23" t="s">
        <v>863</v>
      </c>
      <c r="V196" s="21" t="s">
        <v>864</v>
      </c>
      <c r="W196" s="23" t="s">
        <v>865</v>
      </c>
      <c r="X196" s="29"/>
      <c r="Y196" s="21" t="s">
        <v>866</v>
      </c>
      <c r="Z196" s="21"/>
      <c r="AA196" s="27">
        <v>5</v>
      </c>
      <c r="AB196" s="44" t="s">
        <v>316</v>
      </c>
      <c r="AC196" s="42"/>
      <c r="AD196" s="21">
        <v>1</v>
      </c>
      <c r="AE196" s="24">
        <v>116400</v>
      </c>
      <c r="AF196" s="24">
        <f t="shared" si="18"/>
        <v>116400</v>
      </c>
      <c r="AG196" s="25">
        <v>44460</v>
      </c>
      <c r="AH196" s="37">
        <v>44470</v>
      </c>
      <c r="AI196" s="26" t="str">
        <f t="shared" si="19"/>
        <v>～</v>
      </c>
      <c r="AJ196" s="38">
        <f t="shared" si="20"/>
        <v>46295</v>
      </c>
      <c r="AK196" s="21" t="s">
        <v>867</v>
      </c>
      <c r="AL196" s="21" t="s">
        <v>943</v>
      </c>
      <c r="AM196" s="28">
        <v>44470</v>
      </c>
      <c r="AN196" s="21" t="s">
        <v>433</v>
      </c>
      <c r="AO196" s="28">
        <v>44468</v>
      </c>
      <c r="AP196" s="23" t="s">
        <v>1074</v>
      </c>
      <c r="AQ196" s="40">
        <f t="shared" si="14"/>
        <v>45383</v>
      </c>
      <c r="AR196" t="s">
        <v>1076</v>
      </c>
    </row>
    <row r="197" spans="1:44" ht="24" hidden="1" customHeight="1" x14ac:dyDescent="0.2">
      <c r="A197" s="45">
        <v>194</v>
      </c>
      <c r="B197" s="21" t="s">
        <v>925</v>
      </c>
      <c r="C197" s="22" t="s">
        <v>851</v>
      </c>
      <c r="D197" s="21" t="s">
        <v>852</v>
      </c>
      <c r="E197" s="21" t="s">
        <v>62</v>
      </c>
      <c r="F197" s="22" t="s">
        <v>926</v>
      </c>
      <c r="G197" s="23" t="s">
        <v>929</v>
      </c>
      <c r="H197" s="21" t="s">
        <v>930</v>
      </c>
      <c r="I197" s="21" t="s">
        <v>935</v>
      </c>
      <c r="J197" s="23" t="s">
        <v>934</v>
      </c>
      <c r="K197" s="29"/>
      <c r="L197" s="29"/>
      <c r="M197" s="21" t="s">
        <v>936</v>
      </c>
      <c r="N197" s="21"/>
      <c r="O197" s="23" t="s">
        <v>858</v>
      </c>
      <c r="P197" s="21" t="s">
        <v>859</v>
      </c>
      <c r="Q197" s="23" t="s">
        <v>860</v>
      </c>
      <c r="R197" s="29" t="s">
        <v>861</v>
      </c>
      <c r="S197" s="21" t="s">
        <v>862</v>
      </c>
      <c r="T197" s="21"/>
      <c r="U197" s="23" t="s">
        <v>863</v>
      </c>
      <c r="V197" s="21" t="s">
        <v>864</v>
      </c>
      <c r="W197" s="23" t="s">
        <v>865</v>
      </c>
      <c r="X197" s="29"/>
      <c r="Y197" s="21" t="s">
        <v>866</v>
      </c>
      <c r="Z197" s="21"/>
      <c r="AA197" s="27">
        <v>5</v>
      </c>
      <c r="AB197" s="44" t="s">
        <v>316</v>
      </c>
      <c r="AC197" s="42"/>
      <c r="AD197" s="21">
        <v>1</v>
      </c>
      <c r="AE197" s="24">
        <v>22080</v>
      </c>
      <c r="AF197" s="24">
        <f t="shared" si="18"/>
        <v>22080</v>
      </c>
      <c r="AG197" s="25">
        <v>44460</v>
      </c>
      <c r="AH197" s="37">
        <v>44470</v>
      </c>
      <c r="AI197" s="26" t="str">
        <f t="shared" si="19"/>
        <v>～</v>
      </c>
      <c r="AJ197" s="38">
        <f t="shared" si="20"/>
        <v>46295</v>
      </c>
      <c r="AK197" s="21" t="s">
        <v>737</v>
      </c>
      <c r="AL197" s="21" t="s">
        <v>944</v>
      </c>
      <c r="AM197" s="28">
        <v>44470</v>
      </c>
      <c r="AN197" s="21"/>
      <c r="AO197" s="28">
        <v>44468</v>
      </c>
      <c r="AP197" s="23" t="s">
        <v>1074</v>
      </c>
      <c r="AQ197" s="40" t="str">
        <f t="shared" ref="AQ197:AQ260" si="21">IF(COUNTIF($AN197,"*消耗部品交換対象*"),IF(ISBLANK($AH197),"契約期間 未入力",EDATE($AH197,30)),"")</f>
        <v/>
      </c>
    </row>
    <row r="198" spans="1:44" ht="24" hidden="1" customHeight="1" x14ac:dyDescent="0.2">
      <c r="A198" s="45">
        <v>195</v>
      </c>
      <c r="B198" s="21" t="s">
        <v>925</v>
      </c>
      <c r="C198" s="22" t="s">
        <v>851</v>
      </c>
      <c r="D198" s="21" t="s">
        <v>852</v>
      </c>
      <c r="E198" s="21" t="s">
        <v>62</v>
      </c>
      <c r="F198" s="22" t="s">
        <v>926</v>
      </c>
      <c r="G198" s="23" t="s">
        <v>929</v>
      </c>
      <c r="H198" s="21" t="s">
        <v>930</v>
      </c>
      <c r="I198" s="21" t="s">
        <v>935</v>
      </c>
      <c r="J198" s="23" t="s">
        <v>934</v>
      </c>
      <c r="K198" s="29"/>
      <c r="L198" s="29"/>
      <c r="M198" s="21" t="s">
        <v>936</v>
      </c>
      <c r="N198" s="21"/>
      <c r="O198" s="23" t="s">
        <v>858</v>
      </c>
      <c r="P198" s="21" t="s">
        <v>859</v>
      </c>
      <c r="Q198" s="23" t="s">
        <v>860</v>
      </c>
      <c r="R198" s="29" t="s">
        <v>861</v>
      </c>
      <c r="S198" s="21" t="s">
        <v>862</v>
      </c>
      <c r="T198" s="21"/>
      <c r="U198" s="23" t="s">
        <v>863</v>
      </c>
      <c r="V198" s="21" t="s">
        <v>864</v>
      </c>
      <c r="W198" s="23" t="s">
        <v>865</v>
      </c>
      <c r="X198" s="29"/>
      <c r="Y198" s="21" t="s">
        <v>866</v>
      </c>
      <c r="Z198" s="21"/>
      <c r="AA198" s="27">
        <v>5</v>
      </c>
      <c r="AB198" s="44" t="s">
        <v>316</v>
      </c>
      <c r="AC198" s="42"/>
      <c r="AD198" s="21">
        <v>1</v>
      </c>
      <c r="AE198" s="24">
        <v>22080</v>
      </c>
      <c r="AF198" s="24">
        <f t="shared" si="18"/>
        <v>22080</v>
      </c>
      <c r="AG198" s="25">
        <v>44460</v>
      </c>
      <c r="AH198" s="37">
        <v>44470</v>
      </c>
      <c r="AI198" s="26" t="str">
        <f t="shared" si="19"/>
        <v>～</v>
      </c>
      <c r="AJ198" s="38">
        <f t="shared" si="20"/>
        <v>46295</v>
      </c>
      <c r="AK198" s="21" t="s">
        <v>737</v>
      </c>
      <c r="AL198" s="21" t="s">
        <v>945</v>
      </c>
      <c r="AM198" s="28">
        <v>44470</v>
      </c>
      <c r="AN198" s="21"/>
      <c r="AO198" s="28">
        <v>44468</v>
      </c>
      <c r="AP198" s="23" t="s">
        <v>1074</v>
      </c>
      <c r="AQ198" s="40" t="str">
        <f t="shared" si="21"/>
        <v/>
      </c>
    </row>
    <row r="199" spans="1:44" ht="24.75" hidden="1" customHeight="1" x14ac:dyDescent="0.2">
      <c r="A199" s="45">
        <v>196</v>
      </c>
      <c r="B199" s="21" t="s">
        <v>925</v>
      </c>
      <c r="C199" s="22" t="s">
        <v>851</v>
      </c>
      <c r="D199" s="21" t="s">
        <v>852</v>
      </c>
      <c r="E199" s="21" t="s">
        <v>62</v>
      </c>
      <c r="F199" s="22" t="s">
        <v>926</v>
      </c>
      <c r="G199" s="23" t="s">
        <v>929</v>
      </c>
      <c r="H199" s="21" t="s">
        <v>930</v>
      </c>
      <c r="I199" s="21" t="s">
        <v>935</v>
      </c>
      <c r="J199" s="23" t="s">
        <v>934</v>
      </c>
      <c r="K199" s="29"/>
      <c r="L199" s="29"/>
      <c r="M199" s="21" t="s">
        <v>936</v>
      </c>
      <c r="N199" s="21"/>
      <c r="O199" s="23" t="s">
        <v>858</v>
      </c>
      <c r="P199" s="21" t="s">
        <v>859</v>
      </c>
      <c r="Q199" s="23" t="s">
        <v>860</v>
      </c>
      <c r="R199" s="29" t="s">
        <v>861</v>
      </c>
      <c r="S199" s="21" t="s">
        <v>862</v>
      </c>
      <c r="T199" s="21"/>
      <c r="U199" s="23" t="s">
        <v>863</v>
      </c>
      <c r="V199" s="21" t="s">
        <v>864</v>
      </c>
      <c r="W199" s="23" t="s">
        <v>865</v>
      </c>
      <c r="X199" s="29"/>
      <c r="Y199" s="21" t="s">
        <v>866</v>
      </c>
      <c r="Z199" s="21"/>
      <c r="AA199" s="27">
        <v>5</v>
      </c>
      <c r="AB199" s="44" t="s">
        <v>316</v>
      </c>
      <c r="AC199" s="42"/>
      <c r="AD199" s="21">
        <v>1</v>
      </c>
      <c r="AE199" s="24">
        <v>22080</v>
      </c>
      <c r="AF199" s="24">
        <f t="shared" si="18"/>
        <v>22080</v>
      </c>
      <c r="AG199" s="25">
        <v>44460</v>
      </c>
      <c r="AH199" s="37">
        <v>44470</v>
      </c>
      <c r="AI199" s="26" t="str">
        <f t="shared" si="19"/>
        <v>～</v>
      </c>
      <c r="AJ199" s="38">
        <f t="shared" si="20"/>
        <v>46295</v>
      </c>
      <c r="AK199" s="21" t="s">
        <v>737</v>
      </c>
      <c r="AL199" s="21" t="s">
        <v>946</v>
      </c>
      <c r="AM199" s="28">
        <v>44470</v>
      </c>
      <c r="AN199" s="21"/>
      <c r="AO199" s="28">
        <v>44468</v>
      </c>
      <c r="AP199" s="23" t="s">
        <v>1074</v>
      </c>
      <c r="AQ199" s="40" t="str">
        <f t="shared" si="21"/>
        <v/>
      </c>
    </row>
    <row r="200" spans="1:44" ht="24.75" hidden="1" customHeight="1" x14ac:dyDescent="0.2">
      <c r="A200" s="45">
        <v>197</v>
      </c>
      <c r="B200" s="21" t="s">
        <v>925</v>
      </c>
      <c r="C200" s="22" t="s">
        <v>851</v>
      </c>
      <c r="D200" s="21" t="s">
        <v>852</v>
      </c>
      <c r="E200" s="21" t="s">
        <v>62</v>
      </c>
      <c r="F200" s="22" t="s">
        <v>926</v>
      </c>
      <c r="G200" s="23" t="s">
        <v>929</v>
      </c>
      <c r="H200" s="21" t="s">
        <v>930</v>
      </c>
      <c r="I200" s="21" t="s">
        <v>935</v>
      </c>
      <c r="J200" s="23" t="s">
        <v>934</v>
      </c>
      <c r="K200" s="29"/>
      <c r="L200" s="29"/>
      <c r="M200" s="21" t="s">
        <v>936</v>
      </c>
      <c r="N200" s="21"/>
      <c r="O200" s="23" t="s">
        <v>858</v>
      </c>
      <c r="P200" s="21" t="s">
        <v>859</v>
      </c>
      <c r="Q200" s="23" t="s">
        <v>860</v>
      </c>
      <c r="R200" s="29" t="s">
        <v>861</v>
      </c>
      <c r="S200" s="21" t="s">
        <v>862</v>
      </c>
      <c r="T200" s="21"/>
      <c r="U200" s="23" t="s">
        <v>863</v>
      </c>
      <c r="V200" s="21" t="s">
        <v>864</v>
      </c>
      <c r="W200" s="23" t="s">
        <v>865</v>
      </c>
      <c r="X200" s="29"/>
      <c r="Y200" s="21" t="s">
        <v>866</v>
      </c>
      <c r="Z200" s="21"/>
      <c r="AA200" s="27">
        <v>5</v>
      </c>
      <c r="AB200" s="44" t="s">
        <v>316</v>
      </c>
      <c r="AC200" s="42"/>
      <c r="AD200" s="21">
        <v>1</v>
      </c>
      <c r="AE200" s="24">
        <v>22080</v>
      </c>
      <c r="AF200" s="24">
        <f t="shared" si="18"/>
        <v>22080</v>
      </c>
      <c r="AG200" s="25">
        <v>44460</v>
      </c>
      <c r="AH200" s="37">
        <v>44470</v>
      </c>
      <c r="AI200" s="26" t="str">
        <f t="shared" si="19"/>
        <v>～</v>
      </c>
      <c r="AJ200" s="38">
        <f t="shared" si="20"/>
        <v>46295</v>
      </c>
      <c r="AK200" s="21" t="s">
        <v>737</v>
      </c>
      <c r="AL200" s="21" t="s">
        <v>947</v>
      </c>
      <c r="AM200" s="28">
        <v>44470</v>
      </c>
      <c r="AN200" s="21"/>
      <c r="AO200" s="28">
        <v>44468</v>
      </c>
      <c r="AP200" s="23" t="s">
        <v>1074</v>
      </c>
      <c r="AQ200" s="40" t="str">
        <f t="shared" si="21"/>
        <v/>
      </c>
    </row>
    <row r="201" spans="1:44" ht="24.75" hidden="1" customHeight="1" x14ac:dyDescent="0.2">
      <c r="A201" s="45">
        <v>198</v>
      </c>
      <c r="B201" s="21" t="s">
        <v>925</v>
      </c>
      <c r="C201" s="22" t="s">
        <v>851</v>
      </c>
      <c r="D201" s="21" t="s">
        <v>852</v>
      </c>
      <c r="E201" s="21" t="s">
        <v>62</v>
      </c>
      <c r="F201" s="22" t="s">
        <v>926</v>
      </c>
      <c r="G201" s="23" t="s">
        <v>929</v>
      </c>
      <c r="H201" s="21" t="s">
        <v>930</v>
      </c>
      <c r="I201" s="21" t="s">
        <v>935</v>
      </c>
      <c r="J201" s="23" t="s">
        <v>934</v>
      </c>
      <c r="K201" s="29"/>
      <c r="L201" s="29"/>
      <c r="M201" s="21" t="s">
        <v>936</v>
      </c>
      <c r="N201" s="21"/>
      <c r="O201" s="23" t="s">
        <v>858</v>
      </c>
      <c r="P201" s="21" t="s">
        <v>859</v>
      </c>
      <c r="Q201" s="23" t="s">
        <v>860</v>
      </c>
      <c r="R201" s="29" t="s">
        <v>861</v>
      </c>
      <c r="S201" s="21" t="s">
        <v>862</v>
      </c>
      <c r="T201" s="21"/>
      <c r="U201" s="23" t="s">
        <v>863</v>
      </c>
      <c r="V201" s="21" t="s">
        <v>864</v>
      </c>
      <c r="W201" s="23" t="s">
        <v>865</v>
      </c>
      <c r="X201" s="29"/>
      <c r="Y201" s="21" t="s">
        <v>866</v>
      </c>
      <c r="Z201" s="21"/>
      <c r="AA201" s="27">
        <v>5</v>
      </c>
      <c r="AB201" s="44" t="s">
        <v>316</v>
      </c>
      <c r="AC201" s="42"/>
      <c r="AD201" s="21">
        <v>1</v>
      </c>
      <c r="AE201" s="24">
        <v>22080</v>
      </c>
      <c r="AF201" s="24">
        <f t="shared" si="18"/>
        <v>22080</v>
      </c>
      <c r="AG201" s="25">
        <v>44460</v>
      </c>
      <c r="AH201" s="37">
        <v>44470</v>
      </c>
      <c r="AI201" s="26" t="str">
        <f t="shared" si="19"/>
        <v>～</v>
      </c>
      <c r="AJ201" s="38">
        <f t="shared" si="20"/>
        <v>46295</v>
      </c>
      <c r="AK201" s="21" t="s">
        <v>737</v>
      </c>
      <c r="AL201" s="21" t="s">
        <v>948</v>
      </c>
      <c r="AM201" s="28">
        <v>44470</v>
      </c>
      <c r="AN201" s="21"/>
      <c r="AO201" s="28">
        <v>44468</v>
      </c>
      <c r="AP201" s="23" t="s">
        <v>1074</v>
      </c>
      <c r="AQ201" s="40" t="str">
        <f t="shared" si="21"/>
        <v/>
      </c>
    </row>
    <row r="202" spans="1:44" ht="24.75" hidden="1" customHeight="1" x14ac:dyDescent="0.2">
      <c r="A202" s="45">
        <v>199</v>
      </c>
      <c r="B202" s="21" t="s">
        <v>925</v>
      </c>
      <c r="C202" s="22" t="s">
        <v>851</v>
      </c>
      <c r="D202" s="21" t="s">
        <v>852</v>
      </c>
      <c r="E202" s="21" t="s">
        <v>62</v>
      </c>
      <c r="F202" s="22" t="s">
        <v>926</v>
      </c>
      <c r="G202" s="23" t="s">
        <v>929</v>
      </c>
      <c r="H202" s="21" t="s">
        <v>930</v>
      </c>
      <c r="I202" s="21" t="s">
        <v>935</v>
      </c>
      <c r="J202" s="23" t="s">
        <v>934</v>
      </c>
      <c r="K202" s="29"/>
      <c r="L202" s="29"/>
      <c r="M202" s="21" t="s">
        <v>936</v>
      </c>
      <c r="N202" s="21"/>
      <c r="O202" s="23" t="s">
        <v>858</v>
      </c>
      <c r="P202" s="21" t="s">
        <v>859</v>
      </c>
      <c r="Q202" s="23" t="s">
        <v>860</v>
      </c>
      <c r="R202" s="29" t="s">
        <v>861</v>
      </c>
      <c r="S202" s="21" t="s">
        <v>862</v>
      </c>
      <c r="T202" s="21"/>
      <c r="U202" s="23" t="s">
        <v>863</v>
      </c>
      <c r="V202" s="21" t="s">
        <v>864</v>
      </c>
      <c r="W202" s="23" t="s">
        <v>865</v>
      </c>
      <c r="X202" s="29"/>
      <c r="Y202" s="21" t="s">
        <v>866</v>
      </c>
      <c r="Z202" s="21"/>
      <c r="AA202" s="27">
        <v>5</v>
      </c>
      <c r="AB202" s="44" t="s">
        <v>316</v>
      </c>
      <c r="AC202" s="42"/>
      <c r="AD202" s="21">
        <v>1</v>
      </c>
      <c r="AE202" s="24">
        <v>22080</v>
      </c>
      <c r="AF202" s="24">
        <f t="shared" si="18"/>
        <v>22080</v>
      </c>
      <c r="AG202" s="25">
        <v>44460</v>
      </c>
      <c r="AH202" s="37">
        <v>44470</v>
      </c>
      <c r="AI202" s="26" t="str">
        <f t="shared" si="19"/>
        <v>～</v>
      </c>
      <c r="AJ202" s="38">
        <f t="shared" si="20"/>
        <v>46295</v>
      </c>
      <c r="AK202" s="21" t="s">
        <v>737</v>
      </c>
      <c r="AL202" s="21" t="s">
        <v>949</v>
      </c>
      <c r="AM202" s="28">
        <v>44470</v>
      </c>
      <c r="AN202" s="21"/>
      <c r="AO202" s="28">
        <v>44468</v>
      </c>
      <c r="AP202" s="23" t="s">
        <v>1074</v>
      </c>
      <c r="AQ202" s="40" t="str">
        <f t="shared" si="21"/>
        <v/>
      </c>
    </row>
    <row r="203" spans="1:44" ht="24.75" hidden="1" customHeight="1" x14ac:dyDescent="0.2">
      <c r="A203" s="45">
        <v>200</v>
      </c>
      <c r="B203" s="21" t="s">
        <v>925</v>
      </c>
      <c r="C203" s="22" t="s">
        <v>851</v>
      </c>
      <c r="D203" s="21" t="s">
        <v>852</v>
      </c>
      <c r="E203" s="21" t="s">
        <v>62</v>
      </c>
      <c r="F203" s="22" t="s">
        <v>926</v>
      </c>
      <c r="G203" s="23" t="s">
        <v>929</v>
      </c>
      <c r="H203" s="21" t="s">
        <v>930</v>
      </c>
      <c r="I203" s="21" t="s">
        <v>935</v>
      </c>
      <c r="J203" s="23" t="s">
        <v>934</v>
      </c>
      <c r="K203" s="29"/>
      <c r="L203" s="29"/>
      <c r="M203" s="21" t="s">
        <v>936</v>
      </c>
      <c r="N203" s="21"/>
      <c r="O203" s="23" t="s">
        <v>858</v>
      </c>
      <c r="P203" s="21" t="s">
        <v>859</v>
      </c>
      <c r="Q203" s="23" t="s">
        <v>860</v>
      </c>
      <c r="R203" s="29" t="s">
        <v>861</v>
      </c>
      <c r="S203" s="21" t="s">
        <v>862</v>
      </c>
      <c r="T203" s="21"/>
      <c r="U203" s="23" t="s">
        <v>863</v>
      </c>
      <c r="V203" s="21" t="s">
        <v>864</v>
      </c>
      <c r="W203" s="23" t="s">
        <v>865</v>
      </c>
      <c r="X203" s="29"/>
      <c r="Y203" s="21" t="s">
        <v>866</v>
      </c>
      <c r="Z203" s="21"/>
      <c r="AA203" s="27">
        <v>5</v>
      </c>
      <c r="AB203" s="44" t="s">
        <v>316</v>
      </c>
      <c r="AC203" s="42"/>
      <c r="AD203" s="21">
        <v>1</v>
      </c>
      <c r="AE203" s="24">
        <v>22080</v>
      </c>
      <c r="AF203" s="24">
        <f t="shared" si="18"/>
        <v>22080</v>
      </c>
      <c r="AG203" s="25">
        <v>44460</v>
      </c>
      <c r="AH203" s="37">
        <v>44470</v>
      </c>
      <c r="AI203" s="26" t="str">
        <f t="shared" si="19"/>
        <v>～</v>
      </c>
      <c r="AJ203" s="38">
        <f t="shared" si="20"/>
        <v>46295</v>
      </c>
      <c r="AK203" s="21" t="s">
        <v>737</v>
      </c>
      <c r="AL203" s="21" t="s">
        <v>950</v>
      </c>
      <c r="AM203" s="28">
        <v>44470</v>
      </c>
      <c r="AN203" s="21"/>
      <c r="AO203" s="28">
        <v>44468</v>
      </c>
      <c r="AP203" s="23" t="s">
        <v>1074</v>
      </c>
      <c r="AQ203" s="40" t="str">
        <f t="shared" si="21"/>
        <v/>
      </c>
    </row>
    <row r="204" spans="1:44" ht="24.75" hidden="1" customHeight="1" x14ac:dyDescent="0.2">
      <c r="A204" s="45">
        <v>201</v>
      </c>
      <c r="B204" s="21" t="s">
        <v>953</v>
      </c>
      <c r="C204" s="22" t="s">
        <v>851</v>
      </c>
      <c r="D204" s="21" t="s">
        <v>852</v>
      </c>
      <c r="E204" s="21" t="s">
        <v>62</v>
      </c>
      <c r="F204" s="22" t="s">
        <v>1004</v>
      </c>
      <c r="G204" s="23" t="s">
        <v>1000</v>
      </c>
      <c r="H204" s="21" t="s">
        <v>955</v>
      </c>
      <c r="I204" s="21" t="s">
        <v>967</v>
      </c>
      <c r="J204" s="23" t="s">
        <v>966</v>
      </c>
      <c r="K204" s="29"/>
      <c r="L204" s="29"/>
      <c r="M204" s="21" t="s">
        <v>962</v>
      </c>
      <c r="N204" s="21"/>
      <c r="O204" s="23" t="s">
        <v>858</v>
      </c>
      <c r="P204" s="21" t="s">
        <v>859</v>
      </c>
      <c r="Q204" s="23" t="s">
        <v>860</v>
      </c>
      <c r="R204" s="29" t="s">
        <v>861</v>
      </c>
      <c r="S204" s="21" t="s">
        <v>862</v>
      </c>
      <c r="T204" s="21"/>
      <c r="U204" s="23" t="s">
        <v>863</v>
      </c>
      <c r="V204" s="21" t="s">
        <v>864</v>
      </c>
      <c r="W204" s="23" t="s">
        <v>865</v>
      </c>
      <c r="X204" s="29"/>
      <c r="Y204" s="21" t="s">
        <v>866</v>
      </c>
      <c r="Z204" s="21"/>
      <c r="AA204" s="27">
        <v>5</v>
      </c>
      <c r="AB204" s="44" t="s">
        <v>316</v>
      </c>
      <c r="AC204" s="42"/>
      <c r="AD204" s="21">
        <v>1</v>
      </c>
      <c r="AE204" s="24">
        <v>137400</v>
      </c>
      <c r="AF204" s="24">
        <f t="shared" si="18"/>
        <v>137400</v>
      </c>
      <c r="AG204" s="25">
        <v>44460</v>
      </c>
      <c r="AH204" s="37">
        <v>44470</v>
      </c>
      <c r="AI204" s="26" t="str">
        <f t="shared" si="19"/>
        <v>～</v>
      </c>
      <c r="AJ204" s="38">
        <f t="shared" si="20"/>
        <v>46295</v>
      </c>
      <c r="AK204" s="21" t="s">
        <v>1005</v>
      </c>
      <c r="AL204" s="21" t="s">
        <v>974</v>
      </c>
      <c r="AM204" s="28">
        <v>44470</v>
      </c>
      <c r="AN204" s="21" t="s">
        <v>433</v>
      </c>
      <c r="AO204" s="28">
        <v>44468</v>
      </c>
      <c r="AP204" s="23" t="s">
        <v>1075</v>
      </c>
      <c r="AQ204" s="40">
        <f t="shared" si="21"/>
        <v>45383</v>
      </c>
      <c r="AR204" t="s">
        <v>1076</v>
      </c>
    </row>
    <row r="205" spans="1:44" ht="24.75" hidden="1" customHeight="1" x14ac:dyDescent="0.2">
      <c r="A205" s="45">
        <v>202</v>
      </c>
      <c r="B205" s="21" t="s">
        <v>953</v>
      </c>
      <c r="C205" s="22" t="s">
        <v>851</v>
      </c>
      <c r="D205" s="21" t="s">
        <v>852</v>
      </c>
      <c r="E205" s="21" t="s">
        <v>62</v>
      </c>
      <c r="F205" s="22" t="s">
        <v>1004</v>
      </c>
      <c r="G205" s="23" t="s">
        <v>954</v>
      </c>
      <c r="H205" s="21" t="s">
        <v>955</v>
      </c>
      <c r="I205" s="21" t="s">
        <v>967</v>
      </c>
      <c r="J205" s="23" t="s">
        <v>966</v>
      </c>
      <c r="K205" s="29"/>
      <c r="L205" s="29"/>
      <c r="M205" s="21" t="s">
        <v>962</v>
      </c>
      <c r="N205" s="21"/>
      <c r="O205" s="23" t="s">
        <v>858</v>
      </c>
      <c r="P205" s="21" t="s">
        <v>859</v>
      </c>
      <c r="Q205" s="23" t="s">
        <v>860</v>
      </c>
      <c r="R205" s="29" t="s">
        <v>861</v>
      </c>
      <c r="S205" s="21" t="s">
        <v>862</v>
      </c>
      <c r="T205" s="21"/>
      <c r="U205" s="23" t="s">
        <v>863</v>
      </c>
      <c r="V205" s="21" t="s">
        <v>864</v>
      </c>
      <c r="W205" s="23" t="s">
        <v>865</v>
      </c>
      <c r="X205" s="29"/>
      <c r="Y205" s="21" t="s">
        <v>866</v>
      </c>
      <c r="Z205" s="21"/>
      <c r="AA205" s="27">
        <v>5</v>
      </c>
      <c r="AB205" s="44" t="s">
        <v>316</v>
      </c>
      <c r="AC205" s="42"/>
      <c r="AD205" s="21">
        <v>1</v>
      </c>
      <c r="AE205" s="24">
        <v>22080</v>
      </c>
      <c r="AF205" s="24">
        <f t="shared" si="18"/>
        <v>22080</v>
      </c>
      <c r="AG205" s="25">
        <v>44460</v>
      </c>
      <c r="AH205" s="37">
        <v>44470</v>
      </c>
      <c r="AI205" s="26" t="str">
        <f t="shared" si="19"/>
        <v>～</v>
      </c>
      <c r="AJ205" s="38">
        <f t="shared" si="20"/>
        <v>46295</v>
      </c>
      <c r="AK205" s="21" t="s">
        <v>737</v>
      </c>
      <c r="AL205" s="21" t="s">
        <v>975</v>
      </c>
      <c r="AM205" s="28">
        <v>44470</v>
      </c>
      <c r="AN205" s="21"/>
      <c r="AO205" s="28">
        <v>44468</v>
      </c>
      <c r="AP205" s="23" t="s">
        <v>1075</v>
      </c>
      <c r="AQ205" s="40" t="str">
        <f t="shared" si="21"/>
        <v/>
      </c>
    </row>
    <row r="206" spans="1:44" ht="24.75" hidden="1" customHeight="1" x14ac:dyDescent="0.2">
      <c r="A206" s="45">
        <v>203</v>
      </c>
      <c r="B206" s="21" t="s">
        <v>953</v>
      </c>
      <c r="C206" s="22" t="s">
        <v>851</v>
      </c>
      <c r="D206" s="21" t="s">
        <v>852</v>
      </c>
      <c r="E206" s="21" t="s">
        <v>62</v>
      </c>
      <c r="F206" s="22" t="s">
        <v>1004</v>
      </c>
      <c r="G206" s="23" t="s">
        <v>954</v>
      </c>
      <c r="H206" s="21" t="s">
        <v>955</v>
      </c>
      <c r="I206" s="21" t="s">
        <v>967</v>
      </c>
      <c r="J206" s="23" t="s">
        <v>966</v>
      </c>
      <c r="K206" s="29"/>
      <c r="L206" s="29"/>
      <c r="M206" s="21" t="s">
        <v>962</v>
      </c>
      <c r="N206" s="21"/>
      <c r="O206" s="23" t="s">
        <v>858</v>
      </c>
      <c r="P206" s="21" t="s">
        <v>859</v>
      </c>
      <c r="Q206" s="23" t="s">
        <v>860</v>
      </c>
      <c r="R206" s="29" t="s">
        <v>861</v>
      </c>
      <c r="S206" s="21" t="s">
        <v>862</v>
      </c>
      <c r="T206" s="21"/>
      <c r="U206" s="23" t="s">
        <v>863</v>
      </c>
      <c r="V206" s="21" t="s">
        <v>864</v>
      </c>
      <c r="W206" s="23" t="s">
        <v>865</v>
      </c>
      <c r="X206" s="29"/>
      <c r="Y206" s="21" t="s">
        <v>866</v>
      </c>
      <c r="Z206" s="21"/>
      <c r="AA206" s="27">
        <v>5</v>
      </c>
      <c r="AB206" s="44" t="s">
        <v>316</v>
      </c>
      <c r="AC206" s="42"/>
      <c r="AD206" s="21">
        <v>1</v>
      </c>
      <c r="AE206" s="24">
        <v>22080</v>
      </c>
      <c r="AF206" s="24">
        <f t="shared" si="18"/>
        <v>22080</v>
      </c>
      <c r="AG206" s="25">
        <v>44460</v>
      </c>
      <c r="AH206" s="37">
        <v>44470</v>
      </c>
      <c r="AI206" s="26" t="str">
        <f t="shared" si="19"/>
        <v>～</v>
      </c>
      <c r="AJ206" s="38">
        <f t="shared" si="20"/>
        <v>46295</v>
      </c>
      <c r="AK206" s="21" t="s">
        <v>737</v>
      </c>
      <c r="AL206" s="21" t="s">
        <v>976</v>
      </c>
      <c r="AM206" s="28">
        <v>44470</v>
      </c>
      <c r="AN206" s="21"/>
      <c r="AO206" s="28">
        <v>44468</v>
      </c>
      <c r="AP206" s="23" t="s">
        <v>1075</v>
      </c>
      <c r="AQ206" s="40" t="str">
        <f t="shared" si="21"/>
        <v/>
      </c>
    </row>
    <row r="207" spans="1:44" ht="24.75" hidden="1" customHeight="1" x14ac:dyDescent="0.2">
      <c r="A207" s="45">
        <v>204</v>
      </c>
      <c r="B207" s="21" t="s">
        <v>953</v>
      </c>
      <c r="C207" s="22" t="s">
        <v>851</v>
      </c>
      <c r="D207" s="21" t="s">
        <v>852</v>
      </c>
      <c r="E207" s="21" t="s">
        <v>62</v>
      </c>
      <c r="F207" s="22" t="s">
        <v>1004</v>
      </c>
      <c r="G207" s="23" t="s">
        <v>954</v>
      </c>
      <c r="H207" s="21" t="s">
        <v>955</v>
      </c>
      <c r="I207" s="21" t="s">
        <v>967</v>
      </c>
      <c r="J207" s="23" t="s">
        <v>966</v>
      </c>
      <c r="K207" s="29"/>
      <c r="L207" s="29"/>
      <c r="M207" s="21" t="s">
        <v>962</v>
      </c>
      <c r="N207" s="21"/>
      <c r="O207" s="23" t="s">
        <v>858</v>
      </c>
      <c r="P207" s="21" t="s">
        <v>859</v>
      </c>
      <c r="Q207" s="23" t="s">
        <v>860</v>
      </c>
      <c r="R207" s="29" t="s">
        <v>861</v>
      </c>
      <c r="S207" s="21" t="s">
        <v>862</v>
      </c>
      <c r="T207" s="21"/>
      <c r="U207" s="23" t="s">
        <v>863</v>
      </c>
      <c r="V207" s="21" t="s">
        <v>864</v>
      </c>
      <c r="W207" s="23" t="s">
        <v>865</v>
      </c>
      <c r="X207" s="29"/>
      <c r="Y207" s="21" t="s">
        <v>866</v>
      </c>
      <c r="Z207" s="21"/>
      <c r="AA207" s="27">
        <v>5</v>
      </c>
      <c r="AB207" s="44" t="s">
        <v>316</v>
      </c>
      <c r="AC207" s="42"/>
      <c r="AD207" s="21">
        <v>1</v>
      </c>
      <c r="AE207" s="24">
        <v>22080</v>
      </c>
      <c r="AF207" s="24">
        <f t="shared" si="18"/>
        <v>22080</v>
      </c>
      <c r="AG207" s="25">
        <v>44460</v>
      </c>
      <c r="AH207" s="37">
        <v>44470</v>
      </c>
      <c r="AI207" s="26" t="str">
        <f t="shared" si="19"/>
        <v>～</v>
      </c>
      <c r="AJ207" s="38">
        <f t="shared" si="20"/>
        <v>46295</v>
      </c>
      <c r="AK207" s="21" t="s">
        <v>737</v>
      </c>
      <c r="AL207" s="21" t="s">
        <v>977</v>
      </c>
      <c r="AM207" s="28">
        <v>44470</v>
      </c>
      <c r="AN207" s="21"/>
      <c r="AO207" s="28">
        <v>44468</v>
      </c>
      <c r="AP207" s="23" t="s">
        <v>1075</v>
      </c>
      <c r="AQ207" s="40" t="str">
        <f t="shared" si="21"/>
        <v/>
      </c>
    </row>
    <row r="208" spans="1:44" ht="24.75" hidden="1" customHeight="1" x14ac:dyDescent="0.2">
      <c r="A208" s="45">
        <v>205</v>
      </c>
      <c r="B208" s="21" t="s">
        <v>953</v>
      </c>
      <c r="C208" s="22" t="s">
        <v>851</v>
      </c>
      <c r="D208" s="21" t="s">
        <v>852</v>
      </c>
      <c r="E208" s="21" t="s">
        <v>62</v>
      </c>
      <c r="F208" s="22" t="s">
        <v>1004</v>
      </c>
      <c r="G208" s="23" t="s">
        <v>954</v>
      </c>
      <c r="H208" s="21" t="s">
        <v>955</v>
      </c>
      <c r="I208" s="21" t="s">
        <v>967</v>
      </c>
      <c r="J208" s="23" t="s">
        <v>966</v>
      </c>
      <c r="K208" s="29"/>
      <c r="L208" s="29"/>
      <c r="M208" s="21" t="s">
        <v>962</v>
      </c>
      <c r="N208" s="21"/>
      <c r="O208" s="23" t="s">
        <v>858</v>
      </c>
      <c r="P208" s="21" t="s">
        <v>859</v>
      </c>
      <c r="Q208" s="23" t="s">
        <v>860</v>
      </c>
      <c r="R208" s="29" t="s">
        <v>861</v>
      </c>
      <c r="S208" s="21" t="s">
        <v>862</v>
      </c>
      <c r="T208" s="21"/>
      <c r="U208" s="23" t="s">
        <v>863</v>
      </c>
      <c r="V208" s="21" t="s">
        <v>864</v>
      </c>
      <c r="W208" s="23" t="s">
        <v>865</v>
      </c>
      <c r="X208" s="29"/>
      <c r="Y208" s="21" t="s">
        <v>866</v>
      </c>
      <c r="Z208" s="21"/>
      <c r="AA208" s="27">
        <v>5</v>
      </c>
      <c r="AB208" s="44" t="s">
        <v>316</v>
      </c>
      <c r="AC208" s="42"/>
      <c r="AD208" s="21">
        <v>1</v>
      </c>
      <c r="AE208" s="24">
        <v>22080</v>
      </c>
      <c r="AF208" s="24">
        <f t="shared" si="18"/>
        <v>22080</v>
      </c>
      <c r="AG208" s="25">
        <v>44460</v>
      </c>
      <c r="AH208" s="37">
        <v>44470</v>
      </c>
      <c r="AI208" s="26" t="str">
        <f t="shared" si="19"/>
        <v>～</v>
      </c>
      <c r="AJ208" s="38">
        <f t="shared" si="20"/>
        <v>46295</v>
      </c>
      <c r="AK208" s="21" t="s">
        <v>737</v>
      </c>
      <c r="AL208" s="21" t="s">
        <v>978</v>
      </c>
      <c r="AM208" s="28">
        <v>44470</v>
      </c>
      <c r="AN208" s="21"/>
      <c r="AO208" s="28">
        <v>44468</v>
      </c>
      <c r="AP208" s="23" t="s">
        <v>1075</v>
      </c>
      <c r="AQ208" s="40" t="str">
        <f t="shared" si="21"/>
        <v/>
      </c>
    </row>
    <row r="209" spans="1:44" ht="24.75" hidden="1" customHeight="1" x14ac:dyDescent="0.2">
      <c r="A209" s="45">
        <v>206</v>
      </c>
      <c r="B209" s="21" t="s">
        <v>953</v>
      </c>
      <c r="C209" s="22" t="s">
        <v>851</v>
      </c>
      <c r="D209" s="21" t="s">
        <v>852</v>
      </c>
      <c r="E209" s="21" t="s">
        <v>62</v>
      </c>
      <c r="F209" s="22" t="s">
        <v>1004</v>
      </c>
      <c r="G209" s="23" t="s">
        <v>954</v>
      </c>
      <c r="H209" s="21" t="s">
        <v>955</v>
      </c>
      <c r="I209" s="21" t="s">
        <v>967</v>
      </c>
      <c r="J209" s="23" t="s">
        <v>966</v>
      </c>
      <c r="K209" s="29"/>
      <c r="L209" s="29"/>
      <c r="M209" s="21" t="s">
        <v>962</v>
      </c>
      <c r="N209" s="21"/>
      <c r="O209" s="23" t="s">
        <v>858</v>
      </c>
      <c r="P209" s="21" t="s">
        <v>859</v>
      </c>
      <c r="Q209" s="23" t="s">
        <v>860</v>
      </c>
      <c r="R209" s="29" t="s">
        <v>861</v>
      </c>
      <c r="S209" s="21" t="s">
        <v>862</v>
      </c>
      <c r="T209" s="21"/>
      <c r="U209" s="23" t="s">
        <v>863</v>
      </c>
      <c r="V209" s="21" t="s">
        <v>864</v>
      </c>
      <c r="W209" s="23" t="s">
        <v>865</v>
      </c>
      <c r="X209" s="29"/>
      <c r="Y209" s="21" t="s">
        <v>866</v>
      </c>
      <c r="Z209" s="21"/>
      <c r="AA209" s="27">
        <v>5</v>
      </c>
      <c r="AB209" s="44" t="s">
        <v>316</v>
      </c>
      <c r="AC209" s="42"/>
      <c r="AD209" s="21">
        <v>1</v>
      </c>
      <c r="AE209" s="24">
        <v>22080</v>
      </c>
      <c r="AF209" s="24">
        <f t="shared" si="18"/>
        <v>22080</v>
      </c>
      <c r="AG209" s="25">
        <v>44460</v>
      </c>
      <c r="AH209" s="37">
        <v>44470</v>
      </c>
      <c r="AI209" s="26" t="str">
        <f t="shared" si="19"/>
        <v>～</v>
      </c>
      <c r="AJ209" s="38">
        <f t="shared" si="20"/>
        <v>46295</v>
      </c>
      <c r="AK209" s="21" t="s">
        <v>737</v>
      </c>
      <c r="AL209" s="21" t="s">
        <v>979</v>
      </c>
      <c r="AM209" s="28">
        <v>44470</v>
      </c>
      <c r="AN209" s="21"/>
      <c r="AO209" s="28">
        <v>44468</v>
      </c>
      <c r="AP209" s="23" t="s">
        <v>1075</v>
      </c>
      <c r="AQ209" s="40" t="str">
        <f t="shared" si="21"/>
        <v/>
      </c>
    </row>
    <row r="210" spans="1:44" ht="24.75" hidden="1" customHeight="1" x14ac:dyDescent="0.2">
      <c r="A210" s="45">
        <v>207</v>
      </c>
      <c r="B210" s="21" t="s">
        <v>953</v>
      </c>
      <c r="C210" s="22" t="s">
        <v>851</v>
      </c>
      <c r="D210" s="21" t="s">
        <v>852</v>
      </c>
      <c r="E210" s="21" t="s">
        <v>62</v>
      </c>
      <c r="F210" s="22" t="s">
        <v>1004</v>
      </c>
      <c r="G210" s="23" t="s">
        <v>954</v>
      </c>
      <c r="H210" s="21" t="s">
        <v>955</v>
      </c>
      <c r="I210" s="21" t="s">
        <v>967</v>
      </c>
      <c r="J210" s="23" t="s">
        <v>966</v>
      </c>
      <c r="K210" s="29"/>
      <c r="L210" s="29"/>
      <c r="M210" s="21" t="s">
        <v>962</v>
      </c>
      <c r="N210" s="21"/>
      <c r="O210" s="23" t="s">
        <v>858</v>
      </c>
      <c r="P210" s="21" t="s">
        <v>859</v>
      </c>
      <c r="Q210" s="23" t="s">
        <v>860</v>
      </c>
      <c r="R210" s="29" t="s">
        <v>861</v>
      </c>
      <c r="S210" s="21" t="s">
        <v>862</v>
      </c>
      <c r="T210" s="21"/>
      <c r="U210" s="23" t="s">
        <v>863</v>
      </c>
      <c r="V210" s="21" t="s">
        <v>864</v>
      </c>
      <c r="W210" s="23" t="s">
        <v>865</v>
      </c>
      <c r="X210" s="29"/>
      <c r="Y210" s="21" t="s">
        <v>866</v>
      </c>
      <c r="Z210" s="21"/>
      <c r="AA210" s="27">
        <v>5</v>
      </c>
      <c r="AB210" s="44" t="s">
        <v>316</v>
      </c>
      <c r="AC210" s="42"/>
      <c r="AD210" s="21">
        <v>1</v>
      </c>
      <c r="AE210" s="24">
        <v>22080</v>
      </c>
      <c r="AF210" s="24">
        <f t="shared" si="18"/>
        <v>22080</v>
      </c>
      <c r="AG210" s="25">
        <v>44460</v>
      </c>
      <c r="AH210" s="37">
        <v>44470</v>
      </c>
      <c r="AI210" s="26" t="str">
        <f t="shared" si="19"/>
        <v>～</v>
      </c>
      <c r="AJ210" s="38">
        <f t="shared" si="20"/>
        <v>46295</v>
      </c>
      <c r="AK210" s="21" t="s">
        <v>737</v>
      </c>
      <c r="AL210" s="21" t="s">
        <v>980</v>
      </c>
      <c r="AM210" s="28">
        <v>44470</v>
      </c>
      <c r="AN210" s="21"/>
      <c r="AO210" s="28">
        <v>44468</v>
      </c>
      <c r="AP210" s="23" t="s">
        <v>1075</v>
      </c>
      <c r="AQ210" s="40" t="str">
        <f t="shared" si="21"/>
        <v/>
      </c>
    </row>
    <row r="211" spans="1:44" ht="24.75" hidden="1" customHeight="1" x14ac:dyDescent="0.2">
      <c r="A211" s="45">
        <v>208</v>
      </c>
      <c r="B211" s="21" t="s">
        <v>953</v>
      </c>
      <c r="C211" s="22" t="s">
        <v>851</v>
      </c>
      <c r="D211" s="21" t="s">
        <v>852</v>
      </c>
      <c r="E211" s="21" t="s">
        <v>62</v>
      </c>
      <c r="F211" s="22" t="s">
        <v>1004</v>
      </c>
      <c r="G211" s="23" t="s">
        <v>954</v>
      </c>
      <c r="H211" s="21" t="s">
        <v>955</v>
      </c>
      <c r="I211" s="21" t="s">
        <v>967</v>
      </c>
      <c r="J211" s="23" t="s">
        <v>966</v>
      </c>
      <c r="K211" s="29"/>
      <c r="L211" s="29"/>
      <c r="M211" s="21" t="s">
        <v>962</v>
      </c>
      <c r="N211" s="21"/>
      <c r="O211" s="23" t="s">
        <v>858</v>
      </c>
      <c r="P211" s="21" t="s">
        <v>859</v>
      </c>
      <c r="Q211" s="23" t="s">
        <v>860</v>
      </c>
      <c r="R211" s="29" t="s">
        <v>861</v>
      </c>
      <c r="S211" s="21" t="s">
        <v>862</v>
      </c>
      <c r="T211" s="21"/>
      <c r="U211" s="23" t="s">
        <v>863</v>
      </c>
      <c r="V211" s="21" t="s">
        <v>864</v>
      </c>
      <c r="W211" s="23" t="s">
        <v>865</v>
      </c>
      <c r="X211" s="29"/>
      <c r="Y211" s="21" t="s">
        <v>866</v>
      </c>
      <c r="Z211" s="21"/>
      <c r="AA211" s="27">
        <v>5</v>
      </c>
      <c r="AB211" s="44" t="s">
        <v>316</v>
      </c>
      <c r="AC211" s="42"/>
      <c r="AD211" s="21">
        <v>1</v>
      </c>
      <c r="AE211" s="24">
        <v>22080</v>
      </c>
      <c r="AF211" s="24">
        <f t="shared" si="18"/>
        <v>22080</v>
      </c>
      <c r="AG211" s="25">
        <v>44460</v>
      </c>
      <c r="AH211" s="37">
        <v>44470</v>
      </c>
      <c r="AI211" s="26" t="str">
        <f t="shared" si="19"/>
        <v>～</v>
      </c>
      <c r="AJ211" s="38">
        <f t="shared" si="20"/>
        <v>46295</v>
      </c>
      <c r="AK211" s="21" t="s">
        <v>737</v>
      </c>
      <c r="AL211" s="21" t="s">
        <v>981</v>
      </c>
      <c r="AM211" s="28">
        <v>44470</v>
      </c>
      <c r="AN211" s="21"/>
      <c r="AO211" s="28">
        <v>44468</v>
      </c>
      <c r="AP211" s="23" t="s">
        <v>1075</v>
      </c>
      <c r="AQ211" s="40" t="str">
        <f t="shared" si="21"/>
        <v/>
      </c>
    </row>
    <row r="212" spans="1:44" ht="24.75" hidden="1" customHeight="1" x14ac:dyDescent="0.2">
      <c r="A212" s="45">
        <v>209</v>
      </c>
      <c r="B212" s="21" t="s">
        <v>953</v>
      </c>
      <c r="C212" s="22" t="s">
        <v>851</v>
      </c>
      <c r="D212" s="21" t="s">
        <v>852</v>
      </c>
      <c r="E212" s="21" t="s">
        <v>62</v>
      </c>
      <c r="F212" s="22" t="s">
        <v>1004</v>
      </c>
      <c r="G212" s="23" t="s">
        <v>954</v>
      </c>
      <c r="H212" s="21" t="s">
        <v>955</v>
      </c>
      <c r="I212" s="21" t="s">
        <v>967</v>
      </c>
      <c r="J212" s="23" t="s">
        <v>966</v>
      </c>
      <c r="K212" s="29"/>
      <c r="L212" s="29"/>
      <c r="M212" s="21" t="s">
        <v>962</v>
      </c>
      <c r="N212" s="21"/>
      <c r="O212" s="23" t="s">
        <v>858</v>
      </c>
      <c r="P212" s="21" t="s">
        <v>859</v>
      </c>
      <c r="Q212" s="23" t="s">
        <v>860</v>
      </c>
      <c r="R212" s="29" t="s">
        <v>861</v>
      </c>
      <c r="S212" s="21" t="s">
        <v>862</v>
      </c>
      <c r="T212" s="21"/>
      <c r="U212" s="23" t="s">
        <v>863</v>
      </c>
      <c r="V212" s="21" t="s">
        <v>864</v>
      </c>
      <c r="W212" s="23" t="s">
        <v>865</v>
      </c>
      <c r="X212" s="29"/>
      <c r="Y212" s="21" t="s">
        <v>866</v>
      </c>
      <c r="Z212" s="21"/>
      <c r="AA212" s="27">
        <v>5</v>
      </c>
      <c r="AB212" s="44" t="s">
        <v>316</v>
      </c>
      <c r="AC212" s="42"/>
      <c r="AD212" s="21">
        <v>1</v>
      </c>
      <c r="AE212" s="24">
        <v>22080</v>
      </c>
      <c r="AF212" s="24">
        <f t="shared" si="18"/>
        <v>22080</v>
      </c>
      <c r="AG212" s="25">
        <v>44460</v>
      </c>
      <c r="AH212" s="37">
        <v>44470</v>
      </c>
      <c r="AI212" s="26" t="str">
        <f t="shared" si="19"/>
        <v>～</v>
      </c>
      <c r="AJ212" s="38">
        <f t="shared" si="20"/>
        <v>46295</v>
      </c>
      <c r="AK212" s="21" t="s">
        <v>737</v>
      </c>
      <c r="AL212" s="21" t="s">
        <v>982</v>
      </c>
      <c r="AM212" s="28">
        <v>44470</v>
      </c>
      <c r="AN212" s="21"/>
      <c r="AO212" s="28">
        <v>44468</v>
      </c>
      <c r="AP212" s="23" t="s">
        <v>1075</v>
      </c>
      <c r="AQ212" s="40" t="str">
        <f t="shared" si="21"/>
        <v/>
      </c>
    </row>
    <row r="213" spans="1:44" ht="24.75" hidden="1" customHeight="1" x14ac:dyDescent="0.2">
      <c r="A213" s="45">
        <v>210</v>
      </c>
      <c r="B213" s="21" t="s">
        <v>953</v>
      </c>
      <c r="C213" s="22" t="s">
        <v>851</v>
      </c>
      <c r="D213" s="21" t="s">
        <v>852</v>
      </c>
      <c r="E213" s="21" t="s">
        <v>62</v>
      </c>
      <c r="F213" s="22" t="s">
        <v>1004</v>
      </c>
      <c r="G213" s="23" t="s">
        <v>954</v>
      </c>
      <c r="H213" s="21" t="s">
        <v>955</v>
      </c>
      <c r="I213" s="21" t="s">
        <v>967</v>
      </c>
      <c r="J213" s="23" t="s">
        <v>966</v>
      </c>
      <c r="K213" s="29"/>
      <c r="L213" s="29"/>
      <c r="M213" s="21" t="s">
        <v>962</v>
      </c>
      <c r="N213" s="21"/>
      <c r="O213" s="23" t="s">
        <v>858</v>
      </c>
      <c r="P213" s="21" t="s">
        <v>859</v>
      </c>
      <c r="Q213" s="23" t="s">
        <v>860</v>
      </c>
      <c r="R213" s="29" t="s">
        <v>861</v>
      </c>
      <c r="S213" s="21" t="s">
        <v>862</v>
      </c>
      <c r="T213" s="21"/>
      <c r="U213" s="23" t="s">
        <v>863</v>
      </c>
      <c r="V213" s="21" t="s">
        <v>864</v>
      </c>
      <c r="W213" s="23" t="s">
        <v>865</v>
      </c>
      <c r="X213" s="29"/>
      <c r="Y213" s="21" t="s">
        <v>866</v>
      </c>
      <c r="Z213" s="21"/>
      <c r="AA213" s="27">
        <v>5</v>
      </c>
      <c r="AB213" s="44" t="s">
        <v>316</v>
      </c>
      <c r="AC213" s="42"/>
      <c r="AD213" s="21">
        <v>1</v>
      </c>
      <c r="AE213" s="24">
        <v>22080</v>
      </c>
      <c r="AF213" s="24">
        <f t="shared" si="18"/>
        <v>22080</v>
      </c>
      <c r="AG213" s="25">
        <v>44460</v>
      </c>
      <c r="AH213" s="37">
        <v>44470</v>
      </c>
      <c r="AI213" s="26" t="str">
        <f t="shared" si="19"/>
        <v>～</v>
      </c>
      <c r="AJ213" s="38">
        <f t="shared" si="20"/>
        <v>46295</v>
      </c>
      <c r="AK213" s="21" t="s">
        <v>737</v>
      </c>
      <c r="AL213" s="21" t="s">
        <v>983</v>
      </c>
      <c r="AM213" s="28">
        <v>44470</v>
      </c>
      <c r="AN213" s="21"/>
      <c r="AO213" s="28">
        <v>44468</v>
      </c>
      <c r="AP213" s="23" t="s">
        <v>1075</v>
      </c>
      <c r="AQ213" s="40" t="str">
        <f t="shared" si="21"/>
        <v/>
      </c>
    </row>
    <row r="214" spans="1:44" ht="24.75" hidden="1" customHeight="1" x14ac:dyDescent="0.2">
      <c r="A214" s="45">
        <v>211</v>
      </c>
      <c r="B214" s="21" t="s">
        <v>953</v>
      </c>
      <c r="C214" s="22" t="s">
        <v>851</v>
      </c>
      <c r="D214" s="21" t="s">
        <v>852</v>
      </c>
      <c r="E214" s="21" t="s">
        <v>62</v>
      </c>
      <c r="F214" s="22" t="s">
        <v>1004</v>
      </c>
      <c r="G214" s="23" t="s">
        <v>954</v>
      </c>
      <c r="H214" s="21" t="s">
        <v>955</v>
      </c>
      <c r="I214" s="21" t="s">
        <v>967</v>
      </c>
      <c r="J214" s="23" t="s">
        <v>966</v>
      </c>
      <c r="K214" s="29"/>
      <c r="L214" s="29"/>
      <c r="M214" s="21" t="s">
        <v>962</v>
      </c>
      <c r="N214" s="21"/>
      <c r="O214" s="23" t="s">
        <v>858</v>
      </c>
      <c r="P214" s="21" t="s">
        <v>859</v>
      </c>
      <c r="Q214" s="23" t="s">
        <v>860</v>
      </c>
      <c r="R214" s="29" t="s">
        <v>861</v>
      </c>
      <c r="S214" s="21" t="s">
        <v>862</v>
      </c>
      <c r="T214" s="21"/>
      <c r="U214" s="23" t="s">
        <v>863</v>
      </c>
      <c r="V214" s="21" t="s">
        <v>864</v>
      </c>
      <c r="W214" s="23" t="s">
        <v>865</v>
      </c>
      <c r="X214" s="29"/>
      <c r="Y214" s="21" t="s">
        <v>866</v>
      </c>
      <c r="Z214" s="21"/>
      <c r="AA214" s="27">
        <v>5</v>
      </c>
      <c r="AB214" s="44" t="s">
        <v>316</v>
      </c>
      <c r="AC214" s="42"/>
      <c r="AD214" s="21">
        <v>1</v>
      </c>
      <c r="AE214" s="24">
        <v>22080</v>
      </c>
      <c r="AF214" s="24">
        <f t="shared" si="18"/>
        <v>22080</v>
      </c>
      <c r="AG214" s="25">
        <v>44460</v>
      </c>
      <c r="AH214" s="37">
        <v>44470</v>
      </c>
      <c r="AI214" s="26" t="str">
        <f t="shared" si="19"/>
        <v>～</v>
      </c>
      <c r="AJ214" s="38">
        <f t="shared" si="20"/>
        <v>46295</v>
      </c>
      <c r="AK214" s="21" t="s">
        <v>737</v>
      </c>
      <c r="AL214" s="21" t="s">
        <v>984</v>
      </c>
      <c r="AM214" s="28">
        <v>44470</v>
      </c>
      <c r="AN214" s="21"/>
      <c r="AO214" s="28">
        <v>44468</v>
      </c>
      <c r="AP214" s="23" t="s">
        <v>1075</v>
      </c>
      <c r="AQ214" s="40" t="str">
        <f t="shared" si="21"/>
        <v/>
      </c>
    </row>
    <row r="215" spans="1:44" ht="24.75" hidden="1" customHeight="1" x14ac:dyDescent="0.2">
      <c r="A215" s="45">
        <v>212</v>
      </c>
      <c r="B215" s="21" t="s">
        <v>953</v>
      </c>
      <c r="C215" s="22" t="s">
        <v>851</v>
      </c>
      <c r="D215" s="21" t="s">
        <v>852</v>
      </c>
      <c r="E215" s="21" t="s">
        <v>62</v>
      </c>
      <c r="F215" s="22" t="s">
        <v>1004</v>
      </c>
      <c r="G215" s="23" t="s">
        <v>1001</v>
      </c>
      <c r="H215" s="21" t="s">
        <v>957</v>
      </c>
      <c r="I215" s="21" t="s">
        <v>969</v>
      </c>
      <c r="J215" s="23" t="s">
        <v>968</v>
      </c>
      <c r="K215" s="29"/>
      <c r="L215" s="29"/>
      <c r="M215" s="21" t="s">
        <v>963</v>
      </c>
      <c r="N215" s="21"/>
      <c r="O215" s="23" t="s">
        <v>858</v>
      </c>
      <c r="P215" s="21" t="s">
        <v>859</v>
      </c>
      <c r="Q215" s="23" t="s">
        <v>860</v>
      </c>
      <c r="R215" s="29" t="s">
        <v>861</v>
      </c>
      <c r="S215" s="21" t="s">
        <v>862</v>
      </c>
      <c r="T215" s="21"/>
      <c r="U215" s="23" t="s">
        <v>863</v>
      </c>
      <c r="V215" s="21" t="s">
        <v>864</v>
      </c>
      <c r="W215" s="23" t="s">
        <v>865</v>
      </c>
      <c r="X215" s="29"/>
      <c r="Y215" s="21" t="s">
        <v>866</v>
      </c>
      <c r="Z215" s="21"/>
      <c r="AA215" s="27">
        <v>5</v>
      </c>
      <c r="AB215" s="44" t="s">
        <v>316</v>
      </c>
      <c r="AC215" s="42"/>
      <c r="AD215" s="21">
        <v>1</v>
      </c>
      <c r="AE215" s="24">
        <v>116400</v>
      </c>
      <c r="AF215" s="24">
        <f t="shared" si="18"/>
        <v>116400</v>
      </c>
      <c r="AG215" s="25">
        <v>44460</v>
      </c>
      <c r="AH215" s="37">
        <v>44470</v>
      </c>
      <c r="AI215" s="26" t="str">
        <f t="shared" si="19"/>
        <v>～</v>
      </c>
      <c r="AJ215" s="38">
        <f t="shared" si="20"/>
        <v>46295</v>
      </c>
      <c r="AK215" s="21" t="s">
        <v>867</v>
      </c>
      <c r="AL215" s="21" t="s">
        <v>985</v>
      </c>
      <c r="AM215" s="28">
        <v>44470</v>
      </c>
      <c r="AN215" s="21" t="s">
        <v>433</v>
      </c>
      <c r="AO215" s="28">
        <v>44468</v>
      </c>
      <c r="AP215" s="23" t="s">
        <v>1075</v>
      </c>
      <c r="AQ215" s="40">
        <f t="shared" si="21"/>
        <v>45383</v>
      </c>
      <c r="AR215" t="s">
        <v>1076</v>
      </c>
    </row>
    <row r="216" spans="1:44" ht="24.75" hidden="1" customHeight="1" x14ac:dyDescent="0.2">
      <c r="A216" s="45">
        <v>213</v>
      </c>
      <c r="B216" s="21" t="s">
        <v>953</v>
      </c>
      <c r="C216" s="22" t="s">
        <v>851</v>
      </c>
      <c r="D216" s="21" t="s">
        <v>852</v>
      </c>
      <c r="E216" s="21" t="s">
        <v>62</v>
      </c>
      <c r="F216" s="22" t="s">
        <v>1004</v>
      </c>
      <c r="G216" s="23" t="s">
        <v>956</v>
      </c>
      <c r="H216" s="21" t="s">
        <v>957</v>
      </c>
      <c r="I216" s="21" t="s">
        <v>969</v>
      </c>
      <c r="J216" s="23" t="s">
        <v>968</v>
      </c>
      <c r="K216" s="29"/>
      <c r="L216" s="29"/>
      <c r="M216" s="21" t="s">
        <v>963</v>
      </c>
      <c r="N216" s="21"/>
      <c r="O216" s="23" t="s">
        <v>858</v>
      </c>
      <c r="P216" s="21" t="s">
        <v>859</v>
      </c>
      <c r="Q216" s="23" t="s">
        <v>860</v>
      </c>
      <c r="R216" s="29" t="s">
        <v>861</v>
      </c>
      <c r="S216" s="21" t="s">
        <v>862</v>
      </c>
      <c r="T216" s="21"/>
      <c r="U216" s="23" t="s">
        <v>863</v>
      </c>
      <c r="V216" s="21" t="s">
        <v>864</v>
      </c>
      <c r="W216" s="23" t="s">
        <v>865</v>
      </c>
      <c r="X216" s="29"/>
      <c r="Y216" s="21" t="s">
        <v>866</v>
      </c>
      <c r="Z216" s="21"/>
      <c r="AA216" s="27">
        <v>5</v>
      </c>
      <c r="AB216" s="44" t="s">
        <v>316</v>
      </c>
      <c r="AC216" s="42"/>
      <c r="AD216" s="21">
        <v>1</v>
      </c>
      <c r="AE216" s="24">
        <v>22080</v>
      </c>
      <c r="AF216" s="24">
        <f t="shared" si="18"/>
        <v>22080</v>
      </c>
      <c r="AG216" s="25">
        <v>44460</v>
      </c>
      <c r="AH216" s="37">
        <v>44470</v>
      </c>
      <c r="AI216" s="26" t="str">
        <f t="shared" si="19"/>
        <v>～</v>
      </c>
      <c r="AJ216" s="38">
        <f t="shared" si="20"/>
        <v>46295</v>
      </c>
      <c r="AK216" s="21" t="s">
        <v>737</v>
      </c>
      <c r="AL216" s="21" t="s">
        <v>986</v>
      </c>
      <c r="AM216" s="28">
        <v>44470</v>
      </c>
      <c r="AN216" s="21"/>
      <c r="AO216" s="28">
        <v>44468</v>
      </c>
      <c r="AP216" s="23" t="s">
        <v>1075</v>
      </c>
      <c r="AQ216" s="40" t="str">
        <f t="shared" si="21"/>
        <v/>
      </c>
    </row>
    <row r="217" spans="1:44" ht="24.75" hidden="1" customHeight="1" x14ac:dyDescent="0.2">
      <c r="A217" s="45">
        <v>214</v>
      </c>
      <c r="B217" s="21" t="s">
        <v>953</v>
      </c>
      <c r="C217" s="22" t="s">
        <v>851</v>
      </c>
      <c r="D217" s="21" t="s">
        <v>852</v>
      </c>
      <c r="E217" s="21" t="s">
        <v>62</v>
      </c>
      <c r="F217" s="22" t="s">
        <v>1004</v>
      </c>
      <c r="G217" s="23" t="s">
        <v>956</v>
      </c>
      <c r="H217" s="21" t="s">
        <v>957</v>
      </c>
      <c r="I217" s="21" t="s">
        <v>969</v>
      </c>
      <c r="J217" s="23" t="s">
        <v>968</v>
      </c>
      <c r="K217" s="29"/>
      <c r="L217" s="29"/>
      <c r="M217" s="21" t="s">
        <v>963</v>
      </c>
      <c r="N217" s="21"/>
      <c r="O217" s="23" t="s">
        <v>858</v>
      </c>
      <c r="P217" s="21" t="s">
        <v>859</v>
      </c>
      <c r="Q217" s="23" t="s">
        <v>860</v>
      </c>
      <c r="R217" s="29" t="s">
        <v>861</v>
      </c>
      <c r="S217" s="21" t="s">
        <v>862</v>
      </c>
      <c r="T217" s="21"/>
      <c r="U217" s="23" t="s">
        <v>863</v>
      </c>
      <c r="V217" s="21" t="s">
        <v>864</v>
      </c>
      <c r="W217" s="23" t="s">
        <v>865</v>
      </c>
      <c r="X217" s="29"/>
      <c r="Y217" s="21" t="s">
        <v>866</v>
      </c>
      <c r="Z217" s="21"/>
      <c r="AA217" s="27">
        <v>5</v>
      </c>
      <c r="AB217" s="44" t="s">
        <v>316</v>
      </c>
      <c r="AC217" s="42"/>
      <c r="AD217" s="21">
        <v>1</v>
      </c>
      <c r="AE217" s="24">
        <v>22080</v>
      </c>
      <c r="AF217" s="24">
        <f t="shared" si="18"/>
        <v>22080</v>
      </c>
      <c r="AG217" s="25">
        <v>44460</v>
      </c>
      <c r="AH217" s="37">
        <v>44470</v>
      </c>
      <c r="AI217" s="26" t="str">
        <f t="shared" si="19"/>
        <v>～</v>
      </c>
      <c r="AJ217" s="38">
        <f t="shared" si="20"/>
        <v>46295</v>
      </c>
      <c r="AK217" s="21" t="s">
        <v>737</v>
      </c>
      <c r="AL217" s="21" t="s">
        <v>987</v>
      </c>
      <c r="AM217" s="28">
        <v>44470</v>
      </c>
      <c r="AN217" s="21"/>
      <c r="AO217" s="28">
        <v>44468</v>
      </c>
      <c r="AP217" s="23" t="s">
        <v>1075</v>
      </c>
      <c r="AQ217" s="40" t="str">
        <f t="shared" si="21"/>
        <v/>
      </c>
    </row>
    <row r="218" spans="1:44" ht="24.75" hidden="1" customHeight="1" x14ac:dyDescent="0.2">
      <c r="A218" s="45">
        <v>215</v>
      </c>
      <c r="B218" s="21" t="s">
        <v>953</v>
      </c>
      <c r="C218" s="22" t="s">
        <v>851</v>
      </c>
      <c r="D218" s="21" t="s">
        <v>852</v>
      </c>
      <c r="E218" s="21" t="s">
        <v>62</v>
      </c>
      <c r="F218" s="22" t="s">
        <v>1004</v>
      </c>
      <c r="G218" s="23" t="s">
        <v>956</v>
      </c>
      <c r="H218" s="21" t="s">
        <v>957</v>
      </c>
      <c r="I218" s="21" t="s">
        <v>969</v>
      </c>
      <c r="J218" s="23" t="s">
        <v>968</v>
      </c>
      <c r="K218" s="29"/>
      <c r="L218" s="29"/>
      <c r="M218" s="21" t="s">
        <v>963</v>
      </c>
      <c r="N218" s="21"/>
      <c r="O218" s="23" t="s">
        <v>858</v>
      </c>
      <c r="P218" s="21" t="s">
        <v>859</v>
      </c>
      <c r="Q218" s="23" t="s">
        <v>860</v>
      </c>
      <c r="R218" s="29" t="s">
        <v>861</v>
      </c>
      <c r="S218" s="21" t="s">
        <v>862</v>
      </c>
      <c r="T218" s="21"/>
      <c r="U218" s="23" t="s">
        <v>863</v>
      </c>
      <c r="V218" s="21" t="s">
        <v>864</v>
      </c>
      <c r="W218" s="23" t="s">
        <v>865</v>
      </c>
      <c r="X218" s="29"/>
      <c r="Y218" s="21" t="s">
        <v>866</v>
      </c>
      <c r="Z218" s="21"/>
      <c r="AA218" s="27">
        <v>5</v>
      </c>
      <c r="AB218" s="44" t="s">
        <v>316</v>
      </c>
      <c r="AC218" s="42"/>
      <c r="AD218" s="21">
        <v>1</v>
      </c>
      <c r="AE218" s="24">
        <v>22080</v>
      </c>
      <c r="AF218" s="24">
        <f t="shared" si="18"/>
        <v>22080</v>
      </c>
      <c r="AG218" s="25">
        <v>44460</v>
      </c>
      <c r="AH218" s="37">
        <v>44470</v>
      </c>
      <c r="AI218" s="26" t="str">
        <f t="shared" si="19"/>
        <v>～</v>
      </c>
      <c r="AJ218" s="38">
        <f t="shared" si="20"/>
        <v>46295</v>
      </c>
      <c r="AK218" s="21" t="s">
        <v>737</v>
      </c>
      <c r="AL218" s="21" t="s">
        <v>988</v>
      </c>
      <c r="AM218" s="28">
        <v>44470</v>
      </c>
      <c r="AN218" s="21"/>
      <c r="AO218" s="28">
        <v>44468</v>
      </c>
      <c r="AP218" s="23" t="s">
        <v>1075</v>
      </c>
      <c r="AQ218" s="40" t="str">
        <f t="shared" si="21"/>
        <v/>
      </c>
    </row>
    <row r="219" spans="1:44" ht="24.75" hidden="1" customHeight="1" x14ac:dyDescent="0.2">
      <c r="A219" s="45">
        <v>216</v>
      </c>
      <c r="B219" s="21" t="s">
        <v>953</v>
      </c>
      <c r="C219" s="22" t="s">
        <v>851</v>
      </c>
      <c r="D219" s="21" t="s">
        <v>852</v>
      </c>
      <c r="E219" s="21" t="s">
        <v>62</v>
      </c>
      <c r="F219" s="22" t="s">
        <v>1004</v>
      </c>
      <c r="G219" s="23" t="s">
        <v>956</v>
      </c>
      <c r="H219" s="21" t="s">
        <v>957</v>
      </c>
      <c r="I219" s="21" t="s">
        <v>969</v>
      </c>
      <c r="J219" s="23" t="s">
        <v>968</v>
      </c>
      <c r="K219" s="29"/>
      <c r="L219" s="29"/>
      <c r="M219" s="21" t="s">
        <v>963</v>
      </c>
      <c r="N219" s="21"/>
      <c r="O219" s="23" t="s">
        <v>858</v>
      </c>
      <c r="P219" s="21" t="s">
        <v>859</v>
      </c>
      <c r="Q219" s="23" t="s">
        <v>860</v>
      </c>
      <c r="R219" s="29" t="s">
        <v>861</v>
      </c>
      <c r="S219" s="21" t="s">
        <v>862</v>
      </c>
      <c r="T219" s="21"/>
      <c r="U219" s="23" t="s">
        <v>863</v>
      </c>
      <c r="V219" s="21" t="s">
        <v>864</v>
      </c>
      <c r="W219" s="23" t="s">
        <v>865</v>
      </c>
      <c r="X219" s="29"/>
      <c r="Y219" s="21" t="s">
        <v>866</v>
      </c>
      <c r="Z219" s="21"/>
      <c r="AA219" s="27">
        <v>5</v>
      </c>
      <c r="AB219" s="44" t="s">
        <v>316</v>
      </c>
      <c r="AC219" s="42"/>
      <c r="AD219" s="21">
        <v>1</v>
      </c>
      <c r="AE219" s="24">
        <v>22080</v>
      </c>
      <c r="AF219" s="24">
        <f t="shared" si="18"/>
        <v>22080</v>
      </c>
      <c r="AG219" s="25">
        <v>44460</v>
      </c>
      <c r="AH219" s="37">
        <v>44470</v>
      </c>
      <c r="AI219" s="26" t="str">
        <f t="shared" si="19"/>
        <v>～</v>
      </c>
      <c r="AJ219" s="38">
        <f t="shared" si="20"/>
        <v>46295</v>
      </c>
      <c r="AK219" s="21" t="s">
        <v>737</v>
      </c>
      <c r="AL219" s="21" t="s">
        <v>989</v>
      </c>
      <c r="AM219" s="28">
        <v>44470</v>
      </c>
      <c r="AN219" s="21"/>
      <c r="AO219" s="28">
        <v>44468</v>
      </c>
      <c r="AP219" s="23" t="s">
        <v>1075</v>
      </c>
      <c r="AQ219" s="40" t="str">
        <f t="shared" si="21"/>
        <v/>
      </c>
    </row>
    <row r="220" spans="1:44" ht="24.75" hidden="1" customHeight="1" x14ac:dyDescent="0.2">
      <c r="A220" s="45">
        <v>217</v>
      </c>
      <c r="B220" s="21" t="s">
        <v>953</v>
      </c>
      <c r="C220" s="22" t="s">
        <v>851</v>
      </c>
      <c r="D220" s="21" t="s">
        <v>852</v>
      </c>
      <c r="E220" s="21" t="s">
        <v>62</v>
      </c>
      <c r="F220" s="22" t="s">
        <v>1004</v>
      </c>
      <c r="G220" s="23" t="s">
        <v>956</v>
      </c>
      <c r="H220" s="21" t="s">
        <v>957</v>
      </c>
      <c r="I220" s="21" t="s">
        <v>969</v>
      </c>
      <c r="J220" s="23" t="s">
        <v>968</v>
      </c>
      <c r="K220" s="29"/>
      <c r="L220" s="29"/>
      <c r="M220" s="21" t="s">
        <v>963</v>
      </c>
      <c r="N220" s="21"/>
      <c r="O220" s="23" t="s">
        <v>858</v>
      </c>
      <c r="P220" s="21" t="s">
        <v>859</v>
      </c>
      <c r="Q220" s="23" t="s">
        <v>860</v>
      </c>
      <c r="R220" s="29" t="s">
        <v>861</v>
      </c>
      <c r="S220" s="21" t="s">
        <v>862</v>
      </c>
      <c r="T220" s="21"/>
      <c r="U220" s="23" t="s">
        <v>863</v>
      </c>
      <c r="V220" s="21" t="s">
        <v>864</v>
      </c>
      <c r="W220" s="23" t="s">
        <v>865</v>
      </c>
      <c r="X220" s="29"/>
      <c r="Y220" s="21" t="s">
        <v>866</v>
      </c>
      <c r="Z220" s="21"/>
      <c r="AA220" s="27">
        <v>5</v>
      </c>
      <c r="AB220" s="44" t="s">
        <v>316</v>
      </c>
      <c r="AC220" s="42"/>
      <c r="AD220" s="21">
        <v>1</v>
      </c>
      <c r="AE220" s="24">
        <v>22080</v>
      </c>
      <c r="AF220" s="24">
        <f t="shared" si="18"/>
        <v>22080</v>
      </c>
      <c r="AG220" s="25">
        <v>44460</v>
      </c>
      <c r="AH220" s="37">
        <v>44470</v>
      </c>
      <c r="AI220" s="26" t="str">
        <f t="shared" si="19"/>
        <v>～</v>
      </c>
      <c r="AJ220" s="38">
        <f t="shared" si="20"/>
        <v>46295</v>
      </c>
      <c r="AK220" s="21" t="s">
        <v>737</v>
      </c>
      <c r="AL220" s="21" t="s">
        <v>990</v>
      </c>
      <c r="AM220" s="28">
        <v>44470</v>
      </c>
      <c r="AN220" s="21"/>
      <c r="AO220" s="28">
        <v>44468</v>
      </c>
      <c r="AP220" s="23" t="s">
        <v>1075</v>
      </c>
      <c r="AQ220" s="40" t="str">
        <f t="shared" si="21"/>
        <v/>
      </c>
    </row>
    <row r="221" spans="1:44" ht="24.75" hidden="1" customHeight="1" x14ac:dyDescent="0.2">
      <c r="A221" s="45">
        <v>218</v>
      </c>
      <c r="B221" s="21" t="s">
        <v>953</v>
      </c>
      <c r="C221" s="22" t="s">
        <v>851</v>
      </c>
      <c r="D221" s="21" t="s">
        <v>852</v>
      </c>
      <c r="E221" s="21" t="s">
        <v>62</v>
      </c>
      <c r="F221" s="22" t="s">
        <v>1004</v>
      </c>
      <c r="G221" s="23" t="s">
        <v>956</v>
      </c>
      <c r="H221" s="21" t="s">
        <v>957</v>
      </c>
      <c r="I221" s="21" t="s">
        <v>969</v>
      </c>
      <c r="J221" s="23" t="s">
        <v>968</v>
      </c>
      <c r="K221" s="29"/>
      <c r="L221" s="29"/>
      <c r="M221" s="21" t="s">
        <v>963</v>
      </c>
      <c r="N221" s="21"/>
      <c r="O221" s="23" t="s">
        <v>858</v>
      </c>
      <c r="P221" s="21" t="s">
        <v>859</v>
      </c>
      <c r="Q221" s="23" t="s">
        <v>860</v>
      </c>
      <c r="R221" s="29" t="s">
        <v>861</v>
      </c>
      <c r="S221" s="21" t="s">
        <v>862</v>
      </c>
      <c r="T221" s="21"/>
      <c r="U221" s="23" t="s">
        <v>863</v>
      </c>
      <c r="V221" s="21" t="s">
        <v>864</v>
      </c>
      <c r="W221" s="23" t="s">
        <v>865</v>
      </c>
      <c r="X221" s="29"/>
      <c r="Y221" s="21" t="s">
        <v>866</v>
      </c>
      <c r="Z221" s="21"/>
      <c r="AA221" s="27">
        <v>5</v>
      </c>
      <c r="AB221" s="44" t="s">
        <v>316</v>
      </c>
      <c r="AC221" s="42"/>
      <c r="AD221" s="21">
        <v>1</v>
      </c>
      <c r="AE221" s="24">
        <v>22080</v>
      </c>
      <c r="AF221" s="24">
        <f t="shared" si="18"/>
        <v>22080</v>
      </c>
      <c r="AG221" s="25">
        <v>44460</v>
      </c>
      <c r="AH221" s="37">
        <v>44470</v>
      </c>
      <c r="AI221" s="26" t="str">
        <f t="shared" si="19"/>
        <v>～</v>
      </c>
      <c r="AJ221" s="38">
        <f t="shared" si="20"/>
        <v>46295</v>
      </c>
      <c r="AK221" s="21" t="s">
        <v>737</v>
      </c>
      <c r="AL221" s="21" t="s">
        <v>991</v>
      </c>
      <c r="AM221" s="28">
        <v>44470</v>
      </c>
      <c r="AN221" s="21"/>
      <c r="AO221" s="28">
        <v>44468</v>
      </c>
      <c r="AP221" s="23" t="s">
        <v>1075</v>
      </c>
      <c r="AQ221" s="40" t="str">
        <f t="shared" si="21"/>
        <v/>
      </c>
    </row>
    <row r="222" spans="1:44" ht="24.75" hidden="1" customHeight="1" x14ac:dyDescent="0.2">
      <c r="A222" s="45">
        <v>219</v>
      </c>
      <c r="B222" s="21" t="s">
        <v>953</v>
      </c>
      <c r="C222" s="22" t="s">
        <v>851</v>
      </c>
      <c r="D222" s="21" t="s">
        <v>852</v>
      </c>
      <c r="E222" s="21" t="s">
        <v>62</v>
      </c>
      <c r="F222" s="22" t="s">
        <v>1004</v>
      </c>
      <c r="G222" s="23" t="s">
        <v>1002</v>
      </c>
      <c r="H222" s="21" t="s">
        <v>959</v>
      </c>
      <c r="I222" s="21" t="s">
        <v>971</v>
      </c>
      <c r="J222" s="23" t="s">
        <v>970</v>
      </c>
      <c r="K222" s="29"/>
      <c r="L222" s="29"/>
      <c r="M222" s="21" t="s">
        <v>964</v>
      </c>
      <c r="N222" s="21"/>
      <c r="O222" s="23" t="s">
        <v>858</v>
      </c>
      <c r="P222" s="21" t="s">
        <v>859</v>
      </c>
      <c r="Q222" s="23" t="s">
        <v>860</v>
      </c>
      <c r="R222" s="29" t="s">
        <v>861</v>
      </c>
      <c r="S222" s="21" t="s">
        <v>862</v>
      </c>
      <c r="T222" s="21"/>
      <c r="U222" s="23" t="s">
        <v>863</v>
      </c>
      <c r="V222" s="21" t="s">
        <v>864</v>
      </c>
      <c r="W222" s="23" t="s">
        <v>865</v>
      </c>
      <c r="X222" s="29"/>
      <c r="Y222" s="21" t="s">
        <v>866</v>
      </c>
      <c r="Z222" s="21"/>
      <c r="AA222" s="27">
        <v>5</v>
      </c>
      <c r="AB222" s="44" t="s">
        <v>316</v>
      </c>
      <c r="AC222" s="42"/>
      <c r="AD222" s="21">
        <v>1</v>
      </c>
      <c r="AE222" s="24">
        <v>116400</v>
      </c>
      <c r="AF222" s="24">
        <f t="shared" si="18"/>
        <v>116400</v>
      </c>
      <c r="AG222" s="25">
        <v>44460</v>
      </c>
      <c r="AH222" s="37">
        <v>44470</v>
      </c>
      <c r="AI222" s="26" t="str">
        <f t="shared" si="19"/>
        <v>～</v>
      </c>
      <c r="AJ222" s="38">
        <f t="shared" si="20"/>
        <v>46295</v>
      </c>
      <c r="AK222" s="21" t="s">
        <v>867</v>
      </c>
      <c r="AL222" s="21" t="s">
        <v>992</v>
      </c>
      <c r="AM222" s="28">
        <v>44470</v>
      </c>
      <c r="AN222" s="21" t="s">
        <v>433</v>
      </c>
      <c r="AO222" s="28">
        <v>44468</v>
      </c>
      <c r="AP222" s="23" t="s">
        <v>1075</v>
      </c>
      <c r="AQ222" s="40">
        <f t="shared" si="21"/>
        <v>45383</v>
      </c>
      <c r="AR222" t="s">
        <v>1076</v>
      </c>
    </row>
    <row r="223" spans="1:44" ht="24.75" hidden="1" customHeight="1" x14ac:dyDescent="0.2">
      <c r="A223" s="45">
        <v>220</v>
      </c>
      <c r="B223" s="21" t="s">
        <v>953</v>
      </c>
      <c r="C223" s="22" t="s">
        <v>851</v>
      </c>
      <c r="D223" s="21" t="s">
        <v>852</v>
      </c>
      <c r="E223" s="21" t="s">
        <v>62</v>
      </c>
      <c r="F223" s="22" t="s">
        <v>1004</v>
      </c>
      <c r="G223" s="23" t="s">
        <v>1002</v>
      </c>
      <c r="H223" s="21" t="s">
        <v>959</v>
      </c>
      <c r="I223" s="21" t="s">
        <v>971</v>
      </c>
      <c r="J223" s="23" t="s">
        <v>970</v>
      </c>
      <c r="K223" s="29"/>
      <c r="L223" s="29"/>
      <c r="M223" s="21" t="s">
        <v>964</v>
      </c>
      <c r="N223" s="21"/>
      <c r="O223" s="23" t="s">
        <v>858</v>
      </c>
      <c r="P223" s="21" t="s">
        <v>859</v>
      </c>
      <c r="Q223" s="23" t="s">
        <v>860</v>
      </c>
      <c r="R223" s="29" t="s">
        <v>861</v>
      </c>
      <c r="S223" s="21" t="s">
        <v>862</v>
      </c>
      <c r="T223" s="21"/>
      <c r="U223" s="23" t="s">
        <v>863</v>
      </c>
      <c r="V223" s="21" t="s">
        <v>864</v>
      </c>
      <c r="W223" s="23" t="s">
        <v>865</v>
      </c>
      <c r="X223" s="29"/>
      <c r="Y223" s="21" t="s">
        <v>866</v>
      </c>
      <c r="Z223" s="21"/>
      <c r="AA223" s="27">
        <v>5</v>
      </c>
      <c r="AB223" s="44" t="s">
        <v>316</v>
      </c>
      <c r="AC223" s="42"/>
      <c r="AD223" s="21">
        <v>1</v>
      </c>
      <c r="AE223" s="24">
        <v>22080</v>
      </c>
      <c r="AF223" s="24">
        <f t="shared" si="18"/>
        <v>22080</v>
      </c>
      <c r="AG223" s="25">
        <v>44460</v>
      </c>
      <c r="AH223" s="37">
        <v>44470</v>
      </c>
      <c r="AI223" s="26" t="str">
        <f t="shared" si="19"/>
        <v>～</v>
      </c>
      <c r="AJ223" s="38">
        <f t="shared" si="20"/>
        <v>46295</v>
      </c>
      <c r="AK223" s="21" t="s">
        <v>737</v>
      </c>
      <c r="AL223" s="21" t="s">
        <v>993</v>
      </c>
      <c r="AM223" s="28">
        <v>44470</v>
      </c>
      <c r="AN223" s="21"/>
      <c r="AO223" s="28">
        <v>44468</v>
      </c>
      <c r="AP223" s="23" t="s">
        <v>1075</v>
      </c>
      <c r="AQ223" s="40" t="str">
        <f t="shared" si="21"/>
        <v/>
      </c>
    </row>
    <row r="224" spans="1:44" ht="24.75" hidden="1" customHeight="1" x14ac:dyDescent="0.2">
      <c r="A224" s="45">
        <v>221</v>
      </c>
      <c r="B224" s="21" t="s">
        <v>953</v>
      </c>
      <c r="C224" s="22" t="s">
        <v>851</v>
      </c>
      <c r="D224" s="21" t="s">
        <v>852</v>
      </c>
      <c r="E224" s="21" t="s">
        <v>62</v>
      </c>
      <c r="F224" s="22" t="s">
        <v>1004</v>
      </c>
      <c r="G224" s="23" t="s">
        <v>958</v>
      </c>
      <c r="H224" s="21" t="s">
        <v>959</v>
      </c>
      <c r="I224" s="21" t="s">
        <v>971</v>
      </c>
      <c r="J224" s="23" t="s">
        <v>970</v>
      </c>
      <c r="K224" s="29"/>
      <c r="L224" s="29"/>
      <c r="M224" s="21" t="s">
        <v>964</v>
      </c>
      <c r="N224" s="21"/>
      <c r="O224" s="23" t="s">
        <v>858</v>
      </c>
      <c r="P224" s="21" t="s">
        <v>859</v>
      </c>
      <c r="Q224" s="23" t="s">
        <v>860</v>
      </c>
      <c r="R224" s="29" t="s">
        <v>861</v>
      </c>
      <c r="S224" s="21" t="s">
        <v>862</v>
      </c>
      <c r="T224" s="21"/>
      <c r="U224" s="23" t="s">
        <v>863</v>
      </c>
      <c r="V224" s="21" t="s">
        <v>864</v>
      </c>
      <c r="W224" s="23" t="s">
        <v>865</v>
      </c>
      <c r="X224" s="29"/>
      <c r="Y224" s="21" t="s">
        <v>866</v>
      </c>
      <c r="Z224" s="21"/>
      <c r="AA224" s="27">
        <v>5</v>
      </c>
      <c r="AB224" s="44" t="s">
        <v>316</v>
      </c>
      <c r="AC224" s="42"/>
      <c r="AD224" s="21">
        <v>1</v>
      </c>
      <c r="AE224" s="24">
        <v>22080</v>
      </c>
      <c r="AF224" s="24">
        <f t="shared" si="18"/>
        <v>22080</v>
      </c>
      <c r="AG224" s="25">
        <v>44460</v>
      </c>
      <c r="AH224" s="37">
        <v>44470</v>
      </c>
      <c r="AI224" s="26" t="str">
        <f t="shared" si="19"/>
        <v>～</v>
      </c>
      <c r="AJ224" s="38">
        <f t="shared" si="20"/>
        <v>46295</v>
      </c>
      <c r="AK224" s="21" t="s">
        <v>737</v>
      </c>
      <c r="AL224" s="21" t="s">
        <v>994</v>
      </c>
      <c r="AM224" s="28">
        <v>44470</v>
      </c>
      <c r="AN224" s="21"/>
      <c r="AO224" s="28">
        <v>44468</v>
      </c>
      <c r="AP224" s="23" t="s">
        <v>1075</v>
      </c>
      <c r="AQ224" s="40" t="str">
        <f t="shared" si="21"/>
        <v/>
      </c>
    </row>
    <row r="225" spans="1:44" ht="24.75" hidden="1" customHeight="1" x14ac:dyDescent="0.2">
      <c r="A225" s="45">
        <v>222</v>
      </c>
      <c r="B225" s="21" t="s">
        <v>953</v>
      </c>
      <c r="C225" s="22" t="s">
        <v>851</v>
      </c>
      <c r="D225" s="21" t="s">
        <v>852</v>
      </c>
      <c r="E225" s="21" t="s">
        <v>62</v>
      </c>
      <c r="F225" s="22" t="s">
        <v>1004</v>
      </c>
      <c r="G225" s="23" t="s">
        <v>958</v>
      </c>
      <c r="H225" s="21" t="s">
        <v>959</v>
      </c>
      <c r="I225" s="21" t="s">
        <v>971</v>
      </c>
      <c r="J225" s="23" t="s">
        <v>970</v>
      </c>
      <c r="K225" s="29"/>
      <c r="L225" s="29"/>
      <c r="M225" s="21" t="s">
        <v>964</v>
      </c>
      <c r="N225" s="21"/>
      <c r="O225" s="23" t="s">
        <v>858</v>
      </c>
      <c r="P225" s="21" t="s">
        <v>859</v>
      </c>
      <c r="Q225" s="23" t="s">
        <v>860</v>
      </c>
      <c r="R225" s="29" t="s">
        <v>861</v>
      </c>
      <c r="S225" s="21" t="s">
        <v>862</v>
      </c>
      <c r="T225" s="21"/>
      <c r="U225" s="23" t="s">
        <v>863</v>
      </c>
      <c r="V225" s="21" t="s">
        <v>864</v>
      </c>
      <c r="W225" s="23" t="s">
        <v>865</v>
      </c>
      <c r="X225" s="29"/>
      <c r="Y225" s="21" t="s">
        <v>866</v>
      </c>
      <c r="Z225" s="21"/>
      <c r="AA225" s="27">
        <v>5</v>
      </c>
      <c r="AB225" s="44" t="s">
        <v>316</v>
      </c>
      <c r="AC225" s="42"/>
      <c r="AD225" s="21">
        <v>1</v>
      </c>
      <c r="AE225" s="24">
        <v>22080</v>
      </c>
      <c r="AF225" s="24">
        <f t="shared" si="18"/>
        <v>22080</v>
      </c>
      <c r="AG225" s="25">
        <v>44460</v>
      </c>
      <c r="AH225" s="37">
        <v>44470</v>
      </c>
      <c r="AI225" s="26" t="str">
        <f t="shared" si="19"/>
        <v>～</v>
      </c>
      <c r="AJ225" s="38">
        <f t="shared" si="20"/>
        <v>46295</v>
      </c>
      <c r="AK225" s="21" t="s">
        <v>737</v>
      </c>
      <c r="AL225" s="21" t="s">
        <v>995</v>
      </c>
      <c r="AM225" s="28">
        <v>44470</v>
      </c>
      <c r="AN225" s="21"/>
      <c r="AO225" s="28">
        <v>44468</v>
      </c>
      <c r="AP225" s="23" t="s">
        <v>1075</v>
      </c>
      <c r="AQ225" s="40" t="str">
        <f t="shared" si="21"/>
        <v/>
      </c>
    </row>
    <row r="226" spans="1:44" ht="24.75" hidden="1" customHeight="1" x14ac:dyDescent="0.2">
      <c r="A226" s="45">
        <v>223</v>
      </c>
      <c r="B226" s="21" t="s">
        <v>953</v>
      </c>
      <c r="C226" s="22" t="s">
        <v>851</v>
      </c>
      <c r="D226" s="21" t="s">
        <v>852</v>
      </c>
      <c r="E226" s="21" t="s">
        <v>62</v>
      </c>
      <c r="F226" s="22" t="s">
        <v>1004</v>
      </c>
      <c r="G226" s="23" t="s">
        <v>1003</v>
      </c>
      <c r="H226" s="21" t="s">
        <v>961</v>
      </c>
      <c r="I226" s="21" t="s">
        <v>973</v>
      </c>
      <c r="J226" s="23" t="s">
        <v>972</v>
      </c>
      <c r="K226" s="29"/>
      <c r="L226" s="29"/>
      <c r="M226" s="21" t="s">
        <v>965</v>
      </c>
      <c r="N226" s="21"/>
      <c r="O226" s="23" t="s">
        <v>858</v>
      </c>
      <c r="P226" s="21" t="s">
        <v>859</v>
      </c>
      <c r="Q226" s="23" t="s">
        <v>860</v>
      </c>
      <c r="R226" s="29" t="s">
        <v>861</v>
      </c>
      <c r="S226" s="21" t="s">
        <v>862</v>
      </c>
      <c r="T226" s="21"/>
      <c r="U226" s="23" t="s">
        <v>863</v>
      </c>
      <c r="V226" s="21" t="s">
        <v>864</v>
      </c>
      <c r="W226" s="23" t="s">
        <v>865</v>
      </c>
      <c r="X226" s="29"/>
      <c r="Y226" s="21" t="s">
        <v>866</v>
      </c>
      <c r="Z226" s="21"/>
      <c r="AA226" s="27">
        <v>5</v>
      </c>
      <c r="AB226" s="44" t="s">
        <v>316</v>
      </c>
      <c r="AC226" s="42"/>
      <c r="AD226" s="21">
        <v>1</v>
      </c>
      <c r="AE226" s="24">
        <v>116400</v>
      </c>
      <c r="AF226" s="24">
        <f t="shared" si="18"/>
        <v>116400</v>
      </c>
      <c r="AG226" s="25">
        <v>44460</v>
      </c>
      <c r="AH226" s="37">
        <v>44470</v>
      </c>
      <c r="AI226" s="26" t="str">
        <f t="shared" si="19"/>
        <v>～</v>
      </c>
      <c r="AJ226" s="38">
        <f t="shared" si="20"/>
        <v>46295</v>
      </c>
      <c r="AK226" s="21" t="s">
        <v>867</v>
      </c>
      <c r="AL226" s="21" t="s">
        <v>996</v>
      </c>
      <c r="AM226" s="28">
        <v>44470</v>
      </c>
      <c r="AN226" s="21" t="s">
        <v>433</v>
      </c>
      <c r="AO226" s="28">
        <v>44468</v>
      </c>
      <c r="AP226" s="23" t="s">
        <v>1075</v>
      </c>
      <c r="AQ226" s="40">
        <f t="shared" si="21"/>
        <v>45383</v>
      </c>
      <c r="AR226" t="s">
        <v>1076</v>
      </c>
    </row>
    <row r="227" spans="1:44" ht="24.75" hidden="1" customHeight="1" x14ac:dyDescent="0.2">
      <c r="A227" s="45">
        <v>224</v>
      </c>
      <c r="B227" s="21" t="s">
        <v>953</v>
      </c>
      <c r="C227" s="22" t="s">
        <v>851</v>
      </c>
      <c r="D227" s="21" t="s">
        <v>852</v>
      </c>
      <c r="E227" s="21" t="s">
        <v>62</v>
      </c>
      <c r="F227" s="22" t="s">
        <v>1004</v>
      </c>
      <c r="G227" s="23" t="s">
        <v>960</v>
      </c>
      <c r="H227" s="21" t="s">
        <v>961</v>
      </c>
      <c r="I227" s="21" t="s">
        <v>973</v>
      </c>
      <c r="J227" s="23" t="s">
        <v>972</v>
      </c>
      <c r="K227" s="29"/>
      <c r="L227" s="29"/>
      <c r="M227" s="21" t="s">
        <v>965</v>
      </c>
      <c r="N227" s="21"/>
      <c r="O227" s="23" t="s">
        <v>858</v>
      </c>
      <c r="P227" s="21" t="s">
        <v>859</v>
      </c>
      <c r="Q227" s="23" t="s">
        <v>860</v>
      </c>
      <c r="R227" s="29" t="s">
        <v>861</v>
      </c>
      <c r="S227" s="21" t="s">
        <v>862</v>
      </c>
      <c r="T227" s="21"/>
      <c r="U227" s="23" t="s">
        <v>863</v>
      </c>
      <c r="V227" s="21" t="s">
        <v>864</v>
      </c>
      <c r="W227" s="23" t="s">
        <v>865</v>
      </c>
      <c r="X227" s="29"/>
      <c r="Y227" s="21" t="s">
        <v>866</v>
      </c>
      <c r="Z227" s="21"/>
      <c r="AA227" s="27">
        <v>5</v>
      </c>
      <c r="AB227" s="44" t="s">
        <v>316</v>
      </c>
      <c r="AC227" s="42"/>
      <c r="AD227" s="21">
        <v>1</v>
      </c>
      <c r="AE227" s="24">
        <v>22080</v>
      </c>
      <c r="AF227" s="24">
        <f t="shared" si="18"/>
        <v>22080</v>
      </c>
      <c r="AG227" s="25">
        <v>44460</v>
      </c>
      <c r="AH227" s="37">
        <v>44470</v>
      </c>
      <c r="AI227" s="26" t="str">
        <f t="shared" si="19"/>
        <v>～</v>
      </c>
      <c r="AJ227" s="38">
        <f t="shared" si="20"/>
        <v>46295</v>
      </c>
      <c r="AK227" s="21" t="s">
        <v>737</v>
      </c>
      <c r="AL227" s="21" t="s">
        <v>997</v>
      </c>
      <c r="AM227" s="28">
        <v>44470</v>
      </c>
      <c r="AN227" s="21"/>
      <c r="AO227" s="28">
        <v>44468</v>
      </c>
      <c r="AP227" s="23" t="s">
        <v>1075</v>
      </c>
      <c r="AQ227" s="40" t="str">
        <f t="shared" si="21"/>
        <v/>
      </c>
    </row>
    <row r="228" spans="1:44" ht="24.75" hidden="1" customHeight="1" x14ac:dyDescent="0.2">
      <c r="A228" s="45">
        <v>225</v>
      </c>
      <c r="B228" s="21" t="s">
        <v>953</v>
      </c>
      <c r="C228" s="22" t="s">
        <v>851</v>
      </c>
      <c r="D228" s="21" t="s">
        <v>852</v>
      </c>
      <c r="E228" s="21" t="s">
        <v>62</v>
      </c>
      <c r="F228" s="22" t="s">
        <v>1004</v>
      </c>
      <c r="G228" s="23" t="s">
        <v>960</v>
      </c>
      <c r="H228" s="21" t="s">
        <v>961</v>
      </c>
      <c r="I228" s="21" t="s">
        <v>973</v>
      </c>
      <c r="J228" s="23" t="s">
        <v>972</v>
      </c>
      <c r="K228" s="29"/>
      <c r="L228" s="29"/>
      <c r="M228" s="21" t="s">
        <v>965</v>
      </c>
      <c r="N228" s="21"/>
      <c r="O228" s="23" t="s">
        <v>858</v>
      </c>
      <c r="P228" s="21" t="s">
        <v>859</v>
      </c>
      <c r="Q228" s="23" t="s">
        <v>860</v>
      </c>
      <c r="R228" s="29" t="s">
        <v>861</v>
      </c>
      <c r="S228" s="21" t="s">
        <v>862</v>
      </c>
      <c r="T228" s="21"/>
      <c r="U228" s="23" t="s">
        <v>863</v>
      </c>
      <c r="V228" s="21" t="s">
        <v>864</v>
      </c>
      <c r="W228" s="23" t="s">
        <v>865</v>
      </c>
      <c r="X228" s="29"/>
      <c r="Y228" s="21" t="s">
        <v>866</v>
      </c>
      <c r="Z228" s="21"/>
      <c r="AA228" s="27">
        <v>5</v>
      </c>
      <c r="AB228" s="44" t="s">
        <v>316</v>
      </c>
      <c r="AC228" s="42"/>
      <c r="AD228" s="21">
        <v>1</v>
      </c>
      <c r="AE228" s="24">
        <v>22080</v>
      </c>
      <c r="AF228" s="24">
        <f t="shared" si="18"/>
        <v>22080</v>
      </c>
      <c r="AG228" s="25">
        <v>44460</v>
      </c>
      <c r="AH228" s="37">
        <v>44470</v>
      </c>
      <c r="AI228" s="26" t="str">
        <f t="shared" si="19"/>
        <v>～</v>
      </c>
      <c r="AJ228" s="38">
        <f t="shared" si="20"/>
        <v>46295</v>
      </c>
      <c r="AK228" s="21" t="s">
        <v>737</v>
      </c>
      <c r="AL228" s="21" t="s">
        <v>998</v>
      </c>
      <c r="AM228" s="28">
        <v>44470</v>
      </c>
      <c r="AN228" s="21"/>
      <c r="AO228" s="28">
        <v>44468</v>
      </c>
      <c r="AP228" s="23" t="s">
        <v>1075</v>
      </c>
      <c r="AQ228" s="40" t="str">
        <f t="shared" si="21"/>
        <v/>
      </c>
    </row>
    <row r="229" spans="1:44" ht="24.75" hidden="1" customHeight="1" x14ac:dyDescent="0.2">
      <c r="A229" s="45">
        <v>226</v>
      </c>
      <c r="B229" s="21" t="s">
        <v>953</v>
      </c>
      <c r="C229" s="22" t="s">
        <v>851</v>
      </c>
      <c r="D229" s="21" t="s">
        <v>852</v>
      </c>
      <c r="E229" s="21" t="s">
        <v>62</v>
      </c>
      <c r="F229" s="22" t="s">
        <v>1004</v>
      </c>
      <c r="G229" s="23" t="s">
        <v>960</v>
      </c>
      <c r="H229" s="21" t="s">
        <v>961</v>
      </c>
      <c r="I229" s="21" t="s">
        <v>973</v>
      </c>
      <c r="J229" s="23" t="s">
        <v>972</v>
      </c>
      <c r="K229" s="29"/>
      <c r="L229" s="29"/>
      <c r="M229" s="21" t="s">
        <v>965</v>
      </c>
      <c r="N229" s="21"/>
      <c r="O229" s="23" t="s">
        <v>858</v>
      </c>
      <c r="P229" s="21" t="s">
        <v>859</v>
      </c>
      <c r="Q229" s="23" t="s">
        <v>860</v>
      </c>
      <c r="R229" s="29" t="s">
        <v>861</v>
      </c>
      <c r="S229" s="21" t="s">
        <v>862</v>
      </c>
      <c r="T229" s="21"/>
      <c r="U229" s="23" t="s">
        <v>863</v>
      </c>
      <c r="V229" s="21" t="s">
        <v>864</v>
      </c>
      <c r="W229" s="23" t="s">
        <v>865</v>
      </c>
      <c r="X229" s="29"/>
      <c r="Y229" s="21" t="s">
        <v>866</v>
      </c>
      <c r="Z229" s="21"/>
      <c r="AA229" s="27">
        <v>5</v>
      </c>
      <c r="AB229" s="44" t="s">
        <v>316</v>
      </c>
      <c r="AC229" s="42"/>
      <c r="AD229" s="21">
        <v>1</v>
      </c>
      <c r="AE229" s="24">
        <v>22080</v>
      </c>
      <c r="AF229" s="24">
        <f t="shared" si="18"/>
        <v>22080</v>
      </c>
      <c r="AG229" s="25">
        <v>44460</v>
      </c>
      <c r="AH229" s="37">
        <v>44470</v>
      </c>
      <c r="AI229" s="26" t="str">
        <f t="shared" si="19"/>
        <v>～</v>
      </c>
      <c r="AJ229" s="38">
        <f t="shared" si="20"/>
        <v>46295</v>
      </c>
      <c r="AK229" s="21" t="s">
        <v>737</v>
      </c>
      <c r="AL229" s="21" t="s">
        <v>999</v>
      </c>
      <c r="AM229" s="28">
        <v>44470</v>
      </c>
      <c r="AN229" s="21"/>
      <c r="AO229" s="28">
        <v>44468</v>
      </c>
      <c r="AP229" s="23" t="s">
        <v>1075</v>
      </c>
      <c r="AQ229" s="40" t="str">
        <f t="shared" si="21"/>
        <v/>
      </c>
    </row>
    <row r="230" spans="1:44" ht="24.75" hidden="1" customHeight="1" x14ac:dyDescent="0.2">
      <c r="A230" s="45">
        <v>227</v>
      </c>
      <c r="B230" s="21" t="s">
        <v>1006</v>
      </c>
      <c r="C230" s="22" t="s">
        <v>851</v>
      </c>
      <c r="D230" s="21" t="s">
        <v>852</v>
      </c>
      <c r="E230" s="21" t="s">
        <v>62</v>
      </c>
      <c r="F230" s="22" t="s">
        <v>1007</v>
      </c>
      <c r="G230" s="23" t="s">
        <v>874</v>
      </c>
      <c r="H230" s="21" t="s">
        <v>1008</v>
      </c>
      <c r="I230" s="21" t="s">
        <v>1016</v>
      </c>
      <c r="J230" s="23" t="s">
        <v>1015</v>
      </c>
      <c r="K230" s="29"/>
      <c r="L230" s="29"/>
      <c r="M230" s="21" t="s">
        <v>875</v>
      </c>
      <c r="N230" s="21"/>
      <c r="O230" s="23" t="s">
        <v>858</v>
      </c>
      <c r="P230" s="21" t="s">
        <v>859</v>
      </c>
      <c r="Q230" s="23" t="s">
        <v>860</v>
      </c>
      <c r="R230" s="29" t="s">
        <v>861</v>
      </c>
      <c r="S230" s="21" t="s">
        <v>862</v>
      </c>
      <c r="T230" s="21"/>
      <c r="U230" s="23" t="s">
        <v>863</v>
      </c>
      <c r="V230" s="21" t="s">
        <v>864</v>
      </c>
      <c r="W230" s="23" t="s">
        <v>865</v>
      </c>
      <c r="X230" s="29"/>
      <c r="Y230" s="21" t="s">
        <v>866</v>
      </c>
      <c r="Z230" s="21"/>
      <c r="AA230" s="27">
        <v>5</v>
      </c>
      <c r="AB230" s="44" t="s">
        <v>316</v>
      </c>
      <c r="AC230" s="42"/>
      <c r="AD230" s="21">
        <v>1</v>
      </c>
      <c r="AE230" s="24">
        <v>301200</v>
      </c>
      <c r="AF230" s="24">
        <f t="shared" si="18"/>
        <v>301200</v>
      </c>
      <c r="AG230" s="25">
        <v>44460</v>
      </c>
      <c r="AH230" s="37">
        <v>44470</v>
      </c>
      <c r="AI230" s="26" t="str">
        <f t="shared" ref="AI230:AI293" si="22">IF(ISBLANK($AH230),"","～")</f>
        <v>～</v>
      </c>
      <c r="AJ230" s="38">
        <f t="shared" ref="AJ230:AJ293" si="23">IF(ISBLANK($AH230),"",DATE(YEAR($AH230)+$AA230,MONTH($AH230),DAY($AH230)-1))</f>
        <v>46295</v>
      </c>
      <c r="AK230" s="21" t="s">
        <v>1021</v>
      </c>
      <c r="AL230" s="21" t="s">
        <v>1022</v>
      </c>
      <c r="AM230" s="28">
        <v>44470</v>
      </c>
      <c r="AN230" s="21" t="s">
        <v>433</v>
      </c>
      <c r="AO230" s="28">
        <v>44468</v>
      </c>
      <c r="AP230" s="23" t="s">
        <v>1047</v>
      </c>
      <c r="AQ230" s="40">
        <f t="shared" si="21"/>
        <v>45383</v>
      </c>
      <c r="AR230" t="s">
        <v>1076</v>
      </c>
    </row>
    <row r="231" spans="1:44" ht="24.75" hidden="1" customHeight="1" x14ac:dyDescent="0.2">
      <c r="A231" s="45">
        <v>228</v>
      </c>
      <c r="B231" s="21" t="s">
        <v>1006</v>
      </c>
      <c r="C231" s="22" t="s">
        <v>851</v>
      </c>
      <c r="D231" s="21" t="s">
        <v>852</v>
      </c>
      <c r="E231" s="21" t="s">
        <v>62</v>
      </c>
      <c r="F231" s="22" t="s">
        <v>1007</v>
      </c>
      <c r="G231" s="23" t="s">
        <v>873</v>
      </c>
      <c r="H231" s="21" t="s">
        <v>1008</v>
      </c>
      <c r="I231" s="21" t="s">
        <v>1016</v>
      </c>
      <c r="J231" s="23" t="s">
        <v>1015</v>
      </c>
      <c r="K231" s="29"/>
      <c r="L231" s="29"/>
      <c r="M231" s="21" t="s">
        <v>875</v>
      </c>
      <c r="N231" s="21"/>
      <c r="O231" s="23" t="s">
        <v>858</v>
      </c>
      <c r="P231" s="21" t="s">
        <v>859</v>
      </c>
      <c r="Q231" s="23" t="s">
        <v>860</v>
      </c>
      <c r="R231" s="29" t="s">
        <v>861</v>
      </c>
      <c r="S231" s="21" t="s">
        <v>862</v>
      </c>
      <c r="T231" s="21"/>
      <c r="U231" s="23" t="s">
        <v>863</v>
      </c>
      <c r="V231" s="21" t="s">
        <v>864</v>
      </c>
      <c r="W231" s="23" t="s">
        <v>865</v>
      </c>
      <c r="X231" s="29"/>
      <c r="Y231" s="21" t="s">
        <v>866</v>
      </c>
      <c r="Z231" s="21"/>
      <c r="AA231" s="27">
        <v>5</v>
      </c>
      <c r="AB231" s="44" t="s">
        <v>316</v>
      </c>
      <c r="AC231" s="42"/>
      <c r="AD231" s="21">
        <v>1</v>
      </c>
      <c r="AE231" s="24">
        <v>22080</v>
      </c>
      <c r="AF231" s="24">
        <f t="shared" ref="AF231:AF294" si="24">IF(ISBLANK($AE231),"",$AE231*$AD231)</f>
        <v>22080</v>
      </c>
      <c r="AG231" s="25">
        <v>44460</v>
      </c>
      <c r="AH231" s="37">
        <v>44470</v>
      </c>
      <c r="AI231" s="26" t="str">
        <f t="shared" si="22"/>
        <v>～</v>
      </c>
      <c r="AJ231" s="38">
        <f t="shared" si="23"/>
        <v>46295</v>
      </c>
      <c r="AK231" s="21" t="s">
        <v>737</v>
      </c>
      <c r="AL231" s="21" t="s">
        <v>1023</v>
      </c>
      <c r="AM231" s="28">
        <v>44470</v>
      </c>
      <c r="AN231" s="21"/>
      <c r="AO231" s="28">
        <v>44468</v>
      </c>
      <c r="AP231" s="23" t="s">
        <v>1047</v>
      </c>
      <c r="AQ231" s="40" t="str">
        <f t="shared" si="21"/>
        <v/>
      </c>
    </row>
    <row r="232" spans="1:44" ht="24.75" hidden="1" customHeight="1" x14ac:dyDescent="0.2">
      <c r="A232" s="45">
        <v>229</v>
      </c>
      <c r="B232" s="21" t="s">
        <v>1006</v>
      </c>
      <c r="C232" s="22" t="s">
        <v>851</v>
      </c>
      <c r="D232" s="21" t="s">
        <v>852</v>
      </c>
      <c r="E232" s="21" t="s">
        <v>62</v>
      </c>
      <c r="F232" s="22" t="s">
        <v>1007</v>
      </c>
      <c r="G232" s="23" t="s">
        <v>873</v>
      </c>
      <c r="H232" s="21" t="s">
        <v>1008</v>
      </c>
      <c r="I232" s="21" t="s">
        <v>1016</v>
      </c>
      <c r="J232" s="23" t="s">
        <v>1015</v>
      </c>
      <c r="K232" s="29"/>
      <c r="L232" s="29"/>
      <c r="M232" s="21" t="s">
        <v>875</v>
      </c>
      <c r="N232" s="21"/>
      <c r="O232" s="23" t="s">
        <v>858</v>
      </c>
      <c r="P232" s="21" t="s">
        <v>859</v>
      </c>
      <c r="Q232" s="23" t="s">
        <v>860</v>
      </c>
      <c r="R232" s="29" t="s">
        <v>861</v>
      </c>
      <c r="S232" s="21" t="s">
        <v>862</v>
      </c>
      <c r="T232" s="21"/>
      <c r="U232" s="23" t="s">
        <v>863</v>
      </c>
      <c r="V232" s="21" t="s">
        <v>864</v>
      </c>
      <c r="W232" s="23" t="s">
        <v>865</v>
      </c>
      <c r="X232" s="29"/>
      <c r="Y232" s="21" t="s">
        <v>866</v>
      </c>
      <c r="Z232" s="21"/>
      <c r="AA232" s="27">
        <v>5</v>
      </c>
      <c r="AB232" s="44" t="s">
        <v>316</v>
      </c>
      <c r="AC232" s="42"/>
      <c r="AD232" s="21">
        <v>1</v>
      </c>
      <c r="AE232" s="24">
        <v>22080</v>
      </c>
      <c r="AF232" s="24">
        <f t="shared" si="24"/>
        <v>22080</v>
      </c>
      <c r="AG232" s="25">
        <v>44460</v>
      </c>
      <c r="AH232" s="37">
        <v>44470</v>
      </c>
      <c r="AI232" s="26" t="str">
        <f t="shared" si="22"/>
        <v>～</v>
      </c>
      <c r="AJ232" s="38">
        <f t="shared" si="23"/>
        <v>46295</v>
      </c>
      <c r="AK232" s="21" t="s">
        <v>737</v>
      </c>
      <c r="AL232" s="21" t="s">
        <v>1024</v>
      </c>
      <c r="AM232" s="28">
        <v>44470</v>
      </c>
      <c r="AN232" s="21"/>
      <c r="AO232" s="28">
        <v>44468</v>
      </c>
      <c r="AP232" s="23" t="s">
        <v>1047</v>
      </c>
      <c r="AQ232" s="40" t="str">
        <f t="shared" si="21"/>
        <v/>
      </c>
    </row>
    <row r="233" spans="1:44" ht="24.75" hidden="1" customHeight="1" x14ac:dyDescent="0.2">
      <c r="A233" s="45">
        <v>230</v>
      </c>
      <c r="B233" s="21" t="s">
        <v>1006</v>
      </c>
      <c r="C233" s="22" t="s">
        <v>851</v>
      </c>
      <c r="D233" s="21" t="s">
        <v>852</v>
      </c>
      <c r="E233" s="21" t="s">
        <v>62</v>
      </c>
      <c r="F233" s="22" t="s">
        <v>1007</v>
      </c>
      <c r="G233" s="23" t="s">
        <v>873</v>
      </c>
      <c r="H233" s="21" t="s">
        <v>1008</v>
      </c>
      <c r="I233" s="21" t="s">
        <v>1016</v>
      </c>
      <c r="J233" s="23" t="s">
        <v>1015</v>
      </c>
      <c r="K233" s="29"/>
      <c r="L233" s="29"/>
      <c r="M233" s="21" t="s">
        <v>875</v>
      </c>
      <c r="N233" s="21"/>
      <c r="O233" s="23" t="s">
        <v>858</v>
      </c>
      <c r="P233" s="21" t="s">
        <v>859</v>
      </c>
      <c r="Q233" s="23" t="s">
        <v>860</v>
      </c>
      <c r="R233" s="29" t="s">
        <v>861</v>
      </c>
      <c r="S233" s="21" t="s">
        <v>862</v>
      </c>
      <c r="T233" s="21"/>
      <c r="U233" s="23" t="s">
        <v>863</v>
      </c>
      <c r="V233" s="21" t="s">
        <v>864</v>
      </c>
      <c r="W233" s="23" t="s">
        <v>865</v>
      </c>
      <c r="X233" s="29"/>
      <c r="Y233" s="21" t="s">
        <v>866</v>
      </c>
      <c r="Z233" s="21"/>
      <c r="AA233" s="27">
        <v>5</v>
      </c>
      <c r="AB233" s="44" t="s">
        <v>316</v>
      </c>
      <c r="AC233" s="42"/>
      <c r="AD233" s="21">
        <v>1</v>
      </c>
      <c r="AE233" s="24">
        <v>22080</v>
      </c>
      <c r="AF233" s="24">
        <f t="shared" si="24"/>
        <v>22080</v>
      </c>
      <c r="AG233" s="25">
        <v>44460</v>
      </c>
      <c r="AH233" s="37">
        <v>44470</v>
      </c>
      <c r="AI233" s="26" t="str">
        <f t="shared" si="22"/>
        <v>～</v>
      </c>
      <c r="AJ233" s="38">
        <f t="shared" si="23"/>
        <v>46295</v>
      </c>
      <c r="AK233" s="21" t="s">
        <v>737</v>
      </c>
      <c r="AL233" s="21" t="s">
        <v>1025</v>
      </c>
      <c r="AM233" s="28">
        <v>44470</v>
      </c>
      <c r="AN233" s="21"/>
      <c r="AO233" s="28">
        <v>44468</v>
      </c>
      <c r="AP233" s="23" t="s">
        <v>1047</v>
      </c>
      <c r="AQ233" s="40" t="str">
        <f t="shared" si="21"/>
        <v/>
      </c>
    </row>
    <row r="234" spans="1:44" ht="24.75" hidden="1" customHeight="1" x14ac:dyDescent="0.2">
      <c r="A234" s="45">
        <v>231</v>
      </c>
      <c r="B234" s="21" t="s">
        <v>1006</v>
      </c>
      <c r="C234" s="22" t="s">
        <v>851</v>
      </c>
      <c r="D234" s="21" t="s">
        <v>852</v>
      </c>
      <c r="E234" s="21" t="s">
        <v>62</v>
      </c>
      <c r="F234" s="22" t="s">
        <v>1007</v>
      </c>
      <c r="G234" s="23" t="s">
        <v>873</v>
      </c>
      <c r="H234" s="21" t="s">
        <v>1008</v>
      </c>
      <c r="I234" s="21" t="s">
        <v>1016</v>
      </c>
      <c r="J234" s="23" t="s">
        <v>1015</v>
      </c>
      <c r="K234" s="29"/>
      <c r="L234" s="29"/>
      <c r="M234" s="21" t="s">
        <v>875</v>
      </c>
      <c r="N234" s="21"/>
      <c r="O234" s="23" t="s">
        <v>858</v>
      </c>
      <c r="P234" s="21" t="s">
        <v>859</v>
      </c>
      <c r="Q234" s="23" t="s">
        <v>860</v>
      </c>
      <c r="R234" s="29" t="s">
        <v>861</v>
      </c>
      <c r="S234" s="21" t="s">
        <v>862</v>
      </c>
      <c r="T234" s="21"/>
      <c r="U234" s="23" t="s">
        <v>863</v>
      </c>
      <c r="V234" s="21" t="s">
        <v>864</v>
      </c>
      <c r="W234" s="23" t="s">
        <v>865</v>
      </c>
      <c r="X234" s="29"/>
      <c r="Y234" s="21" t="s">
        <v>866</v>
      </c>
      <c r="Z234" s="21"/>
      <c r="AA234" s="27">
        <v>5</v>
      </c>
      <c r="AB234" s="44" t="s">
        <v>316</v>
      </c>
      <c r="AC234" s="42"/>
      <c r="AD234" s="21">
        <v>1</v>
      </c>
      <c r="AE234" s="24">
        <v>22080</v>
      </c>
      <c r="AF234" s="24">
        <f t="shared" si="24"/>
        <v>22080</v>
      </c>
      <c r="AG234" s="25">
        <v>44460</v>
      </c>
      <c r="AH234" s="37">
        <v>44470</v>
      </c>
      <c r="AI234" s="26" t="str">
        <f t="shared" si="22"/>
        <v>～</v>
      </c>
      <c r="AJ234" s="38">
        <f t="shared" si="23"/>
        <v>46295</v>
      </c>
      <c r="AK234" s="21" t="s">
        <v>737</v>
      </c>
      <c r="AL234" s="21" t="s">
        <v>1026</v>
      </c>
      <c r="AM234" s="28">
        <v>44470</v>
      </c>
      <c r="AN234" s="21"/>
      <c r="AO234" s="28">
        <v>44468</v>
      </c>
      <c r="AP234" s="23" t="s">
        <v>1047</v>
      </c>
      <c r="AQ234" s="40" t="str">
        <f t="shared" si="21"/>
        <v/>
      </c>
    </row>
    <row r="235" spans="1:44" ht="24.75" hidden="1" customHeight="1" x14ac:dyDescent="0.2">
      <c r="A235" s="45">
        <v>232</v>
      </c>
      <c r="B235" s="21" t="s">
        <v>1006</v>
      </c>
      <c r="C235" s="22" t="s">
        <v>851</v>
      </c>
      <c r="D235" s="21" t="s">
        <v>852</v>
      </c>
      <c r="E235" s="21" t="s">
        <v>62</v>
      </c>
      <c r="F235" s="22" t="s">
        <v>1007</v>
      </c>
      <c r="G235" s="23" t="s">
        <v>873</v>
      </c>
      <c r="H235" s="21" t="s">
        <v>1008</v>
      </c>
      <c r="I235" s="21" t="s">
        <v>1016</v>
      </c>
      <c r="J235" s="23" t="s">
        <v>1015</v>
      </c>
      <c r="K235" s="29"/>
      <c r="L235" s="29"/>
      <c r="M235" s="21" t="s">
        <v>875</v>
      </c>
      <c r="N235" s="21"/>
      <c r="O235" s="23" t="s">
        <v>858</v>
      </c>
      <c r="P235" s="21" t="s">
        <v>859</v>
      </c>
      <c r="Q235" s="23" t="s">
        <v>860</v>
      </c>
      <c r="R235" s="29" t="s">
        <v>861</v>
      </c>
      <c r="S235" s="21" t="s">
        <v>862</v>
      </c>
      <c r="T235" s="21"/>
      <c r="U235" s="23" t="s">
        <v>863</v>
      </c>
      <c r="V235" s="21" t="s">
        <v>864</v>
      </c>
      <c r="W235" s="23" t="s">
        <v>865</v>
      </c>
      <c r="X235" s="29"/>
      <c r="Y235" s="21" t="s">
        <v>866</v>
      </c>
      <c r="Z235" s="21"/>
      <c r="AA235" s="27">
        <v>5</v>
      </c>
      <c r="AB235" s="44" t="s">
        <v>316</v>
      </c>
      <c r="AC235" s="42"/>
      <c r="AD235" s="21">
        <v>1</v>
      </c>
      <c r="AE235" s="24">
        <v>22080</v>
      </c>
      <c r="AF235" s="24">
        <f t="shared" si="24"/>
        <v>22080</v>
      </c>
      <c r="AG235" s="25">
        <v>44460</v>
      </c>
      <c r="AH235" s="37">
        <v>44470</v>
      </c>
      <c r="AI235" s="26" t="str">
        <f t="shared" si="22"/>
        <v>～</v>
      </c>
      <c r="AJ235" s="38">
        <f t="shared" si="23"/>
        <v>46295</v>
      </c>
      <c r="AK235" s="21" t="s">
        <v>737</v>
      </c>
      <c r="AL235" s="21" t="s">
        <v>1027</v>
      </c>
      <c r="AM235" s="28">
        <v>44470</v>
      </c>
      <c r="AN235" s="21"/>
      <c r="AO235" s="28">
        <v>44468</v>
      </c>
      <c r="AP235" s="23" t="s">
        <v>1047</v>
      </c>
      <c r="AQ235" s="40" t="str">
        <f t="shared" si="21"/>
        <v/>
      </c>
    </row>
    <row r="236" spans="1:44" ht="24.75" hidden="1" customHeight="1" x14ac:dyDescent="0.2">
      <c r="A236" s="45">
        <v>233</v>
      </c>
      <c r="B236" s="21" t="s">
        <v>1006</v>
      </c>
      <c r="C236" s="22" t="s">
        <v>851</v>
      </c>
      <c r="D236" s="21" t="s">
        <v>852</v>
      </c>
      <c r="E236" s="21" t="s">
        <v>62</v>
      </c>
      <c r="F236" s="22" t="s">
        <v>1007</v>
      </c>
      <c r="G236" s="23" t="s">
        <v>873</v>
      </c>
      <c r="H236" s="21" t="s">
        <v>1008</v>
      </c>
      <c r="I236" s="21" t="s">
        <v>1016</v>
      </c>
      <c r="J236" s="23" t="s">
        <v>1015</v>
      </c>
      <c r="K236" s="29"/>
      <c r="L236" s="29"/>
      <c r="M236" s="21" t="s">
        <v>875</v>
      </c>
      <c r="N236" s="21"/>
      <c r="O236" s="23" t="s">
        <v>858</v>
      </c>
      <c r="P236" s="21" t="s">
        <v>859</v>
      </c>
      <c r="Q236" s="23" t="s">
        <v>860</v>
      </c>
      <c r="R236" s="29" t="s">
        <v>861</v>
      </c>
      <c r="S236" s="21" t="s">
        <v>862</v>
      </c>
      <c r="T236" s="21"/>
      <c r="U236" s="23" t="s">
        <v>863</v>
      </c>
      <c r="V236" s="21" t="s">
        <v>864</v>
      </c>
      <c r="W236" s="23" t="s">
        <v>865</v>
      </c>
      <c r="X236" s="29"/>
      <c r="Y236" s="21" t="s">
        <v>866</v>
      </c>
      <c r="Z236" s="21"/>
      <c r="AA236" s="27">
        <v>5</v>
      </c>
      <c r="AB236" s="44" t="s">
        <v>316</v>
      </c>
      <c r="AC236" s="42"/>
      <c r="AD236" s="21">
        <v>1</v>
      </c>
      <c r="AE236" s="24">
        <v>22080</v>
      </c>
      <c r="AF236" s="24">
        <f t="shared" si="24"/>
        <v>22080</v>
      </c>
      <c r="AG236" s="25">
        <v>44460</v>
      </c>
      <c r="AH236" s="37">
        <v>44470</v>
      </c>
      <c r="AI236" s="26" t="str">
        <f t="shared" si="22"/>
        <v>～</v>
      </c>
      <c r="AJ236" s="38">
        <f t="shared" si="23"/>
        <v>46295</v>
      </c>
      <c r="AK236" s="21" t="s">
        <v>737</v>
      </c>
      <c r="AL236" s="21" t="s">
        <v>1028</v>
      </c>
      <c r="AM236" s="28">
        <v>44470</v>
      </c>
      <c r="AN236" s="21"/>
      <c r="AO236" s="28">
        <v>44468</v>
      </c>
      <c r="AP236" s="23" t="s">
        <v>1047</v>
      </c>
      <c r="AQ236" s="40" t="str">
        <f t="shared" si="21"/>
        <v/>
      </c>
    </row>
    <row r="237" spans="1:44" ht="24.75" hidden="1" customHeight="1" x14ac:dyDescent="0.2">
      <c r="A237" s="45">
        <v>234</v>
      </c>
      <c r="B237" s="21" t="s">
        <v>1006</v>
      </c>
      <c r="C237" s="22" t="s">
        <v>851</v>
      </c>
      <c r="D237" s="21" t="s">
        <v>852</v>
      </c>
      <c r="E237" s="21" t="s">
        <v>62</v>
      </c>
      <c r="F237" s="22" t="s">
        <v>1007</v>
      </c>
      <c r="G237" s="23" t="s">
        <v>873</v>
      </c>
      <c r="H237" s="21" t="s">
        <v>1008</v>
      </c>
      <c r="I237" s="21" t="s">
        <v>1016</v>
      </c>
      <c r="J237" s="23" t="s">
        <v>1015</v>
      </c>
      <c r="K237" s="29"/>
      <c r="L237" s="29"/>
      <c r="M237" s="21" t="s">
        <v>875</v>
      </c>
      <c r="N237" s="21"/>
      <c r="O237" s="23" t="s">
        <v>858</v>
      </c>
      <c r="P237" s="21" t="s">
        <v>859</v>
      </c>
      <c r="Q237" s="23" t="s">
        <v>860</v>
      </c>
      <c r="R237" s="29" t="s">
        <v>861</v>
      </c>
      <c r="S237" s="21" t="s">
        <v>862</v>
      </c>
      <c r="T237" s="21"/>
      <c r="U237" s="23" t="s">
        <v>863</v>
      </c>
      <c r="V237" s="21" t="s">
        <v>864</v>
      </c>
      <c r="W237" s="23" t="s">
        <v>865</v>
      </c>
      <c r="X237" s="29"/>
      <c r="Y237" s="21" t="s">
        <v>866</v>
      </c>
      <c r="Z237" s="21"/>
      <c r="AA237" s="27">
        <v>5</v>
      </c>
      <c r="AB237" s="44" t="s">
        <v>316</v>
      </c>
      <c r="AC237" s="42"/>
      <c r="AD237" s="21">
        <v>1</v>
      </c>
      <c r="AE237" s="24">
        <v>22080</v>
      </c>
      <c r="AF237" s="24">
        <f t="shared" si="24"/>
        <v>22080</v>
      </c>
      <c r="AG237" s="25">
        <v>44460</v>
      </c>
      <c r="AH237" s="37">
        <v>44470</v>
      </c>
      <c r="AI237" s="26" t="str">
        <f t="shared" si="22"/>
        <v>～</v>
      </c>
      <c r="AJ237" s="38">
        <f t="shared" si="23"/>
        <v>46295</v>
      </c>
      <c r="AK237" s="21" t="s">
        <v>737</v>
      </c>
      <c r="AL237" s="21" t="s">
        <v>1029</v>
      </c>
      <c r="AM237" s="28">
        <v>44470</v>
      </c>
      <c r="AN237" s="21"/>
      <c r="AO237" s="28">
        <v>44468</v>
      </c>
      <c r="AP237" s="23" t="s">
        <v>1047</v>
      </c>
      <c r="AQ237" s="40" t="str">
        <f t="shared" si="21"/>
        <v/>
      </c>
    </row>
    <row r="238" spans="1:44" ht="24.75" hidden="1" customHeight="1" x14ac:dyDescent="0.2">
      <c r="A238" s="45">
        <v>235</v>
      </c>
      <c r="B238" s="21" t="s">
        <v>1006</v>
      </c>
      <c r="C238" s="22" t="s">
        <v>851</v>
      </c>
      <c r="D238" s="21" t="s">
        <v>852</v>
      </c>
      <c r="E238" s="21" t="s">
        <v>62</v>
      </c>
      <c r="F238" s="22" t="s">
        <v>1007</v>
      </c>
      <c r="G238" s="23" t="s">
        <v>873</v>
      </c>
      <c r="H238" s="21" t="s">
        <v>1008</v>
      </c>
      <c r="I238" s="21" t="s">
        <v>1016</v>
      </c>
      <c r="J238" s="23" t="s">
        <v>1015</v>
      </c>
      <c r="K238" s="29"/>
      <c r="L238" s="29"/>
      <c r="M238" s="21" t="s">
        <v>875</v>
      </c>
      <c r="N238" s="21"/>
      <c r="O238" s="23" t="s">
        <v>858</v>
      </c>
      <c r="P238" s="21" t="s">
        <v>859</v>
      </c>
      <c r="Q238" s="23" t="s">
        <v>860</v>
      </c>
      <c r="R238" s="29" t="s">
        <v>861</v>
      </c>
      <c r="S238" s="21" t="s">
        <v>862</v>
      </c>
      <c r="T238" s="21"/>
      <c r="U238" s="23" t="s">
        <v>863</v>
      </c>
      <c r="V238" s="21" t="s">
        <v>864</v>
      </c>
      <c r="W238" s="23" t="s">
        <v>865</v>
      </c>
      <c r="X238" s="29"/>
      <c r="Y238" s="21" t="s">
        <v>866</v>
      </c>
      <c r="Z238" s="21"/>
      <c r="AA238" s="27">
        <v>5</v>
      </c>
      <c r="AB238" s="44" t="s">
        <v>316</v>
      </c>
      <c r="AC238" s="42"/>
      <c r="AD238" s="21">
        <v>1</v>
      </c>
      <c r="AE238" s="24">
        <v>22080</v>
      </c>
      <c r="AF238" s="24">
        <f t="shared" si="24"/>
        <v>22080</v>
      </c>
      <c r="AG238" s="25">
        <v>44460</v>
      </c>
      <c r="AH238" s="37">
        <v>44470</v>
      </c>
      <c r="AI238" s="26" t="str">
        <f t="shared" si="22"/>
        <v>～</v>
      </c>
      <c r="AJ238" s="38">
        <f t="shared" si="23"/>
        <v>46295</v>
      </c>
      <c r="AK238" s="21" t="s">
        <v>737</v>
      </c>
      <c r="AL238" s="21" t="s">
        <v>1030</v>
      </c>
      <c r="AM238" s="28">
        <v>44470</v>
      </c>
      <c r="AN238" s="21"/>
      <c r="AO238" s="28">
        <v>44468</v>
      </c>
      <c r="AP238" s="23" t="s">
        <v>1047</v>
      </c>
      <c r="AQ238" s="40" t="str">
        <f t="shared" si="21"/>
        <v/>
      </c>
    </row>
    <row r="239" spans="1:44" ht="24.75" hidden="1" customHeight="1" x14ac:dyDescent="0.2">
      <c r="A239" s="45">
        <v>236</v>
      </c>
      <c r="B239" s="21" t="s">
        <v>1006</v>
      </c>
      <c r="C239" s="22" t="s">
        <v>851</v>
      </c>
      <c r="D239" s="21" t="s">
        <v>852</v>
      </c>
      <c r="E239" s="21" t="s">
        <v>62</v>
      </c>
      <c r="F239" s="22" t="s">
        <v>1007</v>
      </c>
      <c r="G239" s="23" t="s">
        <v>873</v>
      </c>
      <c r="H239" s="21" t="s">
        <v>1008</v>
      </c>
      <c r="I239" s="21" t="s">
        <v>1016</v>
      </c>
      <c r="J239" s="23" t="s">
        <v>1015</v>
      </c>
      <c r="K239" s="29"/>
      <c r="L239" s="29"/>
      <c r="M239" s="21" t="s">
        <v>875</v>
      </c>
      <c r="N239" s="21"/>
      <c r="O239" s="23" t="s">
        <v>858</v>
      </c>
      <c r="P239" s="21" t="s">
        <v>859</v>
      </c>
      <c r="Q239" s="23" t="s">
        <v>860</v>
      </c>
      <c r="R239" s="29" t="s">
        <v>861</v>
      </c>
      <c r="S239" s="21" t="s">
        <v>862</v>
      </c>
      <c r="T239" s="21"/>
      <c r="U239" s="23" t="s">
        <v>863</v>
      </c>
      <c r="V239" s="21" t="s">
        <v>864</v>
      </c>
      <c r="W239" s="23" t="s">
        <v>865</v>
      </c>
      <c r="X239" s="29"/>
      <c r="Y239" s="21" t="s">
        <v>866</v>
      </c>
      <c r="Z239" s="21"/>
      <c r="AA239" s="27">
        <v>5</v>
      </c>
      <c r="AB239" s="44" t="s">
        <v>316</v>
      </c>
      <c r="AC239" s="42"/>
      <c r="AD239" s="21">
        <v>1</v>
      </c>
      <c r="AE239" s="24">
        <v>22080</v>
      </c>
      <c r="AF239" s="24">
        <f t="shared" si="24"/>
        <v>22080</v>
      </c>
      <c r="AG239" s="25">
        <v>44460</v>
      </c>
      <c r="AH239" s="37">
        <v>44470</v>
      </c>
      <c r="AI239" s="26" t="str">
        <f t="shared" si="22"/>
        <v>～</v>
      </c>
      <c r="AJ239" s="38">
        <f t="shared" si="23"/>
        <v>46295</v>
      </c>
      <c r="AK239" s="21" t="s">
        <v>737</v>
      </c>
      <c r="AL239" s="21" t="s">
        <v>1031</v>
      </c>
      <c r="AM239" s="28">
        <v>44470</v>
      </c>
      <c r="AN239" s="21"/>
      <c r="AO239" s="28">
        <v>44468</v>
      </c>
      <c r="AP239" s="23" t="s">
        <v>1047</v>
      </c>
      <c r="AQ239" s="40" t="str">
        <f t="shared" si="21"/>
        <v/>
      </c>
    </row>
    <row r="240" spans="1:44" ht="24.75" hidden="1" customHeight="1" x14ac:dyDescent="0.2">
      <c r="A240" s="45">
        <v>237</v>
      </c>
      <c r="B240" s="21" t="s">
        <v>1006</v>
      </c>
      <c r="C240" s="22" t="s">
        <v>851</v>
      </c>
      <c r="D240" s="21" t="s">
        <v>852</v>
      </c>
      <c r="E240" s="21" t="s">
        <v>62</v>
      </c>
      <c r="F240" s="22" t="s">
        <v>1007</v>
      </c>
      <c r="G240" s="23" t="s">
        <v>873</v>
      </c>
      <c r="H240" s="21" t="s">
        <v>1008</v>
      </c>
      <c r="I240" s="21" t="s">
        <v>1016</v>
      </c>
      <c r="J240" s="23" t="s">
        <v>1015</v>
      </c>
      <c r="K240" s="29"/>
      <c r="L240" s="29"/>
      <c r="M240" s="21" t="s">
        <v>875</v>
      </c>
      <c r="N240" s="21"/>
      <c r="O240" s="23" t="s">
        <v>858</v>
      </c>
      <c r="P240" s="21" t="s">
        <v>859</v>
      </c>
      <c r="Q240" s="23" t="s">
        <v>860</v>
      </c>
      <c r="R240" s="29" t="s">
        <v>861</v>
      </c>
      <c r="S240" s="21" t="s">
        <v>862</v>
      </c>
      <c r="T240" s="21"/>
      <c r="U240" s="23" t="s">
        <v>863</v>
      </c>
      <c r="V240" s="21" t="s">
        <v>864</v>
      </c>
      <c r="W240" s="23" t="s">
        <v>865</v>
      </c>
      <c r="X240" s="29"/>
      <c r="Y240" s="21" t="s">
        <v>866</v>
      </c>
      <c r="Z240" s="21"/>
      <c r="AA240" s="27">
        <v>5</v>
      </c>
      <c r="AB240" s="44" t="s">
        <v>316</v>
      </c>
      <c r="AC240" s="42"/>
      <c r="AD240" s="21">
        <v>1</v>
      </c>
      <c r="AE240" s="24">
        <v>22080</v>
      </c>
      <c r="AF240" s="24">
        <f t="shared" si="24"/>
        <v>22080</v>
      </c>
      <c r="AG240" s="25">
        <v>44460</v>
      </c>
      <c r="AH240" s="37">
        <v>44470</v>
      </c>
      <c r="AI240" s="26" t="str">
        <f t="shared" si="22"/>
        <v>～</v>
      </c>
      <c r="AJ240" s="38">
        <f t="shared" si="23"/>
        <v>46295</v>
      </c>
      <c r="AK240" s="21" t="s">
        <v>737</v>
      </c>
      <c r="AL240" s="21" t="s">
        <v>1032</v>
      </c>
      <c r="AM240" s="28">
        <v>44470</v>
      </c>
      <c r="AN240" s="21"/>
      <c r="AO240" s="28">
        <v>44468</v>
      </c>
      <c r="AP240" s="23" t="s">
        <v>1047</v>
      </c>
      <c r="AQ240" s="40" t="str">
        <f t="shared" si="21"/>
        <v/>
      </c>
    </row>
    <row r="241" spans="1:44" ht="24.75" hidden="1" customHeight="1" x14ac:dyDescent="0.2">
      <c r="A241" s="45">
        <v>238</v>
      </c>
      <c r="B241" s="21" t="s">
        <v>1006</v>
      </c>
      <c r="C241" s="22" t="s">
        <v>851</v>
      </c>
      <c r="D241" s="21" t="s">
        <v>852</v>
      </c>
      <c r="E241" s="21" t="s">
        <v>62</v>
      </c>
      <c r="F241" s="22" t="s">
        <v>1007</v>
      </c>
      <c r="G241" s="23" t="s">
        <v>873</v>
      </c>
      <c r="H241" s="21" t="s">
        <v>1008</v>
      </c>
      <c r="I241" s="21" t="s">
        <v>1016</v>
      </c>
      <c r="J241" s="23" t="s">
        <v>1015</v>
      </c>
      <c r="K241" s="29"/>
      <c r="L241" s="29"/>
      <c r="M241" s="21" t="s">
        <v>875</v>
      </c>
      <c r="N241" s="21"/>
      <c r="O241" s="23" t="s">
        <v>858</v>
      </c>
      <c r="P241" s="21" t="s">
        <v>859</v>
      </c>
      <c r="Q241" s="23" t="s">
        <v>860</v>
      </c>
      <c r="R241" s="29" t="s">
        <v>861</v>
      </c>
      <c r="S241" s="21" t="s">
        <v>862</v>
      </c>
      <c r="T241" s="21"/>
      <c r="U241" s="23" t="s">
        <v>863</v>
      </c>
      <c r="V241" s="21" t="s">
        <v>864</v>
      </c>
      <c r="W241" s="23" t="s">
        <v>865</v>
      </c>
      <c r="X241" s="29"/>
      <c r="Y241" s="21" t="s">
        <v>866</v>
      </c>
      <c r="Z241" s="21"/>
      <c r="AA241" s="27">
        <v>5</v>
      </c>
      <c r="AB241" s="44" t="s">
        <v>316</v>
      </c>
      <c r="AC241" s="42"/>
      <c r="AD241" s="21">
        <v>1</v>
      </c>
      <c r="AE241" s="24">
        <v>22080</v>
      </c>
      <c r="AF241" s="24">
        <f t="shared" si="24"/>
        <v>22080</v>
      </c>
      <c r="AG241" s="25">
        <v>44460</v>
      </c>
      <c r="AH241" s="37">
        <v>44470</v>
      </c>
      <c r="AI241" s="26" t="str">
        <f t="shared" si="22"/>
        <v>～</v>
      </c>
      <c r="AJ241" s="38">
        <f t="shared" si="23"/>
        <v>46295</v>
      </c>
      <c r="AK241" s="21" t="s">
        <v>737</v>
      </c>
      <c r="AL241" s="21" t="s">
        <v>1033</v>
      </c>
      <c r="AM241" s="28">
        <v>44470</v>
      </c>
      <c r="AN241" s="21"/>
      <c r="AO241" s="28">
        <v>44468</v>
      </c>
      <c r="AP241" s="23" t="s">
        <v>1047</v>
      </c>
      <c r="AQ241" s="40" t="str">
        <f t="shared" si="21"/>
        <v/>
      </c>
    </row>
    <row r="242" spans="1:44" ht="24.75" hidden="1" customHeight="1" x14ac:dyDescent="0.2">
      <c r="A242" s="45">
        <v>239</v>
      </c>
      <c r="B242" s="21" t="s">
        <v>1006</v>
      </c>
      <c r="C242" s="22" t="s">
        <v>851</v>
      </c>
      <c r="D242" s="21" t="s">
        <v>852</v>
      </c>
      <c r="E242" s="21" t="s">
        <v>62</v>
      </c>
      <c r="F242" s="22" t="s">
        <v>1007</v>
      </c>
      <c r="G242" s="23" t="s">
        <v>873</v>
      </c>
      <c r="H242" s="21" t="s">
        <v>1008</v>
      </c>
      <c r="I242" s="21" t="s">
        <v>1016</v>
      </c>
      <c r="J242" s="23" t="s">
        <v>1015</v>
      </c>
      <c r="K242" s="29"/>
      <c r="L242" s="29"/>
      <c r="M242" s="21" t="s">
        <v>875</v>
      </c>
      <c r="N242" s="21"/>
      <c r="O242" s="23" t="s">
        <v>858</v>
      </c>
      <c r="P242" s="21" t="s">
        <v>859</v>
      </c>
      <c r="Q242" s="23" t="s">
        <v>860</v>
      </c>
      <c r="R242" s="29" t="s">
        <v>861</v>
      </c>
      <c r="S242" s="21" t="s">
        <v>862</v>
      </c>
      <c r="T242" s="21"/>
      <c r="U242" s="23" t="s">
        <v>863</v>
      </c>
      <c r="V242" s="21" t="s">
        <v>864</v>
      </c>
      <c r="W242" s="23" t="s">
        <v>865</v>
      </c>
      <c r="X242" s="29"/>
      <c r="Y242" s="21" t="s">
        <v>866</v>
      </c>
      <c r="Z242" s="21"/>
      <c r="AA242" s="27">
        <v>5</v>
      </c>
      <c r="AB242" s="44" t="s">
        <v>316</v>
      </c>
      <c r="AC242" s="42"/>
      <c r="AD242" s="21">
        <v>1</v>
      </c>
      <c r="AE242" s="24">
        <v>22080</v>
      </c>
      <c r="AF242" s="24">
        <f t="shared" si="24"/>
        <v>22080</v>
      </c>
      <c r="AG242" s="25">
        <v>44460</v>
      </c>
      <c r="AH242" s="37">
        <v>44470</v>
      </c>
      <c r="AI242" s="26" t="str">
        <f t="shared" si="22"/>
        <v>～</v>
      </c>
      <c r="AJ242" s="38">
        <f t="shared" si="23"/>
        <v>46295</v>
      </c>
      <c r="AK242" s="21" t="s">
        <v>737</v>
      </c>
      <c r="AL242" s="21" t="s">
        <v>1034</v>
      </c>
      <c r="AM242" s="28">
        <v>44470</v>
      </c>
      <c r="AN242" s="21"/>
      <c r="AO242" s="28">
        <v>44468</v>
      </c>
      <c r="AP242" s="23" t="s">
        <v>1047</v>
      </c>
      <c r="AQ242" s="40" t="str">
        <f t="shared" si="21"/>
        <v/>
      </c>
    </row>
    <row r="243" spans="1:44" ht="24.75" hidden="1" customHeight="1" x14ac:dyDescent="0.2">
      <c r="A243" s="45">
        <v>240</v>
      </c>
      <c r="B243" s="21" t="s">
        <v>1006</v>
      </c>
      <c r="C243" s="22" t="s">
        <v>851</v>
      </c>
      <c r="D243" s="21" t="s">
        <v>852</v>
      </c>
      <c r="E243" s="21" t="s">
        <v>62</v>
      </c>
      <c r="F243" s="22" t="s">
        <v>1007</v>
      </c>
      <c r="G243" s="23" t="s">
        <v>873</v>
      </c>
      <c r="H243" s="21" t="s">
        <v>1008</v>
      </c>
      <c r="I243" s="21" t="s">
        <v>1016</v>
      </c>
      <c r="J243" s="23" t="s">
        <v>1015</v>
      </c>
      <c r="K243" s="29"/>
      <c r="L243" s="29"/>
      <c r="M243" s="21" t="s">
        <v>875</v>
      </c>
      <c r="N243" s="21"/>
      <c r="O243" s="23" t="s">
        <v>858</v>
      </c>
      <c r="P243" s="21" t="s">
        <v>859</v>
      </c>
      <c r="Q243" s="23" t="s">
        <v>860</v>
      </c>
      <c r="R243" s="29" t="s">
        <v>861</v>
      </c>
      <c r="S243" s="21" t="s">
        <v>862</v>
      </c>
      <c r="T243" s="21"/>
      <c r="U243" s="23" t="s">
        <v>863</v>
      </c>
      <c r="V243" s="21" t="s">
        <v>864</v>
      </c>
      <c r="W243" s="23" t="s">
        <v>865</v>
      </c>
      <c r="X243" s="29"/>
      <c r="Y243" s="21" t="s">
        <v>866</v>
      </c>
      <c r="Z243" s="21"/>
      <c r="AA243" s="27">
        <v>5</v>
      </c>
      <c r="AB243" s="44" t="s">
        <v>316</v>
      </c>
      <c r="AC243" s="42"/>
      <c r="AD243" s="21">
        <v>1</v>
      </c>
      <c r="AE243" s="24">
        <v>22080</v>
      </c>
      <c r="AF243" s="24">
        <f t="shared" si="24"/>
        <v>22080</v>
      </c>
      <c r="AG243" s="25">
        <v>44460</v>
      </c>
      <c r="AH243" s="37">
        <v>44470</v>
      </c>
      <c r="AI243" s="26" t="str">
        <f t="shared" si="22"/>
        <v>～</v>
      </c>
      <c r="AJ243" s="38">
        <f t="shared" si="23"/>
        <v>46295</v>
      </c>
      <c r="AK243" s="21" t="s">
        <v>737</v>
      </c>
      <c r="AL243" s="21" t="s">
        <v>1035</v>
      </c>
      <c r="AM243" s="28">
        <v>44470</v>
      </c>
      <c r="AN243" s="21"/>
      <c r="AO243" s="28">
        <v>44468</v>
      </c>
      <c r="AP243" s="23" t="s">
        <v>1047</v>
      </c>
      <c r="AQ243" s="40" t="str">
        <f t="shared" si="21"/>
        <v/>
      </c>
    </row>
    <row r="244" spans="1:44" ht="24.75" hidden="1" customHeight="1" x14ac:dyDescent="0.2">
      <c r="A244" s="45">
        <v>241</v>
      </c>
      <c r="B244" s="21" t="s">
        <v>1006</v>
      </c>
      <c r="C244" s="22" t="s">
        <v>851</v>
      </c>
      <c r="D244" s="21" t="s">
        <v>852</v>
      </c>
      <c r="E244" s="21" t="s">
        <v>62</v>
      </c>
      <c r="F244" s="22" t="s">
        <v>1007</v>
      </c>
      <c r="G244" s="23" t="s">
        <v>873</v>
      </c>
      <c r="H244" s="21" t="s">
        <v>1008</v>
      </c>
      <c r="I244" s="21" t="s">
        <v>1016</v>
      </c>
      <c r="J244" s="23" t="s">
        <v>1015</v>
      </c>
      <c r="K244" s="29"/>
      <c r="L244" s="29"/>
      <c r="M244" s="21" t="s">
        <v>875</v>
      </c>
      <c r="N244" s="21"/>
      <c r="O244" s="23" t="s">
        <v>858</v>
      </c>
      <c r="P244" s="21" t="s">
        <v>859</v>
      </c>
      <c r="Q244" s="23" t="s">
        <v>860</v>
      </c>
      <c r="R244" s="29" t="s">
        <v>861</v>
      </c>
      <c r="S244" s="21" t="s">
        <v>862</v>
      </c>
      <c r="T244" s="21"/>
      <c r="U244" s="23" t="s">
        <v>863</v>
      </c>
      <c r="V244" s="21" t="s">
        <v>864</v>
      </c>
      <c r="W244" s="23" t="s">
        <v>865</v>
      </c>
      <c r="X244" s="29"/>
      <c r="Y244" s="21" t="s">
        <v>866</v>
      </c>
      <c r="Z244" s="21"/>
      <c r="AA244" s="27">
        <v>5</v>
      </c>
      <c r="AB244" s="44" t="s">
        <v>316</v>
      </c>
      <c r="AC244" s="42"/>
      <c r="AD244" s="21">
        <v>1</v>
      </c>
      <c r="AE244" s="24">
        <v>22080</v>
      </c>
      <c r="AF244" s="24">
        <f t="shared" si="24"/>
        <v>22080</v>
      </c>
      <c r="AG244" s="25">
        <v>44460</v>
      </c>
      <c r="AH244" s="37">
        <v>44470</v>
      </c>
      <c r="AI244" s="26" t="str">
        <f t="shared" si="22"/>
        <v>～</v>
      </c>
      <c r="AJ244" s="38">
        <f t="shared" si="23"/>
        <v>46295</v>
      </c>
      <c r="AK244" s="21" t="s">
        <v>737</v>
      </c>
      <c r="AL244" s="21" t="s">
        <v>1036</v>
      </c>
      <c r="AM244" s="28">
        <v>44470</v>
      </c>
      <c r="AN244" s="21"/>
      <c r="AO244" s="28">
        <v>44468</v>
      </c>
      <c r="AP244" s="23" t="s">
        <v>1047</v>
      </c>
      <c r="AQ244" s="40" t="str">
        <f t="shared" si="21"/>
        <v/>
      </c>
    </row>
    <row r="245" spans="1:44" ht="24.75" hidden="1" customHeight="1" x14ac:dyDescent="0.2">
      <c r="A245" s="45">
        <v>242</v>
      </c>
      <c r="B245" s="21" t="s">
        <v>1006</v>
      </c>
      <c r="C245" s="22" t="s">
        <v>851</v>
      </c>
      <c r="D245" s="21" t="s">
        <v>852</v>
      </c>
      <c r="E245" s="21" t="s">
        <v>62</v>
      </c>
      <c r="F245" s="22" t="s">
        <v>1007</v>
      </c>
      <c r="G245" s="23" t="s">
        <v>873</v>
      </c>
      <c r="H245" s="21" t="s">
        <v>1008</v>
      </c>
      <c r="I245" s="21" t="s">
        <v>1016</v>
      </c>
      <c r="J245" s="23" t="s">
        <v>1015</v>
      </c>
      <c r="K245" s="29"/>
      <c r="L245" s="29"/>
      <c r="M245" s="21" t="s">
        <v>875</v>
      </c>
      <c r="N245" s="21"/>
      <c r="O245" s="23" t="s">
        <v>858</v>
      </c>
      <c r="P245" s="21" t="s">
        <v>859</v>
      </c>
      <c r="Q245" s="23" t="s">
        <v>860</v>
      </c>
      <c r="R245" s="29" t="s">
        <v>861</v>
      </c>
      <c r="S245" s="21" t="s">
        <v>862</v>
      </c>
      <c r="T245" s="21"/>
      <c r="U245" s="23" t="s">
        <v>863</v>
      </c>
      <c r="V245" s="21" t="s">
        <v>864</v>
      </c>
      <c r="W245" s="23" t="s">
        <v>865</v>
      </c>
      <c r="X245" s="29"/>
      <c r="Y245" s="21" t="s">
        <v>866</v>
      </c>
      <c r="Z245" s="21"/>
      <c r="AA245" s="27">
        <v>5</v>
      </c>
      <c r="AB245" s="44" t="s">
        <v>316</v>
      </c>
      <c r="AC245" s="42"/>
      <c r="AD245" s="21">
        <v>1</v>
      </c>
      <c r="AE245" s="24">
        <v>22080</v>
      </c>
      <c r="AF245" s="24">
        <f t="shared" si="24"/>
        <v>22080</v>
      </c>
      <c r="AG245" s="25">
        <v>44460</v>
      </c>
      <c r="AH245" s="37">
        <v>44470</v>
      </c>
      <c r="AI245" s="26" t="str">
        <f t="shared" si="22"/>
        <v>～</v>
      </c>
      <c r="AJ245" s="38">
        <f t="shared" si="23"/>
        <v>46295</v>
      </c>
      <c r="AK245" s="21" t="s">
        <v>737</v>
      </c>
      <c r="AL245" s="21" t="s">
        <v>1037</v>
      </c>
      <c r="AM245" s="28">
        <v>44470</v>
      </c>
      <c r="AN245" s="21"/>
      <c r="AO245" s="28">
        <v>44468</v>
      </c>
      <c r="AP245" s="23" t="s">
        <v>1047</v>
      </c>
      <c r="AQ245" s="40" t="str">
        <f t="shared" si="21"/>
        <v/>
      </c>
    </row>
    <row r="246" spans="1:44" ht="24.75" hidden="1" customHeight="1" x14ac:dyDescent="0.2">
      <c r="A246" s="45">
        <v>243</v>
      </c>
      <c r="B246" s="21" t="s">
        <v>1006</v>
      </c>
      <c r="C246" s="22" t="s">
        <v>851</v>
      </c>
      <c r="D246" s="21" t="s">
        <v>852</v>
      </c>
      <c r="E246" s="21" t="s">
        <v>62</v>
      </c>
      <c r="F246" s="22" t="s">
        <v>1007</v>
      </c>
      <c r="G246" s="23" t="s">
        <v>1048</v>
      </c>
      <c r="H246" s="21" t="s">
        <v>1010</v>
      </c>
      <c r="I246" s="21" t="s">
        <v>1018</v>
      </c>
      <c r="J246" s="23" t="s">
        <v>1017</v>
      </c>
      <c r="K246" s="29"/>
      <c r="L246" s="29"/>
      <c r="M246" s="21" t="s">
        <v>1013</v>
      </c>
      <c r="N246" s="21"/>
      <c r="O246" s="23" t="s">
        <v>858</v>
      </c>
      <c r="P246" s="21" t="s">
        <v>859</v>
      </c>
      <c r="Q246" s="23" t="s">
        <v>860</v>
      </c>
      <c r="R246" s="29" t="s">
        <v>861</v>
      </c>
      <c r="S246" s="21" t="s">
        <v>862</v>
      </c>
      <c r="T246" s="21"/>
      <c r="U246" s="23" t="s">
        <v>863</v>
      </c>
      <c r="V246" s="21" t="s">
        <v>864</v>
      </c>
      <c r="W246" s="23" t="s">
        <v>865</v>
      </c>
      <c r="X246" s="29"/>
      <c r="Y246" s="21" t="s">
        <v>866</v>
      </c>
      <c r="Z246" s="21"/>
      <c r="AA246" s="27">
        <v>5</v>
      </c>
      <c r="AB246" s="44" t="s">
        <v>316</v>
      </c>
      <c r="AC246" s="42"/>
      <c r="AD246" s="21">
        <v>1</v>
      </c>
      <c r="AE246" s="24">
        <v>116400</v>
      </c>
      <c r="AF246" s="24">
        <f t="shared" si="24"/>
        <v>116400</v>
      </c>
      <c r="AG246" s="25">
        <v>44460</v>
      </c>
      <c r="AH246" s="37">
        <v>44470</v>
      </c>
      <c r="AI246" s="26" t="str">
        <f t="shared" si="22"/>
        <v>～</v>
      </c>
      <c r="AJ246" s="38">
        <f t="shared" si="23"/>
        <v>46295</v>
      </c>
      <c r="AK246" s="21" t="s">
        <v>867</v>
      </c>
      <c r="AL246" s="21" t="s">
        <v>1038</v>
      </c>
      <c r="AM246" s="28">
        <v>44470</v>
      </c>
      <c r="AN246" s="21" t="s">
        <v>433</v>
      </c>
      <c r="AO246" s="28">
        <v>44468</v>
      </c>
      <c r="AP246" s="23" t="s">
        <v>1047</v>
      </c>
      <c r="AQ246" s="40">
        <f t="shared" si="21"/>
        <v>45383</v>
      </c>
      <c r="AR246" t="s">
        <v>1076</v>
      </c>
    </row>
    <row r="247" spans="1:44" ht="24.75" hidden="1" customHeight="1" x14ac:dyDescent="0.2">
      <c r="A247" s="45">
        <v>244</v>
      </c>
      <c r="B247" s="21" t="s">
        <v>1006</v>
      </c>
      <c r="C247" s="22" t="s">
        <v>851</v>
      </c>
      <c r="D247" s="21" t="s">
        <v>852</v>
      </c>
      <c r="E247" s="21" t="s">
        <v>62</v>
      </c>
      <c r="F247" s="22" t="s">
        <v>1007</v>
      </c>
      <c r="G247" s="23" t="s">
        <v>1009</v>
      </c>
      <c r="H247" s="21" t="s">
        <v>1010</v>
      </c>
      <c r="I247" s="21" t="s">
        <v>1018</v>
      </c>
      <c r="J247" s="23" t="s">
        <v>1017</v>
      </c>
      <c r="K247" s="29"/>
      <c r="L247" s="29"/>
      <c r="M247" s="21" t="s">
        <v>1013</v>
      </c>
      <c r="N247" s="21"/>
      <c r="O247" s="23" t="s">
        <v>858</v>
      </c>
      <c r="P247" s="21" t="s">
        <v>859</v>
      </c>
      <c r="Q247" s="23" t="s">
        <v>860</v>
      </c>
      <c r="R247" s="29" t="s">
        <v>861</v>
      </c>
      <c r="S247" s="21" t="s">
        <v>862</v>
      </c>
      <c r="T247" s="21"/>
      <c r="U247" s="23" t="s">
        <v>863</v>
      </c>
      <c r="V247" s="21" t="s">
        <v>864</v>
      </c>
      <c r="W247" s="23" t="s">
        <v>865</v>
      </c>
      <c r="X247" s="29"/>
      <c r="Y247" s="21" t="s">
        <v>866</v>
      </c>
      <c r="Z247" s="21"/>
      <c r="AA247" s="27">
        <v>5</v>
      </c>
      <c r="AB247" s="44" t="s">
        <v>316</v>
      </c>
      <c r="AC247" s="42"/>
      <c r="AD247" s="21">
        <v>1</v>
      </c>
      <c r="AE247" s="24">
        <v>22080</v>
      </c>
      <c r="AF247" s="24">
        <f t="shared" si="24"/>
        <v>22080</v>
      </c>
      <c r="AG247" s="25">
        <v>44460</v>
      </c>
      <c r="AH247" s="37">
        <v>44470</v>
      </c>
      <c r="AI247" s="26" t="str">
        <f t="shared" si="22"/>
        <v>～</v>
      </c>
      <c r="AJ247" s="38">
        <f t="shared" si="23"/>
        <v>46295</v>
      </c>
      <c r="AK247" s="21" t="s">
        <v>737</v>
      </c>
      <c r="AL247" s="21" t="s">
        <v>1039</v>
      </c>
      <c r="AM247" s="28">
        <v>44470</v>
      </c>
      <c r="AN247" s="21"/>
      <c r="AO247" s="28">
        <v>44468</v>
      </c>
      <c r="AP247" s="23" t="s">
        <v>1047</v>
      </c>
      <c r="AQ247" s="40" t="str">
        <f t="shared" si="21"/>
        <v/>
      </c>
    </row>
    <row r="248" spans="1:44" ht="24.75" hidden="1" customHeight="1" x14ac:dyDescent="0.2">
      <c r="A248" s="45">
        <v>245</v>
      </c>
      <c r="B248" s="21" t="s">
        <v>1006</v>
      </c>
      <c r="C248" s="22" t="s">
        <v>851</v>
      </c>
      <c r="D248" s="21" t="s">
        <v>852</v>
      </c>
      <c r="E248" s="21" t="s">
        <v>62</v>
      </c>
      <c r="F248" s="22" t="s">
        <v>1007</v>
      </c>
      <c r="G248" s="23" t="s">
        <v>1009</v>
      </c>
      <c r="H248" s="21" t="s">
        <v>1010</v>
      </c>
      <c r="I248" s="21" t="s">
        <v>1018</v>
      </c>
      <c r="J248" s="23" t="s">
        <v>1017</v>
      </c>
      <c r="K248" s="29"/>
      <c r="L248" s="29"/>
      <c r="M248" s="21" t="s">
        <v>1013</v>
      </c>
      <c r="N248" s="21"/>
      <c r="O248" s="23" t="s">
        <v>858</v>
      </c>
      <c r="P248" s="21" t="s">
        <v>859</v>
      </c>
      <c r="Q248" s="23" t="s">
        <v>860</v>
      </c>
      <c r="R248" s="29" t="s">
        <v>861</v>
      </c>
      <c r="S248" s="21" t="s">
        <v>862</v>
      </c>
      <c r="T248" s="21"/>
      <c r="U248" s="23" t="s">
        <v>863</v>
      </c>
      <c r="V248" s="21" t="s">
        <v>864</v>
      </c>
      <c r="W248" s="23" t="s">
        <v>865</v>
      </c>
      <c r="X248" s="29"/>
      <c r="Y248" s="21" t="s">
        <v>866</v>
      </c>
      <c r="Z248" s="21"/>
      <c r="AA248" s="27">
        <v>5</v>
      </c>
      <c r="AB248" s="44" t="s">
        <v>316</v>
      </c>
      <c r="AC248" s="42"/>
      <c r="AD248" s="21">
        <v>1</v>
      </c>
      <c r="AE248" s="24">
        <v>22080</v>
      </c>
      <c r="AF248" s="24">
        <f t="shared" si="24"/>
        <v>22080</v>
      </c>
      <c r="AG248" s="25">
        <v>44460</v>
      </c>
      <c r="AH248" s="37">
        <v>44470</v>
      </c>
      <c r="AI248" s="26" t="str">
        <f t="shared" si="22"/>
        <v>～</v>
      </c>
      <c r="AJ248" s="38">
        <f t="shared" si="23"/>
        <v>46295</v>
      </c>
      <c r="AK248" s="21" t="s">
        <v>737</v>
      </c>
      <c r="AL248" s="21" t="s">
        <v>1040</v>
      </c>
      <c r="AM248" s="28">
        <v>44470</v>
      </c>
      <c r="AN248" s="21"/>
      <c r="AO248" s="28">
        <v>44468</v>
      </c>
      <c r="AP248" s="23" t="s">
        <v>1047</v>
      </c>
      <c r="AQ248" s="40" t="str">
        <f t="shared" si="21"/>
        <v/>
      </c>
    </row>
    <row r="249" spans="1:44" ht="24.75" hidden="1" customHeight="1" x14ac:dyDescent="0.2">
      <c r="A249" s="45">
        <v>246</v>
      </c>
      <c r="B249" s="21" t="s">
        <v>1006</v>
      </c>
      <c r="C249" s="22" t="s">
        <v>851</v>
      </c>
      <c r="D249" s="21" t="s">
        <v>852</v>
      </c>
      <c r="E249" s="21" t="s">
        <v>62</v>
      </c>
      <c r="F249" s="22" t="s">
        <v>1007</v>
      </c>
      <c r="G249" s="23" t="s">
        <v>1009</v>
      </c>
      <c r="H249" s="21" t="s">
        <v>1010</v>
      </c>
      <c r="I249" s="21" t="s">
        <v>1018</v>
      </c>
      <c r="J249" s="23" t="s">
        <v>1017</v>
      </c>
      <c r="K249" s="29"/>
      <c r="L249" s="29"/>
      <c r="M249" s="21" t="s">
        <v>1013</v>
      </c>
      <c r="N249" s="21"/>
      <c r="O249" s="23" t="s">
        <v>858</v>
      </c>
      <c r="P249" s="21" t="s">
        <v>859</v>
      </c>
      <c r="Q249" s="23" t="s">
        <v>860</v>
      </c>
      <c r="R249" s="29" t="s">
        <v>861</v>
      </c>
      <c r="S249" s="21" t="s">
        <v>862</v>
      </c>
      <c r="T249" s="21"/>
      <c r="U249" s="23" t="s">
        <v>863</v>
      </c>
      <c r="V249" s="21" t="s">
        <v>864</v>
      </c>
      <c r="W249" s="23" t="s">
        <v>865</v>
      </c>
      <c r="X249" s="29"/>
      <c r="Y249" s="21" t="s">
        <v>866</v>
      </c>
      <c r="Z249" s="21"/>
      <c r="AA249" s="27">
        <v>5</v>
      </c>
      <c r="AB249" s="44" t="s">
        <v>316</v>
      </c>
      <c r="AC249" s="42"/>
      <c r="AD249" s="21">
        <v>1</v>
      </c>
      <c r="AE249" s="24">
        <v>22080</v>
      </c>
      <c r="AF249" s="24">
        <f t="shared" si="24"/>
        <v>22080</v>
      </c>
      <c r="AG249" s="25">
        <v>44460</v>
      </c>
      <c r="AH249" s="37">
        <v>44470</v>
      </c>
      <c r="AI249" s="26" t="str">
        <f t="shared" si="22"/>
        <v>～</v>
      </c>
      <c r="AJ249" s="38">
        <f t="shared" si="23"/>
        <v>46295</v>
      </c>
      <c r="AK249" s="21" t="s">
        <v>737</v>
      </c>
      <c r="AL249" s="21" t="s">
        <v>1041</v>
      </c>
      <c r="AM249" s="28">
        <v>44470</v>
      </c>
      <c r="AN249" s="21"/>
      <c r="AO249" s="28">
        <v>44468</v>
      </c>
      <c r="AP249" s="23" t="s">
        <v>1047</v>
      </c>
      <c r="AQ249" s="40" t="str">
        <f t="shared" si="21"/>
        <v/>
      </c>
    </row>
    <row r="250" spans="1:44" ht="24.75" hidden="1" customHeight="1" x14ac:dyDescent="0.2">
      <c r="A250" s="45">
        <v>247</v>
      </c>
      <c r="B250" s="21" t="s">
        <v>1006</v>
      </c>
      <c r="C250" s="22" t="s">
        <v>851</v>
      </c>
      <c r="D250" s="21" t="s">
        <v>852</v>
      </c>
      <c r="E250" s="21" t="s">
        <v>62</v>
      </c>
      <c r="F250" s="22" t="s">
        <v>1007</v>
      </c>
      <c r="G250" s="23" t="s">
        <v>1049</v>
      </c>
      <c r="H250" s="21" t="s">
        <v>1012</v>
      </c>
      <c r="I250" s="21" t="s">
        <v>1020</v>
      </c>
      <c r="J250" s="23" t="s">
        <v>1019</v>
      </c>
      <c r="K250" s="29"/>
      <c r="L250" s="29"/>
      <c r="M250" s="21" t="s">
        <v>1014</v>
      </c>
      <c r="N250" s="21"/>
      <c r="O250" s="23" t="s">
        <v>858</v>
      </c>
      <c r="P250" s="21" t="s">
        <v>859</v>
      </c>
      <c r="Q250" s="23" t="s">
        <v>860</v>
      </c>
      <c r="R250" s="29" t="s">
        <v>861</v>
      </c>
      <c r="S250" s="21" t="s">
        <v>862</v>
      </c>
      <c r="T250" s="21"/>
      <c r="U250" s="23" t="s">
        <v>863</v>
      </c>
      <c r="V250" s="21" t="s">
        <v>864</v>
      </c>
      <c r="W250" s="23" t="s">
        <v>865</v>
      </c>
      <c r="X250" s="29"/>
      <c r="Y250" s="21" t="s">
        <v>866</v>
      </c>
      <c r="Z250" s="21"/>
      <c r="AA250" s="27">
        <v>5</v>
      </c>
      <c r="AB250" s="44" t="s">
        <v>316</v>
      </c>
      <c r="AC250" s="42"/>
      <c r="AD250" s="21">
        <v>1</v>
      </c>
      <c r="AE250" s="24">
        <v>116400</v>
      </c>
      <c r="AF250" s="24">
        <f t="shared" si="24"/>
        <v>116400</v>
      </c>
      <c r="AG250" s="25">
        <v>44460</v>
      </c>
      <c r="AH250" s="37">
        <v>44470</v>
      </c>
      <c r="AI250" s="26" t="str">
        <f t="shared" si="22"/>
        <v>～</v>
      </c>
      <c r="AJ250" s="38">
        <f t="shared" si="23"/>
        <v>46295</v>
      </c>
      <c r="AK250" s="21" t="s">
        <v>867</v>
      </c>
      <c r="AL250" s="21" t="s">
        <v>1042</v>
      </c>
      <c r="AM250" s="28">
        <v>44470</v>
      </c>
      <c r="AN250" s="21" t="s">
        <v>433</v>
      </c>
      <c r="AO250" s="28">
        <v>44468</v>
      </c>
      <c r="AP250" s="23" t="s">
        <v>1047</v>
      </c>
      <c r="AQ250" s="40">
        <f t="shared" si="21"/>
        <v>45383</v>
      </c>
      <c r="AR250" t="s">
        <v>1076</v>
      </c>
    </row>
    <row r="251" spans="1:44" ht="24.75" hidden="1" customHeight="1" x14ac:dyDescent="0.2">
      <c r="A251" s="45">
        <v>248</v>
      </c>
      <c r="B251" s="21" t="s">
        <v>1006</v>
      </c>
      <c r="C251" s="22" t="s">
        <v>851</v>
      </c>
      <c r="D251" s="21" t="s">
        <v>852</v>
      </c>
      <c r="E251" s="21" t="s">
        <v>62</v>
      </c>
      <c r="F251" s="22" t="s">
        <v>1007</v>
      </c>
      <c r="G251" s="23" t="s">
        <v>1011</v>
      </c>
      <c r="H251" s="21" t="s">
        <v>1012</v>
      </c>
      <c r="I251" s="21" t="s">
        <v>1020</v>
      </c>
      <c r="J251" s="23" t="s">
        <v>1019</v>
      </c>
      <c r="K251" s="29"/>
      <c r="L251" s="29"/>
      <c r="M251" s="21" t="s">
        <v>1014</v>
      </c>
      <c r="N251" s="21"/>
      <c r="O251" s="23" t="s">
        <v>858</v>
      </c>
      <c r="P251" s="21" t="s">
        <v>859</v>
      </c>
      <c r="Q251" s="23" t="s">
        <v>860</v>
      </c>
      <c r="R251" s="29" t="s">
        <v>861</v>
      </c>
      <c r="S251" s="21" t="s">
        <v>862</v>
      </c>
      <c r="T251" s="21"/>
      <c r="U251" s="23" t="s">
        <v>863</v>
      </c>
      <c r="V251" s="21" t="s">
        <v>864</v>
      </c>
      <c r="W251" s="23" t="s">
        <v>865</v>
      </c>
      <c r="X251" s="29"/>
      <c r="Y251" s="21" t="s">
        <v>866</v>
      </c>
      <c r="Z251" s="21"/>
      <c r="AA251" s="27">
        <v>5</v>
      </c>
      <c r="AB251" s="44" t="s">
        <v>316</v>
      </c>
      <c r="AC251" s="42"/>
      <c r="AD251" s="21">
        <v>1</v>
      </c>
      <c r="AE251" s="24">
        <v>22080</v>
      </c>
      <c r="AF251" s="24">
        <f t="shared" si="24"/>
        <v>22080</v>
      </c>
      <c r="AG251" s="25">
        <v>44460</v>
      </c>
      <c r="AH251" s="37">
        <v>44470</v>
      </c>
      <c r="AI251" s="26" t="str">
        <f t="shared" si="22"/>
        <v>～</v>
      </c>
      <c r="AJ251" s="38">
        <f t="shared" si="23"/>
        <v>46295</v>
      </c>
      <c r="AK251" s="21" t="s">
        <v>737</v>
      </c>
      <c r="AL251" s="21" t="s">
        <v>1043</v>
      </c>
      <c r="AM251" s="28">
        <v>44470</v>
      </c>
      <c r="AN251" s="21"/>
      <c r="AO251" s="28">
        <v>44468</v>
      </c>
      <c r="AP251" s="23" t="s">
        <v>1047</v>
      </c>
      <c r="AQ251" s="40" t="str">
        <f t="shared" si="21"/>
        <v/>
      </c>
    </row>
    <row r="252" spans="1:44" ht="24.75" hidden="1" customHeight="1" x14ac:dyDescent="0.2">
      <c r="A252" s="45">
        <v>249</v>
      </c>
      <c r="B252" s="21" t="s">
        <v>1006</v>
      </c>
      <c r="C252" s="22" t="s">
        <v>851</v>
      </c>
      <c r="D252" s="21" t="s">
        <v>852</v>
      </c>
      <c r="E252" s="21" t="s">
        <v>62</v>
      </c>
      <c r="F252" s="22" t="s">
        <v>1007</v>
      </c>
      <c r="G252" s="23" t="s">
        <v>1011</v>
      </c>
      <c r="H252" s="21" t="s">
        <v>1012</v>
      </c>
      <c r="I252" s="21" t="s">
        <v>1020</v>
      </c>
      <c r="J252" s="23" t="s">
        <v>1019</v>
      </c>
      <c r="K252" s="29"/>
      <c r="L252" s="29"/>
      <c r="M252" s="21" t="s">
        <v>1014</v>
      </c>
      <c r="N252" s="21"/>
      <c r="O252" s="23" t="s">
        <v>858</v>
      </c>
      <c r="P252" s="21" t="s">
        <v>859</v>
      </c>
      <c r="Q252" s="23" t="s">
        <v>860</v>
      </c>
      <c r="R252" s="29" t="s">
        <v>861</v>
      </c>
      <c r="S252" s="21" t="s">
        <v>862</v>
      </c>
      <c r="T252" s="21"/>
      <c r="U252" s="23" t="s">
        <v>863</v>
      </c>
      <c r="V252" s="21" t="s">
        <v>864</v>
      </c>
      <c r="W252" s="23" t="s">
        <v>865</v>
      </c>
      <c r="X252" s="29"/>
      <c r="Y252" s="21" t="s">
        <v>866</v>
      </c>
      <c r="Z252" s="21"/>
      <c r="AA252" s="27">
        <v>5</v>
      </c>
      <c r="AB252" s="44" t="s">
        <v>316</v>
      </c>
      <c r="AC252" s="42"/>
      <c r="AD252" s="21">
        <v>1</v>
      </c>
      <c r="AE252" s="24">
        <v>22080</v>
      </c>
      <c r="AF252" s="24">
        <f t="shared" si="24"/>
        <v>22080</v>
      </c>
      <c r="AG252" s="25">
        <v>44460</v>
      </c>
      <c r="AH252" s="37">
        <v>44470</v>
      </c>
      <c r="AI252" s="26" t="str">
        <f t="shared" si="22"/>
        <v>～</v>
      </c>
      <c r="AJ252" s="38">
        <f t="shared" si="23"/>
        <v>46295</v>
      </c>
      <c r="AK252" s="21" t="s">
        <v>737</v>
      </c>
      <c r="AL252" s="21" t="s">
        <v>1044</v>
      </c>
      <c r="AM252" s="28">
        <v>44470</v>
      </c>
      <c r="AN252" s="21"/>
      <c r="AO252" s="28">
        <v>44468</v>
      </c>
      <c r="AP252" s="23" t="s">
        <v>1047</v>
      </c>
      <c r="AQ252" s="40" t="str">
        <f t="shared" si="21"/>
        <v/>
      </c>
    </row>
    <row r="253" spans="1:44" ht="24.75" hidden="1" customHeight="1" x14ac:dyDescent="0.2">
      <c r="A253" s="45">
        <v>250</v>
      </c>
      <c r="B253" s="21" t="s">
        <v>1006</v>
      </c>
      <c r="C253" s="22" t="s">
        <v>851</v>
      </c>
      <c r="D253" s="21" t="s">
        <v>852</v>
      </c>
      <c r="E253" s="21" t="s">
        <v>62</v>
      </c>
      <c r="F253" s="22" t="s">
        <v>1007</v>
      </c>
      <c r="G253" s="23" t="s">
        <v>1011</v>
      </c>
      <c r="H253" s="21" t="s">
        <v>1012</v>
      </c>
      <c r="I253" s="21" t="s">
        <v>1020</v>
      </c>
      <c r="J253" s="23" t="s">
        <v>1019</v>
      </c>
      <c r="K253" s="29"/>
      <c r="L253" s="29"/>
      <c r="M253" s="21" t="s">
        <v>1014</v>
      </c>
      <c r="N253" s="21"/>
      <c r="O253" s="23" t="s">
        <v>858</v>
      </c>
      <c r="P253" s="21" t="s">
        <v>859</v>
      </c>
      <c r="Q253" s="23" t="s">
        <v>860</v>
      </c>
      <c r="R253" s="29" t="s">
        <v>861</v>
      </c>
      <c r="S253" s="21" t="s">
        <v>862</v>
      </c>
      <c r="T253" s="21"/>
      <c r="U253" s="23" t="s">
        <v>863</v>
      </c>
      <c r="V253" s="21" t="s">
        <v>864</v>
      </c>
      <c r="W253" s="23" t="s">
        <v>865</v>
      </c>
      <c r="X253" s="29"/>
      <c r="Y253" s="21" t="s">
        <v>866</v>
      </c>
      <c r="Z253" s="21"/>
      <c r="AA253" s="27">
        <v>5</v>
      </c>
      <c r="AB253" s="44" t="s">
        <v>316</v>
      </c>
      <c r="AC253" s="42"/>
      <c r="AD253" s="21">
        <v>1</v>
      </c>
      <c r="AE253" s="24">
        <v>22080</v>
      </c>
      <c r="AF253" s="24">
        <f t="shared" si="24"/>
        <v>22080</v>
      </c>
      <c r="AG253" s="25">
        <v>44460</v>
      </c>
      <c r="AH253" s="37">
        <v>44470</v>
      </c>
      <c r="AI253" s="26" t="str">
        <f t="shared" si="22"/>
        <v>～</v>
      </c>
      <c r="AJ253" s="38">
        <f t="shared" si="23"/>
        <v>46295</v>
      </c>
      <c r="AK253" s="21" t="s">
        <v>737</v>
      </c>
      <c r="AL253" s="21" t="s">
        <v>1045</v>
      </c>
      <c r="AM253" s="28">
        <v>44470</v>
      </c>
      <c r="AN253" s="21"/>
      <c r="AO253" s="28">
        <v>44468</v>
      </c>
      <c r="AP253" s="23" t="s">
        <v>1047</v>
      </c>
      <c r="AQ253" s="40" t="str">
        <f t="shared" si="21"/>
        <v/>
      </c>
    </row>
    <row r="254" spans="1:44" ht="24.75" hidden="1" customHeight="1" x14ac:dyDescent="0.2">
      <c r="A254" s="45">
        <v>251</v>
      </c>
      <c r="B254" s="21" t="s">
        <v>1006</v>
      </c>
      <c r="C254" s="22" t="s">
        <v>851</v>
      </c>
      <c r="D254" s="21" t="s">
        <v>852</v>
      </c>
      <c r="E254" s="21" t="s">
        <v>62</v>
      </c>
      <c r="F254" s="22" t="s">
        <v>1007</v>
      </c>
      <c r="G254" s="23" t="s">
        <v>1011</v>
      </c>
      <c r="H254" s="21" t="s">
        <v>1012</v>
      </c>
      <c r="I254" s="21" t="s">
        <v>1020</v>
      </c>
      <c r="J254" s="23" t="s">
        <v>1019</v>
      </c>
      <c r="K254" s="29"/>
      <c r="L254" s="29"/>
      <c r="M254" s="21" t="s">
        <v>1014</v>
      </c>
      <c r="N254" s="21"/>
      <c r="O254" s="23" t="s">
        <v>858</v>
      </c>
      <c r="P254" s="21" t="s">
        <v>859</v>
      </c>
      <c r="Q254" s="23" t="s">
        <v>860</v>
      </c>
      <c r="R254" s="29" t="s">
        <v>861</v>
      </c>
      <c r="S254" s="21" t="s">
        <v>862</v>
      </c>
      <c r="T254" s="21"/>
      <c r="U254" s="23" t="s">
        <v>863</v>
      </c>
      <c r="V254" s="21" t="s">
        <v>864</v>
      </c>
      <c r="W254" s="23" t="s">
        <v>865</v>
      </c>
      <c r="X254" s="29"/>
      <c r="Y254" s="21" t="s">
        <v>866</v>
      </c>
      <c r="Z254" s="21"/>
      <c r="AA254" s="27">
        <v>5</v>
      </c>
      <c r="AB254" s="44" t="s">
        <v>316</v>
      </c>
      <c r="AC254" s="42"/>
      <c r="AD254" s="21">
        <v>1</v>
      </c>
      <c r="AE254" s="24">
        <v>22080</v>
      </c>
      <c r="AF254" s="24">
        <f t="shared" si="24"/>
        <v>22080</v>
      </c>
      <c r="AG254" s="25">
        <v>44460</v>
      </c>
      <c r="AH254" s="37">
        <v>44470</v>
      </c>
      <c r="AI254" s="26" t="str">
        <f t="shared" si="22"/>
        <v>～</v>
      </c>
      <c r="AJ254" s="38">
        <f t="shared" si="23"/>
        <v>46295</v>
      </c>
      <c r="AK254" s="21" t="s">
        <v>737</v>
      </c>
      <c r="AL254" s="21" t="s">
        <v>1046</v>
      </c>
      <c r="AM254" s="28">
        <v>44470</v>
      </c>
      <c r="AN254" s="21"/>
      <c r="AO254" s="28">
        <v>44468</v>
      </c>
      <c r="AP254" s="23" t="s">
        <v>1047</v>
      </c>
      <c r="AQ254" s="40" t="str">
        <f t="shared" si="21"/>
        <v/>
      </c>
    </row>
    <row r="255" spans="1:44" ht="24.75" hidden="1" customHeight="1" x14ac:dyDescent="0.2">
      <c r="A255" s="45">
        <v>252</v>
      </c>
      <c r="B255" s="21" t="s">
        <v>1077</v>
      </c>
      <c r="C255" s="22" t="s">
        <v>1078</v>
      </c>
      <c r="D255" s="21" t="s">
        <v>1079</v>
      </c>
      <c r="E255" s="21" t="s">
        <v>62</v>
      </c>
      <c r="F255" s="22" t="s">
        <v>1080</v>
      </c>
      <c r="G255" s="23" t="s">
        <v>1081</v>
      </c>
      <c r="H255" s="21" t="s">
        <v>1082</v>
      </c>
      <c r="I255" s="21" t="s">
        <v>149</v>
      </c>
      <c r="J255" s="23" t="s">
        <v>1083</v>
      </c>
      <c r="K255" s="29" t="s">
        <v>1084</v>
      </c>
      <c r="L255" s="29" t="s">
        <v>1085</v>
      </c>
      <c r="M255" s="21" t="s">
        <v>1086</v>
      </c>
      <c r="N255" s="21"/>
      <c r="O255" s="23" t="s">
        <v>1087</v>
      </c>
      <c r="P255" s="21" t="s">
        <v>1089</v>
      </c>
      <c r="Q255" s="23" t="s">
        <v>1090</v>
      </c>
      <c r="R255" s="29" t="s">
        <v>1091</v>
      </c>
      <c r="S255" s="21" t="s">
        <v>1092</v>
      </c>
      <c r="T255" s="21"/>
      <c r="U255" s="23" t="s">
        <v>1081</v>
      </c>
      <c r="V255" s="21" t="s">
        <v>1082</v>
      </c>
      <c r="W255" s="23" t="s">
        <v>1088</v>
      </c>
      <c r="X255" s="29" t="s">
        <v>1084</v>
      </c>
      <c r="Y255" s="21" t="s">
        <v>1086</v>
      </c>
      <c r="Z255" s="21"/>
      <c r="AA255" s="27">
        <v>5</v>
      </c>
      <c r="AB255" s="44" t="s">
        <v>316</v>
      </c>
      <c r="AC255" s="42"/>
      <c r="AD255" s="21">
        <v>1</v>
      </c>
      <c r="AE255" s="24">
        <v>20220</v>
      </c>
      <c r="AF255" s="24">
        <f t="shared" si="24"/>
        <v>20220</v>
      </c>
      <c r="AG255" s="25">
        <v>44490</v>
      </c>
      <c r="AH255" s="37">
        <v>44500</v>
      </c>
      <c r="AI255" s="26" t="str">
        <f t="shared" si="22"/>
        <v>～</v>
      </c>
      <c r="AJ255" s="38">
        <f t="shared" si="23"/>
        <v>46325</v>
      </c>
      <c r="AK255" s="21" t="s">
        <v>1100</v>
      </c>
      <c r="AL255" s="21" t="s">
        <v>1095</v>
      </c>
      <c r="AM255" s="28">
        <v>44500</v>
      </c>
      <c r="AN255" s="21"/>
      <c r="AO255" s="28">
        <v>44473</v>
      </c>
      <c r="AP255" s="23" t="s">
        <v>1093</v>
      </c>
      <c r="AQ255" s="40" t="str">
        <f t="shared" si="21"/>
        <v/>
      </c>
    </row>
    <row r="256" spans="1:44" ht="24.75" hidden="1" customHeight="1" x14ac:dyDescent="0.2">
      <c r="A256" s="45">
        <v>253</v>
      </c>
      <c r="B256" s="21" t="s">
        <v>1077</v>
      </c>
      <c r="C256" s="22" t="s">
        <v>1078</v>
      </c>
      <c r="D256" s="21" t="s">
        <v>1079</v>
      </c>
      <c r="E256" s="21" t="s">
        <v>62</v>
      </c>
      <c r="F256" s="22" t="s">
        <v>1080</v>
      </c>
      <c r="G256" s="23" t="s">
        <v>1081</v>
      </c>
      <c r="H256" s="21" t="s">
        <v>1082</v>
      </c>
      <c r="I256" s="21" t="s">
        <v>149</v>
      </c>
      <c r="J256" s="23" t="s">
        <v>1083</v>
      </c>
      <c r="K256" s="29" t="s">
        <v>1084</v>
      </c>
      <c r="L256" s="29" t="s">
        <v>1085</v>
      </c>
      <c r="M256" s="21" t="s">
        <v>1086</v>
      </c>
      <c r="N256" s="21"/>
      <c r="O256" s="23" t="s">
        <v>1087</v>
      </c>
      <c r="P256" s="21" t="s">
        <v>1089</v>
      </c>
      <c r="Q256" s="23" t="s">
        <v>1090</v>
      </c>
      <c r="R256" s="29" t="s">
        <v>1091</v>
      </c>
      <c r="S256" s="21" t="s">
        <v>1092</v>
      </c>
      <c r="T256" s="21"/>
      <c r="U256" s="23" t="s">
        <v>1081</v>
      </c>
      <c r="V256" s="21" t="s">
        <v>1082</v>
      </c>
      <c r="W256" s="23" t="s">
        <v>1088</v>
      </c>
      <c r="X256" s="29" t="s">
        <v>1084</v>
      </c>
      <c r="Y256" s="21" t="s">
        <v>1086</v>
      </c>
      <c r="Z256" s="21"/>
      <c r="AA256" s="27">
        <v>5</v>
      </c>
      <c r="AB256" s="44" t="s">
        <v>316</v>
      </c>
      <c r="AC256" s="42"/>
      <c r="AD256" s="21">
        <v>1</v>
      </c>
      <c r="AE256" s="24">
        <v>20220</v>
      </c>
      <c r="AF256" s="24">
        <f t="shared" si="24"/>
        <v>20220</v>
      </c>
      <c r="AG256" s="25">
        <v>44490</v>
      </c>
      <c r="AH256" s="37">
        <v>44500</v>
      </c>
      <c r="AI256" s="26" t="str">
        <f t="shared" si="22"/>
        <v>～</v>
      </c>
      <c r="AJ256" s="38">
        <f t="shared" si="23"/>
        <v>46325</v>
      </c>
      <c r="AK256" s="21" t="s">
        <v>1094</v>
      </c>
      <c r="AL256" s="21" t="s">
        <v>1096</v>
      </c>
      <c r="AM256" s="28">
        <v>44500</v>
      </c>
      <c r="AN256" s="21"/>
      <c r="AO256" s="28">
        <v>44473</v>
      </c>
      <c r="AP256" s="23" t="s">
        <v>1093</v>
      </c>
      <c r="AQ256" s="40" t="str">
        <f t="shared" si="21"/>
        <v/>
      </c>
    </row>
    <row r="257" spans="1:44" ht="24.75" hidden="1" customHeight="1" x14ac:dyDescent="0.2">
      <c r="A257" s="45">
        <v>254</v>
      </c>
      <c r="B257" s="21" t="s">
        <v>1077</v>
      </c>
      <c r="C257" s="22" t="s">
        <v>1078</v>
      </c>
      <c r="D257" s="21" t="s">
        <v>1079</v>
      </c>
      <c r="E257" s="21" t="s">
        <v>62</v>
      </c>
      <c r="F257" s="22" t="s">
        <v>1080</v>
      </c>
      <c r="G257" s="23" t="s">
        <v>1081</v>
      </c>
      <c r="H257" s="21" t="s">
        <v>1082</v>
      </c>
      <c r="I257" s="21" t="s">
        <v>149</v>
      </c>
      <c r="J257" s="23" t="s">
        <v>1083</v>
      </c>
      <c r="K257" s="29" t="s">
        <v>1084</v>
      </c>
      <c r="L257" s="29" t="s">
        <v>1085</v>
      </c>
      <c r="M257" s="21" t="s">
        <v>1086</v>
      </c>
      <c r="N257" s="21"/>
      <c r="O257" s="23" t="s">
        <v>1087</v>
      </c>
      <c r="P257" s="21" t="s">
        <v>1089</v>
      </c>
      <c r="Q257" s="23" t="s">
        <v>1090</v>
      </c>
      <c r="R257" s="29" t="s">
        <v>1091</v>
      </c>
      <c r="S257" s="21" t="s">
        <v>1092</v>
      </c>
      <c r="T257" s="21"/>
      <c r="U257" s="23" t="s">
        <v>1081</v>
      </c>
      <c r="V257" s="21" t="s">
        <v>1082</v>
      </c>
      <c r="W257" s="23" t="s">
        <v>1088</v>
      </c>
      <c r="X257" s="29" t="s">
        <v>1084</v>
      </c>
      <c r="Y257" s="21" t="s">
        <v>1086</v>
      </c>
      <c r="Z257" s="21"/>
      <c r="AA257" s="27">
        <v>5</v>
      </c>
      <c r="AB257" s="44" t="s">
        <v>316</v>
      </c>
      <c r="AC257" s="42"/>
      <c r="AD257" s="21">
        <v>1</v>
      </c>
      <c r="AE257" s="24">
        <v>20220</v>
      </c>
      <c r="AF257" s="24">
        <f t="shared" si="24"/>
        <v>20220</v>
      </c>
      <c r="AG257" s="25">
        <v>44490</v>
      </c>
      <c r="AH257" s="37">
        <v>44500</v>
      </c>
      <c r="AI257" s="26" t="str">
        <f t="shared" si="22"/>
        <v>～</v>
      </c>
      <c r="AJ257" s="38">
        <f t="shared" si="23"/>
        <v>46325</v>
      </c>
      <c r="AK257" s="21" t="s">
        <v>1094</v>
      </c>
      <c r="AL257" s="21" t="s">
        <v>1097</v>
      </c>
      <c r="AM257" s="28">
        <v>44500</v>
      </c>
      <c r="AN257" s="21"/>
      <c r="AO257" s="28">
        <v>44473</v>
      </c>
      <c r="AP257" s="23" t="s">
        <v>1093</v>
      </c>
      <c r="AQ257" s="40" t="str">
        <f t="shared" si="21"/>
        <v/>
      </c>
    </row>
    <row r="258" spans="1:44" ht="24.75" hidden="1" customHeight="1" x14ac:dyDescent="0.2">
      <c r="A258" s="45">
        <v>255</v>
      </c>
      <c r="B258" s="21" t="s">
        <v>1077</v>
      </c>
      <c r="C258" s="22" t="s">
        <v>1078</v>
      </c>
      <c r="D258" s="21" t="s">
        <v>1079</v>
      </c>
      <c r="E258" s="21" t="s">
        <v>62</v>
      </c>
      <c r="F258" s="22" t="s">
        <v>1080</v>
      </c>
      <c r="G258" s="23" t="s">
        <v>1081</v>
      </c>
      <c r="H258" s="21" t="s">
        <v>1082</v>
      </c>
      <c r="I258" s="21" t="s">
        <v>149</v>
      </c>
      <c r="J258" s="23" t="s">
        <v>1083</v>
      </c>
      <c r="K258" s="29" t="s">
        <v>1084</v>
      </c>
      <c r="L258" s="29" t="s">
        <v>1085</v>
      </c>
      <c r="M258" s="21" t="s">
        <v>1086</v>
      </c>
      <c r="N258" s="21"/>
      <c r="O258" s="23" t="s">
        <v>1087</v>
      </c>
      <c r="P258" s="21" t="s">
        <v>1089</v>
      </c>
      <c r="Q258" s="23" t="s">
        <v>1090</v>
      </c>
      <c r="R258" s="29" t="s">
        <v>1091</v>
      </c>
      <c r="S258" s="21" t="s">
        <v>1092</v>
      </c>
      <c r="T258" s="21"/>
      <c r="U258" s="23" t="s">
        <v>1081</v>
      </c>
      <c r="V258" s="21" t="s">
        <v>1082</v>
      </c>
      <c r="W258" s="23" t="s">
        <v>1088</v>
      </c>
      <c r="X258" s="29" t="s">
        <v>1084</v>
      </c>
      <c r="Y258" s="21" t="s">
        <v>1086</v>
      </c>
      <c r="Z258" s="21"/>
      <c r="AA258" s="27">
        <v>5</v>
      </c>
      <c r="AB258" s="44" t="s">
        <v>316</v>
      </c>
      <c r="AC258" s="42"/>
      <c r="AD258" s="21">
        <v>1</v>
      </c>
      <c r="AE258" s="24">
        <v>20220</v>
      </c>
      <c r="AF258" s="24">
        <f t="shared" si="24"/>
        <v>20220</v>
      </c>
      <c r="AG258" s="25">
        <v>44490</v>
      </c>
      <c r="AH258" s="37">
        <v>44500</v>
      </c>
      <c r="AI258" s="26" t="str">
        <f t="shared" si="22"/>
        <v>～</v>
      </c>
      <c r="AJ258" s="38">
        <f t="shared" si="23"/>
        <v>46325</v>
      </c>
      <c r="AK258" s="21" t="s">
        <v>1100</v>
      </c>
      <c r="AL258" s="21" t="s">
        <v>1098</v>
      </c>
      <c r="AM258" s="28">
        <v>44500</v>
      </c>
      <c r="AN258" s="21"/>
      <c r="AO258" s="28">
        <v>44473</v>
      </c>
      <c r="AP258" s="23" t="s">
        <v>1093</v>
      </c>
      <c r="AQ258" s="40" t="str">
        <f t="shared" si="21"/>
        <v/>
      </c>
    </row>
    <row r="259" spans="1:44" ht="24.75" hidden="1" customHeight="1" x14ac:dyDescent="0.2">
      <c r="A259" s="45">
        <v>256</v>
      </c>
      <c r="B259" s="21" t="s">
        <v>1077</v>
      </c>
      <c r="C259" s="22" t="s">
        <v>1078</v>
      </c>
      <c r="D259" s="21" t="s">
        <v>1079</v>
      </c>
      <c r="E259" s="21" t="s">
        <v>62</v>
      </c>
      <c r="F259" s="22" t="s">
        <v>1080</v>
      </c>
      <c r="G259" s="23" t="s">
        <v>1081</v>
      </c>
      <c r="H259" s="21" t="s">
        <v>1082</v>
      </c>
      <c r="I259" s="21" t="s">
        <v>149</v>
      </c>
      <c r="J259" s="23" t="s">
        <v>1083</v>
      </c>
      <c r="K259" s="29" t="s">
        <v>1084</v>
      </c>
      <c r="L259" s="29" t="s">
        <v>1085</v>
      </c>
      <c r="M259" s="21" t="s">
        <v>1086</v>
      </c>
      <c r="N259" s="21"/>
      <c r="O259" s="23" t="s">
        <v>1087</v>
      </c>
      <c r="P259" s="21" t="s">
        <v>1089</v>
      </c>
      <c r="Q259" s="23" t="s">
        <v>1090</v>
      </c>
      <c r="R259" s="29" t="s">
        <v>1091</v>
      </c>
      <c r="S259" s="21" t="s">
        <v>1092</v>
      </c>
      <c r="T259" s="21"/>
      <c r="U259" s="23" t="s">
        <v>1081</v>
      </c>
      <c r="V259" s="21" t="s">
        <v>1082</v>
      </c>
      <c r="W259" s="23" t="s">
        <v>1088</v>
      </c>
      <c r="X259" s="29" t="s">
        <v>1084</v>
      </c>
      <c r="Y259" s="21" t="s">
        <v>1086</v>
      </c>
      <c r="Z259" s="21"/>
      <c r="AA259" s="27">
        <v>5</v>
      </c>
      <c r="AB259" s="44" t="s">
        <v>316</v>
      </c>
      <c r="AC259" s="42"/>
      <c r="AD259" s="21">
        <v>1</v>
      </c>
      <c r="AE259" s="24">
        <v>96600</v>
      </c>
      <c r="AF259" s="24">
        <f t="shared" si="24"/>
        <v>96600</v>
      </c>
      <c r="AG259" s="25">
        <v>44490</v>
      </c>
      <c r="AH259" s="37">
        <v>44500</v>
      </c>
      <c r="AI259" s="26" t="str">
        <f t="shared" si="22"/>
        <v>～</v>
      </c>
      <c r="AJ259" s="38">
        <f t="shared" si="23"/>
        <v>46325</v>
      </c>
      <c r="AK259" s="21" t="s">
        <v>1101</v>
      </c>
      <c r="AL259" s="21" t="s">
        <v>1099</v>
      </c>
      <c r="AM259" s="28">
        <v>44500</v>
      </c>
      <c r="AN259" s="21" t="s">
        <v>433</v>
      </c>
      <c r="AO259" s="28">
        <v>44473</v>
      </c>
      <c r="AP259" s="23" t="s">
        <v>1093</v>
      </c>
      <c r="AQ259" s="40">
        <f t="shared" si="21"/>
        <v>45412</v>
      </c>
      <c r="AR259" t="s">
        <v>1102</v>
      </c>
    </row>
    <row r="260" spans="1:44" ht="24.75" customHeight="1" x14ac:dyDescent="0.2">
      <c r="A260" s="45">
        <v>257</v>
      </c>
      <c r="B260" s="21" t="s">
        <v>1103</v>
      </c>
      <c r="C260" s="22" t="s">
        <v>1104</v>
      </c>
      <c r="D260" s="21" t="s">
        <v>1105</v>
      </c>
      <c r="E260" s="21" t="s">
        <v>62</v>
      </c>
      <c r="F260" s="22" t="s">
        <v>1080</v>
      </c>
      <c r="G260" s="23" t="s">
        <v>1106</v>
      </c>
      <c r="H260" s="21" t="s">
        <v>1107</v>
      </c>
      <c r="I260" s="21" t="s">
        <v>149</v>
      </c>
      <c r="J260" s="23" t="s">
        <v>1108</v>
      </c>
      <c r="K260" s="29" t="s">
        <v>1109</v>
      </c>
      <c r="L260" s="29" t="s">
        <v>1110</v>
      </c>
      <c r="M260" s="21" t="s">
        <v>1111</v>
      </c>
      <c r="N260" s="21"/>
      <c r="O260" s="23" t="s">
        <v>1112</v>
      </c>
      <c r="P260" s="21" t="s">
        <v>1113</v>
      </c>
      <c r="Q260" s="23" t="s">
        <v>1114</v>
      </c>
      <c r="R260" s="29" t="s">
        <v>1115</v>
      </c>
      <c r="S260" s="21" t="s">
        <v>1116</v>
      </c>
      <c r="T260" s="21"/>
      <c r="U260" s="23" t="s">
        <v>1106</v>
      </c>
      <c r="V260" s="21" t="s">
        <v>1107</v>
      </c>
      <c r="W260" s="23" t="s">
        <v>1117</v>
      </c>
      <c r="X260" s="29" t="s">
        <v>1109</v>
      </c>
      <c r="Y260" s="21" t="s">
        <v>1111</v>
      </c>
      <c r="Z260" s="21"/>
      <c r="AA260" s="27">
        <v>5</v>
      </c>
      <c r="AB260" s="44" t="str">
        <f t="shared" ref="AB260:AB332" si="25">IF(ISBLANK($AA260),"","年間")</f>
        <v>年間</v>
      </c>
      <c r="AC260" s="42"/>
      <c r="AD260" s="21">
        <v>1</v>
      </c>
      <c r="AE260" s="24">
        <v>375000</v>
      </c>
      <c r="AF260" s="24">
        <f t="shared" si="24"/>
        <v>375000</v>
      </c>
      <c r="AG260" s="25">
        <v>44490</v>
      </c>
      <c r="AH260" s="37">
        <v>44470</v>
      </c>
      <c r="AI260" s="26" t="str">
        <f t="shared" si="22"/>
        <v>～</v>
      </c>
      <c r="AJ260" s="38">
        <f t="shared" si="23"/>
        <v>46295</v>
      </c>
      <c r="AK260" s="21" t="s">
        <v>1123</v>
      </c>
      <c r="AL260" s="21" t="s">
        <v>1119</v>
      </c>
      <c r="AM260" s="28">
        <v>44470</v>
      </c>
      <c r="AN260" s="21" t="s">
        <v>433</v>
      </c>
      <c r="AO260" s="28">
        <v>44473</v>
      </c>
      <c r="AP260" s="23" t="s">
        <v>1118</v>
      </c>
      <c r="AQ260" s="40">
        <f t="shared" si="21"/>
        <v>45383</v>
      </c>
      <c r="AR260" t="s">
        <v>1125</v>
      </c>
    </row>
    <row r="261" spans="1:44" ht="24.75" hidden="1" customHeight="1" x14ac:dyDescent="0.2">
      <c r="A261" s="45">
        <v>258</v>
      </c>
      <c r="B261" s="21" t="s">
        <v>1103</v>
      </c>
      <c r="C261" s="22" t="s">
        <v>1104</v>
      </c>
      <c r="D261" s="21" t="s">
        <v>1105</v>
      </c>
      <c r="E261" s="21" t="s">
        <v>62</v>
      </c>
      <c r="F261" s="22" t="s">
        <v>1080</v>
      </c>
      <c r="G261" s="23" t="s">
        <v>1106</v>
      </c>
      <c r="H261" s="21" t="s">
        <v>1107</v>
      </c>
      <c r="I261" s="21" t="s">
        <v>149</v>
      </c>
      <c r="J261" s="23" t="s">
        <v>1108</v>
      </c>
      <c r="K261" s="29" t="s">
        <v>1109</v>
      </c>
      <c r="L261" s="29" t="s">
        <v>1110</v>
      </c>
      <c r="M261" s="21" t="s">
        <v>1111</v>
      </c>
      <c r="N261" s="21"/>
      <c r="O261" s="23" t="s">
        <v>1112</v>
      </c>
      <c r="P261" s="21" t="s">
        <v>1113</v>
      </c>
      <c r="Q261" s="23" t="s">
        <v>1114</v>
      </c>
      <c r="R261" s="29" t="s">
        <v>1115</v>
      </c>
      <c r="S261" s="21" t="s">
        <v>1116</v>
      </c>
      <c r="T261" s="21"/>
      <c r="U261" s="23" t="s">
        <v>1106</v>
      </c>
      <c r="V261" s="21" t="s">
        <v>1107</v>
      </c>
      <c r="W261" s="23" t="s">
        <v>1117</v>
      </c>
      <c r="X261" s="29" t="s">
        <v>1109</v>
      </c>
      <c r="Y261" s="21" t="s">
        <v>1111</v>
      </c>
      <c r="Z261" s="21"/>
      <c r="AA261" s="27">
        <v>5</v>
      </c>
      <c r="AB261" s="44" t="str">
        <f t="shared" si="25"/>
        <v>年間</v>
      </c>
      <c r="AC261" s="42"/>
      <c r="AD261" s="21">
        <v>1</v>
      </c>
      <c r="AE261" s="24">
        <v>21180</v>
      </c>
      <c r="AF261" s="24">
        <f t="shared" si="24"/>
        <v>21180</v>
      </c>
      <c r="AG261" s="25">
        <v>44490</v>
      </c>
      <c r="AH261" s="37">
        <v>44470</v>
      </c>
      <c r="AI261" s="26" t="str">
        <f t="shared" si="22"/>
        <v>～</v>
      </c>
      <c r="AJ261" s="38">
        <f t="shared" si="23"/>
        <v>46295</v>
      </c>
      <c r="AK261" s="21" t="s">
        <v>1124</v>
      </c>
      <c r="AL261" s="21" t="s">
        <v>1120</v>
      </c>
      <c r="AM261" s="28">
        <v>44470</v>
      </c>
      <c r="AN261" s="21"/>
      <c r="AO261" s="28">
        <v>44473</v>
      </c>
      <c r="AP261" s="23" t="s">
        <v>1118</v>
      </c>
      <c r="AQ261" s="40" t="str">
        <f t="shared" ref="AQ261:AQ324" si="26">IF(COUNTIF($AN261,"*消耗部品交換対象*"),IF(ISBLANK($AH261),"契約期間 未入力",EDATE($AH261,30)),"")</f>
        <v/>
      </c>
    </row>
    <row r="262" spans="1:44" ht="24.75" hidden="1" customHeight="1" x14ac:dyDescent="0.2">
      <c r="A262" s="45">
        <v>259</v>
      </c>
      <c r="B262" s="21" t="s">
        <v>1103</v>
      </c>
      <c r="C262" s="22" t="s">
        <v>1104</v>
      </c>
      <c r="D262" s="21" t="s">
        <v>1105</v>
      </c>
      <c r="E262" s="21" t="s">
        <v>62</v>
      </c>
      <c r="F262" s="22" t="s">
        <v>1080</v>
      </c>
      <c r="G262" s="23" t="s">
        <v>1106</v>
      </c>
      <c r="H262" s="21" t="s">
        <v>1107</v>
      </c>
      <c r="I262" s="21" t="s">
        <v>149</v>
      </c>
      <c r="J262" s="23" t="s">
        <v>1108</v>
      </c>
      <c r="K262" s="29" t="s">
        <v>1109</v>
      </c>
      <c r="L262" s="29" t="s">
        <v>1110</v>
      </c>
      <c r="M262" s="21" t="s">
        <v>1111</v>
      </c>
      <c r="N262" s="21"/>
      <c r="O262" s="23" t="s">
        <v>1112</v>
      </c>
      <c r="P262" s="21" t="s">
        <v>1113</v>
      </c>
      <c r="Q262" s="23" t="s">
        <v>1114</v>
      </c>
      <c r="R262" s="29" t="s">
        <v>1115</v>
      </c>
      <c r="S262" s="21" t="s">
        <v>1116</v>
      </c>
      <c r="T262" s="21"/>
      <c r="U262" s="23" t="s">
        <v>1106</v>
      </c>
      <c r="V262" s="21" t="s">
        <v>1107</v>
      </c>
      <c r="W262" s="23" t="s">
        <v>1117</v>
      </c>
      <c r="X262" s="29" t="s">
        <v>1109</v>
      </c>
      <c r="Y262" s="21" t="s">
        <v>1111</v>
      </c>
      <c r="Z262" s="21"/>
      <c r="AA262" s="27">
        <v>5</v>
      </c>
      <c r="AB262" s="44" t="str">
        <f t="shared" si="25"/>
        <v>年間</v>
      </c>
      <c r="AC262" s="42"/>
      <c r="AD262" s="21">
        <v>1</v>
      </c>
      <c r="AE262" s="24">
        <v>21180</v>
      </c>
      <c r="AF262" s="24">
        <f t="shared" si="24"/>
        <v>21180</v>
      </c>
      <c r="AG262" s="25">
        <v>44490</v>
      </c>
      <c r="AH262" s="37">
        <v>44470</v>
      </c>
      <c r="AI262" s="26" t="str">
        <f t="shared" si="22"/>
        <v>～</v>
      </c>
      <c r="AJ262" s="38">
        <f t="shared" si="23"/>
        <v>46295</v>
      </c>
      <c r="AK262" s="21" t="s">
        <v>104</v>
      </c>
      <c r="AL262" s="21" t="s">
        <v>1121</v>
      </c>
      <c r="AM262" s="28">
        <v>44470</v>
      </c>
      <c r="AN262" s="21"/>
      <c r="AO262" s="28">
        <v>44473</v>
      </c>
      <c r="AP262" s="23" t="s">
        <v>1118</v>
      </c>
      <c r="AQ262" s="40" t="str">
        <f t="shared" si="26"/>
        <v/>
      </c>
    </row>
    <row r="263" spans="1:44" ht="24.75" hidden="1" customHeight="1" x14ac:dyDescent="0.2">
      <c r="A263" s="45">
        <v>260</v>
      </c>
      <c r="B263" s="21" t="s">
        <v>1103</v>
      </c>
      <c r="C263" s="22" t="s">
        <v>1104</v>
      </c>
      <c r="D263" s="21" t="s">
        <v>1105</v>
      </c>
      <c r="E263" s="21" t="s">
        <v>62</v>
      </c>
      <c r="F263" s="22" t="s">
        <v>1080</v>
      </c>
      <c r="G263" s="23" t="s">
        <v>1106</v>
      </c>
      <c r="H263" s="21" t="s">
        <v>1107</v>
      </c>
      <c r="I263" s="21" t="s">
        <v>149</v>
      </c>
      <c r="J263" s="23" t="s">
        <v>1108</v>
      </c>
      <c r="K263" s="29" t="s">
        <v>1109</v>
      </c>
      <c r="L263" s="29" t="s">
        <v>1110</v>
      </c>
      <c r="M263" s="21" t="s">
        <v>1111</v>
      </c>
      <c r="N263" s="21"/>
      <c r="O263" s="23" t="s">
        <v>1112</v>
      </c>
      <c r="P263" s="21" t="s">
        <v>1113</v>
      </c>
      <c r="Q263" s="23" t="s">
        <v>1114</v>
      </c>
      <c r="R263" s="29" t="s">
        <v>1115</v>
      </c>
      <c r="S263" s="21" t="s">
        <v>1116</v>
      </c>
      <c r="T263" s="21"/>
      <c r="U263" s="23" t="s">
        <v>1106</v>
      </c>
      <c r="V263" s="21" t="s">
        <v>1107</v>
      </c>
      <c r="W263" s="23" t="s">
        <v>1117</v>
      </c>
      <c r="X263" s="29" t="s">
        <v>1109</v>
      </c>
      <c r="Y263" s="21" t="s">
        <v>1111</v>
      </c>
      <c r="Z263" s="21"/>
      <c r="AA263" s="27">
        <v>5</v>
      </c>
      <c r="AB263" s="44" t="str">
        <f t="shared" si="25"/>
        <v>年間</v>
      </c>
      <c r="AC263" s="42"/>
      <c r="AD263" s="21">
        <v>1</v>
      </c>
      <c r="AE263" s="24">
        <v>21180</v>
      </c>
      <c r="AF263" s="24">
        <f t="shared" si="24"/>
        <v>21180</v>
      </c>
      <c r="AG263" s="25">
        <v>44490</v>
      </c>
      <c r="AH263" s="37">
        <v>44470</v>
      </c>
      <c r="AI263" s="26" t="str">
        <f t="shared" si="22"/>
        <v>～</v>
      </c>
      <c r="AJ263" s="38">
        <f t="shared" si="23"/>
        <v>46295</v>
      </c>
      <c r="AK263" s="21" t="s">
        <v>104</v>
      </c>
      <c r="AL263" s="21" t="s">
        <v>1122</v>
      </c>
      <c r="AM263" s="28">
        <v>44470</v>
      </c>
      <c r="AN263" s="21"/>
      <c r="AO263" s="28">
        <v>44473</v>
      </c>
      <c r="AP263" s="23" t="s">
        <v>1118</v>
      </c>
      <c r="AQ263" s="40" t="str">
        <f t="shared" si="26"/>
        <v/>
      </c>
    </row>
    <row r="264" spans="1:44" ht="24.75" hidden="1" customHeight="1" x14ac:dyDescent="0.2">
      <c r="A264" s="45">
        <v>261</v>
      </c>
      <c r="B264" s="21" t="s">
        <v>1231</v>
      </c>
      <c r="C264" s="22" t="s">
        <v>1232</v>
      </c>
      <c r="D264" s="21" t="s">
        <v>1233</v>
      </c>
      <c r="E264" s="21" t="s">
        <v>62</v>
      </c>
      <c r="F264" s="22" t="s">
        <v>85</v>
      </c>
      <c r="G264" s="23" t="s">
        <v>1234</v>
      </c>
      <c r="H264" s="21" t="s">
        <v>1235</v>
      </c>
      <c r="I264" s="21" t="s">
        <v>1236</v>
      </c>
      <c r="J264" s="23" t="s">
        <v>1237</v>
      </c>
      <c r="K264" s="29" t="s">
        <v>1238</v>
      </c>
      <c r="L264" s="29" t="s">
        <v>1239</v>
      </c>
      <c r="M264" s="21" t="s">
        <v>1240</v>
      </c>
      <c r="N264" s="21"/>
      <c r="O264" s="23" t="s">
        <v>1241</v>
      </c>
      <c r="P264" s="21" t="s">
        <v>1242</v>
      </c>
      <c r="Q264" s="23" t="s">
        <v>1243</v>
      </c>
      <c r="R264" s="29" t="s">
        <v>1244</v>
      </c>
      <c r="S264" s="21" t="s">
        <v>1245</v>
      </c>
      <c r="T264" s="21"/>
      <c r="U264" s="23" t="s">
        <v>1234</v>
      </c>
      <c r="V264" s="21" t="s">
        <v>1246</v>
      </c>
      <c r="W264" s="23" t="s">
        <v>1247</v>
      </c>
      <c r="X264" s="29" t="s">
        <v>1238</v>
      </c>
      <c r="Y264" s="21" t="s">
        <v>1240</v>
      </c>
      <c r="Z264" s="21"/>
      <c r="AA264" s="27">
        <v>5</v>
      </c>
      <c r="AB264" s="44" t="str">
        <f t="shared" si="25"/>
        <v>年間</v>
      </c>
      <c r="AC264" s="42"/>
      <c r="AD264" s="21">
        <v>1</v>
      </c>
      <c r="AE264" s="24">
        <v>22080</v>
      </c>
      <c r="AF264" s="24">
        <f t="shared" si="24"/>
        <v>22080</v>
      </c>
      <c r="AG264" s="25">
        <v>44521</v>
      </c>
      <c r="AH264" s="37">
        <v>44531</v>
      </c>
      <c r="AI264" s="26" t="str">
        <f t="shared" si="22"/>
        <v>～</v>
      </c>
      <c r="AJ264" s="38">
        <f t="shared" si="23"/>
        <v>46356</v>
      </c>
      <c r="AK264" s="21" t="s">
        <v>737</v>
      </c>
      <c r="AL264" s="21" t="s">
        <v>1249</v>
      </c>
      <c r="AM264" s="28">
        <v>44531</v>
      </c>
      <c r="AN264" s="21"/>
      <c r="AO264" s="28">
        <v>44519</v>
      </c>
      <c r="AP264" s="23" t="s">
        <v>1248</v>
      </c>
      <c r="AQ264" s="40" t="str">
        <f t="shared" si="26"/>
        <v/>
      </c>
    </row>
    <row r="265" spans="1:44" ht="24.75" hidden="1" customHeight="1" x14ac:dyDescent="0.2">
      <c r="A265" s="45">
        <v>262</v>
      </c>
      <c r="B265" s="21" t="s">
        <v>1231</v>
      </c>
      <c r="C265" s="22" t="s">
        <v>1232</v>
      </c>
      <c r="D265" s="21" t="s">
        <v>1233</v>
      </c>
      <c r="E265" s="21" t="s">
        <v>62</v>
      </c>
      <c r="F265" s="22" t="s">
        <v>85</v>
      </c>
      <c r="G265" s="23" t="s">
        <v>1234</v>
      </c>
      <c r="H265" s="21" t="s">
        <v>1235</v>
      </c>
      <c r="I265" s="21" t="s">
        <v>1236</v>
      </c>
      <c r="J265" s="23" t="s">
        <v>1237</v>
      </c>
      <c r="K265" s="29" t="s">
        <v>1238</v>
      </c>
      <c r="L265" s="29" t="s">
        <v>1239</v>
      </c>
      <c r="M265" s="21" t="s">
        <v>1240</v>
      </c>
      <c r="N265" s="21"/>
      <c r="O265" s="23" t="s">
        <v>1241</v>
      </c>
      <c r="P265" s="21" t="s">
        <v>1242</v>
      </c>
      <c r="Q265" s="23" t="s">
        <v>1243</v>
      </c>
      <c r="R265" s="29" t="s">
        <v>1244</v>
      </c>
      <c r="S265" s="21" t="s">
        <v>1245</v>
      </c>
      <c r="T265" s="21"/>
      <c r="U265" s="23" t="s">
        <v>1234</v>
      </c>
      <c r="V265" s="21" t="s">
        <v>1246</v>
      </c>
      <c r="W265" s="23" t="s">
        <v>1247</v>
      </c>
      <c r="X265" s="29" t="s">
        <v>1238</v>
      </c>
      <c r="Y265" s="21" t="s">
        <v>1240</v>
      </c>
      <c r="Z265" s="21"/>
      <c r="AA265" s="27">
        <v>5</v>
      </c>
      <c r="AB265" s="44" t="str">
        <f t="shared" si="25"/>
        <v>年間</v>
      </c>
      <c r="AC265" s="42"/>
      <c r="AD265" s="21">
        <v>1</v>
      </c>
      <c r="AE265" s="24">
        <v>22080</v>
      </c>
      <c r="AF265" s="24">
        <f t="shared" si="24"/>
        <v>22080</v>
      </c>
      <c r="AG265" s="25">
        <v>44521</v>
      </c>
      <c r="AH265" s="37">
        <v>44531</v>
      </c>
      <c r="AI265" s="26" t="str">
        <f t="shared" si="22"/>
        <v>～</v>
      </c>
      <c r="AJ265" s="38">
        <f t="shared" si="23"/>
        <v>46356</v>
      </c>
      <c r="AK265" s="21" t="s">
        <v>737</v>
      </c>
      <c r="AL265" s="21" t="s">
        <v>1250</v>
      </c>
      <c r="AM265" s="28">
        <v>44531</v>
      </c>
      <c r="AN265" s="21"/>
      <c r="AO265" s="28">
        <v>44519</v>
      </c>
      <c r="AP265" s="23" t="s">
        <v>1248</v>
      </c>
      <c r="AQ265" s="40" t="str">
        <f t="shared" si="26"/>
        <v/>
      </c>
    </row>
    <row r="266" spans="1:44" ht="24.75" hidden="1" customHeight="1" x14ac:dyDescent="0.2">
      <c r="A266" s="45">
        <v>263</v>
      </c>
      <c r="B266" s="21" t="s">
        <v>1231</v>
      </c>
      <c r="C266" s="22" t="s">
        <v>1232</v>
      </c>
      <c r="D266" s="21" t="s">
        <v>1233</v>
      </c>
      <c r="E266" s="21" t="s">
        <v>62</v>
      </c>
      <c r="F266" s="22" t="s">
        <v>85</v>
      </c>
      <c r="G266" s="23" t="s">
        <v>1234</v>
      </c>
      <c r="H266" s="21" t="s">
        <v>1235</v>
      </c>
      <c r="I266" s="21" t="s">
        <v>1236</v>
      </c>
      <c r="J266" s="23" t="s">
        <v>1237</v>
      </c>
      <c r="K266" s="29" t="s">
        <v>1238</v>
      </c>
      <c r="L266" s="29" t="s">
        <v>1239</v>
      </c>
      <c r="M266" s="21" t="s">
        <v>1240</v>
      </c>
      <c r="N266" s="21"/>
      <c r="O266" s="23" t="s">
        <v>1241</v>
      </c>
      <c r="P266" s="21" t="s">
        <v>1242</v>
      </c>
      <c r="Q266" s="23" t="s">
        <v>1243</v>
      </c>
      <c r="R266" s="29" t="s">
        <v>1244</v>
      </c>
      <c r="S266" s="21" t="s">
        <v>1245</v>
      </c>
      <c r="T266" s="21"/>
      <c r="U266" s="23" t="s">
        <v>1234</v>
      </c>
      <c r="V266" s="21" t="s">
        <v>1246</v>
      </c>
      <c r="W266" s="23" t="s">
        <v>1247</v>
      </c>
      <c r="X266" s="29" t="s">
        <v>1238</v>
      </c>
      <c r="Y266" s="21" t="s">
        <v>1240</v>
      </c>
      <c r="Z266" s="21"/>
      <c r="AA266" s="27">
        <v>5</v>
      </c>
      <c r="AB266" s="44" t="str">
        <f t="shared" si="25"/>
        <v>年間</v>
      </c>
      <c r="AC266" s="42"/>
      <c r="AD266" s="21">
        <v>1</v>
      </c>
      <c r="AE266" s="24">
        <v>22080</v>
      </c>
      <c r="AF266" s="24">
        <f t="shared" si="24"/>
        <v>22080</v>
      </c>
      <c r="AG266" s="25">
        <v>44521</v>
      </c>
      <c r="AH266" s="37">
        <v>44531</v>
      </c>
      <c r="AI266" s="26" t="str">
        <f t="shared" si="22"/>
        <v>～</v>
      </c>
      <c r="AJ266" s="38">
        <f t="shared" si="23"/>
        <v>46356</v>
      </c>
      <c r="AK266" s="21" t="s">
        <v>737</v>
      </c>
      <c r="AL266" s="21" t="s">
        <v>1251</v>
      </c>
      <c r="AM266" s="28">
        <v>44531</v>
      </c>
      <c r="AN266" s="21"/>
      <c r="AO266" s="28">
        <v>44519</v>
      </c>
      <c r="AP266" s="23" t="s">
        <v>1248</v>
      </c>
      <c r="AQ266" s="40" t="str">
        <f t="shared" si="26"/>
        <v/>
      </c>
    </row>
    <row r="267" spans="1:44" ht="24.75" hidden="1" customHeight="1" x14ac:dyDescent="0.2">
      <c r="A267" s="45">
        <v>264</v>
      </c>
      <c r="B267" s="21" t="s">
        <v>1231</v>
      </c>
      <c r="C267" s="22" t="s">
        <v>1232</v>
      </c>
      <c r="D267" s="21" t="s">
        <v>1233</v>
      </c>
      <c r="E267" s="21" t="s">
        <v>62</v>
      </c>
      <c r="F267" s="22" t="s">
        <v>85</v>
      </c>
      <c r="G267" s="23" t="s">
        <v>1234</v>
      </c>
      <c r="H267" s="21" t="s">
        <v>1235</v>
      </c>
      <c r="I267" s="21" t="s">
        <v>1236</v>
      </c>
      <c r="J267" s="23" t="s">
        <v>1237</v>
      </c>
      <c r="K267" s="29" t="s">
        <v>1238</v>
      </c>
      <c r="L267" s="29" t="s">
        <v>1239</v>
      </c>
      <c r="M267" s="21" t="s">
        <v>1240</v>
      </c>
      <c r="N267" s="21"/>
      <c r="O267" s="23" t="s">
        <v>1241</v>
      </c>
      <c r="P267" s="21" t="s">
        <v>1242</v>
      </c>
      <c r="Q267" s="23" t="s">
        <v>1243</v>
      </c>
      <c r="R267" s="29" t="s">
        <v>1244</v>
      </c>
      <c r="S267" s="21" t="s">
        <v>1245</v>
      </c>
      <c r="T267" s="21"/>
      <c r="U267" s="23" t="s">
        <v>1234</v>
      </c>
      <c r="V267" s="21" t="s">
        <v>1246</v>
      </c>
      <c r="W267" s="23" t="s">
        <v>1247</v>
      </c>
      <c r="X267" s="29" t="s">
        <v>1238</v>
      </c>
      <c r="Y267" s="21" t="s">
        <v>1240</v>
      </c>
      <c r="Z267" s="21"/>
      <c r="AA267" s="27">
        <v>5</v>
      </c>
      <c r="AB267" s="44" t="str">
        <f t="shared" si="25"/>
        <v>年間</v>
      </c>
      <c r="AC267" s="42"/>
      <c r="AD267" s="21">
        <v>1</v>
      </c>
      <c r="AE267" s="24">
        <v>22080</v>
      </c>
      <c r="AF267" s="24">
        <f t="shared" si="24"/>
        <v>22080</v>
      </c>
      <c r="AG267" s="25">
        <v>44521</v>
      </c>
      <c r="AH267" s="37">
        <v>44531</v>
      </c>
      <c r="AI267" s="26" t="str">
        <f t="shared" si="22"/>
        <v>～</v>
      </c>
      <c r="AJ267" s="38">
        <f t="shared" si="23"/>
        <v>46356</v>
      </c>
      <c r="AK267" s="21" t="s">
        <v>737</v>
      </c>
      <c r="AL267" s="21" t="s">
        <v>1252</v>
      </c>
      <c r="AM267" s="28">
        <v>44531</v>
      </c>
      <c r="AN267" s="21"/>
      <c r="AO267" s="28">
        <v>44519</v>
      </c>
      <c r="AP267" s="23" t="s">
        <v>1248</v>
      </c>
      <c r="AQ267" s="40" t="str">
        <f t="shared" si="26"/>
        <v/>
      </c>
    </row>
    <row r="268" spans="1:44" ht="24.75" hidden="1" customHeight="1" x14ac:dyDescent="0.2">
      <c r="A268" s="45">
        <v>265</v>
      </c>
      <c r="B268" s="21" t="s">
        <v>1231</v>
      </c>
      <c r="C268" s="22" t="s">
        <v>1232</v>
      </c>
      <c r="D268" s="21" t="s">
        <v>1233</v>
      </c>
      <c r="E268" s="21" t="s">
        <v>62</v>
      </c>
      <c r="F268" s="22" t="s">
        <v>85</v>
      </c>
      <c r="G268" s="23" t="s">
        <v>1234</v>
      </c>
      <c r="H268" s="21" t="s">
        <v>1235</v>
      </c>
      <c r="I268" s="21" t="s">
        <v>1236</v>
      </c>
      <c r="J268" s="23" t="s">
        <v>1237</v>
      </c>
      <c r="K268" s="29" t="s">
        <v>1238</v>
      </c>
      <c r="L268" s="29" t="s">
        <v>1239</v>
      </c>
      <c r="M268" s="21" t="s">
        <v>1240</v>
      </c>
      <c r="N268" s="21"/>
      <c r="O268" s="23" t="s">
        <v>1241</v>
      </c>
      <c r="P268" s="21" t="s">
        <v>1242</v>
      </c>
      <c r="Q268" s="23" t="s">
        <v>1243</v>
      </c>
      <c r="R268" s="29" t="s">
        <v>1244</v>
      </c>
      <c r="S268" s="21" t="s">
        <v>1245</v>
      </c>
      <c r="T268" s="21"/>
      <c r="U268" s="23" t="s">
        <v>1234</v>
      </c>
      <c r="V268" s="21" t="s">
        <v>1246</v>
      </c>
      <c r="W268" s="23" t="s">
        <v>1247</v>
      </c>
      <c r="X268" s="29" t="s">
        <v>1238</v>
      </c>
      <c r="Y268" s="21" t="s">
        <v>1240</v>
      </c>
      <c r="Z268" s="21"/>
      <c r="AA268" s="27">
        <v>5</v>
      </c>
      <c r="AB268" s="44" t="str">
        <f t="shared" si="25"/>
        <v>年間</v>
      </c>
      <c r="AC268" s="42"/>
      <c r="AD268" s="21">
        <v>1</v>
      </c>
      <c r="AE268" s="24">
        <v>22080</v>
      </c>
      <c r="AF268" s="24">
        <f t="shared" si="24"/>
        <v>22080</v>
      </c>
      <c r="AG268" s="25">
        <v>44521</v>
      </c>
      <c r="AH268" s="37">
        <v>44531</v>
      </c>
      <c r="AI268" s="26" t="str">
        <f t="shared" si="22"/>
        <v>～</v>
      </c>
      <c r="AJ268" s="38">
        <f t="shared" si="23"/>
        <v>46356</v>
      </c>
      <c r="AK268" s="21" t="s">
        <v>737</v>
      </c>
      <c r="AL268" s="21" t="s">
        <v>1253</v>
      </c>
      <c r="AM268" s="28">
        <v>44531</v>
      </c>
      <c r="AN268" s="21"/>
      <c r="AO268" s="28">
        <v>44519</v>
      </c>
      <c r="AP268" s="23" t="s">
        <v>1248</v>
      </c>
      <c r="AQ268" s="40" t="str">
        <f t="shared" si="26"/>
        <v/>
      </c>
    </row>
    <row r="269" spans="1:44" ht="24.75" hidden="1" customHeight="1" x14ac:dyDescent="0.2">
      <c r="A269" s="45">
        <v>266</v>
      </c>
      <c r="B269" s="21" t="s">
        <v>1231</v>
      </c>
      <c r="C269" s="22" t="s">
        <v>1232</v>
      </c>
      <c r="D269" s="21" t="s">
        <v>1233</v>
      </c>
      <c r="E269" s="21" t="s">
        <v>62</v>
      </c>
      <c r="F269" s="22" t="s">
        <v>85</v>
      </c>
      <c r="G269" s="23" t="s">
        <v>1234</v>
      </c>
      <c r="H269" s="21" t="s">
        <v>1235</v>
      </c>
      <c r="I269" s="21" t="s">
        <v>1236</v>
      </c>
      <c r="J269" s="23" t="s">
        <v>1237</v>
      </c>
      <c r="K269" s="29" t="s">
        <v>1238</v>
      </c>
      <c r="L269" s="29" t="s">
        <v>1239</v>
      </c>
      <c r="M269" s="21" t="s">
        <v>1240</v>
      </c>
      <c r="N269" s="21"/>
      <c r="O269" s="23" t="s">
        <v>1241</v>
      </c>
      <c r="P269" s="21" t="s">
        <v>1242</v>
      </c>
      <c r="Q269" s="23" t="s">
        <v>1243</v>
      </c>
      <c r="R269" s="29" t="s">
        <v>1244</v>
      </c>
      <c r="S269" s="21" t="s">
        <v>1245</v>
      </c>
      <c r="T269" s="21"/>
      <c r="U269" s="23" t="s">
        <v>1234</v>
      </c>
      <c r="V269" s="21" t="s">
        <v>1246</v>
      </c>
      <c r="W269" s="23" t="s">
        <v>1247</v>
      </c>
      <c r="X269" s="29" t="s">
        <v>1238</v>
      </c>
      <c r="Y269" s="21" t="s">
        <v>1240</v>
      </c>
      <c r="Z269" s="21"/>
      <c r="AA269" s="27">
        <v>5</v>
      </c>
      <c r="AB269" s="44" t="str">
        <f t="shared" si="25"/>
        <v>年間</v>
      </c>
      <c r="AC269" s="42"/>
      <c r="AD269" s="21">
        <v>1</v>
      </c>
      <c r="AE269" s="24">
        <v>22080</v>
      </c>
      <c r="AF269" s="24">
        <f t="shared" si="24"/>
        <v>22080</v>
      </c>
      <c r="AG269" s="25">
        <v>44521</v>
      </c>
      <c r="AH269" s="37">
        <v>44531</v>
      </c>
      <c r="AI269" s="26" t="str">
        <f t="shared" si="22"/>
        <v>～</v>
      </c>
      <c r="AJ269" s="38">
        <f t="shared" si="23"/>
        <v>46356</v>
      </c>
      <c r="AK269" s="21" t="s">
        <v>737</v>
      </c>
      <c r="AL269" s="21" t="s">
        <v>1254</v>
      </c>
      <c r="AM269" s="28">
        <v>44531</v>
      </c>
      <c r="AN269" s="21"/>
      <c r="AO269" s="28">
        <v>44519</v>
      </c>
      <c r="AP269" s="23" t="s">
        <v>1248</v>
      </c>
      <c r="AQ269" s="40" t="str">
        <f t="shared" si="26"/>
        <v/>
      </c>
    </row>
    <row r="270" spans="1:44" ht="24.75" hidden="1" customHeight="1" x14ac:dyDescent="0.2">
      <c r="A270" s="45">
        <v>267</v>
      </c>
      <c r="B270" s="21" t="s">
        <v>1231</v>
      </c>
      <c r="C270" s="22" t="s">
        <v>1232</v>
      </c>
      <c r="D270" s="21" t="s">
        <v>1233</v>
      </c>
      <c r="E270" s="21" t="s">
        <v>62</v>
      </c>
      <c r="F270" s="22" t="s">
        <v>85</v>
      </c>
      <c r="G270" s="23" t="s">
        <v>1234</v>
      </c>
      <c r="H270" s="21" t="s">
        <v>1235</v>
      </c>
      <c r="I270" s="21" t="s">
        <v>1236</v>
      </c>
      <c r="J270" s="23" t="s">
        <v>1237</v>
      </c>
      <c r="K270" s="29" t="s">
        <v>1238</v>
      </c>
      <c r="L270" s="29" t="s">
        <v>1239</v>
      </c>
      <c r="M270" s="21" t="s">
        <v>1240</v>
      </c>
      <c r="N270" s="21"/>
      <c r="O270" s="23" t="s">
        <v>1241</v>
      </c>
      <c r="P270" s="21" t="s">
        <v>1242</v>
      </c>
      <c r="Q270" s="23" t="s">
        <v>1243</v>
      </c>
      <c r="R270" s="29" t="s">
        <v>1244</v>
      </c>
      <c r="S270" s="21" t="s">
        <v>1245</v>
      </c>
      <c r="T270" s="21"/>
      <c r="U270" s="23" t="s">
        <v>1234</v>
      </c>
      <c r="V270" s="21" t="s">
        <v>1246</v>
      </c>
      <c r="W270" s="23" t="s">
        <v>1247</v>
      </c>
      <c r="X270" s="29" t="s">
        <v>1238</v>
      </c>
      <c r="Y270" s="21" t="s">
        <v>1240</v>
      </c>
      <c r="Z270" s="21"/>
      <c r="AA270" s="27">
        <v>5</v>
      </c>
      <c r="AB270" s="44" t="str">
        <f t="shared" si="25"/>
        <v>年間</v>
      </c>
      <c r="AC270" s="42"/>
      <c r="AD270" s="21">
        <v>1</v>
      </c>
      <c r="AE270" s="24">
        <v>22080</v>
      </c>
      <c r="AF270" s="24">
        <f t="shared" si="24"/>
        <v>22080</v>
      </c>
      <c r="AG270" s="25">
        <v>44521</v>
      </c>
      <c r="AH270" s="37">
        <v>44531</v>
      </c>
      <c r="AI270" s="26" t="str">
        <f t="shared" si="22"/>
        <v>～</v>
      </c>
      <c r="AJ270" s="38">
        <f t="shared" si="23"/>
        <v>46356</v>
      </c>
      <c r="AK270" s="21" t="s">
        <v>1257</v>
      </c>
      <c r="AL270" s="21" t="s">
        <v>1255</v>
      </c>
      <c r="AM270" s="28">
        <v>44531</v>
      </c>
      <c r="AN270" s="21"/>
      <c r="AO270" s="28">
        <v>44519</v>
      </c>
      <c r="AP270" s="23" t="s">
        <v>1248</v>
      </c>
      <c r="AQ270" s="40" t="str">
        <f t="shared" si="26"/>
        <v/>
      </c>
    </row>
    <row r="271" spans="1:44" ht="24.75" hidden="1" customHeight="1" x14ac:dyDescent="0.2">
      <c r="A271" s="45">
        <v>268</v>
      </c>
      <c r="B271" s="21" t="s">
        <v>1231</v>
      </c>
      <c r="C271" s="22" t="s">
        <v>1232</v>
      </c>
      <c r="D271" s="21" t="s">
        <v>1233</v>
      </c>
      <c r="E271" s="21" t="s">
        <v>62</v>
      </c>
      <c r="F271" s="22" t="s">
        <v>85</v>
      </c>
      <c r="G271" s="23" t="s">
        <v>1234</v>
      </c>
      <c r="H271" s="21" t="s">
        <v>1235</v>
      </c>
      <c r="I271" s="21" t="s">
        <v>1236</v>
      </c>
      <c r="J271" s="23" t="s">
        <v>1237</v>
      </c>
      <c r="K271" s="29" t="s">
        <v>1238</v>
      </c>
      <c r="L271" s="29" t="s">
        <v>1239</v>
      </c>
      <c r="M271" s="21" t="s">
        <v>1240</v>
      </c>
      <c r="N271" s="21"/>
      <c r="O271" s="23" t="s">
        <v>1241</v>
      </c>
      <c r="P271" s="21" t="s">
        <v>1242</v>
      </c>
      <c r="Q271" s="23" t="s">
        <v>1243</v>
      </c>
      <c r="R271" s="29" t="s">
        <v>1244</v>
      </c>
      <c r="S271" s="21" t="s">
        <v>1245</v>
      </c>
      <c r="T271" s="21"/>
      <c r="U271" s="23" t="s">
        <v>1234</v>
      </c>
      <c r="V271" s="21" t="s">
        <v>1246</v>
      </c>
      <c r="W271" s="23" t="s">
        <v>1247</v>
      </c>
      <c r="X271" s="29" t="s">
        <v>1238</v>
      </c>
      <c r="Y271" s="21" t="s">
        <v>1240</v>
      </c>
      <c r="Z271" s="21"/>
      <c r="AA271" s="27">
        <v>5</v>
      </c>
      <c r="AB271" s="44" t="str">
        <f t="shared" si="25"/>
        <v>年間</v>
      </c>
      <c r="AC271" s="42"/>
      <c r="AD271" s="21">
        <v>1</v>
      </c>
      <c r="AE271" s="24">
        <v>301200</v>
      </c>
      <c r="AF271" s="24">
        <f t="shared" si="24"/>
        <v>301200</v>
      </c>
      <c r="AG271" s="25">
        <v>44521</v>
      </c>
      <c r="AH271" s="37">
        <v>44531</v>
      </c>
      <c r="AI271" s="26" t="str">
        <f t="shared" si="22"/>
        <v>～</v>
      </c>
      <c r="AJ271" s="38">
        <f t="shared" si="23"/>
        <v>46356</v>
      </c>
      <c r="AK271" s="21" t="s">
        <v>1258</v>
      </c>
      <c r="AL271" s="21" t="s">
        <v>1256</v>
      </c>
      <c r="AM271" s="28">
        <v>44531</v>
      </c>
      <c r="AN271" s="21" t="s">
        <v>433</v>
      </c>
      <c r="AO271" s="28">
        <v>44519</v>
      </c>
      <c r="AP271" s="23" t="s">
        <v>1248</v>
      </c>
      <c r="AQ271" s="40">
        <f t="shared" si="26"/>
        <v>45444</v>
      </c>
    </row>
    <row r="272" spans="1:44" ht="24.75" hidden="1" customHeight="1" x14ac:dyDescent="0.2">
      <c r="A272" s="45">
        <v>269</v>
      </c>
      <c r="B272" s="21" t="s">
        <v>1273</v>
      </c>
      <c r="C272" s="22" t="s">
        <v>1274</v>
      </c>
      <c r="D272" s="21" t="s">
        <v>1275</v>
      </c>
      <c r="E272" s="21" t="s">
        <v>62</v>
      </c>
      <c r="F272" s="22" t="s">
        <v>1276</v>
      </c>
      <c r="G272" s="23" t="s">
        <v>1277</v>
      </c>
      <c r="H272" s="21" t="s">
        <v>1278</v>
      </c>
      <c r="I272" s="21" t="s">
        <v>1279</v>
      </c>
      <c r="J272" s="23" t="s">
        <v>1280</v>
      </c>
      <c r="K272" s="29"/>
      <c r="L272" s="29" t="s">
        <v>1281</v>
      </c>
      <c r="M272" s="21" t="s">
        <v>1282</v>
      </c>
      <c r="N272" s="21"/>
      <c r="O272" s="23" t="s">
        <v>1283</v>
      </c>
      <c r="P272" s="21" t="s">
        <v>1284</v>
      </c>
      <c r="Q272" s="23" t="s">
        <v>380</v>
      </c>
      <c r="R272" s="29" t="s">
        <v>1285</v>
      </c>
      <c r="S272" s="21" t="s">
        <v>1286</v>
      </c>
      <c r="T272" s="21"/>
      <c r="U272" s="23" t="s">
        <v>1277</v>
      </c>
      <c r="V272" s="21" t="s">
        <v>1287</v>
      </c>
      <c r="W272" s="23" t="s">
        <v>1288</v>
      </c>
      <c r="X272" s="29"/>
      <c r="Y272" s="21" t="s">
        <v>1289</v>
      </c>
      <c r="Z272" s="21"/>
      <c r="AA272" s="27">
        <v>5</v>
      </c>
      <c r="AB272" s="44" t="str">
        <f t="shared" si="25"/>
        <v>年間</v>
      </c>
      <c r="AC272" s="42"/>
      <c r="AD272" s="21">
        <v>1</v>
      </c>
      <c r="AE272" s="24">
        <v>116400</v>
      </c>
      <c r="AF272" s="24">
        <f t="shared" si="24"/>
        <v>116400</v>
      </c>
      <c r="AG272" s="25">
        <v>44531</v>
      </c>
      <c r="AH272" s="37">
        <v>44713</v>
      </c>
      <c r="AI272" s="26" t="str">
        <f t="shared" si="22"/>
        <v>～</v>
      </c>
      <c r="AJ272" s="38">
        <f t="shared" si="23"/>
        <v>46538</v>
      </c>
      <c r="AK272" s="21" t="s">
        <v>1290</v>
      </c>
      <c r="AL272" s="21" t="s">
        <v>1291</v>
      </c>
      <c r="AM272" s="28">
        <v>44713</v>
      </c>
      <c r="AN272" s="21" t="s">
        <v>433</v>
      </c>
      <c r="AO272" s="62">
        <v>44554</v>
      </c>
      <c r="AP272" s="23" t="s">
        <v>1292</v>
      </c>
      <c r="AQ272" s="40">
        <f t="shared" si="26"/>
        <v>45627</v>
      </c>
    </row>
    <row r="273" spans="1:43" ht="24.75" hidden="1" customHeight="1" x14ac:dyDescent="0.2">
      <c r="A273" s="45">
        <v>270</v>
      </c>
      <c r="B273" s="21" t="s">
        <v>1273</v>
      </c>
      <c r="C273" s="22" t="s">
        <v>1274</v>
      </c>
      <c r="D273" s="21" t="s">
        <v>1275</v>
      </c>
      <c r="E273" s="21" t="s">
        <v>62</v>
      </c>
      <c r="F273" s="22" t="s">
        <v>1276</v>
      </c>
      <c r="G273" s="23" t="s">
        <v>1277</v>
      </c>
      <c r="H273" s="21" t="s">
        <v>1278</v>
      </c>
      <c r="I273" s="21" t="s">
        <v>1279</v>
      </c>
      <c r="J273" s="23" t="s">
        <v>1280</v>
      </c>
      <c r="K273" s="29"/>
      <c r="L273" s="29" t="s">
        <v>1281</v>
      </c>
      <c r="M273" s="21" t="s">
        <v>1282</v>
      </c>
      <c r="N273" s="21"/>
      <c r="O273" s="23" t="s">
        <v>1283</v>
      </c>
      <c r="P273" s="21" t="s">
        <v>1284</v>
      </c>
      <c r="Q273" s="23" t="s">
        <v>380</v>
      </c>
      <c r="R273" s="29" t="s">
        <v>1285</v>
      </c>
      <c r="S273" s="21" t="s">
        <v>1286</v>
      </c>
      <c r="T273" s="21"/>
      <c r="U273" s="23" t="s">
        <v>1277</v>
      </c>
      <c r="V273" s="21" t="s">
        <v>1287</v>
      </c>
      <c r="W273" s="23" t="s">
        <v>1288</v>
      </c>
      <c r="X273" s="29"/>
      <c r="Y273" s="21" t="s">
        <v>1289</v>
      </c>
      <c r="Z273" s="21"/>
      <c r="AA273" s="27">
        <v>5</v>
      </c>
      <c r="AB273" s="44" t="str">
        <f t="shared" si="25"/>
        <v>年間</v>
      </c>
      <c r="AC273" s="42"/>
      <c r="AD273" s="21">
        <v>1</v>
      </c>
      <c r="AE273" s="24">
        <v>24060</v>
      </c>
      <c r="AF273" s="24">
        <f t="shared" si="24"/>
        <v>24060</v>
      </c>
      <c r="AG273" s="25">
        <v>44531</v>
      </c>
      <c r="AH273" s="37">
        <v>44713</v>
      </c>
      <c r="AI273" s="26" t="str">
        <f t="shared" si="22"/>
        <v>～</v>
      </c>
      <c r="AJ273" s="38">
        <f t="shared" si="23"/>
        <v>46538</v>
      </c>
      <c r="AK273" s="21" t="s">
        <v>1298</v>
      </c>
      <c r="AL273" s="21" t="s">
        <v>1294</v>
      </c>
      <c r="AM273" s="28">
        <v>44713</v>
      </c>
      <c r="AN273" s="21"/>
      <c r="AO273" s="62">
        <v>44554</v>
      </c>
      <c r="AP273" s="23" t="s">
        <v>1292</v>
      </c>
      <c r="AQ273" s="40" t="str">
        <f t="shared" si="26"/>
        <v/>
      </c>
    </row>
    <row r="274" spans="1:43" ht="24.75" hidden="1" customHeight="1" x14ac:dyDescent="0.2">
      <c r="A274" s="45">
        <v>271</v>
      </c>
      <c r="B274" s="21" t="s">
        <v>1273</v>
      </c>
      <c r="C274" s="22" t="s">
        <v>1274</v>
      </c>
      <c r="D274" s="21" t="s">
        <v>1275</v>
      </c>
      <c r="E274" s="21" t="s">
        <v>62</v>
      </c>
      <c r="F274" s="22" t="s">
        <v>1276</v>
      </c>
      <c r="G274" s="23" t="s">
        <v>1277</v>
      </c>
      <c r="H274" s="21" t="s">
        <v>1278</v>
      </c>
      <c r="I274" s="21" t="s">
        <v>1279</v>
      </c>
      <c r="J274" s="23" t="s">
        <v>1280</v>
      </c>
      <c r="K274" s="29"/>
      <c r="L274" s="29" t="s">
        <v>1281</v>
      </c>
      <c r="M274" s="21" t="s">
        <v>1282</v>
      </c>
      <c r="N274" s="21"/>
      <c r="O274" s="23" t="s">
        <v>1283</v>
      </c>
      <c r="P274" s="21" t="s">
        <v>1284</v>
      </c>
      <c r="Q274" s="23" t="s">
        <v>380</v>
      </c>
      <c r="R274" s="29" t="s">
        <v>1285</v>
      </c>
      <c r="S274" s="21" t="s">
        <v>1286</v>
      </c>
      <c r="T274" s="21"/>
      <c r="U274" s="23" t="s">
        <v>1277</v>
      </c>
      <c r="V274" s="21" t="s">
        <v>1287</v>
      </c>
      <c r="W274" s="23" t="s">
        <v>1288</v>
      </c>
      <c r="X274" s="29"/>
      <c r="Y274" s="21" t="s">
        <v>1289</v>
      </c>
      <c r="Z274" s="21"/>
      <c r="AA274" s="27">
        <v>5</v>
      </c>
      <c r="AB274" s="44" t="str">
        <f t="shared" si="25"/>
        <v>年間</v>
      </c>
      <c r="AC274" s="42"/>
      <c r="AD274" s="21">
        <v>1</v>
      </c>
      <c r="AE274" s="24">
        <v>24060</v>
      </c>
      <c r="AF274" s="24">
        <f t="shared" si="24"/>
        <v>24060</v>
      </c>
      <c r="AG274" s="25">
        <v>44531</v>
      </c>
      <c r="AH274" s="37">
        <v>44713</v>
      </c>
      <c r="AI274" s="26" t="str">
        <f t="shared" si="22"/>
        <v>～</v>
      </c>
      <c r="AJ274" s="38">
        <f t="shared" si="23"/>
        <v>46538</v>
      </c>
      <c r="AK274" s="21" t="s">
        <v>1293</v>
      </c>
      <c r="AL274" s="21" t="s">
        <v>1295</v>
      </c>
      <c r="AM274" s="28">
        <v>44713</v>
      </c>
      <c r="AN274" s="21"/>
      <c r="AO274" s="62">
        <v>44554</v>
      </c>
      <c r="AP274" s="23" t="s">
        <v>1292</v>
      </c>
      <c r="AQ274" s="40" t="str">
        <f t="shared" si="26"/>
        <v/>
      </c>
    </row>
    <row r="275" spans="1:43" ht="24.75" hidden="1" customHeight="1" x14ac:dyDescent="0.2">
      <c r="A275" s="45">
        <v>272</v>
      </c>
      <c r="B275" s="21" t="s">
        <v>1273</v>
      </c>
      <c r="C275" s="22" t="s">
        <v>1274</v>
      </c>
      <c r="D275" s="21" t="s">
        <v>1275</v>
      </c>
      <c r="E275" s="21" t="s">
        <v>62</v>
      </c>
      <c r="F275" s="22" t="s">
        <v>1276</v>
      </c>
      <c r="G275" s="23" t="s">
        <v>1277</v>
      </c>
      <c r="H275" s="21" t="s">
        <v>1278</v>
      </c>
      <c r="I275" s="21" t="s">
        <v>1279</v>
      </c>
      <c r="J275" s="23" t="s">
        <v>1280</v>
      </c>
      <c r="K275" s="29"/>
      <c r="L275" s="29" t="s">
        <v>1281</v>
      </c>
      <c r="M275" s="21" t="s">
        <v>1282</v>
      </c>
      <c r="N275" s="21"/>
      <c r="O275" s="23" t="s">
        <v>1283</v>
      </c>
      <c r="P275" s="21" t="s">
        <v>1284</v>
      </c>
      <c r="Q275" s="23" t="s">
        <v>380</v>
      </c>
      <c r="R275" s="29" t="s">
        <v>1285</v>
      </c>
      <c r="S275" s="21" t="s">
        <v>1286</v>
      </c>
      <c r="T275" s="21"/>
      <c r="U275" s="23" t="s">
        <v>1277</v>
      </c>
      <c r="V275" s="21" t="s">
        <v>1287</v>
      </c>
      <c r="W275" s="23" t="s">
        <v>1288</v>
      </c>
      <c r="X275" s="29"/>
      <c r="Y275" s="21" t="s">
        <v>1289</v>
      </c>
      <c r="Z275" s="21"/>
      <c r="AA275" s="27">
        <v>5</v>
      </c>
      <c r="AB275" s="44" t="str">
        <f t="shared" si="25"/>
        <v>年間</v>
      </c>
      <c r="AC275" s="42"/>
      <c r="AD275" s="21">
        <v>1</v>
      </c>
      <c r="AE275" s="24">
        <v>24060</v>
      </c>
      <c r="AF275" s="24">
        <f t="shared" si="24"/>
        <v>24060</v>
      </c>
      <c r="AG275" s="25">
        <v>44531</v>
      </c>
      <c r="AH275" s="37">
        <v>44713</v>
      </c>
      <c r="AI275" s="26" t="str">
        <f t="shared" si="22"/>
        <v>～</v>
      </c>
      <c r="AJ275" s="38">
        <f t="shared" si="23"/>
        <v>46538</v>
      </c>
      <c r="AK275" s="21" t="s">
        <v>1293</v>
      </c>
      <c r="AL275" s="21" t="s">
        <v>1296</v>
      </c>
      <c r="AM275" s="28">
        <v>44713</v>
      </c>
      <c r="AN275" s="21"/>
      <c r="AO275" s="62">
        <v>44554</v>
      </c>
      <c r="AP275" s="23" t="s">
        <v>1292</v>
      </c>
      <c r="AQ275" s="40" t="str">
        <f t="shared" si="26"/>
        <v/>
      </c>
    </row>
    <row r="276" spans="1:43" ht="24.75" hidden="1" customHeight="1" x14ac:dyDescent="0.2">
      <c r="A276" s="45">
        <v>273</v>
      </c>
      <c r="B276" s="21" t="s">
        <v>1273</v>
      </c>
      <c r="C276" s="22" t="s">
        <v>1274</v>
      </c>
      <c r="D276" s="21" t="s">
        <v>1275</v>
      </c>
      <c r="E276" s="21" t="s">
        <v>62</v>
      </c>
      <c r="F276" s="22" t="s">
        <v>1276</v>
      </c>
      <c r="G276" s="23" t="s">
        <v>1277</v>
      </c>
      <c r="H276" s="21" t="s">
        <v>1278</v>
      </c>
      <c r="I276" s="21" t="s">
        <v>1279</v>
      </c>
      <c r="J276" s="23" t="s">
        <v>1280</v>
      </c>
      <c r="K276" s="29"/>
      <c r="L276" s="29" t="s">
        <v>1281</v>
      </c>
      <c r="M276" s="21" t="s">
        <v>1282</v>
      </c>
      <c r="N276" s="21"/>
      <c r="O276" s="23" t="s">
        <v>1283</v>
      </c>
      <c r="P276" s="21" t="s">
        <v>1284</v>
      </c>
      <c r="Q276" s="23" t="s">
        <v>380</v>
      </c>
      <c r="R276" s="29" t="s">
        <v>1285</v>
      </c>
      <c r="S276" s="21" t="s">
        <v>1286</v>
      </c>
      <c r="T276" s="21"/>
      <c r="U276" s="23" t="s">
        <v>1277</v>
      </c>
      <c r="V276" s="21" t="s">
        <v>1287</v>
      </c>
      <c r="W276" s="23" t="s">
        <v>1288</v>
      </c>
      <c r="X276" s="29"/>
      <c r="Y276" s="21" t="s">
        <v>1289</v>
      </c>
      <c r="Z276" s="21"/>
      <c r="AA276" s="27">
        <v>5</v>
      </c>
      <c r="AB276" s="44" t="str">
        <f t="shared" si="25"/>
        <v>年間</v>
      </c>
      <c r="AC276" s="42"/>
      <c r="AD276" s="21">
        <v>1</v>
      </c>
      <c r="AE276" s="24">
        <v>24060</v>
      </c>
      <c r="AF276" s="24">
        <f t="shared" si="24"/>
        <v>24060</v>
      </c>
      <c r="AG276" s="25">
        <v>44531</v>
      </c>
      <c r="AH276" s="37">
        <v>44713</v>
      </c>
      <c r="AI276" s="26" t="str">
        <f t="shared" si="22"/>
        <v>～</v>
      </c>
      <c r="AJ276" s="38">
        <f t="shared" si="23"/>
        <v>46538</v>
      </c>
      <c r="AK276" s="21" t="s">
        <v>1293</v>
      </c>
      <c r="AL276" s="21" t="s">
        <v>1297</v>
      </c>
      <c r="AM276" s="28">
        <v>44713</v>
      </c>
      <c r="AN276" s="21"/>
      <c r="AO276" s="62">
        <v>44554</v>
      </c>
      <c r="AP276" s="23" t="s">
        <v>1292</v>
      </c>
      <c r="AQ276" s="40" t="str">
        <f t="shared" si="26"/>
        <v/>
      </c>
    </row>
    <row r="277" spans="1:43" ht="24.75" hidden="1" customHeight="1" x14ac:dyDescent="0.2">
      <c r="A277" s="45">
        <v>274</v>
      </c>
      <c r="B277" s="21" t="s">
        <v>1505</v>
      </c>
      <c r="C277" s="22" t="s">
        <v>1506</v>
      </c>
      <c r="D277" s="21" t="s">
        <v>1507</v>
      </c>
      <c r="E277" s="21" t="s">
        <v>62</v>
      </c>
      <c r="F277" s="22" t="s">
        <v>1508</v>
      </c>
      <c r="G277" s="23" t="s">
        <v>466</v>
      </c>
      <c r="H277" s="21" t="s">
        <v>1510</v>
      </c>
      <c r="I277" s="21" t="s">
        <v>1512</v>
      </c>
      <c r="J277" s="23" t="s">
        <v>1511</v>
      </c>
      <c r="K277" s="29"/>
      <c r="L277" s="29" t="s">
        <v>1513</v>
      </c>
      <c r="M277" s="21" t="s">
        <v>1514</v>
      </c>
      <c r="N277" s="21"/>
      <c r="O277" s="23" t="s">
        <v>1515</v>
      </c>
      <c r="P277" s="21" t="s">
        <v>1516</v>
      </c>
      <c r="Q277" s="23" t="s">
        <v>1517</v>
      </c>
      <c r="R277" s="29" t="s">
        <v>1518</v>
      </c>
      <c r="S277" s="21" t="s">
        <v>1519</v>
      </c>
      <c r="T277" s="21"/>
      <c r="U277" s="23" t="s">
        <v>1509</v>
      </c>
      <c r="V277" s="21" t="s">
        <v>1510</v>
      </c>
      <c r="W277" s="63" t="s">
        <v>1520</v>
      </c>
      <c r="X277" s="23"/>
      <c r="Y277" s="21" t="s">
        <v>1514</v>
      </c>
      <c r="Z277" s="21"/>
      <c r="AA277" s="27">
        <v>5</v>
      </c>
      <c r="AB277" s="44" t="str">
        <f t="shared" si="25"/>
        <v>年間</v>
      </c>
      <c r="AC277" s="42"/>
      <c r="AD277" s="21">
        <v>1</v>
      </c>
      <c r="AE277" s="24">
        <v>32400</v>
      </c>
      <c r="AF277" s="24">
        <f t="shared" si="24"/>
        <v>32400</v>
      </c>
      <c r="AG277" s="25">
        <v>44562</v>
      </c>
      <c r="AH277" s="37">
        <v>44585</v>
      </c>
      <c r="AI277" s="26" t="str">
        <f t="shared" si="22"/>
        <v>～</v>
      </c>
      <c r="AJ277" s="38">
        <f t="shared" si="23"/>
        <v>46410</v>
      </c>
      <c r="AK277" s="21" t="s">
        <v>1443</v>
      </c>
      <c r="AL277" s="21" t="s">
        <v>1522</v>
      </c>
      <c r="AM277" s="37">
        <v>44585</v>
      </c>
      <c r="AN277" s="21"/>
      <c r="AO277" s="28">
        <v>44585</v>
      </c>
      <c r="AP277" s="23" t="s">
        <v>1521</v>
      </c>
      <c r="AQ277" s="40" t="str">
        <f t="shared" si="26"/>
        <v/>
      </c>
    </row>
    <row r="278" spans="1:43" ht="24.75" hidden="1" customHeight="1" x14ac:dyDescent="0.2">
      <c r="A278" s="45">
        <v>275</v>
      </c>
      <c r="B278" s="21" t="s">
        <v>1505</v>
      </c>
      <c r="C278" s="22" t="s">
        <v>1506</v>
      </c>
      <c r="D278" s="21" t="s">
        <v>1507</v>
      </c>
      <c r="E278" s="21" t="s">
        <v>62</v>
      </c>
      <c r="F278" s="22" t="s">
        <v>85</v>
      </c>
      <c r="G278" s="23" t="s">
        <v>466</v>
      </c>
      <c r="H278" s="21" t="s">
        <v>467</v>
      </c>
      <c r="I278" s="21" t="s">
        <v>88</v>
      </c>
      <c r="J278" s="23" t="s">
        <v>458</v>
      </c>
      <c r="K278" s="29"/>
      <c r="L278" s="29" t="s">
        <v>1513</v>
      </c>
      <c r="M278" s="21" t="s">
        <v>460</v>
      </c>
      <c r="N278" s="21"/>
      <c r="O278" s="23" t="s">
        <v>461</v>
      </c>
      <c r="P278" s="21" t="s">
        <v>462</v>
      </c>
      <c r="Q278" s="23" t="s">
        <v>463</v>
      </c>
      <c r="R278" s="29" t="s">
        <v>464</v>
      </c>
      <c r="S278" s="21" t="s">
        <v>465</v>
      </c>
      <c r="T278" s="21"/>
      <c r="U278" s="23" t="s">
        <v>466</v>
      </c>
      <c r="V278" s="21" t="s">
        <v>467</v>
      </c>
      <c r="W278" s="63" t="s">
        <v>468</v>
      </c>
      <c r="X278" s="23"/>
      <c r="Y278" s="21" t="s">
        <v>460</v>
      </c>
      <c r="Z278" s="21"/>
      <c r="AA278" s="27">
        <v>5</v>
      </c>
      <c r="AB278" s="44" t="str">
        <f t="shared" si="25"/>
        <v>年間</v>
      </c>
      <c r="AC278" s="42"/>
      <c r="AD278" s="21">
        <v>1</v>
      </c>
      <c r="AE278" s="24">
        <v>70800</v>
      </c>
      <c r="AF278" s="24">
        <f t="shared" si="24"/>
        <v>70800</v>
      </c>
      <c r="AG278" s="25">
        <v>44562</v>
      </c>
      <c r="AH278" s="37">
        <v>44585</v>
      </c>
      <c r="AI278" s="26" t="str">
        <f t="shared" si="22"/>
        <v>～</v>
      </c>
      <c r="AJ278" s="38">
        <f t="shared" si="23"/>
        <v>46410</v>
      </c>
      <c r="AK278" s="21" t="s">
        <v>807</v>
      </c>
      <c r="AL278" s="21" t="s">
        <v>1523</v>
      </c>
      <c r="AM278" s="37">
        <v>44585</v>
      </c>
      <c r="AN278" s="21" t="s">
        <v>433</v>
      </c>
      <c r="AO278" s="28">
        <v>44585</v>
      </c>
      <c r="AP278" s="23" t="s">
        <v>1521</v>
      </c>
      <c r="AQ278" s="40">
        <f t="shared" si="26"/>
        <v>45497</v>
      </c>
    </row>
    <row r="279" spans="1:43" ht="24.75" hidden="1" customHeight="1" x14ac:dyDescent="0.2">
      <c r="A279" s="45">
        <v>276</v>
      </c>
      <c r="B279" s="21" t="s">
        <v>1584</v>
      </c>
      <c r="C279" s="22" t="s">
        <v>1585</v>
      </c>
      <c r="D279" s="21" t="s">
        <v>1586</v>
      </c>
      <c r="E279" s="21" t="s">
        <v>62</v>
      </c>
      <c r="F279" s="22" t="s">
        <v>1587</v>
      </c>
      <c r="G279" s="23" t="s">
        <v>1588</v>
      </c>
      <c r="H279" s="21" t="s">
        <v>1589</v>
      </c>
      <c r="I279" s="21" t="s">
        <v>1590</v>
      </c>
      <c r="J279" s="23" t="s">
        <v>1591</v>
      </c>
      <c r="K279" s="29" t="s">
        <v>1592</v>
      </c>
      <c r="L279" s="29" t="s">
        <v>1593</v>
      </c>
      <c r="M279" s="21" t="s">
        <v>1594</v>
      </c>
      <c r="N279" s="21"/>
      <c r="O279" s="23" t="s">
        <v>1595</v>
      </c>
      <c r="P279" s="21" t="s">
        <v>1596</v>
      </c>
      <c r="Q279" s="23" t="s">
        <v>1597</v>
      </c>
      <c r="R279" s="29" t="s">
        <v>1598</v>
      </c>
      <c r="S279" s="21" t="s">
        <v>1599</v>
      </c>
      <c r="T279" s="21"/>
      <c r="U279" s="23" t="s">
        <v>1600</v>
      </c>
      <c r="V279" s="21" t="s">
        <v>1589</v>
      </c>
      <c r="W279" s="23" t="s">
        <v>1601</v>
      </c>
      <c r="X279" s="29" t="s">
        <v>1592</v>
      </c>
      <c r="Y279" s="21" t="s">
        <v>1594</v>
      </c>
      <c r="Z279" s="21"/>
      <c r="AA279" s="27">
        <v>5</v>
      </c>
      <c r="AB279" s="44" t="str">
        <f t="shared" si="25"/>
        <v>年間</v>
      </c>
      <c r="AC279" s="42"/>
      <c r="AD279" s="21">
        <v>1</v>
      </c>
      <c r="AE279" s="24">
        <v>113400</v>
      </c>
      <c r="AF279" s="24">
        <f t="shared" si="24"/>
        <v>113400</v>
      </c>
      <c r="AG279" s="25">
        <v>44593</v>
      </c>
      <c r="AH279" s="37">
        <v>44621</v>
      </c>
      <c r="AI279" s="26" t="str">
        <f t="shared" si="22"/>
        <v>～</v>
      </c>
      <c r="AJ279" s="38">
        <f t="shared" si="23"/>
        <v>46446</v>
      </c>
      <c r="AK279" s="21" t="s">
        <v>1602</v>
      </c>
      <c r="AL279" s="21" t="s">
        <v>1604</v>
      </c>
      <c r="AM279" s="37">
        <v>44621</v>
      </c>
      <c r="AN279" s="21" t="s">
        <v>433</v>
      </c>
      <c r="AO279" s="28">
        <v>44617</v>
      </c>
      <c r="AP279" s="23" t="s">
        <v>1603</v>
      </c>
      <c r="AQ279" s="40">
        <f t="shared" si="26"/>
        <v>45536</v>
      </c>
    </row>
    <row r="280" spans="1:43" ht="24.75" hidden="1" customHeight="1" x14ac:dyDescent="0.2">
      <c r="A280" s="45">
        <v>277</v>
      </c>
      <c r="B280" s="21" t="s">
        <v>1584</v>
      </c>
      <c r="C280" s="22" t="s">
        <v>1585</v>
      </c>
      <c r="D280" s="21" t="s">
        <v>1586</v>
      </c>
      <c r="E280" s="21" t="s">
        <v>62</v>
      </c>
      <c r="F280" s="22" t="s">
        <v>1587</v>
      </c>
      <c r="G280" s="23" t="s">
        <v>1588</v>
      </c>
      <c r="H280" s="21" t="s">
        <v>1589</v>
      </c>
      <c r="I280" s="21" t="s">
        <v>1590</v>
      </c>
      <c r="J280" s="23" t="s">
        <v>1591</v>
      </c>
      <c r="K280" s="29" t="s">
        <v>1592</v>
      </c>
      <c r="L280" s="29" t="s">
        <v>1593</v>
      </c>
      <c r="M280" s="21" t="s">
        <v>1594</v>
      </c>
      <c r="N280" s="21"/>
      <c r="O280" s="23" t="s">
        <v>1595</v>
      </c>
      <c r="P280" s="21" t="s">
        <v>1596</v>
      </c>
      <c r="Q280" s="23" t="s">
        <v>1597</v>
      </c>
      <c r="R280" s="29" t="s">
        <v>1598</v>
      </c>
      <c r="S280" s="21" t="s">
        <v>1599</v>
      </c>
      <c r="T280" s="21"/>
      <c r="U280" s="23" t="s">
        <v>1600</v>
      </c>
      <c r="V280" s="21" t="s">
        <v>1589</v>
      </c>
      <c r="W280" s="23" t="s">
        <v>1601</v>
      </c>
      <c r="X280" s="29" t="s">
        <v>1592</v>
      </c>
      <c r="Y280" s="21" t="s">
        <v>1594</v>
      </c>
      <c r="Z280" s="21"/>
      <c r="AA280" s="27">
        <v>5</v>
      </c>
      <c r="AB280" s="44" t="str">
        <f t="shared" si="25"/>
        <v>年間</v>
      </c>
      <c r="AC280" s="42"/>
      <c r="AD280" s="21">
        <v>1</v>
      </c>
      <c r="AE280" s="24">
        <v>28800</v>
      </c>
      <c r="AF280" s="24">
        <f t="shared" si="24"/>
        <v>28800</v>
      </c>
      <c r="AG280" s="25">
        <v>44593</v>
      </c>
      <c r="AH280" s="37">
        <v>44621</v>
      </c>
      <c r="AI280" s="26" t="str">
        <f t="shared" si="22"/>
        <v>～</v>
      </c>
      <c r="AJ280" s="38">
        <f t="shared" si="23"/>
        <v>46446</v>
      </c>
      <c r="AK280" s="21" t="s">
        <v>1609</v>
      </c>
      <c r="AL280" s="21" t="s">
        <v>1605</v>
      </c>
      <c r="AM280" s="37">
        <v>44621</v>
      </c>
      <c r="AN280" s="21"/>
      <c r="AO280" s="28">
        <v>44617</v>
      </c>
      <c r="AP280" s="23" t="s">
        <v>1603</v>
      </c>
      <c r="AQ280" s="40" t="str">
        <f t="shared" si="26"/>
        <v/>
      </c>
    </row>
    <row r="281" spans="1:43" ht="24.75" hidden="1" customHeight="1" x14ac:dyDescent="0.2">
      <c r="A281" s="45">
        <v>278</v>
      </c>
      <c r="B281" s="21" t="s">
        <v>1584</v>
      </c>
      <c r="C281" s="22" t="s">
        <v>1585</v>
      </c>
      <c r="D281" s="21" t="s">
        <v>1586</v>
      </c>
      <c r="E281" s="21" t="s">
        <v>62</v>
      </c>
      <c r="F281" s="22" t="s">
        <v>1587</v>
      </c>
      <c r="G281" s="23" t="s">
        <v>1588</v>
      </c>
      <c r="H281" s="21" t="s">
        <v>1589</v>
      </c>
      <c r="I281" s="21" t="s">
        <v>1590</v>
      </c>
      <c r="J281" s="23" t="s">
        <v>1591</v>
      </c>
      <c r="K281" s="29" t="s">
        <v>1592</v>
      </c>
      <c r="L281" s="29" t="s">
        <v>1593</v>
      </c>
      <c r="M281" s="21" t="s">
        <v>1594</v>
      </c>
      <c r="N281" s="21"/>
      <c r="O281" s="23" t="s">
        <v>1595</v>
      </c>
      <c r="P281" s="21" t="s">
        <v>1596</v>
      </c>
      <c r="Q281" s="23" t="s">
        <v>1597</v>
      </c>
      <c r="R281" s="29" t="s">
        <v>1598</v>
      </c>
      <c r="S281" s="21" t="s">
        <v>1599</v>
      </c>
      <c r="T281" s="21"/>
      <c r="U281" s="23" t="s">
        <v>1600</v>
      </c>
      <c r="V281" s="21" t="s">
        <v>1589</v>
      </c>
      <c r="W281" s="23" t="s">
        <v>1601</v>
      </c>
      <c r="X281" s="29" t="s">
        <v>1592</v>
      </c>
      <c r="Y281" s="21" t="s">
        <v>1594</v>
      </c>
      <c r="Z281" s="21"/>
      <c r="AA281" s="27">
        <v>5</v>
      </c>
      <c r="AB281" s="44" t="str">
        <f t="shared" si="25"/>
        <v>年間</v>
      </c>
      <c r="AC281" s="42"/>
      <c r="AD281" s="21">
        <v>1</v>
      </c>
      <c r="AE281" s="24">
        <v>28800</v>
      </c>
      <c r="AF281" s="24">
        <f t="shared" si="24"/>
        <v>28800</v>
      </c>
      <c r="AG281" s="25">
        <v>44593</v>
      </c>
      <c r="AH281" s="37">
        <v>44621</v>
      </c>
      <c r="AI281" s="26" t="str">
        <f t="shared" si="22"/>
        <v>～</v>
      </c>
      <c r="AJ281" s="38">
        <f t="shared" si="23"/>
        <v>46446</v>
      </c>
      <c r="AK281" s="21" t="s">
        <v>1609</v>
      </c>
      <c r="AL281" s="21" t="s">
        <v>1606</v>
      </c>
      <c r="AM281" s="37">
        <v>44621</v>
      </c>
      <c r="AN281" s="21"/>
      <c r="AO281" s="28">
        <v>44617</v>
      </c>
      <c r="AP281" s="23" t="s">
        <v>1603</v>
      </c>
      <c r="AQ281" s="40" t="str">
        <f t="shared" si="26"/>
        <v/>
      </c>
    </row>
    <row r="282" spans="1:43" ht="24.75" hidden="1" customHeight="1" x14ac:dyDescent="0.2">
      <c r="A282" s="45">
        <v>279</v>
      </c>
      <c r="B282" s="21" t="s">
        <v>1584</v>
      </c>
      <c r="C282" s="22" t="s">
        <v>1585</v>
      </c>
      <c r="D282" s="21" t="s">
        <v>1586</v>
      </c>
      <c r="E282" s="21" t="s">
        <v>62</v>
      </c>
      <c r="F282" s="22" t="s">
        <v>1587</v>
      </c>
      <c r="G282" s="23" t="s">
        <v>1588</v>
      </c>
      <c r="H282" s="21" t="s">
        <v>1589</v>
      </c>
      <c r="I282" s="21" t="s">
        <v>1590</v>
      </c>
      <c r="J282" s="23" t="s">
        <v>1591</v>
      </c>
      <c r="K282" s="29" t="s">
        <v>1592</v>
      </c>
      <c r="L282" s="29" t="s">
        <v>1593</v>
      </c>
      <c r="M282" s="21" t="s">
        <v>1594</v>
      </c>
      <c r="N282" s="21"/>
      <c r="O282" s="23" t="s">
        <v>1595</v>
      </c>
      <c r="P282" s="21" t="s">
        <v>1596</v>
      </c>
      <c r="Q282" s="23" t="s">
        <v>1597</v>
      </c>
      <c r="R282" s="29" t="s">
        <v>1598</v>
      </c>
      <c r="S282" s="21" t="s">
        <v>1599</v>
      </c>
      <c r="T282" s="21"/>
      <c r="U282" s="23" t="s">
        <v>1600</v>
      </c>
      <c r="V282" s="21" t="s">
        <v>1589</v>
      </c>
      <c r="W282" s="23" t="s">
        <v>1601</v>
      </c>
      <c r="X282" s="29" t="s">
        <v>1592</v>
      </c>
      <c r="Y282" s="21" t="s">
        <v>1594</v>
      </c>
      <c r="Z282" s="21"/>
      <c r="AA282" s="27">
        <v>5</v>
      </c>
      <c r="AB282" s="44" t="str">
        <f t="shared" si="25"/>
        <v>年間</v>
      </c>
      <c r="AC282" s="42"/>
      <c r="AD282" s="21">
        <v>1</v>
      </c>
      <c r="AE282" s="24">
        <v>33000</v>
      </c>
      <c r="AF282" s="24">
        <f t="shared" si="24"/>
        <v>33000</v>
      </c>
      <c r="AG282" s="25">
        <v>44593</v>
      </c>
      <c r="AH282" s="37">
        <v>44621</v>
      </c>
      <c r="AI282" s="26" t="str">
        <f t="shared" si="22"/>
        <v>～</v>
      </c>
      <c r="AJ282" s="38">
        <f t="shared" si="23"/>
        <v>46446</v>
      </c>
      <c r="AK282" s="21" t="s">
        <v>1564</v>
      </c>
      <c r="AL282" s="21" t="s">
        <v>1607</v>
      </c>
      <c r="AM282" s="37">
        <v>44621</v>
      </c>
      <c r="AN282" s="21"/>
      <c r="AO282" s="28">
        <v>44617</v>
      </c>
      <c r="AP282" s="23" t="s">
        <v>1603</v>
      </c>
      <c r="AQ282" s="40" t="str">
        <f t="shared" si="26"/>
        <v/>
      </c>
    </row>
    <row r="283" spans="1:43" ht="24.75" hidden="1" customHeight="1" x14ac:dyDescent="0.2">
      <c r="A283" s="45">
        <v>280</v>
      </c>
      <c r="B283" s="21" t="s">
        <v>1584</v>
      </c>
      <c r="C283" s="22" t="s">
        <v>1585</v>
      </c>
      <c r="D283" s="21" t="s">
        <v>1586</v>
      </c>
      <c r="E283" s="21" t="s">
        <v>62</v>
      </c>
      <c r="F283" s="22" t="s">
        <v>1587</v>
      </c>
      <c r="G283" s="23" t="s">
        <v>1588</v>
      </c>
      <c r="H283" s="21" t="s">
        <v>1589</v>
      </c>
      <c r="I283" s="21" t="s">
        <v>1590</v>
      </c>
      <c r="J283" s="23" t="s">
        <v>1591</v>
      </c>
      <c r="K283" s="29" t="s">
        <v>1592</v>
      </c>
      <c r="L283" s="29" t="s">
        <v>1593</v>
      </c>
      <c r="M283" s="21" t="s">
        <v>1594</v>
      </c>
      <c r="N283" s="21"/>
      <c r="O283" s="23" t="s">
        <v>1595</v>
      </c>
      <c r="P283" s="21" t="s">
        <v>1596</v>
      </c>
      <c r="Q283" s="23" t="s">
        <v>1597</v>
      </c>
      <c r="R283" s="29" t="s">
        <v>1598</v>
      </c>
      <c r="S283" s="21" t="s">
        <v>1599</v>
      </c>
      <c r="T283" s="21"/>
      <c r="U283" s="23" t="s">
        <v>1600</v>
      </c>
      <c r="V283" s="21" t="s">
        <v>1589</v>
      </c>
      <c r="W283" s="23" t="s">
        <v>1601</v>
      </c>
      <c r="X283" s="29" t="s">
        <v>1592</v>
      </c>
      <c r="Y283" s="21" t="s">
        <v>1594</v>
      </c>
      <c r="Z283" s="21"/>
      <c r="AA283" s="27">
        <v>5</v>
      </c>
      <c r="AB283" s="44" t="str">
        <f t="shared" si="25"/>
        <v>年間</v>
      </c>
      <c r="AC283" s="42"/>
      <c r="AD283" s="21">
        <v>1</v>
      </c>
      <c r="AE283" s="24">
        <v>33000</v>
      </c>
      <c r="AF283" s="24">
        <f t="shared" si="24"/>
        <v>33000</v>
      </c>
      <c r="AG283" s="25">
        <v>44593</v>
      </c>
      <c r="AH283" s="37">
        <v>44621</v>
      </c>
      <c r="AI283" s="26" t="str">
        <f t="shared" si="22"/>
        <v>～</v>
      </c>
      <c r="AJ283" s="38">
        <f t="shared" si="23"/>
        <v>46446</v>
      </c>
      <c r="AK283" s="21" t="s">
        <v>1564</v>
      </c>
      <c r="AL283" s="21" t="s">
        <v>1608</v>
      </c>
      <c r="AM283" s="37">
        <v>44621</v>
      </c>
      <c r="AN283" s="21"/>
      <c r="AO283" s="28">
        <v>44617</v>
      </c>
      <c r="AP283" s="23" t="s">
        <v>1603</v>
      </c>
      <c r="AQ283" s="40" t="str">
        <f t="shared" si="26"/>
        <v/>
      </c>
    </row>
    <row r="284" spans="1:43" ht="24.75" hidden="1" customHeight="1" x14ac:dyDescent="0.2">
      <c r="A284" s="45">
        <v>281</v>
      </c>
      <c r="B284" s="21" t="s">
        <v>1697</v>
      </c>
      <c r="C284" s="22" t="s">
        <v>1676</v>
      </c>
      <c r="D284" s="21" t="s">
        <v>1677</v>
      </c>
      <c r="E284" s="21" t="s">
        <v>62</v>
      </c>
      <c r="F284" s="22" t="s">
        <v>61</v>
      </c>
      <c r="G284" s="23" t="s">
        <v>1678</v>
      </c>
      <c r="H284" s="21" t="s">
        <v>1679</v>
      </c>
      <c r="I284" s="21" t="s">
        <v>1680</v>
      </c>
      <c r="J284" s="23" t="s">
        <v>1681</v>
      </c>
      <c r="K284" s="29" t="s">
        <v>1682</v>
      </c>
      <c r="L284" s="29" t="s">
        <v>1683</v>
      </c>
      <c r="M284" s="21" t="s">
        <v>1684</v>
      </c>
      <c r="N284" s="21"/>
      <c r="O284" s="23" t="s">
        <v>1685</v>
      </c>
      <c r="P284" s="21" t="s">
        <v>1686</v>
      </c>
      <c r="Q284" s="23" t="s">
        <v>1687</v>
      </c>
      <c r="R284" s="29" t="s">
        <v>1688</v>
      </c>
      <c r="S284" s="21" t="s">
        <v>1689</v>
      </c>
      <c r="T284" s="21"/>
      <c r="U284" s="23" t="s">
        <v>1678</v>
      </c>
      <c r="V284" s="21" t="s">
        <v>1679</v>
      </c>
      <c r="W284" s="23" t="s">
        <v>1690</v>
      </c>
      <c r="X284" s="29" t="s">
        <v>1682</v>
      </c>
      <c r="Y284" s="21" t="s">
        <v>1691</v>
      </c>
      <c r="Z284" s="21"/>
      <c r="AA284" s="27">
        <v>3</v>
      </c>
      <c r="AB284" s="44" t="str">
        <f t="shared" si="25"/>
        <v>年間</v>
      </c>
      <c r="AC284" s="42"/>
      <c r="AD284" s="21">
        <v>1</v>
      </c>
      <c r="AE284" s="24">
        <v>8460</v>
      </c>
      <c r="AF284" s="24">
        <f t="shared" si="24"/>
        <v>8460</v>
      </c>
      <c r="AG284" s="25">
        <v>44621</v>
      </c>
      <c r="AH284" s="37">
        <v>44621</v>
      </c>
      <c r="AI284" s="26" t="str">
        <f t="shared" si="22"/>
        <v>～</v>
      </c>
      <c r="AJ284" s="38">
        <f t="shared" si="23"/>
        <v>45716</v>
      </c>
      <c r="AK284" s="21" t="s">
        <v>1467</v>
      </c>
      <c r="AL284" s="21" t="s">
        <v>1692</v>
      </c>
      <c r="AM284" s="37">
        <v>44621</v>
      </c>
      <c r="AN284" s="21"/>
      <c r="AO284" s="28">
        <v>44634</v>
      </c>
      <c r="AP284" s="23" t="s">
        <v>1675</v>
      </c>
      <c r="AQ284" s="40" t="str">
        <f t="shared" si="26"/>
        <v/>
      </c>
    </row>
    <row r="285" spans="1:43" ht="24.75" hidden="1" customHeight="1" x14ac:dyDescent="0.2">
      <c r="A285" s="45">
        <v>282</v>
      </c>
      <c r="B285" s="21" t="s">
        <v>1697</v>
      </c>
      <c r="C285" s="22" t="s">
        <v>1676</v>
      </c>
      <c r="D285" s="21" t="s">
        <v>1677</v>
      </c>
      <c r="E285" s="21" t="s">
        <v>62</v>
      </c>
      <c r="F285" s="22" t="s">
        <v>61</v>
      </c>
      <c r="G285" s="23" t="s">
        <v>1678</v>
      </c>
      <c r="H285" s="21" t="s">
        <v>1679</v>
      </c>
      <c r="I285" s="21" t="s">
        <v>1680</v>
      </c>
      <c r="J285" s="23" t="s">
        <v>1681</v>
      </c>
      <c r="K285" s="29" t="s">
        <v>1682</v>
      </c>
      <c r="L285" s="29" t="s">
        <v>1683</v>
      </c>
      <c r="M285" s="21" t="s">
        <v>1684</v>
      </c>
      <c r="N285" s="21"/>
      <c r="O285" s="23" t="s">
        <v>1685</v>
      </c>
      <c r="P285" s="21" t="s">
        <v>1686</v>
      </c>
      <c r="Q285" s="23" t="s">
        <v>1687</v>
      </c>
      <c r="R285" s="29" t="s">
        <v>1688</v>
      </c>
      <c r="S285" s="21" t="s">
        <v>1689</v>
      </c>
      <c r="T285" s="21"/>
      <c r="U285" s="23" t="s">
        <v>1678</v>
      </c>
      <c r="V285" s="21" t="s">
        <v>1679</v>
      </c>
      <c r="W285" s="23" t="s">
        <v>1690</v>
      </c>
      <c r="X285" s="29" t="s">
        <v>1682</v>
      </c>
      <c r="Y285" s="21" t="s">
        <v>1691</v>
      </c>
      <c r="Z285" s="21"/>
      <c r="AA285" s="27">
        <v>3</v>
      </c>
      <c r="AB285" s="44" t="str">
        <f t="shared" si="25"/>
        <v>年間</v>
      </c>
      <c r="AC285" s="42"/>
      <c r="AD285" s="21">
        <v>1</v>
      </c>
      <c r="AE285" s="24">
        <v>8460</v>
      </c>
      <c r="AF285" s="24">
        <f t="shared" si="24"/>
        <v>8460</v>
      </c>
      <c r="AG285" s="25">
        <v>44621</v>
      </c>
      <c r="AH285" s="37">
        <v>44621</v>
      </c>
      <c r="AI285" s="26" t="str">
        <f t="shared" si="22"/>
        <v>～</v>
      </c>
      <c r="AJ285" s="38">
        <f t="shared" si="23"/>
        <v>45716</v>
      </c>
      <c r="AK285" s="21" t="s">
        <v>1467</v>
      </c>
      <c r="AL285" s="21" t="s">
        <v>1693</v>
      </c>
      <c r="AM285" s="37">
        <v>44621</v>
      </c>
      <c r="AN285" s="21"/>
      <c r="AO285" s="28">
        <v>44634</v>
      </c>
      <c r="AP285" s="23" t="s">
        <v>1675</v>
      </c>
      <c r="AQ285" s="40" t="str">
        <f t="shared" si="26"/>
        <v/>
      </c>
    </row>
    <row r="286" spans="1:43" ht="24.75" hidden="1" customHeight="1" x14ac:dyDescent="0.2">
      <c r="A286" s="45">
        <v>283</v>
      </c>
      <c r="B286" s="21" t="s">
        <v>1697</v>
      </c>
      <c r="C286" s="22" t="s">
        <v>1676</v>
      </c>
      <c r="D286" s="21" t="s">
        <v>1677</v>
      </c>
      <c r="E286" s="21" t="s">
        <v>62</v>
      </c>
      <c r="F286" s="22" t="s">
        <v>61</v>
      </c>
      <c r="G286" s="23" t="s">
        <v>1678</v>
      </c>
      <c r="H286" s="21" t="s">
        <v>1679</v>
      </c>
      <c r="I286" s="21" t="s">
        <v>1680</v>
      </c>
      <c r="J286" s="23" t="s">
        <v>1681</v>
      </c>
      <c r="K286" s="29" t="s">
        <v>1682</v>
      </c>
      <c r="L286" s="29" t="s">
        <v>1683</v>
      </c>
      <c r="M286" s="21" t="s">
        <v>1684</v>
      </c>
      <c r="N286" s="21"/>
      <c r="O286" s="23" t="s">
        <v>1685</v>
      </c>
      <c r="P286" s="21" t="s">
        <v>1686</v>
      </c>
      <c r="Q286" s="23" t="s">
        <v>1687</v>
      </c>
      <c r="R286" s="29" t="s">
        <v>1688</v>
      </c>
      <c r="S286" s="21" t="s">
        <v>1689</v>
      </c>
      <c r="T286" s="21"/>
      <c r="U286" s="23" t="s">
        <v>1678</v>
      </c>
      <c r="V286" s="21" t="s">
        <v>1679</v>
      </c>
      <c r="W286" s="23" t="s">
        <v>1690</v>
      </c>
      <c r="X286" s="29" t="s">
        <v>1682</v>
      </c>
      <c r="Y286" s="21" t="s">
        <v>1691</v>
      </c>
      <c r="Z286" s="21"/>
      <c r="AA286" s="27">
        <v>3</v>
      </c>
      <c r="AB286" s="44" t="str">
        <f t="shared" si="25"/>
        <v>年間</v>
      </c>
      <c r="AC286" s="42"/>
      <c r="AD286" s="21">
        <v>1</v>
      </c>
      <c r="AE286" s="24">
        <v>8460</v>
      </c>
      <c r="AF286" s="24">
        <f t="shared" si="24"/>
        <v>8460</v>
      </c>
      <c r="AG286" s="25">
        <v>44621</v>
      </c>
      <c r="AH286" s="37">
        <v>44621</v>
      </c>
      <c r="AI286" s="26" t="str">
        <f t="shared" si="22"/>
        <v>～</v>
      </c>
      <c r="AJ286" s="38">
        <f t="shared" si="23"/>
        <v>45716</v>
      </c>
      <c r="AK286" s="21" t="s">
        <v>1696</v>
      </c>
      <c r="AL286" s="21" t="s">
        <v>1694</v>
      </c>
      <c r="AM286" s="37">
        <v>44621</v>
      </c>
      <c r="AN286" s="21"/>
      <c r="AO286" s="28">
        <v>44634</v>
      </c>
      <c r="AP286" s="23" t="s">
        <v>1675</v>
      </c>
      <c r="AQ286" s="40" t="str">
        <f t="shared" si="26"/>
        <v/>
      </c>
    </row>
    <row r="287" spans="1:43" ht="24.75" hidden="1" customHeight="1" x14ac:dyDescent="0.2">
      <c r="A287" s="45">
        <v>284</v>
      </c>
      <c r="B287" s="21" t="s">
        <v>1697</v>
      </c>
      <c r="C287" s="22" t="s">
        <v>1676</v>
      </c>
      <c r="D287" s="21" t="s">
        <v>1677</v>
      </c>
      <c r="E287" s="21" t="s">
        <v>62</v>
      </c>
      <c r="F287" s="22" t="s">
        <v>61</v>
      </c>
      <c r="G287" s="23" t="s">
        <v>1678</v>
      </c>
      <c r="H287" s="21" t="s">
        <v>1679</v>
      </c>
      <c r="I287" s="21" t="s">
        <v>1680</v>
      </c>
      <c r="J287" s="23" t="s">
        <v>1681</v>
      </c>
      <c r="K287" s="29" t="s">
        <v>1682</v>
      </c>
      <c r="L287" s="29" t="s">
        <v>1683</v>
      </c>
      <c r="M287" s="21" t="s">
        <v>1684</v>
      </c>
      <c r="N287" s="21"/>
      <c r="O287" s="23" t="s">
        <v>1685</v>
      </c>
      <c r="P287" s="21" t="s">
        <v>1686</v>
      </c>
      <c r="Q287" s="23" t="s">
        <v>1687</v>
      </c>
      <c r="R287" s="29" t="s">
        <v>1688</v>
      </c>
      <c r="S287" s="21" t="s">
        <v>1689</v>
      </c>
      <c r="T287" s="21"/>
      <c r="U287" s="23" t="s">
        <v>1678</v>
      </c>
      <c r="V287" s="21" t="s">
        <v>1679</v>
      </c>
      <c r="W287" s="23" t="s">
        <v>1690</v>
      </c>
      <c r="X287" s="29" t="s">
        <v>1682</v>
      </c>
      <c r="Y287" s="21" t="s">
        <v>1691</v>
      </c>
      <c r="Z287" s="21"/>
      <c r="AA287" s="27">
        <v>3</v>
      </c>
      <c r="AB287" s="44" t="str">
        <f t="shared" si="25"/>
        <v>年間</v>
      </c>
      <c r="AC287" s="42"/>
      <c r="AD287" s="21">
        <v>1</v>
      </c>
      <c r="AE287" s="24">
        <v>25560</v>
      </c>
      <c r="AF287" s="24">
        <f t="shared" si="24"/>
        <v>25560</v>
      </c>
      <c r="AG287" s="25">
        <v>44621</v>
      </c>
      <c r="AH287" s="37">
        <v>44621</v>
      </c>
      <c r="AI287" s="26" t="str">
        <f t="shared" si="22"/>
        <v>～</v>
      </c>
      <c r="AJ287" s="38">
        <f t="shared" si="23"/>
        <v>45716</v>
      </c>
      <c r="AK287" s="21" t="s">
        <v>1695</v>
      </c>
      <c r="AL287" s="21" t="s">
        <v>1698</v>
      </c>
      <c r="AM287" s="37">
        <v>44621</v>
      </c>
      <c r="AN287" s="21" t="s">
        <v>433</v>
      </c>
      <c r="AO287" s="28">
        <v>44634</v>
      </c>
      <c r="AP287" s="23" t="s">
        <v>1675</v>
      </c>
      <c r="AQ287" s="40">
        <f t="shared" si="26"/>
        <v>45536</v>
      </c>
    </row>
    <row r="288" spans="1:43" ht="24.75" hidden="1" customHeight="1" x14ac:dyDescent="0.2">
      <c r="A288" s="45">
        <v>285</v>
      </c>
      <c r="B288" s="21" t="s">
        <v>1720</v>
      </c>
      <c r="C288" s="22" t="s">
        <v>1721</v>
      </c>
      <c r="D288" s="21" t="s">
        <v>1722</v>
      </c>
      <c r="E288" s="21" t="s">
        <v>62</v>
      </c>
      <c r="F288" s="22" t="s">
        <v>371</v>
      </c>
      <c r="G288" s="23" t="s">
        <v>1723</v>
      </c>
      <c r="H288" s="21" t="s">
        <v>1724</v>
      </c>
      <c r="I288" s="21" t="s">
        <v>1726</v>
      </c>
      <c r="J288" s="23" t="s">
        <v>1725</v>
      </c>
      <c r="K288" s="29" t="s">
        <v>1727</v>
      </c>
      <c r="L288" s="29" t="s">
        <v>1728</v>
      </c>
      <c r="M288" s="21" t="s">
        <v>1729</v>
      </c>
      <c r="N288" s="21"/>
      <c r="O288" s="23" t="s">
        <v>1730</v>
      </c>
      <c r="P288" s="21" t="s">
        <v>1731</v>
      </c>
      <c r="Q288" s="23" t="s">
        <v>1732</v>
      </c>
      <c r="R288" s="29"/>
      <c r="S288" s="21" t="s">
        <v>1733</v>
      </c>
      <c r="T288" s="21"/>
      <c r="U288" s="23" t="s">
        <v>1723</v>
      </c>
      <c r="V288" s="21" t="s">
        <v>1724</v>
      </c>
      <c r="W288" s="23" t="s">
        <v>1734</v>
      </c>
      <c r="X288" s="29" t="s">
        <v>1727</v>
      </c>
      <c r="Y288" s="21" t="s">
        <v>1729</v>
      </c>
      <c r="Z288" s="21"/>
      <c r="AA288" s="27">
        <v>5</v>
      </c>
      <c r="AB288" s="44" t="str">
        <f t="shared" si="25"/>
        <v>年間</v>
      </c>
      <c r="AC288" s="42"/>
      <c r="AD288" s="21">
        <v>1</v>
      </c>
      <c r="AE288" s="24">
        <v>11400</v>
      </c>
      <c r="AF288" s="24">
        <f t="shared" si="24"/>
        <v>11400</v>
      </c>
      <c r="AG288" s="25">
        <v>44621</v>
      </c>
      <c r="AH288" s="37">
        <v>44628</v>
      </c>
      <c r="AI288" s="26" t="str">
        <f t="shared" si="22"/>
        <v>～</v>
      </c>
      <c r="AJ288" s="38">
        <f t="shared" si="23"/>
        <v>46453</v>
      </c>
      <c r="AK288" s="21" t="s">
        <v>1745</v>
      </c>
      <c r="AL288" s="21" t="s">
        <v>1736</v>
      </c>
      <c r="AM288" s="37">
        <v>44593</v>
      </c>
      <c r="AN288" s="21"/>
      <c r="AO288" s="28">
        <v>44635</v>
      </c>
      <c r="AP288" s="23" t="s">
        <v>1744</v>
      </c>
      <c r="AQ288" s="40" t="str">
        <f t="shared" si="26"/>
        <v/>
      </c>
    </row>
    <row r="289" spans="1:43" ht="24.75" hidden="1" customHeight="1" x14ac:dyDescent="0.2">
      <c r="A289" s="45">
        <v>286</v>
      </c>
      <c r="B289" s="21" t="s">
        <v>1720</v>
      </c>
      <c r="C289" s="22" t="s">
        <v>1721</v>
      </c>
      <c r="D289" s="21" t="s">
        <v>1722</v>
      </c>
      <c r="E289" s="21" t="s">
        <v>62</v>
      </c>
      <c r="F289" s="22" t="s">
        <v>371</v>
      </c>
      <c r="G289" s="23" t="s">
        <v>1723</v>
      </c>
      <c r="H289" s="21" t="s">
        <v>1724</v>
      </c>
      <c r="I289" s="21" t="s">
        <v>1726</v>
      </c>
      <c r="J289" s="23" t="s">
        <v>1725</v>
      </c>
      <c r="K289" s="29" t="s">
        <v>1727</v>
      </c>
      <c r="L289" s="29" t="s">
        <v>1728</v>
      </c>
      <c r="M289" s="21" t="s">
        <v>1729</v>
      </c>
      <c r="N289" s="21"/>
      <c r="O289" s="23" t="s">
        <v>1730</v>
      </c>
      <c r="P289" s="21" t="s">
        <v>1731</v>
      </c>
      <c r="Q289" s="23" t="s">
        <v>1732</v>
      </c>
      <c r="R289" s="29"/>
      <c r="S289" s="21" t="s">
        <v>1733</v>
      </c>
      <c r="T289" s="21"/>
      <c r="U289" s="23" t="s">
        <v>1723</v>
      </c>
      <c r="V289" s="21" t="s">
        <v>1724</v>
      </c>
      <c r="W289" s="23" t="s">
        <v>1734</v>
      </c>
      <c r="X289" s="29" t="s">
        <v>1727</v>
      </c>
      <c r="Y289" s="21" t="s">
        <v>1729</v>
      </c>
      <c r="Z289" s="21"/>
      <c r="AA289" s="27">
        <v>5</v>
      </c>
      <c r="AB289" s="44" t="str">
        <f t="shared" si="25"/>
        <v>年間</v>
      </c>
      <c r="AC289" s="42"/>
      <c r="AD289" s="21">
        <v>1</v>
      </c>
      <c r="AE289" s="24">
        <v>11400</v>
      </c>
      <c r="AF289" s="24">
        <f t="shared" si="24"/>
        <v>11400</v>
      </c>
      <c r="AG289" s="25">
        <v>44621</v>
      </c>
      <c r="AH289" s="37">
        <v>44628</v>
      </c>
      <c r="AI289" s="26" t="str">
        <f t="shared" si="22"/>
        <v>～</v>
      </c>
      <c r="AJ289" s="38">
        <f t="shared" si="23"/>
        <v>46453</v>
      </c>
      <c r="AK289" s="21" t="s">
        <v>1745</v>
      </c>
      <c r="AL289" s="21" t="s">
        <v>1737</v>
      </c>
      <c r="AM289" s="37">
        <v>44593</v>
      </c>
      <c r="AN289" s="21"/>
      <c r="AO289" s="28">
        <v>44635</v>
      </c>
      <c r="AP289" s="23" t="s">
        <v>1744</v>
      </c>
      <c r="AQ289" s="40" t="str">
        <f t="shared" si="26"/>
        <v/>
      </c>
    </row>
    <row r="290" spans="1:43" ht="24.75" hidden="1" customHeight="1" x14ac:dyDescent="0.2">
      <c r="A290" s="45">
        <v>287</v>
      </c>
      <c r="B290" s="21" t="s">
        <v>1720</v>
      </c>
      <c r="C290" s="22" t="s">
        <v>1721</v>
      </c>
      <c r="D290" s="21" t="s">
        <v>1722</v>
      </c>
      <c r="E290" s="21" t="s">
        <v>62</v>
      </c>
      <c r="F290" s="22" t="s">
        <v>371</v>
      </c>
      <c r="G290" s="23" t="s">
        <v>1723</v>
      </c>
      <c r="H290" s="21" t="s">
        <v>1724</v>
      </c>
      <c r="I290" s="21" t="s">
        <v>1726</v>
      </c>
      <c r="J290" s="23" t="s">
        <v>1725</v>
      </c>
      <c r="K290" s="29" t="s">
        <v>1727</v>
      </c>
      <c r="L290" s="29" t="s">
        <v>1728</v>
      </c>
      <c r="M290" s="21" t="s">
        <v>1729</v>
      </c>
      <c r="N290" s="21"/>
      <c r="O290" s="23" t="s">
        <v>1730</v>
      </c>
      <c r="P290" s="21" t="s">
        <v>1731</v>
      </c>
      <c r="Q290" s="23" t="s">
        <v>1732</v>
      </c>
      <c r="R290" s="29"/>
      <c r="S290" s="21" t="s">
        <v>1733</v>
      </c>
      <c r="T290" s="21"/>
      <c r="U290" s="23" t="s">
        <v>1723</v>
      </c>
      <c r="V290" s="21" t="s">
        <v>1724</v>
      </c>
      <c r="W290" s="23" t="s">
        <v>1734</v>
      </c>
      <c r="X290" s="29" t="s">
        <v>1727</v>
      </c>
      <c r="Y290" s="21" t="s">
        <v>1729</v>
      </c>
      <c r="Z290" s="21"/>
      <c r="AA290" s="27">
        <v>5</v>
      </c>
      <c r="AB290" s="44" t="str">
        <f t="shared" si="25"/>
        <v>年間</v>
      </c>
      <c r="AC290" s="42"/>
      <c r="AD290" s="21">
        <v>1</v>
      </c>
      <c r="AE290" s="24">
        <v>11400</v>
      </c>
      <c r="AF290" s="24">
        <f t="shared" si="24"/>
        <v>11400</v>
      </c>
      <c r="AG290" s="25">
        <v>44621</v>
      </c>
      <c r="AH290" s="37">
        <v>44628</v>
      </c>
      <c r="AI290" s="26" t="str">
        <f t="shared" si="22"/>
        <v>～</v>
      </c>
      <c r="AJ290" s="38">
        <f t="shared" si="23"/>
        <v>46453</v>
      </c>
      <c r="AK290" s="21" t="s">
        <v>1735</v>
      </c>
      <c r="AL290" s="21" t="s">
        <v>1738</v>
      </c>
      <c r="AM290" s="37">
        <v>44593</v>
      </c>
      <c r="AN290" s="21"/>
      <c r="AO290" s="28">
        <v>44635</v>
      </c>
      <c r="AP290" s="23" t="s">
        <v>1744</v>
      </c>
      <c r="AQ290" s="40" t="str">
        <f t="shared" si="26"/>
        <v/>
      </c>
    </row>
    <row r="291" spans="1:43" ht="24.75" hidden="1" customHeight="1" x14ac:dyDescent="0.2">
      <c r="A291" s="45">
        <v>288</v>
      </c>
      <c r="B291" s="21" t="s">
        <v>1720</v>
      </c>
      <c r="C291" s="22" t="s">
        <v>1721</v>
      </c>
      <c r="D291" s="21" t="s">
        <v>1722</v>
      </c>
      <c r="E291" s="21" t="s">
        <v>62</v>
      </c>
      <c r="F291" s="22" t="s">
        <v>371</v>
      </c>
      <c r="G291" s="23" t="s">
        <v>1723</v>
      </c>
      <c r="H291" s="21" t="s">
        <v>1724</v>
      </c>
      <c r="I291" s="21" t="s">
        <v>1726</v>
      </c>
      <c r="J291" s="23" t="s">
        <v>1725</v>
      </c>
      <c r="K291" s="29" t="s">
        <v>1727</v>
      </c>
      <c r="L291" s="29" t="s">
        <v>1728</v>
      </c>
      <c r="M291" s="21" t="s">
        <v>1729</v>
      </c>
      <c r="N291" s="21"/>
      <c r="O291" s="23" t="s">
        <v>1730</v>
      </c>
      <c r="P291" s="21" t="s">
        <v>1731</v>
      </c>
      <c r="Q291" s="23" t="s">
        <v>1732</v>
      </c>
      <c r="R291" s="29"/>
      <c r="S291" s="21" t="s">
        <v>1733</v>
      </c>
      <c r="T291" s="21"/>
      <c r="U291" s="23" t="s">
        <v>1723</v>
      </c>
      <c r="V291" s="21" t="s">
        <v>1724</v>
      </c>
      <c r="W291" s="23" t="s">
        <v>1734</v>
      </c>
      <c r="X291" s="29" t="s">
        <v>1727</v>
      </c>
      <c r="Y291" s="21" t="s">
        <v>1729</v>
      </c>
      <c r="Z291" s="21"/>
      <c r="AA291" s="27">
        <v>5</v>
      </c>
      <c r="AB291" s="44" t="str">
        <f t="shared" si="25"/>
        <v>年間</v>
      </c>
      <c r="AC291" s="42"/>
      <c r="AD291" s="21">
        <v>1</v>
      </c>
      <c r="AE291" s="24">
        <v>11400</v>
      </c>
      <c r="AF291" s="24">
        <f t="shared" si="24"/>
        <v>11400</v>
      </c>
      <c r="AG291" s="25">
        <v>44621</v>
      </c>
      <c r="AH291" s="37">
        <v>44628</v>
      </c>
      <c r="AI291" s="26" t="str">
        <f t="shared" si="22"/>
        <v>～</v>
      </c>
      <c r="AJ291" s="38">
        <f t="shared" si="23"/>
        <v>46453</v>
      </c>
      <c r="AK291" s="21" t="s">
        <v>1735</v>
      </c>
      <c r="AL291" s="21" t="s">
        <v>1739</v>
      </c>
      <c r="AM291" s="37">
        <v>44593</v>
      </c>
      <c r="AN291" s="21"/>
      <c r="AO291" s="28">
        <v>44635</v>
      </c>
      <c r="AP291" s="23" t="s">
        <v>1744</v>
      </c>
      <c r="AQ291" s="40" t="str">
        <f t="shared" si="26"/>
        <v/>
      </c>
    </row>
    <row r="292" spans="1:43" ht="24.75" hidden="1" customHeight="1" x14ac:dyDescent="0.2">
      <c r="A292" s="45">
        <v>289</v>
      </c>
      <c r="B292" s="21" t="s">
        <v>1720</v>
      </c>
      <c r="C292" s="22" t="s">
        <v>1721</v>
      </c>
      <c r="D292" s="21" t="s">
        <v>1722</v>
      </c>
      <c r="E292" s="21" t="s">
        <v>62</v>
      </c>
      <c r="F292" s="22" t="s">
        <v>371</v>
      </c>
      <c r="G292" s="23" t="s">
        <v>1723</v>
      </c>
      <c r="H292" s="21" t="s">
        <v>1724</v>
      </c>
      <c r="I292" s="21" t="s">
        <v>1726</v>
      </c>
      <c r="J292" s="23" t="s">
        <v>1725</v>
      </c>
      <c r="K292" s="29" t="s">
        <v>1727</v>
      </c>
      <c r="L292" s="29" t="s">
        <v>1728</v>
      </c>
      <c r="M292" s="21" t="s">
        <v>1729</v>
      </c>
      <c r="N292" s="21"/>
      <c r="O292" s="23" t="s">
        <v>1730</v>
      </c>
      <c r="P292" s="21" t="s">
        <v>1731</v>
      </c>
      <c r="Q292" s="23" t="s">
        <v>1732</v>
      </c>
      <c r="R292" s="29"/>
      <c r="S292" s="21" t="s">
        <v>1733</v>
      </c>
      <c r="T292" s="21"/>
      <c r="U292" s="23" t="s">
        <v>1723</v>
      </c>
      <c r="V292" s="21" t="s">
        <v>1724</v>
      </c>
      <c r="W292" s="23" t="s">
        <v>1734</v>
      </c>
      <c r="X292" s="29" t="s">
        <v>1727</v>
      </c>
      <c r="Y292" s="21" t="s">
        <v>1729</v>
      </c>
      <c r="Z292" s="21"/>
      <c r="AA292" s="27">
        <v>5</v>
      </c>
      <c r="AB292" s="44" t="str">
        <f t="shared" si="25"/>
        <v>年間</v>
      </c>
      <c r="AC292" s="42"/>
      <c r="AD292" s="21">
        <v>1</v>
      </c>
      <c r="AE292" s="24">
        <v>11400</v>
      </c>
      <c r="AF292" s="24">
        <f t="shared" si="24"/>
        <v>11400</v>
      </c>
      <c r="AG292" s="25">
        <v>44621</v>
      </c>
      <c r="AH292" s="37">
        <v>44628</v>
      </c>
      <c r="AI292" s="26" t="str">
        <f t="shared" si="22"/>
        <v>～</v>
      </c>
      <c r="AJ292" s="38">
        <f t="shared" si="23"/>
        <v>46453</v>
      </c>
      <c r="AK292" s="21" t="s">
        <v>1735</v>
      </c>
      <c r="AL292" s="21" t="s">
        <v>1740</v>
      </c>
      <c r="AM292" s="37">
        <v>44593</v>
      </c>
      <c r="AN292" s="21"/>
      <c r="AO292" s="28">
        <v>44635</v>
      </c>
      <c r="AP292" s="23" t="s">
        <v>1744</v>
      </c>
      <c r="AQ292" s="40" t="str">
        <f t="shared" si="26"/>
        <v/>
      </c>
    </row>
    <row r="293" spans="1:43" ht="24.75" hidden="1" customHeight="1" x14ac:dyDescent="0.2">
      <c r="A293" s="45">
        <v>290</v>
      </c>
      <c r="B293" s="21" t="s">
        <v>1720</v>
      </c>
      <c r="C293" s="22" t="s">
        <v>1721</v>
      </c>
      <c r="D293" s="21" t="s">
        <v>1722</v>
      </c>
      <c r="E293" s="21" t="s">
        <v>62</v>
      </c>
      <c r="F293" s="22" t="s">
        <v>371</v>
      </c>
      <c r="G293" s="23" t="s">
        <v>1723</v>
      </c>
      <c r="H293" s="21" t="s">
        <v>1724</v>
      </c>
      <c r="I293" s="21" t="s">
        <v>1726</v>
      </c>
      <c r="J293" s="23" t="s">
        <v>1725</v>
      </c>
      <c r="K293" s="29" t="s">
        <v>1727</v>
      </c>
      <c r="L293" s="29" t="s">
        <v>1728</v>
      </c>
      <c r="M293" s="21" t="s">
        <v>1729</v>
      </c>
      <c r="N293" s="21"/>
      <c r="O293" s="23" t="s">
        <v>1730</v>
      </c>
      <c r="P293" s="21" t="s">
        <v>1731</v>
      </c>
      <c r="Q293" s="23" t="s">
        <v>1732</v>
      </c>
      <c r="R293" s="29"/>
      <c r="S293" s="21" t="s">
        <v>1733</v>
      </c>
      <c r="T293" s="21"/>
      <c r="U293" s="23" t="s">
        <v>1723</v>
      </c>
      <c r="V293" s="21" t="s">
        <v>1724</v>
      </c>
      <c r="W293" s="23" t="s">
        <v>1734</v>
      </c>
      <c r="X293" s="29" t="s">
        <v>1727</v>
      </c>
      <c r="Y293" s="21" t="s">
        <v>1729</v>
      </c>
      <c r="Z293" s="21"/>
      <c r="AA293" s="27">
        <v>5</v>
      </c>
      <c r="AB293" s="44" t="str">
        <f t="shared" si="25"/>
        <v>年間</v>
      </c>
      <c r="AC293" s="42"/>
      <c r="AD293" s="21">
        <v>1</v>
      </c>
      <c r="AE293" s="24">
        <v>11400</v>
      </c>
      <c r="AF293" s="24">
        <f t="shared" si="24"/>
        <v>11400</v>
      </c>
      <c r="AG293" s="25">
        <v>44621</v>
      </c>
      <c r="AH293" s="37">
        <v>44628</v>
      </c>
      <c r="AI293" s="26" t="str">
        <f t="shared" si="22"/>
        <v>～</v>
      </c>
      <c r="AJ293" s="38">
        <f t="shared" si="23"/>
        <v>46453</v>
      </c>
      <c r="AK293" s="21" t="s">
        <v>1735</v>
      </c>
      <c r="AL293" s="21" t="s">
        <v>1741</v>
      </c>
      <c r="AM293" s="37">
        <v>44593</v>
      </c>
      <c r="AN293" s="21"/>
      <c r="AO293" s="28">
        <v>44635</v>
      </c>
      <c r="AP293" s="23" t="s">
        <v>1744</v>
      </c>
      <c r="AQ293" s="40" t="str">
        <f t="shared" si="26"/>
        <v/>
      </c>
    </row>
    <row r="294" spans="1:43" ht="24.75" hidden="1" customHeight="1" x14ac:dyDescent="0.2">
      <c r="A294" s="45">
        <v>291</v>
      </c>
      <c r="B294" s="21" t="s">
        <v>1720</v>
      </c>
      <c r="C294" s="22" t="s">
        <v>1721</v>
      </c>
      <c r="D294" s="21" t="s">
        <v>1722</v>
      </c>
      <c r="E294" s="21" t="s">
        <v>62</v>
      </c>
      <c r="F294" s="22" t="s">
        <v>371</v>
      </c>
      <c r="G294" s="23" t="s">
        <v>1723</v>
      </c>
      <c r="H294" s="21" t="s">
        <v>1724</v>
      </c>
      <c r="I294" s="21" t="s">
        <v>1726</v>
      </c>
      <c r="J294" s="23" t="s">
        <v>1725</v>
      </c>
      <c r="K294" s="29" t="s">
        <v>1727</v>
      </c>
      <c r="L294" s="29" t="s">
        <v>1728</v>
      </c>
      <c r="M294" s="21" t="s">
        <v>1729</v>
      </c>
      <c r="N294" s="21"/>
      <c r="O294" s="23" t="s">
        <v>1730</v>
      </c>
      <c r="P294" s="21" t="s">
        <v>1731</v>
      </c>
      <c r="Q294" s="23" t="s">
        <v>1732</v>
      </c>
      <c r="R294" s="29"/>
      <c r="S294" s="21" t="s">
        <v>1733</v>
      </c>
      <c r="T294" s="21"/>
      <c r="U294" s="23" t="s">
        <v>1723</v>
      </c>
      <c r="V294" s="21" t="s">
        <v>1724</v>
      </c>
      <c r="W294" s="23" t="s">
        <v>1734</v>
      </c>
      <c r="X294" s="29" t="s">
        <v>1727</v>
      </c>
      <c r="Y294" s="21" t="s">
        <v>1729</v>
      </c>
      <c r="Z294" s="21"/>
      <c r="AA294" s="27">
        <v>5</v>
      </c>
      <c r="AB294" s="44" t="str">
        <f t="shared" si="25"/>
        <v>年間</v>
      </c>
      <c r="AC294" s="42"/>
      <c r="AD294" s="21">
        <v>1</v>
      </c>
      <c r="AE294" s="24">
        <v>11400</v>
      </c>
      <c r="AF294" s="24">
        <f t="shared" si="24"/>
        <v>11400</v>
      </c>
      <c r="AG294" s="25">
        <v>44621</v>
      </c>
      <c r="AH294" s="37">
        <v>44628</v>
      </c>
      <c r="AI294" s="26" t="str">
        <f t="shared" ref="AI294:AI357" si="27">IF(ISBLANK($AH294),"","～")</f>
        <v>～</v>
      </c>
      <c r="AJ294" s="38">
        <f t="shared" ref="AJ294:AJ328" si="28">IF(ISBLANK($AH294),"",DATE(YEAR($AH294)+$AA294,MONTH($AH294),DAY($AH294)-1))</f>
        <v>46453</v>
      </c>
      <c r="AK294" s="21" t="s">
        <v>1735</v>
      </c>
      <c r="AL294" s="21" t="s">
        <v>1742</v>
      </c>
      <c r="AM294" s="37">
        <v>44593</v>
      </c>
      <c r="AN294" s="21"/>
      <c r="AO294" s="28">
        <v>44635</v>
      </c>
      <c r="AP294" s="23" t="s">
        <v>1744</v>
      </c>
      <c r="AQ294" s="40" t="str">
        <f t="shared" si="26"/>
        <v/>
      </c>
    </row>
    <row r="295" spans="1:43" ht="24.75" hidden="1" customHeight="1" x14ac:dyDescent="0.2">
      <c r="A295" s="45">
        <v>292</v>
      </c>
      <c r="B295" s="21" t="s">
        <v>1720</v>
      </c>
      <c r="C295" s="22" t="s">
        <v>1721</v>
      </c>
      <c r="D295" s="21" t="s">
        <v>1722</v>
      </c>
      <c r="E295" s="21" t="s">
        <v>62</v>
      </c>
      <c r="F295" s="22" t="s">
        <v>371</v>
      </c>
      <c r="G295" s="23" t="s">
        <v>1723</v>
      </c>
      <c r="H295" s="21" t="s">
        <v>1724</v>
      </c>
      <c r="I295" s="21" t="s">
        <v>1726</v>
      </c>
      <c r="J295" s="23" t="s">
        <v>1725</v>
      </c>
      <c r="K295" s="29" t="s">
        <v>1727</v>
      </c>
      <c r="L295" s="29" t="s">
        <v>1728</v>
      </c>
      <c r="M295" s="21" t="s">
        <v>1729</v>
      </c>
      <c r="N295" s="21"/>
      <c r="O295" s="23" t="s">
        <v>1730</v>
      </c>
      <c r="P295" s="21" t="s">
        <v>1731</v>
      </c>
      <c r="Q295" s="23" t="s">
        <v>1732</v>
      </c>
      <c r="R295" s="29"/>
      <c r="S295" s="21" t="s">
        <v>1733</v>
      </c>
      <c r="T295" s="21"/>
      <c r="U295" s="23" t="s">
        <v>1723</v>
      </c>
      <c r="V295" s="21" t="s">
        <v>1724</v>
      </c>
      <c r="W295" s="23" t="s">
        <v>1734</v>
      </c>
      <c r="X295" s="29" t="s">
        <v>1727</v>
      </c>
      <c r="Y295" s="21" t="s">
        <v>1729</v>
      </c>
      <c r="Z295" s="21"/>
      <c r="AA295" s="27">
        <v>5</v>
      </c>
      <c r="AB295" s="44" t="str">
        <f t="shared" si="25"/>
        <v>年間</v>
      </c>
      <c r="AC295" s="42"/>
      <c r="AD295" s="21">
        <v>1</v>
      </c>
      <c r="AE295" s="24">
        <v>11400</v>
      </c>
      <c r="AF295" s="24">
        <f t="shared" ref="AF295:AF296" si="29">IF(ISBLANK($AE295),"",$AE295*$AD295)</f>
        <v>11400</v>
      </c>
      <c r="AG295" s="25">
        <v>44621</v>
      </c>
      <c r="AH295" s="37">
        <v>44628</v>
      </c>
      <c r="AI295" s="26" t="str">
        <f t="shared" si="27"/>
        <v>～</v>
      </c>
      <c r="AJ295" s="38">
        <f t="shared" si="28"/>
        <v>46453</v>
      </c>
      <c r="AK295" s="21" t="s">
        <v>1735</v>
      </c>
      <c r="AL295" s="21" t="s">
        <v>1743</v>
      </c>
      <c r="AM295" s="37">
        <v>44593</v>
      </c>
      <c r="AN295" s="21"/>
      <c r="AO295" s="28">
        <v>44635</v>
      </c>
      <c r="AP295" s="23" t="s">
        <v>1744</v>
      </c>
      <c r="AQ295" s="40" t="str">
        <f t="shared" si="26"/>
        <v/>
      </c>
    </row>
    <row r="296" spans="1:43" ht="24.75" hidden="1" customHeight="1" x14ac:dyDescent="0.2">
      <c r="A296" s="45">
        <v>293</v>
      </c>
      <c r="B296" s="21" t="s">
        <v>1720</v>
      </c>
      <c r="C296" s="22" t="s">
        <v>1721</v>
      </c>
      <c r="D296" s="21" t="s">
        <v>1722</v>
      </c>
      <c r="E296" s="21" t="s">
        <v>62</v>
      </c>
      <c r="F296" s="22" t="s">
        <v>371</v>
      </c>
      <c r="G296" s="23" t="s">
        <v>1723</v>
      </c>
      <c r="H296" s="21" t="s">
        <v>1724</v>
      </c>
      <c r="I296" s="21" t="s">
        <v>1726</v>
      </c>
      <c r="J296" s="23" t="s">
        <v>1725</v>
      </c>
      <c r="K296" s="29" t="s">
        <v>1727</v>
      </c>
      <c r="L296" s="29" t="s">
        <v>1728</v>
      </c>
      <c r="M296" s="21" t="s">
        <v>1729</v>
      </c>
      <c r="N296" s="21"/>
      <c r="O296" s="23" t="s">
        <v>1730</v>
      </c>
      <c r="P296" s="21" t="s">
        <v>1731</v>
      </c>
      <c r="Q296" s="23" t="s">
        <v>1732</v>
      </c>
      <c r="R296" s="29"/>
      <c r="S296" s="21" t="s">
        <v>1733</v>
      </c>
      <c r="T296" s="21"/>
      <c r="U296" s="23" t="s">
        <v>1723</v>
      </c>
      <c r="V296" s="21" t="s">
        <v>1724</v>
      </c>
      <c r="W296" s="23" t="s">
        <v>1734</v>
      </c>
      <c r="X296" s="29" t="s">
        <v>1727</v>
      </c>
      <c r="Y296" s="21" t="s">
        <v>1729</v>
      </c>
      <c r="Z296" s="21"/>
      <c r="AA296" s="27">
        <v>5</v>
      </c>
      <c r="AB296" s="44" t="str">
        <f t="shared" si="25"/>
        <v>年間</v>
      </c>
      <c r="AC296" s="42"/>
      <c r="AD296" s="21">
        <v>1</v>
      </c>
      <c r="AE296" s="24">
        <v>96600</v>
      </c>
      <c r="AF296" s="24">
        <f t="shared" si="29"/>
        <v>96600</v>
      </c>
      <c r="AG296" s="25">
        <v>44621</v>
      </c>
      <c r="AH296" s="37">
        <v>44628</v>
      </c>
      <c r="AI296" s="26" t="str">
        <f t="shared" si="27"/>
        <v>～</v>
      </c>
      <c r="AJ296" s="38">
        <f t="shared" si="28"/>
        <v>46453</v>
      </c>
      <c r="AK296" s="21" t="s">
        <v>1746</v>
      </c>
      <c r="AL296" s="21" t="s">
        <v>1747</v>
      </c>
      <c r="AM296" s="37">
        <v>44593</v>
      </c>
      <c r="AN296" s="21" t="s">
        <v>433</v>
      </c>
      <c r="AO296" s="28">
        <v>44635</v>
      </c>
      <c r="AP296" s="23" t="s">
        <v>1744</v>
      </c>
      <c r="AQ296" s="40">
        <f t="shared" si="26"/>
        <v>45543</v>
      </c>
    </row>
    <row r="297" spans="1:43" ht="24.75" hidden="1" customHeight="1" x14ac:dyDescent="0.2">
      <c r="A297" s="45">
        <v>294</v>
      </c>
      <c r="B297" s="21" t="s">
        <v>1748</v>
      </c>
      <c r="C297" s="22" t="s">
        <v>1749</v>
      </c>
      <c r="D297" s="21" t="s">
        <v>1750</v>
      </c>
      <c r="E297" s="21" t="s">
        <v>62</v>
      </c>
      <c r="F297" s="22" t="s">
        <v>61</v>
      </c>
      <c r="G297" s="23" t="s">
        <v>1751</v>
      </c>
      <c r="H297" s="21" t="s">
        <v>1752</v>
      </c>
      <c r="I297" s="21" t="s">
        <v>1753</v>
      </c>
      <c r="J297" s="23" t="s">
        <v>1754</v>
      </c>
      <c r="K297" s="29" t="s">
        <v>1755</v>
      </c>
      <c r="L297" s="29" t="s">
        <v>1756</v>
      </c>
      <c r="M297" s="21" t="s">
        <v>1757</v>
      </c>
      <c r="N297" s="21"/>
      <c r="O297" s="23" t="s">
        <v>1758</v>
      </c>
      <c r="P297" s="21" t="s">
        <v>1759</v>
      </c>
      <c r="Q297" s="23" t="s">
        <v>1762</v>
      </c>
      <c r="R297" s="29" t="s">
        <v>1760</v>
      </c>
      <c r="S297" s="21" t="s">
        <v>1761</v>
      </c>
      <c r="T297" s="21"/>
      <c r="U297" s="23" t="s">
        <v>1751</v>
      </c>
      <c r="V297" s="21" t="s">
        <v>1752</v>
      </c>
      <c r="W297" s="23" t="s">
        <v>1763</v>
      </c>
      <c r="X297" s="29" t="s">
        <v>1755</v>
      </c>
      <c r="Y297" s="21" t="s">
        <v>1757</v>
      </c>
      <c r="Z297" s="21"/>
      <c r="AA297" s="27">
        <v>5</v>
      </c>
      <c r="AB297" s="44" t="str">
        <f t="shared" si="25"/>
        <v>年間</v>
      </c>
      <c r="AC297" s="42"/>
      <c r="AD297" s="21">
        <v>1</v>
      </c>
      <c r="AE297" s="24">
        <v>24000</v>
      </c>
      <c r="AF297" s="24">
        <f t="shared" ref="AF297:AF360" si="30">IF(ISBLANK($AE297),"",$AE297*$AD297)</f>
        <v>24000</v>
      </c>
      <c r="AG297" s="25">
        <v>44621</v>
      </c>
      <c r="AH297" s="37">
        <v>44621</v>
      </c>
      <c r="AI297" s="26" t="str">
        <f t="shared" si="27"/>
        <v>～</v>
      </c>
      <c r="AJ297" s="38">
        <f t="shared" si="28"/>
        <v>46446</v>
      </c>
      <c r="AK297" s="21" t="s">
        <v>1777</v>
      </c>
      <c r="AL297" s="21" t="s">
        <v>1771</v>
      </c>
      <c r="AM297" s="37">
        <v>44621</v>
      </c>
      <c r="AN297" s="21"/>
      <c r="AO297" s="28">
        <v>44644</v>
      </c>
      <c r="AP297" s="23" t="s">
        <v>1766</v>
      </c>
      <c r="AQ297" s="40" t="str">
        <f t="shared" si="26"/>
        <v/>
      </c>
    </row>
    <row r="298" spans="1:43" ht="24.75" hidden="1" customHeight="1" x14ac:dyDescent="0.2">
      <c r="A298" s="45">
        <v>295</v>
      </c>
      <c r="B298" s="21" t="s">
        <v>1748</v>
      </c>
      <c r="C298" s="22" t="s">
        <v>1749</v>
      </c>
      <c r="D298" s="21" t="s">
        <v>1750</v>
      </c>
      <c r="E298" s="21" t="s">
        <v>62</v>
      </c>
      <c r="F298" s="22" t="s">
        <v>61</v>
      </c>
      <c r="G298" s="23" t="s">
        <v>1751</v>
      </c>
      <c r="H298" s="21" t="s">
        <v>1752</v>
      </c>
      <c r="I298" s="21" t="s">
        <v>1753</v>
      </c>
      <c r="J298" s="23" t="s">
        <v>1754</v>
      </c>
      <c r="K298" s="29" t="s">
        <v>1755</v>
      </c>
      <c r="L298" s="29" t="s">
        <v>1756</v>
      </c>
      <c r="M298" s="21" t="s">
        <v>1757</v>
      </c>
      <c r="N298" s="21"/>
      <c r="O298" s="23" t="s">
        <v>1758</v>
      </c>
      <c r="P298" s="21" t="s">
        <v>1759</v>
      </c>
      <c r="Q298" s="23" t="s">
        <v>1762</v>
      </c>
      <c r="R298" s="29" t="s">
        <v>1760</v>
      </c>
      <c r="S298" s="21" t="s">
        <v>1761</v>
      </c>
      <c r="T298" s="21"/>
      <c r="U298" s="23" t="s">
        <v>1751</v>
      </c>
      <c r="V298" s="21" t="s">
        <v>1752</v>
      </c>
      <c r="W298" s="23" t="s">
        <v>1763</v>
      </c>
      <c r="X298" s="29" t="s">
        <v>1755</v>
      </c>
      <c r="Y298" s="21" t="s">
        <v>1757</v>
      </c>
      <c r="Z298" s="21"/>
      <c r="AA298" s="27">
        <v>5</v>
      </c>
      <c r="AB298" s="44" t="str">
        <f t="shared" si="25"/>
        <v>年間</v>
      </c>
      <c r="AC298" s="42"/>
      <c r="AD298" s="21">
        <v>1</v>
      </c>
      <c r="AE298" s="24">
        <v>24000</v>
      </c>
      <c r="AF298" s="24">
        <f t="shared" si="30"/>
        <v>24000</v>
      </c>
      <c r="AG298" s="25">
        <v>44621</v>
      </c>
      <c r="AH298" s="37">
        <v>44621</v>
      </c>
      <c r="AI298" s="26" t="str">
        <f t="shared" si="27"/>
        <v>～</v>
      </c>
      <c r="AJ298" s="38">
        <f t="shared" si="28"/>
        <v>46446</v>
      </c>
      <c r="AK298" s="21" t="s">
        <v>1764</v>
      </c>
      <c r="AL298" s="21" t="s">
        <v>1772</v>
      </c>
      <c r="AM298" s="37">
        <v>44621</v>
      </c>
      <c r="AN298" s="21"/>
      <c r="AO298" s="28">
        <v>44644</v>
      </c>
      <c r="AP298" s="23" t="s">
        <v>1766</v>
      </c>
      <c r="AQ298" s="40" t="str">
        <f t="shared" si="26"/>
        <v/>
      </c>
    </row>
    <row r="299" spans="1:43" ht="24.75" hidden="1" customHeight="1" x14ac:dyDescent="0.2">
      <c r="A299" s="45">
        <v>296</v>
      </c>
      <c r="B299" s="21" t="s">
        <v>1748</v>
      </c>
      <c r="C299" s="22" t="s">
        <v>1749</v>
      </c>
      <c r="D299" s="21" t="s">
        <v>1750</v>
      </c>
      <c r="E299" s="21" t="s">
        <v>62</v>
      </c>
      <c r="F299" s="22" t="s">
        <v>61</v>
      </c>
      <c r="G299" s="23" t="s">
        <v>1751</v>
      </c>
      <c r="H299" s="21" t="s">
        <v>1752</v>
      </c>
      <c r="I299" s="21" t="s">
        <v>1753</v>
      </c>
      <c r="J299" s="23" t="s">
        <v>1754</v>
      </c>
      <c r="K299" s="29" t="s">
        <v>1755</v>
      </c>
      <c r="L299" s="29" t="s">
        <v>1756</v>
      </c>
      <c r="M299" s="21" t="s">
        <v>1757</v>
      </c>
      <c r="N299" s="21"/>
      <c r="O299" s="23" t="s">
        <v>1758</v>
      </c>
      <c r="P299" s="21" t="s">
        <v>1759</v>
      </c>
      <c r="Q299" s="23" t="s">
        <v>1762</v>
      </c>
      <c r="R299" s="29" t="s">
        <v>1760</v>
      </c>
      <c r="S299" s="21" t="s">
        <v>1761</v>
      </c>
      <c r="T299" s="21"/>
      <c r="U299" s="23" t="s">
        <v>1751</v>
      </c>
      <c r="V299" s="21" t="s">
        <v>1752</v>
      </c>
      <c r="W299" s="23" t="s">
        <v>1763</v>
      </c>
      <c r="X299" s="29" t="s">
        <v>1755</v>
      </c>
      <c r="Y299" s="21" t="s">
        <v>1757</v>
      </c>
      <c r="Z299" s="21"/>
      <c r="AA299" s="27">
        <v>5</v>
      </c>
      <c r="AB299" s="44" t="str">
        <f t="shared" si="25"/>
        <v>年間</v>
      </c>
      <c r="AC299" s="42"/>
      <c r="AD299" s="21">
        <v>1</v>
      </c>
      <c r="AE299" s="24">
        <v>21180</v>
      </c>
      <c r="AF299" s="24">
        <f t="shared" si="30"/>
        <v>21180</v>
      </c>
      <c r="AG299" s="25">
        <v>44621</v>
      </c>
      <c r="AH299" s="37">
        <v>44621</v>
      </c>
      <c r="AI299" s="26" t="str">
        <f t="shared" si="27"/>
        <v>～</v>
      </c>
      <c r="AJ299" s="38">
        <f t="shared" si="28"/>
        <v>46446</v>
      </c>
      <c r="AK299" s="21" t="s">
        <v>1467</v>
      </c>
      <c r="AL299" s="21" t="s">
        <v>1767</v>
      </c>
      <c r="AM299" s="37">
        <v>44621</v>
      </c>
      <c r="AN299" s="21"/>
      <c r="AO299" s="28">
        <v>44644</v>
      </c>
      <c r="AP299" s="23" t="s">
        <v>1766</v>
      </c>
      <c r="AQ299" s="40" t="str">
        <f t="shared" si="26"/>
        <v/>
      </c>
    </row>
    <row r="300" spans="1:43" ht="24.75" hidden="1" customHeight="1" x14ac:dyDescent="0.2">
      <c r="A300" s="45">
        <v>297</v>
      </c>
      <c r="B300" s="21" t="s">
        <v>1748</v>
      </c>
      <c r="C300" s="22" t="s">
        <v>1749</v>
      </c>
      <c r="D300" s="21" t="s">
        <v>1750</v>
      </c>
      <c r="E300" s="21" t="s">
        <v>62</v>
      </c>
      <c r="F300" s="22" t="s">
        <v>61</v>
      </c>
      <c r="G300" s="23" t="s">
        <v>1751</v>
      </c>
      <c r="H300" s="21" t="s">
        <v>1752</v>
      </c>
      <c r="I300" s="21" t="s">
        <v>1753</v>
      </c>
      <c r="J300" s="23" t="s">
        <v>1754</v>
      </c>
      <c r="K300" s="29" t="s">
        <v>1755</v>
      </c>
      <c r="L300" s="29" t="s">
        <v>1756</v>
      </c>
      <c r="M300" s="21" t="s">
        <v>1757</v>
      </c>
      <c r="N300" s="21"/>
      <c r="O300" s="23" t="s">
        <v>1758</v>
      </c>
      <c r="P300" s="21" t="s">
        <v>1759</v>
      </c>
      <c r="Q300" s="23" t="s">
        <v>1762</v>
      </c>
      <c r="R300" s="29" t="s">
        <v>1760</v>
      </c>
      <c r="S300" s="21" t="s">
        <v>1761</v>
      </c>
      <c r="T300" s="21"/>
      <c r="U300" s="23" t="s">
        <v>1751</v>
      </c>
      <c r="V300" s="21" t="s">
        <v>1752</v>
      </c>
      <c r="W300" s="23" t="s">
        <v>1763</v>
      </c>
      <c r="X300" s="29" t="s">
        <v>1755</v>
      </c>
      <c r="Y300" s="21" t="s">
        <v>1757</v>
      </c>
      <c r="Z300" s="21"/>
      <c r="AA300" s="27">
        <v>5</v>
      </c>
      <c r="AB300" s="44" t="str">
        <f t="shared" si="25"/>
        <v>年間</v>
      </c>
      <c r="AC300" s="42"/>
      <c r="AD300" s="21">
        <v>1</v>
      </c>
      <c r="AE300" s="24">
        <v>21180</v>
      </c>
      <c r="AF300" s="24">
        <f t="shared" si="30"/>
        <v>21180</v>
      </c>
      <c r="AG300" s="25">
        <v>44621</v>
      </c>
      <c r="AH300" s="37">
        <v>44621</v>
      </c>
      <c r="AI300" s="26" t="str">
        <f t="shared" si="27"/>
        <v>～</v>
      </c>
      <c r="AJ300" s="38">
        <f t="shared" si="28"/>
        <v>46446</v>
      </c>
      <c r="AK300" s="21" t="s">
        <v>1467</v>
      </c>
      <c r="AL300" s="21" t="s">
        <v>1768</v>
      </c>
      <c r="AM300" s="37">
        <v>44621</v>
      </c>
      <c r="AN300" s="21"/>
      <c r="AO300" s="28">
        <v>44644</v>
      </c>
      <c r="AP300" s="23" t="s">
        <v>1766</v>
      </c>
      <c r="AQ300" s="40" t="str">
        <f t="shared" si="26"/>
        <v/>
      </c>
    </row>
    <row r="301" spans="1:43" ht="24.75" hidden="1" customHeight="1" x14ac:dyDescent="0.2">
      <c r="A301" s="45">
        <v>298</v>
      </c>
      <c r="B301" s="21" t="s">
        <v>1748</v>
      </c>
      <c r="C301" s="22" t="s">
        <v>1749</v>
      </c>
      <c r="D301" s="21" t="s">
        <v>1750</v>
      </c>
      <c r="E301" s="21" t="s">
        <v>62</v>
      </c>
      <c r="F301" s="22" t="s">
        <v>61</v>
      </c>
      <c r="G301" s="23" t="s">
        <v>1751</v>
      </c>
      <c r="H301" s="21" t="s">
        <v>1752</v>
      </c>
      <c r="I301" s="21" t="s">
        <v>1753</v>
      </c>
      <c r="J301" s="23" t="s">
        <v>1754</v>
      </c>
      <c r="K301" s="29" t="s">
        <v>1755</v>
      </c>
      <c r="L301" s="29" t="s">
        <v>1756</v>
      </c>
      <c r="M301" s="21" t="s">
        <v>1757</v>
      </c>
      <c r="N301" s="21"/>
      <c r="O301" s="23" t="s">
        <v>1758</v>
      </c>
      <c r="P301" s="21" t="s">
        <v>1759</v>
      </c>
      <c r="Q301" s="23" t="s">
        <v>1762</v>
      </c>
      <c r="R301" s="29" t="s">
        <v>1760</v>
      </c>
      <c r="S301" s="21" t="s">
        <v>1761</v>
      </c>
      <c r="T301" s="21"/>
      <c r="U301" s="23" t="s">
        <v>1751</v>
      </c>
      <c r="V301" s="21" t="s">
        <v>1752</v>
      </c>
      <c r="W301" s="23" t="s">
        <v>1763</v>
      </c>
      <c r="X301" s="29" t="s">
        <v>1755</v>
      </c>
      <c r="Y301" s="21" t="s">
        <v>1757</v>
      </c>
      <c r="Z301" s="21"/>
      <c r="AA301" s="27">
        <v>5</v>
      </c>
      <c r="AB301" s="44" t="str">
        <f t="shared" si="25"/>
        <v>年間</v>
      </c>
      <c r="AC301" s="42"/>
      <c r="AD301" s="21">
        <v>1</v>
      </c>
      <c r="AE301" s="24">
        <v>24000</v>
      </c>
      <c r="AF301" s="24">
        <f t="shared" si="30"/>
        <v>24000</v>
      </c>
      <c r="AG301" s="25">
        <v>44621</v>
      </c>
      <c r="AH301" s="37">
        <v>44621</v>
      </c>
      <c r="AI301" s="26" t="str">
        <f t="shared" si="27"/>
        <v>～</v>
      </c>
      <c r="AJ301" s="38">
        <f t="shared" si="28"/>
        <v>46446</v>
      </c>
      <c r="AK301" s="21" t="s">
        <v>1777</v>
      </c>
      <c r="AL301" s="21" t="s">
        <v>1773</v>
      </c>
      <c r="AM301" s="37">
        <v>44621</v>
      </c>
      <c r="AN301" s="21"/>
      <c r="AO301" s="28">
        <v>44644</v>
      </c>
      <c r="AP301" s="23" t="s">
        <v>1766</v>
      </c>
      <c r="AQ301" s="40" t="str">
        <f t="shared" si="26"/>
        <v/>
      </c>
    </row>
    <row r="302" spans="1:43" ht="24.75" hidden="1" customHeight="1" x14ac:dyDescent="0.2">
      <c r="A302" s="45">
        <v>299</v>
      </c>
      <c r="B302" s="21" t="s">
        <v>1748</v>
      </c>
      <c r="C302" s="22" t="s">
        <v>1749</v>
      </c>
      <c r="D302" s="21" t="s">
        <v>1750</v>
      </c>
      <c r="E302" s="21" t="s">
        <v>62</v>
      </c>
      <c r="F302" s="22" t="s">
        <v>61</v>
      </c>
      <c r="G302" s="23" t="s">
        <v>1751</v>
      </c>
      <c r="H302" s="21" t="s">
        <v>1752</v>
      </c>
      <c r="I302" s="21" t="s">
        <v>1753</v>
      </c>
      <c r="J302" s="23" t="s">
        <v>1754</v>
      </c>
      <c r="K302" s="29" t="s">
        <v>1755</v>
      </c>
      <c r="L302" s="29" t="s">
        <v>1756</v>
      </c>
      <c r="M302" s="21" t="s">
        <v>1757</v>
      </c>
      <c r="N302" s="21"/>
      <c r="O302" s="23" t="s">
        <v>1758</v>
      </c>
      <c r="P302" s="21" t="s">
        <v>1759</v>
      </c>
      <c r="Q302" s="23" t="s">
        <v>1762</v>
      </c>
      <c r="R302" s="29" t="s">
        <v>1760</v>
      </c>
      <c r="S302" s="21" t="s">
        <v>1761</v>
      </c>
      <c r="T302" s="21"/>
      <c r="U302" s="23" t="s">
        <v>1751</v>
      </c>
      <c r="V302" s="21" t="s">
        <v>1752</v>
      </c>
      <c r="W302" s="23" t="s">
        <v>1763</v>
      </c>
      <c r="X302" s="29" t="s">
        <v>1755</v>
      </c>
      <c r="Y302" s="21" t="s">
        <v>1757</v>
      </c>
      <c r="Z302" s="21"/>
      <c r="AA302" s="27">
        <v>5</v>
      </c>
      <c r="AB302" s="44" t="str">
        <f t="shared" si="25"/>
        <v>年間</v>
      </c>
      <c r="AC302" s="42"/>
      <c r="AD302" s="21">
        <v>1</v>
      </c>
      <c r="AE302" s="24">
        <v>86400</v>
      </c>
      <c r="AF302" s="24">
        <f t="shared" si="30"/>
        <v>86400</v>
      </c>
      <c r="AG302" s="25">
        <v>44621</v>
      </c>
      <c r="AH302" s="37">
        <v>44621</v>
      </c>
      <c r="AI302" s="26" t="str">
        <f t="shared" si="27"/>
        <v>～</v>
      </c>
      <c r="AJ302" s="38">
        <f t="shared" si="28"/>
        <v>46446</v>
      </c>
      <c r="AK302" s="21" t="s">
        <v>1779</v>
      </c>
      <c r="AL302" s="21" t="s">
        <v>1774</v>
      </c>
      <c r="AM302" s="37">
        <v>44621</v>
      </c>
      <c r="AN302" s="21"/>
      <c r="AO302" s="28">
        <v>44644</v>
      </c>
      <c r="AP302" s="23" t="s">
        <v>1766</v>
      </c>
      <c r="AQ302" s="40" t="str">
        <f t="shared" si="26"/>
        <v/>
      </c>
    </row>
    <row r="303" spans="1:43" ht="24.75" hidden="1" customHeight="1" x14ac:dyDescent="0.2">
      <c r="A303" s="45">
        <v>300</v>
      </c>
      <c r="B303" s="21" t="s">
        <v>1748</v>
      </c>
      <c r="C303" s="22" t="s">
        <v>1749</v>
      </c>
      <c r="D303" s="21" t="s">
        <v>1750</v>
      </c>
      <c r="E303" s="21" t="s">
        <v>62</v>
      </c>
      <c r="F303" s="22" t="s">
        <v>61</v>
      </c>
      <c r="G303" s="23" t="s">
        <v>1751</v>
      </c>
      <c r="H303" s="21" t="s">
        <v>1752</v>
      </c>
      <c r="I303" s="21" t="s">
        <v>1753</v>
      </c>
      <c r="J303" s="23" t="s">
        <v>1754</v>
      </c>
      <c r="K303" s="29" t="s">
        <v>1755</v>
      </c>
      <c r="L303" s="29" t="s">
        <v>1756</v>
      </c>
      <c r="M303" s="21" t="s">
        <v>1757</v>
      </c>
      <c r="N303" s="21"/>
      <c r="O303" s="23" t="s">
        <v>1758</v>
      </c>
      <c r="P303" s="21" t="s">
        <v>1759</v>
      </c>
      <c r="Q303" s="23" t="s">
        <v>1762</v>
      </c>
      <c r="R303" s="29" t="s">
        <v>1760</v>
      </c>
      <c r="S303" s="21" t="s">
        <v>1761</v>
      </c>
      <c r="T303" s="21"/>
      <c r="U303" s="23" t="s">
        <v>1751</v>
      </c>
      <c r="V303" s="21" t="s">
        <v>1752</v>
      </c>
      <c r="W303" s="23" t="s">
        <v>1763</v>
      </c>
      <c r="X303" s="29" t="s">
        <v>1755</v>
      </c>
      <c r="Y303" s="21" t="s">
        <v>1757</v>
      </c>
      <c r="Z303" s="21"/>
      <c r="AA303" s="27">
        <v>5</v>
      </c>
      <c r="AB303" s="44" t="str">
        <f t="shared" si="25"/>
        <v>年間</v>
      </c>
      <c r="AC303" s="42"/>
      <c r="AD303" s="21">
        <v>1</v>
      </c>
      <c r="AE303" s="24">
        <v>21180</v>
      </c>
      <c r="AF303" s="24">
        <f t="shared" si="30"/>
        <v>21180</v>
      </c>
      <c r="AG303" s="25">
        <v>44621</v>
      </c>
      <c r="AH303" s="37">
        <v>44621</v>
      </c>
      <c r="AI303" s="26" t="str">
        <f t="shared" si="27"/>
        <v>～</v>
      </c>
      <c r="AJ303" s="38">
        <f t="shared" si="28"/>
        <v>46446</v>
      </c>
      <c r="AK303" s="21" t="s">
        <v>1467</v>
      </c>
      <c r="AL303" s="21" t="s">
        <v>1769</v>
      </c>
      <c r="AM303" s="37">
        <v>44621</v>
      </c>
      <c r="AN303" s="21"/>
      <c r="AO303" s="28">
        <v>44644</v>
      </c>
      <c r="AP303" s="23" t="s">
        <v>1766</v>
      </c>
      <c r="AQ303" s="40" t="str">
        <f t="shared" si="26"/>
        <v/>
      </c>
    </row>
    <row r="304" spans="1:43" ht="24.75" hidden="1" customHeight="1" x14ac:dyDescent="0.2">
      <c r="A304" s="45">
        <v>301</v>
      </c>
      <c r="B304" s="21" t="s">
        <v>1748</v>
      </c>
      <c r="C304" s="22" t="s">
        <v>1749</v>
      </c>
      <c r="D304" s="21" t="s">
        <v>1750</v>
      </c>
      <c r="E304" s="21" t="s">
        <v>62</v>
      </c>
      <c r="F304" s="22" t="s">
        <v>61</v>
      </c>
      <c r="G304" s="23" t="s">
        <v>1751</v>
      </c>
      <c r="H304" s="21" t="s">
        <v>1752</v>
      </c>
      <c r="I304" s="21" t="s">
        <v>1753</v>
      </c>
      <c r="J304" s="23" t="s">
        <v>1754</v>
      </c>
      <c r="K304" s="29" t="s">
        <v>1755</v>
      </c>
      <c r="L304" s="29" t="s">
        <v>1756</v>
      </c>
      <c r="M304" s="21" t="s">
        <v>1757</v>
      </c>
      <c r="N304" s="21"/>
      <c r="O304" s="23" t="s">
        <v>1758</v>
      </c>
      <c r="P304" s="21" t="s">
        <v>1759</v>
      </c>
      <c r="Q304" s="23" t="s">
        <v>1762</v>
      </c>
      <c r="R304" s="29" t="s">
        <v>1760</v>
      </c>
      <c r="S304" s="21" t="s">
        <v>1761</v>
      </c>
      <c r="T304" s="21"/>
      <c r="U304" s="23" t="s">
        <v>1751</v>
      </c>
      <c r="V304" s="21" t="s">
        <v>1752</v>
      </c>
      <c r="W304" s="23" t="s">
        <v>1763</v>
      </c>
      <c r="X304" s="29" t="s">
        <v>1755</v>
      </c>
      <c r="Y304" s="21" t="s">
        <v>1757</v>
      </c>
      <c r="Z304" s="21"/>
      <c r="AA304" s="27">
        <v>5</v>
      </c>
      <c r="AB304" s="44" t="str">
        <f t="shared" si="25"/>
        <v>年間</v>
      </c>
      <c r="AC304" s="42"/>
      <c r="AD304" s="21">
        <v>1</v>
      </c>
      <c r="AE304" s="24">
        <v>21180</v>
      </c>
      <c r="AF304" s="24">
        <f t="shared" si="30"/>
        <v>21180</v>
      </c>
      <c r="AG304" s="25">
        <v>44621</v>
      </c>
      <c r="AH304" s="37">
        <v>44621</v>
      </c>
      <c r="AI304" s="26" t="str">
        <f t="shared" si="27"/>
        <v>～</v>
      </c>
      <c r="AJ304" s="38">
        <f t="shared" si="28"/>
        <v>46446</v>
      </c>
      <c r="AK304" s="21" t="s">
        <v>1778</v>
      </c>
      <c r="AL304" s="21" t="s">
        <v>1770</v>
      </c>
      <c r="AM304" s="37">
        <v>44621</v>
      </c>
      <c r="AN304" s="21"/>
      <c r="AO304" s="28">
        <v>44644</v>
      </c>
      <c r="AP304" s="23" t="s">
        <v>1766</v>
      </c>
      <c r="AQ304" s="40" t="str">
        <f t="shared" si="26"/>
        <v/>
      </c>
    </row>
    <row r="305" spans="1:44" ht="24.75" customHeight="1" x14ac:dyDescent="0.2">
      <c r="A305" s="45">
        <v>302</v>
      </c>
      <c r="B305" s="21" t="s">
        <v>1748</v>
      </c>
      <c r="C305" s="22" t="s">
        <v>1749</v>
      </c>
      <c r="D305" s="21" t="s">
        <v>1750</v>
      </c>
      <c r="E305" s="21" t="s">
        <v>62</v>
      </c>
      <c r="F305" s="22" t="s">
        <v>61</v>
      </c>
      <c r="G305" s="23" t="s">
        <v>1751</v>
      </c>
      <c r="H305" s="21" t="s">
        <v>1752</v>
      </c>
      <c r="I305" s="21" t="s">
        <v>1753</v>
      </c>
      <c r="J305" s="23" t="s">
        <v>1754</v>
      </c>
      <c r="K305" s="29" t="s">
        <v>1755</v>
      </c>
      <c r="L305" s="29" t="s">
        <v>1756</v>
      </c>
      <c r="M305" s="21" t="s">
        <v>1757</v>
      </c>
      <c r="N305" s="21"/>
      <c r="O305" s="23" t="s">
        <v>1758</v>
      </c>
      <c r="P305" s="21" t="s">
        <v>1759</v>
      </c>
      <c r="Q305" s="23" t="s">
        <v>1762</v>
      </c>
      <c r="R305" s="29" t="s">
        <v>1760</v>
      </c>
      <c r="S305" s="21" t="s">
        <v>1761</v>
      </c>
      <c r="T305" s="21"/>
      <c r="U305" s="23" t="s">
        <v>1751</v>
      </c>
      <c r="V305" s="21" t="s">
        <v>1752</v>
      </c>
      <c r="W305" s="23" t="s">
        <v>1763</v>
      </c>
      <c r="X305" s="29" t="s">
        <v>1755</v>
      </c>
      <c r="Y305" s="21" t="s">
        <v>1757</v>
      </c>
      <c r="Z305" s="21"/>
      <c r="AA305" s="27">
        <v>5</v>
      </c>
      <c r="AB305" s="44" t="str">
        <f t="shared" si="25"/>
        <v>年間</v>
      </c>
      <c r="AC305" s="42"/>
      <c r="AD305" s="21">
        <v>1</v>
      </c>
      <c r="AE305" s="24">
        <v>375000</v>
      </c>
      <c r="AF305" s="24">
        <f t="shared" si="30"/>
        <v>375000</v>
      </c>
      <c r="AG305" s="25">
        <v>44621</v>
      </c>
      <c r="AH305" s="37">
        <v>44621</v>
      </c>
      <c r="AI305" s="26" t="str">
        <f t="shared" si="27"/>
        <v>～</v>
      </c>
      <c r="AJ305" s="38">
        <f t="shared" si="28"/>
        <v>46446</v>
      </c>
      <c r="AK305" s="21" t="s">
        <v>1776</v>
      </c>
      <c r="AL305" s="21" t="s">
        <v>1775</v>
      </c>
      <c r="AM305" s="37">
        <v>44621</v>
      </c>
      <c r="AN305" s="21" t="s">
        <v>433</v>
      </c>
      <c r="AO305" s="28">
        <v>44644</v>
      </c>
      <c r="AP305" s="23" t="s">
        <v>1766</v>
      </c>
      <c r="AQ305" s="40">
        <f>IF(COUNTIF($AN305,"*消耗部品交換対象*"),IF(ISBLANK($AH305),"契約期間 未入力",EDATE($AH305,30)),"")</f>
        <v>45536</v>
      </c>
      <c r="AR305" t="s">
        <v>1846</v>
      </c>
    </row>
    <row r="306" spans="1:44" ht="24.75" hidden="1" customHeight="1" x14ac:dyDescent="0.2">
      <c r="A306" s="45">
        <v>303</v>
      </c>
      <c r="B306" s="21" t="s">
        <v>1780</v>
      </c>
      <c r="C306" s="22" t="s">
        <v>1824</v>
      </c>
      <c r="D306" s="21" t="s">
        <v>1781</v>
      </c>
      <c r="E306" s="21" t="s">
        <v>62</v>
      </c>
      <c r="F306" s="22" t="s">
        <v>61</v>
      </c>
      <c r="G306" s="23" t="s">
        <v>1783</v>
      </c>
      <c r="H306" s="21" t="s">
        <v>1785</v>
      </c>
      <c r="I306" s="21" t="s">
        <v>1787</v>
      </c>
      <c r="J306" s="23" t="s">
        <v>1786</v>
      </c>
      <c r="K306" s="29" t="s">
        <v>1788</v>
      </c>
      <c r="L306" s="29" t="s">
        <v>1789</v>
      </c>
      <c r="M306" s="21" t="s">
        <v>1791</v>
      </c>
      <c r="N306" s="21"/>
      <c r="O306" s="23" t="s">
        <v>1792</v>
      </c>
      <c r="P306" s="21" t="s">
        <v>1793</v>
      </c>
      <c r="Q306" s="23" t="s">
        <v>1794</v>
      </c>
      <c r="R306" s="29" t="s">
        <v>1795</v>
      </c>
      <c r="S306" s="21" t="s">
        <v>1796</v>
      </c>
      <c r="T306" s="21"/>
      <c r="U306" s="23" t="s">
        <v>1782</v>
      </c>
      <c r="V306" s="21" t="s">
        <v>1784</v>
      </c>
      <c r="W306" s="23" t="s">
        <v>1797</v>
      </c>
      <c r="X306" s="29" t="s">
        <v>1788</v>
      </c>
      <c r="Y306" s="21" t="s">
        <v>1790</v>
      </c>
      <c r="Z306" s="21"/>
      <c r="AA306" s="27">
        <v>5</v>
      </c>
      <c r="AB306" s="44" t="str">
        <f t="shared" si="25"/>
        <v>年間</v>
      </c>
      <c r="AC306" s="42"/>
      <c r="AD306" s="21">
        <v>1</v>
      </c>
      <c r="AE306" s="24">
        <v>21180</v>
      </c>
      <c r="AF306" s="24">
        <f t="shared" si="30"/>
        <v>21180</v>
      </c>
      <c r="AG306" s="25">
        <v>44621</v>
      </c>
      <c r="AH306" s="37">
        <v>44651</v>
      </c>
      <c r="AI306" s="26" t="str">
        <f t="shared" si="27"/>
        <v>～</v>
      </c>
      <c r="AJ306" s="38">
        <f t="shared" ref="AJ306:AJ322" si="31">IF(ISBLANK($AH306),"",DATE(YEAR($AH306)+$AA306,MONTH($AH306),DAY($AH306)-1))</f>
        <v>46476</v>
      </c>
      <c r="AK306" s="21" t="s">
        <v>1778</v>
      </c>
      <c r="AL306" s="21" t="s">
        <v>1798</v>
      </c>
      <c r="AM306" s="37">
        <v>44651</v>
      </c>
      <c r="AN306" s="21"/>
      <c r="AO306" s="28">
        <v>44644</v>
      </c>
      <c r="AP306" s="23" t="s">
        <v>1815</v>
      </c>
      <c r="AQ306" s="40" t="str">
        <f t="shared" si="26"/>
        <v/>
      </c>
    </row>
    <row r="307" spans="1:44" ht="24.75" hidden="1" customHeight="1" x14ac:dyDescent="0.2">
      <c r="A307" s="45">
        <v>304</v>
      </c>
      <c r="B307" s="21" t="s">
        <v>1780</v>
      </c>
      <c r="C307" s="22" t="s">
        <v>1824</v>
      </c>
      <c r="D307" s="21" t="s">
        <v>1781</v>
      </c>
      <c r="E307" s="21" t="s">
        <v>62</v>
      </c>
      <c r="F307" s="22" t="s">
        <v>61</v>
      </c>
      <c r="G307" s="23" t="s">
        <v>1783</v>
      </c>
      <c r="H307" s="21" t="s">
        <v>1785</v>
      </c>
      <c r="I307" s="21" t="s">
        <v>1787</v>
      </c>
      <c r="J307" s="23" t="s">
        <v>1786</v>
      </c>
      <c r="K307" s="29" t="s">
        <v>1788</v>
      </c>
      <c r="L307" s="29" t="s">
        <v>1789</v>
      </c>
      <c r="M307" s="21" t="s">
        <v>1791</v>
      </c>
      <c r="N307" s="21"/>
      <c r="O307" s="23" t="s">
        <v>1792</v>
      </c>
      <c r="P307" s="21" t="s">
        <v>1793</v>
      </c>
      <c r="Q307" s="23" t="s">
        <v>1794</v>
      </c>
      <c r="R307" s="29" t="s">
        <v>1795</v>
      </c>
      <c r="S307" s="21" t="s">
        <v>1796</v>
      </c>
      <c r="T307" s="21"/>
      <c r="U307" s="23" t="s">
        <v>1782</v>
      </c>
      <c r="V307" s="21" t="s">
        <v>1784</v>
      </c>
      <c r="W307" s="23" t="s">
        <v>1797</v>
      </c>
      <c r="X307" s="29" t="s">
        <v>1788</v>
      </c>
      <c r="Y307" s="21" t="s">
        <v>1790</v>
      </c>
      <c r="Z307" s="21"/>
      <c r="AA307" s="27">
        <v>5</v>
      </c>
      <c r="AB307" s="44" t="str">
        <f t="shared" si="25"/>
        <v>年間</v>
      </c>
      <c r="AC307" s="42"/>
      <c r="AD307" s="21">
        <v>1</v>
      </c>
      <c r="AE307" s="24">
        <v>21180</v>
      </c>
      <c r="AF307" s="24">
        <f t="shared" si="30"/>
        <v>21180</v>
      </c>
      <c r="AG307" s="25">
        <v>44621</v>
      </c>
      <c r="AH307" s="37">
        <v>44651</v>
      </c>
      <c r="AI307" s="26" t="str">
        <f t="shared" si="27"/>
        <v>～</v>
      </c>
      <c r="AJ307" s="38">
        <f t="shared" si="31"/>
        <v>46476</v>
      </c>
      <c r="AK307" s="21" t="s">
        <v>1467</v>
      </c>
      <c r="AL307" s="21" t="s">
        <v>1799</v>
      </c>
      <c r="AM307" s="37">
        <v>44651</v>
      </c>
      <c r="AN307" s="21"/>
      <c r="AO307" s="28">
        <v>44644</v>
      </c>
      <c r="AP307" s="23" t="s">
        <v>1815</v>
      </c>
      <c r="AQ307" s="40" t="str">
        <f t="shared" si="26"/>
        <v/>
      </c>
    </row>
    <row r="308" spans="1:44" ht="24.75" hidden="1" customHeight="1" x14ac:dyDescent="0.2">
      <c r="A308" s="45">
        <v>305</v>
      </c>
      <c r="B308" s="21" t="s">
        <v>1780</v>
      </c>
      <c r="C308" s="22" t="s">
        <v>1824</v>
      </c>
      <c r="D308" s="21" t="s">
        <v>1781</v>
      </c>
      <c r="E308" s="21" t="s">
        <v>62</v>
      </c>
      <c r="F308" s="22" t="s">
        <v>61</v>
      </c>
      <c r="G308" s="23" t="s">
        <v>1783</v>
      </c>
      <c r="H308" s="21" t="s">
        <v>1785</v>
      </c>
      <c r="I308" s="21" t="s">
        <v>1787</v>
      </c>
      <c r="J308" s="23" t="s">
        <v>1786</v>
      </c>
      <c r="K308" s="29" t="s">
        <v>1788</v>
      </c>
      <c r="L308" s="29" t="s">
        <v>1789</v>
      </c>
      <c r="M308" s="21" t="s">
        <v>1791</v>
      </c>
      <c r="N308" s="21"/>
      <c r="O308" s="23" t="s">
        <v>1792</v>
      </c>
      <c r="P308" s="21" t="s">
        <v>1793</v>
      </c>
      <c r="Q308" s="23" t="s">
        <v>1794</v>
      </c>
      <c r="R308" s="29" t="s">
        <v>1795</v>
      </c>
      <c r="S308" s="21" t="s">
        <v>1796</v>
      </c>
      <c r="T308" s="21"/>
      <c r="U308" s="23" t="s">
        <v>1782</v>
      </c>
      <c r="V308" s="21" t="s">
        <v>1784</v>
      </c>
      <c r="W308" s="23" t="s">
        <v>1797</v>
      </c>
      <c r="X308" s="29" t="s">
        <v>1788</v>
      </c>
      <c r="Y308" s="21" t="s">
        <v>1790</v>
      </c>
      <c r="Z308" s="21"/>
      <c r="AA308" s="27">
        <v>5</v>
      </c>
      <c r="AB308" s="44" t="str">
        <f t="shared" si="25"/>
        <v>年間</v>
      </c>
      <c r="AC308" s="42"/>
      <c r="AD308" s="21">
        <v>1</v>
      </c>
      <c r="AE308" s="24">
        <v>21180</v>
      </c>
      <c r="AF308" s="24">
        <f t="shared" si="30"/>
        <v>21180</v>
      </c>
      <c r="AG308" s="25">
        <v>44621</v>
      </c>
      <c r="AH308" s="37">
        <v>44651</v>
      </c>
      <c r="AI308" s="26" t="str">
        <f t="shared" si="27"/>
        <v>～</v>
      </c>
      <c r="AJ308" s="38">
        <f t="shared" si="31"/>
        <v>46476</v>
      </c>
      <c r="AK308" s="21" t="s">
        <v>1467</v>
      </c>
      <c r="AL308" s="21" t="s">
        <v>1800</v>
      </c>
      <c r="AM308" s="37">
        <v>44651</v>
      </c>
      <c r="AN308" s="21"/>
      <c r="AO308" s="28">
        <v>44644</v>
      </c>
      <c r="AP308" s="23" t="s">
        <v>1815</v>
      </c>
      <c r="AQ308" s="40" t="str">
        <f t="shared" si="26"/>
        <v/>
      </c>
    </row>
    <row r="309" spans="1:44" ht="24.75" hidden="1" customHeight="1" x14ac:dyDescent="0.2">
      <c r="A309" s="45">
        <v>306</v>
      </c>
      <c r="B309" s="21" t="s">
        <v>1780</v>
      </c>
      <c r="C309" s="22" t="s">
        <v>1824</v>
      </c>
      <c r="D309" s="21" t="s">
        <v>1781</v>
      </c>
      <c r="E309" s="21" t="s">
        <v>62</v>
      </c>
      <c r="F309" s="22" t="s">
        <v>61</v>
      </c>
      <c r="G309" s="23" t="s">
        <v>1783</v>
      </c>
      <c r="H309" s="21" t="s">
        <v>1785</v>
      </c>
      <c r="I309" s="21" t="s">
        <v>1787</v>
      </c>
      <c r="J309" s="23" t="s">
        <v>1786</v>
      </c>
      <c r="K309" s="29" t="s">
        <v>1788</v>
      </c>
      <c r="L309" s="29" t="s">
        <v>1789</v>
      </c>
      <c r="M309" s="21" t="s">
        <v>1791</v>
      </c>
      <c r="N309" s="21"/>
      <c r="O309" s="23" t="s">
        <v>1792</v>
      </c>
      <c r="P309" s="21" t="s">
        <v>1793</v>
      </c>
      <c r="Q309" s="23" t="s">
        <v>1794</v>
      </c>
      <c r="R309" s="29" t="s">
        <v>1795</v>
      </c>
      <c r="S309" s="21" t="s">
        <v>1796</v>
      </c>
      <c r="T309" s="21"/>
      <c r="U309" s="23" t="s">
        <v>1782</v>
      </c>
      <c r="V309" s="21" t="s">
        <v>1784</v>
      </c>
      <c r="W309" s="23" t="s">
        <v>1797</v>
      </c>
      <c r="X309" s="29" t="s">
        <v>1788</v>
      </c>
      <c r="Y309" s="21" t="s">
        <v>1790</v>
      </c>
      <c r="Z309" s="21"/>
      <c r="AA309" s="27">
        <v>5</v>
      </c>
      <c r="AB309" s="44" t="str">
        <f t="shared" si="25"/>
        <v>年間</v>
      </c>
      <c r="AC309" s="42"/>
      <c r="AD309" s="21">
        <v>1</v>
      </c>
      <c r="AE309" s="24">
        <v>21180</v>
      </c>
      <c r="AF309" s="24">
        <f t="shared" si="30"/>
        <v>21180</v>
      </c>
      <c r="AG309" s="25">
        <v>44621</v>
      </c>
      <c r="AH309" s="37">
        <v>44651</v>
      </c>
      <c r="AI309" s="26" t="str">
        <f t="shared" si="27"/>
        <v>～</v>
      </c>
      <c r="AJ309" s="38">
        <f t="shared" si="31"/>
        <v>46476</v>
      </c>
      <c r="AK309" s="21" t="s">
        <v>1467</v>
      </c>
      <c r="AL309" s="21" t="s">
        <v>1801</v>
      </c>
      <c r="AM309" s="37">
        <v>44651</v>
      </c>
      <c r="AN309" s="21"/>
      <c r="AO309" s="28">
        <v>44644</v>
      </c>
      <c r="AP309" s="23" t="s">
        <v>1815</v>
      </c>
      <c r="AQ309" s="40" t="str">
        <f t="shared" si="26"/>
        <v/>
      </c>
    </row>
    <row r="310" spans="1:44" ht="24.75" hidden="1" customHeight="1" x14ac:dyDescent="0.2">
      <c r="A310" s="45">
        <v>307</v>
      </c>
      <c r="B310" s="21" t="s">
        <v>1780</v>
      </c>
      <c r="C310" s="22" t="s">
        <v>1824</v>
      </c>
      <c r="D310" s="21" t="s">
        <v>1781</v>
      </c>
      <c r="E310" s="21" t="s">
        <v>62</v>
      </c>
      <c r="F310" s="22" t="s">
        <v>61</v>
      </c>
      <c r="G310" s="23" t="s">
        <v>1783</v>
      </c>
      <c r="H310" s="21" t="s">
        <v>1785</v>
      </c>
      <c r="I310" s="21" t="s">
        <v>1787</v>
      </c>
      <c r="J310" s="23" t="s">
        <v>1786</v>
      </c>
      <c r="K310" s="29" t="s">
        <v>1788</v>
      </c>
      <c r="L310" s="29" t="s">
        <v>1789</v>
      </c>
      <c r="M310" s="21" t="s">
        <v>1791</v>
      </c>
      <c r="N310" s="21"/>
      <c r="O310" s="23" t="s">
        <v>1792</v>
      </c>
      <c r="P310" s="21" t="s">
        <v>1793</v>
      </c>
      <c r="Q310" s="23" t="s">
        <v>1794</v>
      </c>
      <c r="R310" s="29" t="s">
        <v>1795</v>
      </c>
      <c r="S310" s="21" t="s">
        <v>1796</v>
      </c>
      <c r="T310" s="21"/>
      <c r="U310" s="23" t="s">
        <v>1782</v>
      </c>
      <c r="V310" s="21" t="s">
        <v>1784</v>
      </c>
      <c r="W310" s="23" t="s">
        <v>1797</v>
      </c>
      <c r="X310" s="29" t="s">
        <v>1788</v>
      </c>
      <c r="Y310" s="21" t="s">
        <v>1790</v>
      </c>
      <c r="Z310" s="21"/>
      <c r="AA310" s="27">
        <v>5</v>
      </c>
      <c r="AB310" s="44" t="str">
        <f t="shared" si="25"/>
        <v>年間</v>
      </c>
      <c r="AC310" s="42"/>
      <c r="AD310" s="21">
        <v>1</v>
      </c>
      <c r="AE310" s="24">
        <v>21180</v>
      </c>
      <c r="AF310" s="24">
        <f t="shared" si="30"/>
        <v>21180</v>
      </c>
      <c r="AG310" s="25">
        <v>44621</v>
      </c>
      <c r="AH310" s="37">
        <v>44651</v>
      </c>
      <c r="AI310" s="26" t="str">
        <f t="shared" si="27"/>
        <v>～</v>
      </c>
      <c r="AJ310" s="38">
        <f t="shared" si="31"/>
        <v>46476</v>
      </c>
      <c r="AK310" s="21" t="s">
        <v>1467</v>
      </c>
      <c r="AL310" s="21" t="s">
        <v>1802</v>
      </c>
      <c r="AM310" s="37">
        <v>44651</v>
      </c>
      <c r="AN310" s="21"/>
      <c r="AO310" s="28">
        <v>44644</v>
      </c>
      <c r="AP310" s="23" t="s">
        <v>1815</v>
      </c>
      <c r="AQ310" s="40" t="str">
        <f t="shared" si="26"/>
        <v/>
      </c>
    </row>
    <row r="311" spans="1:44" ht="24.75" hidden="1" customHeight="1" x14ac:dyDescent="0.2">
      <c r="A311" s="45">
        <v>308</v>
      </c>
      <c r="B311" s="21" t="s">
        <v>1780</v>
      </c>
      <c r="C311" s="22" t="s">
        <v>1824</v>
      </c>
      <c r="D311" s="21" t="s">
        <v>1781</v>
      </c>
      <c r="E311" s="21" t="s">
        <v>62</v>
      </c>
      <c r="F311" s="22" t="s">
        <v>61</v>
      </c>
      <c r="G311" s="23" t="s">
        <v>1783</v>
      </c>
      <c r="H311" s="21" t="s">
        <v>1785</v>
      </c>
      <c r="I311" s="21" t="s">
        <v>1787</v>
      </c>
      <c r="J311" s="23" t="s">
        <v>1786</v>
      </c>
      <c r="K311" s="29" t="s">
        <v>1788</v>
      </c>
      <c r="L311" s="29" t="s">
        <v>1789</v>
      </c>
      <c r="M311" s="21" t="s">
        <v>1791</v>
      </c>
      <c r="N311" s="21"/>
      <c r="O311" s="23" t="s">
        <v>1792</v>
      </c>
      <c r="P311" s="21" t="s">
        <v>1793</v>
      </c>
      <c r="Q311" s="23" t="s">
        <v>1794</v>
      </c>
      <c r="R311" s="29" t="s">
        <v>1795</v>
      </c>
      <c r="S311" s="21" t="s">
        <v>1796</v>
      </c>
      <c r="T311" s="21"/>
      <c r="U311" s="23" t="s">
        <v>1782</v>
      </c>
      <c r="V311" s="21" t="s">
        <v>1784</v>
      </c>
      <c r="W311" s="23" t="s">
        <v>1797</v>
      </c>
      <c r="X311" s="29" t="s">
        <v>1788</v>
      </c>
      <c r="Y311" s="21" t="s">
        <v>1790</v>
      </c>
      <c r="Z311" s="21"/>
      <c r="AA311" s="27">
        <v>5</v>
      </c>
      <c r="AB311" s="44" t="str">
        <f t="shared" si="25"/>
        <v>年間</v>
      </c>
      <c r="AC311" s="42"/>
      <c r="AD311" s="21">
        <v>1</v>
      </c>
      <c r="AE311" s="24">
        <v>21180</v>
      </c>
      <c r="AF311" s="24">
        <f t="shared" si="30"/>
        <v>21180</v>
      </c>
      <c r="AG311" s="25">
        <v>44621</v>
      </c>
      <c r="AH311" s="37">
        <v>44651</v>
      </c>
      <c r="AI311" s="26" t="str">
        <f t="shared" si="27"/>
        <v>～</v>
      </c>
      <c r="AJ311" s="38">
        <f t="shared" si="31"/>
        <v>46476</v>
      </c>
      <c r="AK311" s="21" t="s">
        <v>1467</v>
      </c>
      <c r="AL311" s="21" t="s">
        <v>1803</v>
      </c>
      <c r="AM311" s="37">
        <v>44651</v>
      </c>
      <c r="AN311" s="21"/>
      <c r="AO311" s="28">
        <v>44644</v>
      </c>
      <c r="AP311" s="23" t="s">
        <v>1815</v>
      </c>
      <c r="AQ311" s="40" t="str">
        <f t="shared" si="26"/>
        <v/>
      </c>
    </row>
    <row r="312" spans="1:44" ht="24.75" hidden="1" customHeight="1" x14ac:dyDescent="0.2">
      <c r="A312" s="45">
        <v>309</v>
      </c>
      <c r="B312" s="21" t="s">
        <v>1780</v>
      </c>
      <c r="C312" s="22" t="s">
        <v>1824</v>
      </c>
      <c r="D312" s="21" t="s">
        <v>1781</v>
      </c>
      <c r="E312" s="21" t="s">
        <v>62</v>
      </c>
      <c r="F312" s="22" t="s">
        <v>61</v>
      </c>
      <c r="G312" s="23" t="s">
        <v>1783</v>
      </c>
      <c r="H312" s="21" t="s">
        <v>1785</v>
      </c>
      <c r="I312" s="21" t="s">
        <v>1787</v>
      </c>
      <c r="J312" s="23" t="s">
        <v>1786</v>
      </c>
      <c r="K312" s="29" t="s">
        <v>1788</v>
      </c>
      <c r="L312" s="29" t="s">
        <v>1789</v>
      </c>
      <c r="M312" s="21" t="s">
        <v>1791</v>
      </c>
      <c r="N312" s="21"/>
      <c r="O312" s="23" t="s">
        <v>1792</v>
      </c>
      <c r="P312" s="21" t="s">
        <v>1793</v>
      </c>
      <c r="Q312" s="23" t="s">
        <v>1794</v>
      </c>
      <c r="R312" s="29" t="s">
        <v>1795</v>
      </c>
      <c r="S312" s="21" t="s">
        <v>1796</v>
      </c>
      <c r="T312" s="21"/>
      <c r="U312" s="23" t="s">
        <v>1782</v>
      </c>
      <c r="V312" s="21" t="s">
        <v>1784</v>
      </c>
      <c r="W312" s="23" t="s">
        <v>1797</v>
      </c>
      <c r="X312" s="29" t="s">
        <v>1788</v>
      </c>
      <c r="Y312" s="21" t="s">
        <v>1790</v>
      </c>
      <c r="Z312" s="21"/>
      <c r="AA312" s="27">
        <v>5</v>
      </c>
      <c r="AB312" s="44" t="str">
        <f t="shared" si="25"/>
        <v>年間</v>
      </c>
      <c r="AC312" s="42"/>
      <c r="AD312" s="21">
        <v>1</v>
      </c>
      <c r="AE312" s="24">
        <v>24000</v>
      </c>
      <c r="AF312" s="24">
        <f t="shared" si="30"/>
        <v>24000</v>
      </c>
      <c r="AG312" s="25">
        <v>44621</v>
      </c>
      <c r="AH312" s="37">
        <v>44651</v>
      </c>
      <c r="AI312" s="26" t="str">
        <f t="shared" si="27"/>
        <v>～</v>
      </c>
      <c r="AJ312" s="38">
        <f t="shared" si="31"/>
        <v>46476</v>
      </c>
      <c r="AK312" s="21" t="s">
        <v>1777</v>
      </c>
      <c r="AL312" s="21" t="s">
        <v>1804</v>
      </c>
      <c r="AM312" s="37">
        <v>44651</v>
      </c>
      <c r="AN312" s="21"/>
      <c r="AO312" s="28">
        <v>44644</v>
      </c>
      <c r="AP312" s="23" t="s">
        <v>1815</v>
      </c>
      <c r="AQ312" s="40" t="str">
        <f t="shared" si="26"/>
        <v/>
      </c>
    </row>
    <row r="313" spans="1:44" ht="24.75" hidden="1" customHeight="1" x14ac:dyDescent="0.2">
      <c r="A313" s="45">
        <v>310</v>
      </c>
      <c r="B313" s="21" t="s">
        <v>1780</v>
      </c>
      <c r="C313" s="22" t="s">
        <v>1824</v>
      </c>
      <c r="D313" s="21" t="s">
        <v>1781</v>
      </c>
      <c r="E313" s="21" t="s">
        <v>62</v>
      </c>
      <c r="F313" s="22" t="s">
        <v>61</v>
      </c>
      <c r="G313" s="23" t="s">
        <v>1783</v>
      </c>
      <c r="H313" s="21" t="s">
        <v>1785</v>
      </c>
      <c r="I313" s="21" t="s">
        <v>1787</v>
      </c>
      <c r="J313" s="23" t="s">
        <v>1786</v>
      </c>
      <c r="K313" s="29" t="s">
        <v>1788</v>
      </c>
      <c r="L313" s="29" t="s">
        <v>1789</v>
      </c>
      <c r="M313" s="21" t="s">
        <v>1791</v>
      </c>
      <c r="N313" s="21"/>
      <c r="O313" s="23" t="s">
        <v>1792</v>
      </c>
      <c r="P313" s="21" t="s">
        <v>1793</v>
      </c>
      <c r="Q313" s="23" t="s">
        <v>1794</v>
      </c>
      <c r="R313" s="29" t="s">
        <v>1795</v>
      </c>
      <c r="S313" s="21" t="s">
        <v>1796</v>
      </c>
      <c r="T313" s="21"/>
      <c r="U313" s="23" t="s">
        <v>1782</v>
      </c>
      <c r="V313" s="21" t="s">
        <v>1784</v>
      </c>
      <c r="W313" s="23" t="s">
        <v>1797</v>
      </c>
      <c r="X313" s="29" t="s">
        <v>1788</v>
      </c>
      <c r="Y313" s="21" t="s">
        <v>1790</v>
      </c>
      <c r="Z313" s="21"/>
      <c r="AA313" s="27">
        <v>5</v>
      </c>
      <c r="AB313" s="44" t="str">
        <f t="shared" si="25"/>
        <v>年間</v>
      </c>
      <c r="AC313" s="42"/>
      <c r="AD313" s="21">
        <v>1</v>
      </c>
      <c r="AE313" s="24">
        <v>429000</v>
      </c>
      <c r="AF313" s="24">
        <f t="shared" si="30"/>
        <v>429000</v>
      </c>
      <c r="AG313" s="25">
        <v>44621</v>
      </c>
      <c r="AH313" s="37">
        <v>44651</v>
      </c>
      <c r="AI313" s="26" t="str">
        <f t="shared" si="27"/>
        <v>～</v>
      </c>
      <c r="AJ313" s="38">
        <f t="shared" si="31"/>
        <v>46476</v>
      </c>
      <c r="AK313" s="21" t="s">
        <v>1816</v>
      </c>
      <c r="AL313" s="21" t="s">
        <v>1805</v>
      </c>
      <c r="AM313" s="37">
        <v>44651</v>
      </c>
      <c r="AN313" s="21" t="s">
        <v>433</v>
      </c>
      <c r="AO313" s="28">
        <v>44644</v>
      </c>
      <c r="AP313" s="23" t="s">
        <v>1815</v>
      </c>
      <c r="AQ313" s="40">
        <f>IF(COUNTIF($AN313,"*消耗部品交換対象*"),IF(ISBLANK($AH313),"契約期間 未入力",EDATE($AH313,30)),"")</f>
        <v>45565</v>
      </c>
      <c r="AR313" t="s">
        <v>1845</v>
      </c>
    </row>
    <row r="314" spans="1:44" ht="24.75" hidden="1" customHeight="1" x14ac:dyDescent="0.2">
      <c r="A314" s="45">
        <v>311</v>
      </c>
      <c r="B314" s="21" t="s">
        <v>1780</v>
      </c>
      <c r="C314" s="22" t="s">
        <v>1824</v>
      </c>
      <c r="D314" s="21" t="s">
        <v>1781</v>
      </c>
      <c r="E314" s="21" t="s">
        <v>62</v>
      </c>
      <c r="F314" s="22" t="s">
        <v>61</v>
      </c>
      <c r="G314" s="23" t="s">
        <v>1783</v>
      </c>
      <c r="H314" s="21" t="s">
        <v>1785</v>
      </c>
      <c r="I314" s="21" t="s">
        <v>1787</v>
      </c>
      <c r="J314" s="23" t="s">
        <v>1786</v>
      </c>
      <c r="K314" s="29" t="s">
        <v>1788</v>
      </c>
      <c r="L314" s="29" t="s">
        <v>1789</v>
      </c>
      <c r="M314" s="21" t="s">
        <v>1791</v>
      </c>
      <c r="N314" s="21"/>
      <c r="O314" s="23" t="s">
        <v>1792</v>
      </c>
      <c r="P314" s="21" t="s">
        <v>1793</v>
      </c>
      <c r="Q314" s="23" t="s">
        <v>1794</v>
      </c>
      <c r="R314" s="29" t="s">
        <v>1795</v>
      </c>
      <c r="S314" s="21" t="s">
        <v>1796</v>
      </c>
      <c r="T314" s="21"/>
      <c r="U314" s="23" t="s">
        <v>1782</v>
      </c>
      <c r="V314" s="21" t="s">
        <v>1784</v>
      </c>
      <c r="W314" s="23" t="s">
        <v>1797</v>
      </c>
      <c r="X314" s="29" t="s">
        <v>1788</v>
      </c>
      <c r="Y314" s="21" t="s">
        <v>1790</v>
      </c>
      <c r="Z314" s="21"/>
      <c r="AA314" s="27">
        <v>5</v>
      </c>
      <c r="AB314" s="44" t="str">
        <f t="shared" si="25"/>
        <v>年間</v>
      </c>
      <c r="AC314" s="42"/>
      <c r="AD314" s="21">
        <v>1</v>
      </c>
      <c r="AE314" s="24">
        <v>88800</v>
      </c>
      <c r="AF314" s="24">
        <f t="shared" si="30"/>
        <v>88800</v>
      </c>
      <c r="AG314" s="25">
        <v>44621</v>
      </c>
      <c r="AH314" s="37">
        <v>44651</v>
      </c>
      <c r="AI314" s="26" t="str">
        <f t="shared" si="27"/>
        <v>～</v>
      </c>
      <c r="AJ314" s="38">
        <f t="shared" si="31"/>
        <v>46476</v>
      </c>
      <c r="AK314" s="21" t="s">
        <v>1817</v>
      </c>
      <c r="AL314" s="21" t="s">
        <v>1806</v>
      </c>
      <c r="AM314" s="37">
        <v>44651</v>
      </c>
      <c r="AN314" s="21" t="s">
        <v>433</v>
      </c>
      <c r="AO314" s="28">
        <v>44644</v>
      </c>
      <c r="AP314" s="23" t="s">
        <v>1815</v>
      </c>
      <c r="AQ314" s="40">
        <f>IF(COUNTIF($AN314,"*消耗部品交換対象*"),IF(ISBLANK($AH314),"契約期間 未入力",EDATE($AH314,30)),"")</f>
        <v>45565</v>
      </c>
      <c r="AR314" t="s">
        <v>1845</v>
      </c>
    </row>
    <row r="315" spans="1:44" ht="24.75" hidden="1" customHeight="1" x14ac:dyDescent="0.2">
      <c r="A315" s="45">
        <v>312</v>
      </c>
      <c r="B315" s="21" t="s">
        <v>1780</v>
      </c>
      <c r="C315" s="22" t="s">
        <v>1824</v>
      </c>
      <c r="D315" s="21" t="s">
        <v>1781</v>
      </c>
      <c r="E315" s="21" t="s">
        <v>62</v>
      </c>
      <c r="F315" s="22" t="s">
        <v>61</v>
      </c>
      <c r="G315" s="23" t="s">
        <v>1783</v>
      </c>
      <c r="H315" s="21" t="s">
        <v>1785</v>
      </c>
      <c r="I315" s="21" t="s">
        <v>1787</v>
      </c>
      <c r="J315" s="23" t="s">
        <v>1786</v>
      </c>
      <c r="K315" s="29" t="s">
        <v>1788</v>
      </c>
      <c r="L315" s="29" t="s">
        <v>1789</v>
      </c>
      <c r="M315" s="21" t="s">
        <v>1791</v>
      </c>
      <c r="N315" s="21"/>
      <c r="O315" s="23" t="s">
        <v>1792</v>
      </c>
      <c r="P315" s="21" t="s">
        <v>1793</v>
      </c>
      <c r="Q315" s="23" t="s">
        <v>1794</v>
      </c>
      <c r="R315" s="29" t="s">
        <v>1795</v>
      </c>
      <c r="S315" s="21" t="s">
        <v>1796</v>
      </c>
      <c r="T315" s="21"/>
      <c r="U315" s="23" t="s">
        <v>1782</v>
      </c>
      <c r="V315" s="21" t="s">
        <v>1784</v>
      </c>
      <c r="W315" s="23" t="s">
        <v>1797</v>
      </c>
      <c r="X315" s="29" t="s">
        <v>1788</v>
      </c>
      <c r="Y315" s="21" t="s">
        <v>1790</v>
      </c>
      <c r="Z315" s="21"/>
      <c r="AA315" s="27">
        <v>5</v>
      </c>
      <c r="AB315" s="44" t="str">
        <f t="shared" si="25"/>
        <v>年間</v>
      </c>
      <c r="AC315" s="42"/>
      <c r="AD315" s="21">
        <v>1</v>
      </c>
      <c r="AE315" s="24">
        <v>108000</v>
      </c>
      <c r="AF315" s="24">
        <f t="shared" si="30"/>
        <v>108000</v>
      </c>
      <c r="AG315" s="25">
        <v>44621</v>
      </c>
      <c r="AH315" s="37">
        <v>44651</v>
      </c>
      <c r="AI315" s="26" t="str">
        <f t="shared" si="27"/>
        <v>～</v>
      </c>
      <c r="AJ315" s="38">
        <f t="shared" si="31"/>
        <v>46476</v>
      </c>
      <c r="AK315" s="21" t="s">
        <v>1818</v>
      </c>
      <c r="AL315" s="21" t="s">
        <v>1807</v>
      </c>
      <c r="AM315" s="37">
        <v>44651</v>
      </c>
      <c r="AN315" s="21"/>
      <c r="AO315" s="28">
        <v>44644</v>
      </c>
      <c r="AP315" s="23" t="s">
        <v>1815</v>
      </c>
      <c r="AQ315" s="40" t="str">
        <f t="shared" si="26"/>
        <v/>
      </c>
    </row>
    <row r="316" spans="1:44" ht="24.75" hidden="1" customHeight="1" x14ac:dyDescent="0.2">
      <c r="A316" s="45">
        <v>313</v>
      </c>
      <c r="B316" s="21" t="s">
        <v>1780</v>
      </c>
      <c r="C316" s="22" t="s">
        <v>1824</v>
      </c>
      <c r="D316" s="21" t="s">
        <v>1781</v>
      </c>
      <c r="E316" s="21" t="s">
        <v>62</v>
      </c>
      <c r="F316" s="22" t="s">
        <v>61</v>
      </c>
      <c r="G316" s="23" t="s">
        <v>1783</v>
      </c>
      <c r="H316" s="21" t="s">
        <v>1785</v>
      </c>
      <c r="I316" s="21" t="s">
        <v>1787</v>
      </c>
      <c r="J316" s="23" t="s">
        <v>1786</v>
      </c>
      <c r="K316" s="29" t="s">
        <v>1788</v>
      </c>
      <c r="L316" s="29" t="s">
        <v>1789</v>
      </c>
      <c r="M316" s="21" t="s">
        <v>1791</v>
      </c>
      <c r="N316" s="21"/>
      <c r="O316" s="23" t="s">
        <v>1792</v>
      </c>
      <c r="P316" s="21" t="s">
        <v>1793</v>
      </c>
      <c r="Q316" s="23" t="s">
        <v>1794</v>
      </c>
      <c r="R316" s="29" t="s">
        <v>1795</v>
      </c>
      <c r="S316" s="21" t="s">
        <v>1796</v>
      </c>
      <c r="T316" s="21"/>
      <c r="U316" s="23" t="s">
        <v>1782</v>
      </c>
      <c r="V316" s="21" t="s">
        <v>1784</v>
      </c>
      <c r="W316" s="23" t="s">
        <v>1797</v>
      </c>
      <c r="X316" s="29" t="s">
        <v>1788</v>
      </c>
      <c r="Y316" s="21" t="s">
        <v>1790</v>
      </c>
      <c r="Z316" s="21"/>
      <c r="AA316" s="27">
        <v>5</v>
      </c>
      <c r="AB316" s="44" t="str">
        <f t="shared" si="25"/>
        <v>年間</v>
      </c>
      <c r="AC316" s="42"/>
      <c r="AD316" s="21">
        <v>1</v>
      </c>
      <c r="AE316" s="24">
        <v>108000</v>
      </c>
      <c r="AF316" s="24">
        <f t="shared" si="30"/>
        <v>108000</v>
      </c>
      <c r="AG316" s="25">
        <v>44621</v>
      </c>
      <c r="AH316" s="37">
        <v>44651</v>
      </c>
      <c r="AI316" s="26" t="str">
        <f t="shared" si="27"/>
        <v>～</v>
      </c>
      <c r="AJ316" s="38">
        <f t="shared" si="31"/>
        <v>46476</v>
      </c>
      <c r="AK316" s="21" t="s">
        <v>263</v>
      </c>
      <c r="AL316" s="21" t="s">
        <v>1808</v>
      </c>
      <c r="AM316" s="37">
        <v>44651</v>
      </c>
      <c r="AN316" s="21"/>
      <c r="AO316" s="28">
        <v>44644</v>
      </c>
      <c r="AP316" s="23" t="s">
        <v>1815</v>
      </c>
      <c r="AQ316" s="40" t="str">
        <f t="shared" si="26"/>
        <v/>
      </c>
    </row>
    <row r="317" spans="1:44" ht="24.75" hidden="1" customHeight="1" x14ac:dyDescent="0.2">
      <c r="A317" s="45">
        <v>314</v>
      </c>
      <c r="B317" s="21" t="s">
        <v>1780</v>
      </c>
      <c r="C317" s="22" t="s">
        <v>1824</v>
      </c>
      <c r="D317" s="21" t="s">
        <v>1781</v>
      </c>
      <c r="E317" s="21" t="s">
        <v>62</v>
      </c>
      <c r="F317" s="22" t="s">
        <v>61</v>
      </c>
      <c r="G317" s="23" t="s">
        <v>1783</v>
      </c>
      <c r="H317" s="21" t="s">
        <v>1785</v>
      </c>
      <c r="I317" s="21" t="s">
        <v>1787</v>
      </c>
      <c r="J317" s="23" t="s">
        <v>1786</v>
      </c>
      <c r="K317" s="29" t="s">
        <v>1788</v>
      </c>
      <c r="L317" s="29" t="s">
        <v>1789</v>
      </c>
      <c r="M317" s="21" t="s">
        <v>1791</v>
      </c>
      <c r="N317" s="21"/>
      <c r="O317" s="23" t="s">
        <v>1792</v>
      </c>
      <c r="P317" s="21" t="s">
        <v>1793</v>
      </c>
      <c r="Q317" s="23" t="s">
        <v>1794</v>
      </c>
      <c r="R317" s="29" t="s">
        <v>1795</v>
      </c>
      <c r="S317" s="21" t="s">
        <v>1796</v>
      </c>
      <c r="T317" s="21"/>
      <c r="U317" s="23" t="s">
        <v>1782</v>
      </c>
      <c r="V317" s="21" t="s">
        <v>1784</v>
      </c>
      <c r="W317" s="23" t="s">
        <v>1797</v>
      </c>
      <c r="X317" s="29" t="s">
        <v>1788</v>
      </c>
      <c r="Y317" s="21" t="s">
        <v>1790</v>
      </c>
      <c r="Z317" s="21"/>
      <c r="AA317" s="27">
        <v>5</v>
      </c>
      <c r="AB317" s="44" t="str">
        <f t="shared" si="25"/>
        <v>年間</v>
      </c>
      <c r="AC317" s="42"/>
      <c r="AD317" s="21">
        <v>1</v>
      </c>
      <c r="AE317" s="24">
        <v>108000</v>
      </c>
      <c r="AF317" s="24">
        <f t="shared" si="30"/>
        <v>108000</v>
      </c>
      <c r="AG317" s="25">
        <v>44621</v>
      </c>
      <c r="AH317" s="37">
        <v>44651</v>
      </c>
      <c r="AI317" s="26" t="str">
        <f t="shared" si="27"/>
        <v>～</v>
      </c>
      <c r="AJ317" s="38">
        <f t="shared" si="31"/>
        <v>46476</v>
      </c>
      <c r="AK317" s="21" t="s">
        <v>263</v>
      </c>
      <c r="AL317" s="21" t="s">
        <v>1809</v>
      </c>
      <c r="AM317" s="37">
        <v>44651</v>
      </c>
      <c r="AN317" s="21"/>
      <c r="AO317" s="28">
        <v>44644</v>
      </c>
      <c r="AP317" s="23" t="s">
        <v>1815</v>
      </c>
      <c r="AQ317" s="40" t="str">
        <f t="shared" si="26"/>
        <v/>
      </c>
    </row>
    <row r="318" spans="1:44" ht="24.75" hidden="1" customHeight="1" x14ac:dyDescent="0.2">
      <c r="A318" s="45">
        <v>315</v>
      </c>
      <c r="B318" s="21" t="s">
        <v>1780</v>
      </c>
      <c r="C318" s="22" t="s">
        <v>1824</v>
      </c>
      <c r="D318" s="21" t="s">
        <v>1781</v>
      </c>
      <c r="E318" s="21" t="s">
        <v>62</v>
      </c>
      <c r="F318" s="22" t="s">
        <v>61</v>
      </c>
      <c r="G318" s="23" t="s">
        <v>1783</v>
      </c>
      <c r="H318" s="21" t="s">
        <v>1785</v>
      </c>
      <c r="I318" s="21" t="s">
        <v>1787</v>
      </c>
      <c r="J318" s="23" t="s">
        <v>1786</v>
      </c>
      <c r="K318" s="29" t="s">
        <v>1788</v>
      </c>
      <c r="L318" s="29" t="s">
        <v>1789</v>
      </c>
      <c r="M318" s="21" t="s">
        <v>1791</v>
      </c>
      <c r="N318" s="21"/>
      <c r="O318" s="23" t="s">
        <v>1792</v>
      </c>
      <c r="P318" s="21" t="s">
        <v>1793</v>
      </c>
      <c r="Q318" s="23" t="s">
        <v>1794</v>
      </c>
      <c r="R318" s="29" t="s">
        <v>1795</v>
      </c>
      <c r="S318" s="21" t="s">
        <v>1796</v>
      </c>
      <c r="T318" s="21"/>
      <c r="U318" s="23" t="s">
        <v>1783</v>
      </c>
      <c r="V318" s="21" t="s">
        <v>1784</v>
      </c>
      <c r="W318" s="23" t="s">
        <v>1797</v>
      </c>
      <c r="X318" s="29" t="s">
        <v>1788</v>
      </c>
      <c r="Y318" s="21" t="s">
        <v>1790</v>
      </c>
      <c r="Z318" s="21"/>
      <c r="AA318" s="27">
        <v>5</v>
      </c>
      <c r="AB318" s="44" t="str">
        <f t="shared" si="25"/>
        <v>年間</v>
      </c>
      <c r="AC318" s="42"/>
      <c r="AD318" s="21">
        <v>1</v>
      </c>
      <c r="AE318" s="24">
        <v>108000</v>
      </c>
      <c r="AF318" s="24">
        <f t="shared" si="30"/>
        <v>108000</v>
      </c>
      <c r="AG318" s="25">
        <v>44621</v>
      </c>
      <c r="AH318" s="37">
        <v>44651</v>
      </c>
      <c r="AI318" s="26" t="str">
        <f t="shared" si="27"/>
        <v>～</v>
      </c>
      <c r="AJ318" s="38">
        <f t="shared" si="31"/>
        <v>46476</v>
      </c>
      <c r="AK318" s="21" t="s">
        <v>263</v>
      </c>
      <c r="AL318" s="21" t="s">
        <v>1810</v>
      </c>
      <c r="AM318" s="37">
        <v>44651</v>
      </c>
      <c r="AN318" s="21"/>
      <c r="AO318" s="28">
        <v>44644</v>
      </c>
      <c r="AP318" s="23" t="s">
        <v>1815</v>
      </c>
      <c r="AQ318" s="40" t="str">
        <f t="shared" si="26"/>
        <v/>
      </c>
    </row>
    <row r="319" spans="1:44" ht="24.75" hidden="1" customHeight="1" x14ac:dyDescent="0.2">
      <c r="A319" s="45">
        <v>316</v>
      </c>
      <c r="B319" s="21" t="s">
        <v>1780</v>
      </c>
      <c r="C319" s="22" t="s">
        <v>1824</v>
      </c>
      <c r="D319" s="21" t="s">
        <v>1781</v>
      </c>
      <c r="E319" s="21" t="s">
        <v>62</v>
      </c>
      <c r="F319" s="22" t="s">
        <v>61</v>
      </c>
      <c r="G319" s="23" t="s">
        <v>1783</v>
      </c>
      <c r="H319" s="21" t="s">
        <v>1785</v>
      </c>
      <c r="I319" s="21" t="s">
        <v>1787</v>
      </c>
      <c r="J319" s="23" t="s">
        <v>1786</v>
      </c>
      <c r="K319" s="29" t="s">
        <v>1788</v>
      </c>
      <c r="L319" s="29" t="s">
        <v>1789</v>
      </c>
      <c r="M319" s="21" t="s">
        <v>1791</v>
      </c>
      <c r="N319" s="21"/>
      <c r="O319" s="23" t="s">
        <v>1792</v>
      </c>
      <c r="P319" s="21" t="s">
        <v>1793</v>
      </c>
      <c r="Q319" s="23" t="s">
        <v>1794</v>
      </c>
      <c r="R319" s="29" t="s">
        <v>1795</v>
      </c>
      <c r="S319" s="21" t="s">
        <v>1796</v>
      </c>
      <c r="T319" s="21"/>
      <c r="U319" s="23" t="s">
        <v>1782</v>
      </c>
      <c r="V319" s="21" t="s">
        <v>1784</v>
      </c>
      <c r="W319" s="23" t="s">
        <v>1797</v>
      </c>
      <c r="X319" s="29" t="s">
        <v>1788</v>
      </c>
      <c r="Y319" s="21" t="s">
        <v>1790</v>
      </c>
      <c r="Z319" s="21"/>
      <c r="AA319" s="27">
        <v>5</v>
      </c>
      <c r="AB319" s="44" t="str">
        <f t="shared" si="25"/>
        <v>年間</v>
      </c>
      <c r="AC319" s="42"/>
      <c r="AD319" s="21">
        <v>1</v>
      </c>
      <c r="AE319" s="24">
        <v>108000</v>
      </c>
      <c r="AF319" s="24">
        <f t="shared" si="30"/>
        <v>108000</v>
      </c>
      <c r="AG319" s="25">
        <v>44621</v>
      </c>
      <c r="AH319" s="37">
        <v>44651</v>
      </c>
      <c r="AI319" s="26" t="str">
        <f t="shared" si="27"/>
        <v>～</v>
      </c>
      <c r="AJ319" s="38">
        <f t="shared" si="31"/>
        <v>46476</v>
      </c>
      <c r="AK319" s="21" t="s">
        <v>263</v>
      </c>
      <c r="AL319" s="21" t="s">
        <v>1811</v>
      </c>
      <c r="AM319" s="37">
        <v>44651</v>
      </c>
      <c r="AN319" s="21"/>
      <c r="AO319" s="28">
        <v>44644</v>
      </c>
      <c r="AP319" s="23" t="s">
        <v>1815</v>
      </c>
      <c r="AQ319" s="40" t="str">
        <f t="shared" si="26"/>
        <v/>
      </c>
    </row>
    <row r="320" spans="1:44" ht="24.75" hidden="1" customHeight="1" x14ac:dyDescent="0.2">
      <c r="A320" s="45">
        <v>317</v>
      </c>
      <c r="B320" s="21" t="s">
        <v>1780</v>
      </c>
      <c r="C320" s="22" t="s">
        <v>1824</v>
      </c>
      <c r="D320" s="21" t="s">
        <v>1781</v>
      </c>
      <c r="E320" s="21" t="s">
        <v>62</v>
      </c>
      <c r="F320" s="22" t="s">
        <v>61</v>
      </c>
      <c r="G320" s="23" t="s">
        <v>1783</v>
      </c>
      <c r="H320" s="21" t="s">
        <v>1785</v>
      </c>
      <c r="I320" s="21" t="s">
        <v>1787</v>
      </c>
      <c r="J320" s="23" t="s">
        <v>1786</v>
      </c>
      <c r="K320" s="29" t="s">
        <v>1788</v>
      </c>
      <c r="L320" s="29" t="s">
        <v>1789</v>
      </c>
      <c r="M320" s="21" t="s">
        <v>1791</v>
      </c>
      <c r="N320" s="21"/>
      <c r="O320" s="23" t="s">
        <v>1792</v>
      </c>
      <c r="P320" s="21" t="s">
        <v>1793</v>
      </c>
      <c r="Q320" s="23" t="s">
        <v>1794</v>
      </c>
      <c r="R320" s="29" t="s">
        <v>1795</v>
      </c>
      <c r="S320" s="21" t="s">
        <v>1796</v>
      </c>
      <c r="T320" s="21"/>
      <c r="U320" s="23" t="s">
        <v>1782</v>
      </c>
      <c r="V320" s="21" t="s">
        <v>1784</v>
      </c>
      <c r="W320" s="23" t="s">
        <v>1797</v>
      </c>
      <c r="X320" s="29" t="s">
        <v>1788</v>
      </c>
      <c r="Y320" s="21" t="s">
        <v>1790</v>
      </c>
      <c r="Z320" s="21"/>
      <c r="AA320" s="27">
        <v>5</v>
      </c>
      <c r="AB320" s="44" t="str">
        <f t="shared" si="25"/>
        <v>年間</v>
      </c>
      <c r="AC320" s="42"/>
      <c r="AD320" s="21">
        <v>1</v>
      </c>
      <c r="AE320" s="24">
        <v>108000</v>
      </c>
      <c r="AF320" s="24">
        <f t="shared" si="30"/>
        <v>108000</v>
      </c>
      <c r="AG320" s="25">
        <v>44621</v>
      </c>
      <c r="AH320" s="37">
        <v>44651</v>
      </c>
      <c r="AI320" s="26" t="str">
        <f t="shared" si="27"/>
        <v>～</v>
      </c>
      <c r="AJ320" s="38">
        <f t="shared" si="31"/>
        <v>46476</v>
      </c>
      <c r="AK320" s="21" t="s">
        <v>263</v>
      </c>
      <c r="AL320" s="21" t="s">
        <v>1812</v>
      </c>
      <c r="AM320" s="37">
        <v>44651</v>
      </c>
      <c r="AN320" s="21"/>
      <c r="AO320" s="28">
        <v>44644</v>
      </c>
      <c r="AP320" s="23" t="s">
        <v>1815</v>
      </c>
      <c r="AQ320" s="40" t="str">
        <f t="shared" si="26"/>
        <v/>
      </c>
    </row>
    <row r="321" spans="1:44" ht="24.75" hidden="1" customHeight="1" x14ac:dyDescent="0.2">
      <c r="A321" s="45">
        <v>318</v>
      </c>
      <c r="B321" s="21" t="s">
        <v>1780</v>
      </c>
      <c r="C321" s="22" t="s">
        <v>1824</v>
      </c>
      <c r="D321" s="21" t="s">
        <v>1781</v>
      </c>
      <c r="E321" s="21" t="s">
        <v>62</v>
      </c>
      <c r="F321" s="22" t="s">
        <v>61</v>
      </c>
      <c r="G321" s="23" t="s">
        <v>1783</v>
      </c>
      <c r="H321" s="21" t="s">
        <v>1785</v>
      </c>
      <c r="I321" s="21" t="s">
        <v>1787</v>
      </c>
      <c r="J321" s="23" t="s">
        <v>1786</v>
      </c>
      <c r="K321" s="29" t="s">
        <v>1788</v>
      </c>
      <c r="L321" s="29" t="s">
        <v>1789</v>
      </c>
      <c r="M321" s="21" t="s">
        <v>1791</v>
      </c>
      <c r="N321" s="21"/>
      <c r="O321" s="23" t="s">
        <v>1792</v>
      </c>
      <c r="P321" s="21" t="s">
        <v>1793</v>
      </c>
      <c r="Q321" s="23" t="s">
        <v>1794</v>
      </c>
      <c r="R321" s="29" t="s">
        <v>1795</v>
      </c>
      <c r="S321" s="21" t="s">
        <v>1796</v>
      </c>
      <c r="T321" s="21"/>
      <c r="U321" s="23" t="s">
        <v>1783</v>
      </c>
      <c r="V321" s="21" t="s">
        <v>1784</v>
      </c>
      <c r="W321" s="23" t="s">
        <v>1797</v>
      </c>
      <c r="X321" s="29" t="s">
        <v>1788</v>
      </c>
      <c r="Y321" s="21" t="s">
        <v>1790</v>
      </c>
      <c r="Z321" s="21"/>
      <c r="AA321" s="27">
        <v>5</v>
      </c>
      <c r="AB321" s="44" t="str">
        <f t="shared" si="25"/>
        <v>年間</v>
      </c>
      <c r="AC321" s="42"/>
      <c r="AD321" s="21">
        <v>1</v>
      </c>
      <c r="AE321" s="24">
        <v>108000</v>
      </c>
      <c r="AF321" s="24">
        <f t="shared" si="30"/>
        <v>108000</v>
      </c>
      <c r="AG321" s="25">
        <v>44621</v>
      </c>
      <c r="AH321" s="37">
        <v>44651</v>
      </c>
      <c r="AI321" s="26" t="str">
        <f t="shared" si="27"/>
        <v>～</v>
      </c>
      <c r="AJ321" s="38">
        <f t="shared" si="31"/>
        <v>46476</v>
      </c>
      <c r="AK321" s="21" t="s">
        <v>263</v>
      </c>
      <c r="AL321" s="21" t="s">
        <v>1813</v>
      </c>
      <c r="AM321" s="37">
        <v>44651</v>
      </c>
      <c r="AN321" s="21"/>
      <c r="AO321" s="28">
        <v>44644</v>
      </c>
      <c r="AP321" s="23" t="s">
        <v>1815</v>
      </c>
      <c r="AQ321" s="40" t="str">
        <f t="shared" si="26"/>
        <v/>
      </c>
    </row>
    <row r="322" spans="1:44" ht="24.75" hidden="1" customHeight="1" x14ac:dyDescent="0.2">
      <c r="A322" s="45">
        <v>319</v>
      </c>
      <c r="B322" s="21" t="s">
        <v>1780</v>
      </c>
      <c r="C322" s="22" t="s">
        <v>1824</v>
      </c>
      <c r="D322" s="21" t="s">
        <v>1781</v>
      </c>
      <c r="E322" s="21" t="s">
        <v>62</v>
      </c>
      <c r="F322" s="22" t="s">
        <v>61</v>
      </c>
      <c r="G322" s="23" t="s">
        <v>1783</v>
      </c>
      <c r="H322" s="21" t="s">
        <v>1785</v>
      </c>
      <c r="I322" s="21" t="s">
        <v>1787</v>
      </c>
      <c r="J322" s="23" t="s">
        <v>1786</v>
      </c>
      <c r="K322" s="29" t="s">
        <v>1788</v>
      </c>
      <c r="L322" s="29" t="s">
        <v>1789</v>
      </c>
      <c r="M322" s="21" t="s">
        <v>1791</v>
      </c>
      <c r="N322" s="21"/>
      <c r="O322" s="23" t="s">
        <v>1792</v>
      </c>
      <c r="P322" s="21" t="s">
        <v>1793</v>
      </c>
      <c r="Q322" s="23" t="s">
        <v>1794</v>
      </c>
      <c r="R322" s="29" t="s">
        <v>1795</v>
      </c>
      <c r="S322" s="21" t="s">
        <v>1796</v>
      </c>
      <c r="T322" s="21"/>
      <c r="U322" s="23" t="s">
        <v>1782</v>
      </c>
      <c r="V322" s="21" t="s">
        <v>1784</v>
      </c>
      <c r="W322" s="23" t="s">
        <v>1797</v>
      </c>
      <c r="X322" s="29" t="s">
        <v>1788</v>
      </c>
      <c r="Y322" s="21" t="s">
        <v>1790</v>
      </c>
      <c r="Z322" s="21"/>
      <c r="AA322" s="27">
        <v>5</v>
      </c>
      <c r="AB322" s="44" t="str">
        <f t="shared" si="25"/>
        <v>年間</v>
      </c>
      <c r="AC322" s="42"/>
      <c r="AD322" s="21">
        <v>1</v>
      </c>
      <c r="AE322" s="24">
        <v>108000</v>
      </c>
      <c r="AF322" s="24">
        <f t="shared" si="30"/>
        <v>108000</v>
      </c>
      <c r="AG322" s="25">
        <v>44621</v>
      </c>
      <c r="AH322" s="37">
        <v>44651</v>
      </c>
      <c r="AI322" s="26" t="str">
        <f t="shared" si="27"/>
        <v>～</v>
      </c>
      <c r="AJ322" s="38">
        <f t="shared" si="31"/>
        <v>46476</v>
      </c>
      <c r="AK322" s="21" t="s">
        <v>263</v>
      </c>
      <c r="AL322" s="21" t="s">
        <v>1814</v>
      </c>
      <c r="AM322" s="37">
        <v>44651</v>
      </c>
      <c r="AN322" s="21"/>
      <c r="AO322" s="28">
        <v>44644</v>
      </c>
      <c r="AP322" s="23" t="s">
        <v>1815</v>
      </c>
      <c r="AQ322" s="40" t="str">
        <f t="shared" si="26"/>
        <v/>
      </c>
    </row>
    <row r="323" spans="1:44" ht="24.75" hidden="1" customHeight="1" x14ac:dyDescent="0.2">
      <c r="A323" s="45">
        <v>320</v>
      </c>
      <c r="B323" s="21" t="s">
        <v>1819</v>
      </c>
      <c r="C323" s="22" t="s">
        <v>1820</v>
      </c>
      <c r="D323" s="21" t="s">
        <v>1821</v>
      </c>
      <c r="E323" s="21" t="s">
        <v>62</v>
      </c>
      <c r="F323" s="22" t="s">
        <v>1823</v>
      </c>
      <c r="G323" s="23" t="s">
        <v>1825</v>
      </c>
      <c r="H323" s="21" t="s">
        <v>1826</v>
      </c>
      <c r="I323" s="21" t="s">
        <v>1828</v>
      </c>
      <c r="J323" s="23" t="s">
        <v>1827</v>
      </c>
      <c r="K323" s="29" t="s">
        <v>1830</v>
      </c>
      <c r="L323" s="29" t="s">
        <v>1831</v>
      </c>
      <c r="M323" s="21" t="s">
        <v>1832</v>
      </c>
      <c r="N323" s="21"/>
      <c r="O323" s="23" t="s">
        <v>1833</v>
      </c>
      <c r="P323" s="21" t="s">
        <v>71</v>
      </c>
      <c r="Q323" s="23" t="s">
        <v>1762</v>
      </c>
      <c r="R323" s="29" t="s">
        <v>1760</v>
      </c>
      <c r="S323" s="21" t="s">
        <v>1834</v>
      </c>
      <c r="T323" s="21"/>
      <c r="U323" s="23" t="s">
        <v>1825</v>
      </c>
      <c r="V323" s="21" t="s">
        <v>1826</v>
      </c>
      <c r="W323" s="23" t="s">
        <v>1835</v>
      </c>
      <c r="X323" s="29" t="s">
        <v>1829</v>
      </c>
      <c r="Y323" s="21" t="s">
        <v>1832</v>
      </c>
      <c r="Z323" s="21"/>
      <c r="AA323" s="27">
        <v>5</v>
      </c>
      <c r="AB323" s="44" t="str">
        <f t="shared" si="25"/>
        <v>年間</v>
      </c>
      <c r="AC323" s="42"/>
      <c r="AD323" s="21">
        <v>1</v>
      </c>
      <c r="AE323" s="24">
        <v>21180</v>
      </c>
      <c r="AF323" s="24">
        <f t="shared" si="30"/>
        <v>21180</v>
      </c>
      <c r="AG323" s="25">
        <v>44621</v>
      </c>
      <c r="AH323" s="37">
        <v>44621</v>
      </c>
      <c r="AI323" s="26" t="str">
        <f t="shared" si="27"/>
        <v>～</v>
      </c>
      <c r="AJ323" s="38">
        <f t="shared" si="28"/>
        <v>46446</v>
      </c>
      <c r="AK323" s="21" t="s">
        <v>1467</v>
      </c>
      <c r="AL323" s="21" t="s">
        <v>1838</v>
      </c>
      <c r="AM323" s="37">
        <v>44621</v>
      </c>
      <c r="AN323" s="21"/>
      <c r="AO323" s="28">
        <v>44644</v>
      </c>
      <c r="AP323" s="23" t="s">
        <v>1836</v>
      </c>
      <c r="AQ323" s="40" t="str">
        <f t="shared" si="26"/>
        <v/>
      </c>
    </row>
    <row r="324" spans="1:44" ht="24.75" hidden="1" customHeight="1" x14ac:dyDescent="0.2">
      <c r="A324" s="45">
        <v>321</v>
      </c>
      <c r="B324" s="21" t="s">
        <v>1819</v>
      </c>
      <c r="C324" s="22" t="s">
        <v>1820</v>
      </c>
      <c r="D324" s="21" t="s">
        <v>1821</v>
      </c>
      <c r="E324" s="21" t="s">
        <v>62</v>
      </c>
      <c r="F324" s="22" t="s">
        <v>1823</v>
      </c>
      <c r="G324" s="23" t="s">
        <v>1825</v>
      </c>
      <c r="H324" s="21" t="s">
        <v>1826</v>
      </c>
      <c r="I324" s="21" t="s">
        <v>1828</v>
      </c>
      <c r="J324" s="23" t="s">
        <v>1827</v>
      </c>
      <c r="K324" s="29" t="s">
        <v>1830</v>
      </c>
      <c r="L324" s="29" t="s">
        <v>1831</v>
      </c>
      <c r="M324" s="21" t="s">
        <v>1832</v>
      </c>
      <c r="N324" s="21"/>
      <c r="O324" s="23" t="s">
        <v>1833</v>
      </c>
      <c r="P324" s="21" t="s">
        <v>71</v>
      </c>
      <c r="Q324" s="23" t="s">
        <v>1762</v>
      </c>
      <c r="R324" s="29" t="s">
        <v>1760</v>
      </c>
      <c r="S324" s="21" t="s">
        <v>1834</v>
      </c>
      <c r="T324" s="21"/>
      <c r="U324" s="23" t="s">
        <v>1825</v>
      </c>
      <c r="V324" s="21" t="s">
        <v>1826</v>
      </c>
      <c r="W324" s="23" t="s">
        <v>1835</v>
      </c>
      <c r="X324" s="29" t="s">
        <v>1829</v>
      </c>
      <c r="Y324" s="21" t="s">
        <v>1832</v>
      </c>
      <c r="Z324" s="21"/>
      <c r="AA324" s="27">
        <v>5</v>
      </c>
      <c r="AB324" s="44" t="str">
        <f t="shared" si="25"/>
        <v>年間</v>
      </c>
      <c r="AC324" s="42"/>
      <c r="AD324" s="21">
        <v>1</v>
      </c>
      <c r="AE324" s="24">
        <v>21180</v>
      </c>
      <c r="AF324" s="24">
        <f t="shared" si="30"/>
        <v>21180</v>
      </c>
      <c r="AG324" s="25">
        <v>44621</v>
      </c>
      <c r="AH324" s="37">
        <v>44621</v>
      </c>
      <c r="AI324" s="26" t="str">
        <f t="shared" si="27"/>
        <v>～</v>
      </c>
      <c r="AJ324" s="38">
        <f t="shared" si="28"/>
        <v>46446</v>
      </c>
      <c r="AK324" s="21" t="s">
        <v>1467</v>
      </c>
      <c r="AL324" s="21" t="s">
        <v>1839</v>
      </c>
      <c r="AM324" s="37">
        <v>44621</v>
      </c>
      <c r="AN324" s="21"/>
      <c r="AO324" s="28">
        <v>44644</v>
      </c>
      <c r="AP324" s="23" t="s">
        <v>1836</v>
      </c>
      <c r="AQ324" s="40" t="str">
        <f t="shared" si="26"/>
        <v/>
      </c>
    </row>
    <row r="325" spans="1:44" ht="24.75" hidden="1" customHeight="1" x14ac:dyDescent="0.2">
      <c r="A325" s="45">
        <v>322</v>
      </c>
      <c r="B325" s="21" t="s">
        <v>1819</v>
      </c>
      <c r="C325" s="22" t="s">
        <v>1820</v>
      </c>
      <c r="D325" s="21" t="s">
        <v>1821</v>
      </c>
      <c r="E325" s="21" t="s">
        <v>62</v>
      </c>
      <c r="F325" s="22" t="s">
        <v>1823</v>
      </c>
      <c r="G325" s="23" t="s">
        <v>1825</v>
      </c>
      <c r="H325" s="21" t="s">
        <v>1826</v>
      </c>
      <c r="I325" s="21" t="s">
        <v>1828</v>
      </c>
      <c r="J325" s="23" t="s">
        <v>1827</v>
      </c>
      <c r="K325" s="29" t="s">
        <v>1830</v>
      </c>
      <c r="L325" s="29" t="s">
        <v>1831</v>
      </c>
      <c r="M325" s="21" t="s">
        <v>1832</v>
      </c>
      <c r="N325" s="21"/>
      <c r="O325" s="23" t="s">
        <v>1833</v>
      </c>
      <c r="P325" s="21" t="s">
        <v>71</v>
      </c>
      <c r="Q325" s="23" t="s">
        <v>1762</v>
      </c>
      <c r="R325" s="29" t="s">
        <v>1760</v>
      </c>
      <c r="S325" s="21" t="s">
        <v>1834</v>
      </c>
      <c r="T325" s="21"/>
      <c r="U325" s="23" t="s">
        <v>1825</v>
      </c>
      <c r="V325" s="21" t="s">
        <v>1826</v>
      </c>
      <c r="W325" s="23" t="s">
        <v>1835</v>
      </c>
      <c r="X325" s="29" t="s">
        <v>1829</v>
      </c>
      <c r="Y325" s="21" t="s">
        <v>1832</v>
      </c>
      <c r="Z325" s="21"/>
      <c r="AA325" s="27">
        <v>5</v>
      </c>
      <c r="AB325" s="44" t="str">
        <f t="shared" si="25"/>
        <v>年間</v>
      </c>
      <c r="AC325" s="42"/>
      <c r="AD325" s="21">
        <v>1</v>
      </c>
      <c r="AE325" s="24">
        <v>86400</v>
      </c>
      <c r="AF325" s="24">
        <f t="shared" si="30"/>
        <v>86400</v>
      </c>
      <c r="AG325" s="25">
        <v>44621</v>
      </c>
      <c r="AH325" s="37">
        <v>44621</v>
      </c>
      <c r="AI325" s="26" t="str">
        <f t="shared" si="27"/>
        <v>～</v>
      </c>
      <c r="AJ325" s="38">
        <f t="shared" si="28"/>
        <v>46446</v>
      </c>
      <c r="AK325" s="21" t="s">
        <v>1765</v>
      </c>
      <c r="AL325" s="21" t="s">
        <v>1840</v>
      </c>
      <c r="AM325" s="37">
        <v>44621</v>
      </c>
      <c r="AN325" s="21"/>
      <c r="AO325" s="28">
        <v>44644</v>
      </c>
      <c r="AP325" s="23" t="s">
        <v>1836</v>
      </c>
      <c r="AQ325" s="40" t="str">
        <f t="shared" ref="AQ325:AQ355" si="32">IF(COUNTIF($AN325,"*消耗部品交換対象*"),IF(ISBLANK($AH325),"契約期間 未入力",EDATE($AH325,30)),"")</f>
        <v/>
      </c>
    </row>
    <row r="326" spans="1:44" ht="24.75" hidden="1" customHeight="1" x14ac:dyDescent="0.2">
      <c r="A326" s="45">
        <v>323</v>
      </c>
      <c r="B326" s="21" t="s">
        <v>1819</v>
      </c>
      <c r="C326" s="22" t="s">
        <v>1820</v>
      </c>
      <c r="D326" s="21" t="s">
        <v>1821</v>
      </c>
      <c r="E326" s="21" t="s">
        <v>62</v>
      </c>
      <c r="F326" s="22" t="s">
        <v>1823</v>
      </c>
      <c r="G326" s="23" t="s">
        <v>1825</v>
      </c>
      <c r="H326" s="21" t="s">
        <v>1826</v>
      </c>
      <c r="I326" s="21" t="s">
        <v>1828</v>
      </c>
      <c r="J326" s="23" t="s">
        <v>1827</v>
      </c>
      <c r="K326" s="29" t="s">
        <v>1830</v>
      </c>
      <c r="L326" s="29" t="s">
        <v>1831</v>
      </c>
      <c r="M326" s="21" t="s">
        <v>1832</v>
      </c>
      <c r="N326" s="21"/>
      <c r="O326" s="23" t="s">
        <v>1833</v>
      </c>
      <c r="P326" s="21" t="s">
        <v>71</v>
      </c>
      <c r="Q326" s="23" t="s">
        <v>1762</v>
      </c>
      <c r="R326" s="29" t="s">
        <v>1760</v>
      </c>
      <c r="S326" s="21" t="s">
        <v>1834</v>
      </c>
      <c r="T326" s="21"/>
      <c r="U326" s="23" t="s">
        <v>1825</v>
      </c>
      <c r="V326" s="21" t="s">
        <v>1826</v>
      </c>
      <c r="W326" s="23" t="s">
        <v>1835</v>
      </c>
      <c r="X326" s="29" t="s">
        <v>1829</v>
      </c>
      <c r="Y326" s="21" t="s">
        <v>1832</v>
      </c>
      <c r="Z326" s="21"/>
      <c r="AA326" s="27">
        <v>5</v>
      </c>
      <c r="AB326" s="44" t="str">
        <f t="shared" si="25"/>
        <v>年間</v>
      </c>
      <c r="AC326" s="42"/>
      <c r="AD326" s="21">
        <v>1</v>
      </c>
      <c r="AE326" s="24">
        <v>24000</v>
      </c>
      <c r="AF326" s="24">
        <f t="shared" si="30"/>
        <v>24000</v>
      </c>
      <c r="AG326" s="25">
        <v>44621</v>
      </c>
      <c r="AH326" s="37">
        <v>44621</v>
      </c>
      <c r="AI326" s="26" t="str">
        <f t="shared" si="27"/>
        <v>～</v>
      </c>
      <c r="AJ326" s="38">
        <f t="shared" si="28"/>
        <v>46446</v>
      </c>
      <c r="AK326" s="21" t="s">
        <v>1837</v>
      </c>
      <c r="AL326" s="21" t="s">
        <v>1841</v>
      </c>
      <c r="AM326" s="37">
        <v>44621</v>
      </c>
      <c r="AN326" s="21"/>
      <c r="AO326" s="28">
        <v>44644</v>
      </c>
      <c r="AP326" s="23" t="s">
        <v>1836</v>
      </c>
      <c r="AQ326" s="40" t="str">
        <f t="shared" si="32"/>
        <v/>
      </c>
    </row>
    <row r="327" spans="1:44" ht="24.75" hidden="1" customHeight="1" x14ac:dyDescent="0.2">
      <c r="A327" s="45">
        <v>324</v>
      </c>
      <c r="B327" s="21" t="s">
        <v>1819</v>
      </c>
      <c r="C327" s="22" t="s">
        <v>1820</v>
      </c>
      <c r="D327" s="21" t="s">
        <v>1821</v>
      </c>
      <c r="E327" s="21" t="s">
        <v>62</v>
      </c>
      <c r="F327" s="22" t="s">
        <v>1823</v>
      </c>
      <c r="G327" s="23" t="s">
        <v>1825</v>
      </c>
      <c r="H327" s="21" t="s">
        <v>1826</v>
      </c>
      <c r="I327" s="21" t="s">
        <v>1828</v>
      </c>
      <c r="J327" s="23" t="s">
        <v>1827</v>
      </c>
      <c r="K327" s="29" t="s">
        <v>1830</v>
      </c>
      <c r="L327" s="29" t="s">
        <v>1831</v>
      </c>
      <c r="M327" s="21" t="s">
        <v>1832</v>
      </c>
      <c r="N327" s="21"/>
      <c r="O327" s="23" t="s">
        <v>1833</v>
      </c>
      <c r="P327" s="21" t="s">
        <v>71</v>
      </c>
      <c r="Q327" s="23" t="s">
        <v>1762</v>
      </c>
      <c r="R327" s="29" t="s">
        <v>1760</v>
      </c>
      <c r="S327" s="21" t="s">
        <v>1834</v>
      </c>
      <c r="T327" s="21"/>
      <c r="U327" s="23" t="s">
        <v>1825</v>
      </c>
      <c r="V327" s="21" t="s">
        <v>1826</v>
      </c>
      <c r="W327" s="23" t="s">
        <v>1835</v>
      </c>
      <c r="X327" s="29" t="s">
        <v>1829</v>
      </c>
      <c r="Y327" s="21" t="s">
        <v>1832</v>
      </c>
      <c r="Z327" s="21"/>
      <c r="AA327" s="27">
        <v>5</v>
      </c>
      <c r="AB327" s="44" t="str">
        <f t="shared" si="25"/>
        <v>年間</v>
      </c>
      <c r="AC327" s="42"/>
      <c r="AD327" s="21">
        <v>1</v>
      </c>
      <c r="AE327" s="24">
        <v>21180</v>
      </c>
      <c r="AF327" s="24">
        <f t="shared" si="30"/>
        <v>21180</v>
      </c>
      <c r="AG327" s="25">
        <v>44621</v>
      </c>
      <c r="AH327" s="37">
        <v>44621</v>
      </c>
      <c r="AI327" s="26" t="str">
        <f t="shared" si="27"/>
        <v>～</v>
      </c>
      <c r="AJ327" s="38">
        <f t="shared" si="28"/>
        <v>46446</v>
      </c>
      <c r="AK327" s="21" t="s">
        <v>1467</v>
      </c>
      <c r="AL327" s="21" t="s">
        <v>1842</v>
      </c>
      <c r="AM327" s="37">
        <v>44621</v>
      </c>
      <c r="AN327" s="21"/>
      <c r="AO327" s="28">
        <v>44644</v>
      </c>
      <c r="AP327" s="23" t="s">
        <v>1836</v>
      </c>
      <c r="AQ327" s="40" t="str">
        <f t="shared" si="32"/>
        <v/>
      </c>
    </row>
    <row r="328" spans="1:44" ht="24.75" hidden="1" customHeight="1" x14ac:dyDescent="0.2">
      <c r="A328" s="45">
        <v>325</v>
      </c>
      <c r="B328" s="21" t="s">
        <v>1819</v>
      </c>
      <c r="C328" s="22" t="s">
        <v>1820</v>
      </c>
      <c r="D328" s="21" t="s">
        <v>1821</v>
      </c>
      <c r="E328" s="21" t="s">
        <v>62</v>
      </c>
      <c r="F328" s="22" t="s">
        <v>1823</v>
      </c>
      <c r="G328" s="23" t="s">
        <v>1825</v>
      </c>
      <c r="H328" s="21" t="s">
        <v>1826</v>
      </c>
      <c r="I328" s="21" t="s">
        <v>1828</v>
      </c>
      <c r="J328" s="23" t="s">
        <v>1827</v>
      </c>
      <c r="K328" s="29" t="s">
        <v>1830</v>
      </c>
      <c r="L328" s="29" t="s">
        <v>1831</v>
      </c>
      <c r="M328" s="21" t="s">
        <v>1832</v>
      </c>
      <c r="N328" s="21"/>
      <c r="O328" s="23" t="s">
        <v>1833</v>
      </c>
      <c r="P328" s="21" t="s">
        <v>71</v>
      </c>
      <c r="Q328" s="23" t="s">
        <v>1762</v>
      </c>
      <c r="R328" s="29" t="s">
        <v>1760</v>
      </c>
      <c r="S328" s="21" t="s">
        <v>1834</v>
      </c>
      <c r="T328" s="21"/>
      <c r="U328" s="23" t="s">
        <v>1825</v>
      </c>
      <c r="V328" s="21" t="s">
        <v>1826</v>
      </c>
      <c r="W328" s="23" t="s">
        <v>1835</v>
      </c>
      <c r="X328" s="29" t="s">
        <v>1829</v>
      </c>
      <c r="Y328" s="21" t="s">
        <v>1832</v>
      </c>
      <c r="Z328" s="21"/>
      <c r="AA328" s="27">
        <v>5</v>
      </c>
      <c r="AB328" s="44" t="str">
        <f t="shared" si="25"/>
        <v>年間</v>
      </c>
      <c r="AC328" s="42"/>
      <c r="AD328" s="21">
        <v>1</v>
      </c>
      <c r="AE328" s="24">
        <v>301200</v>
      </c>
      <c r="AF328" s="24">
        <f t="shared" si="30"/>
        <v>301200</v>
      </c>
      <c r="AG328" s="25">
        <v>44621</v>
      </c>
      <c r="AH328" s="37">
        <v>44621</v>
      </c>
      <c r="AI328" s="26" t="str">
        <f t="shared" si="27"/>
        <v>～</v>
      </c>
      <c r="AJ328" s="38">
        <f t="shared" si="28"/>
        <v>46446</v>
      </c>
      <c r="AK328" s="21" t="s">
        <v>1844</v>
      </c>
      <c r="AL328" s="21" t="s">
        <v>1843</v>
      </c>
      <c r="AM328" s="37">
        <v>44621</v>
      </c>
      <c r="AN328" s="21" t="s">
        <v>433</v>
      </c>
      <c r="AO328" s="28">
        <v>44644</v>
      </c>
      <c r="AP328" s="23" t="s">
        <v>1836</v>
      </c>
      <c r="AQ328" s="40">
        <f t="shared" si="32"/>
        <v>45536</v>
      </c>
      <c r="AR328" t="s">
        <v>1846</v>
      </c>
    </row>
    <row r="329" spans="1:44" ht="24.75" hidden="1" customHeight="1" x14ac:dyDescent="0.2">
      <c r="A329" s="45">
        <v>326</v>
      </c>
      <c r="B329" s="21" t="s">
        <v>1847</v>
      </c>
      <c r="C329" s="22" t="s">
        <v>1676</v>
      </c>
      <c r="D329" s="21" t="s">
        <v>1677</v>
      </c>
      <c r="E329" s="21" t="s">
        <v>62</v>
      </c>
      <c r="F329" s="22" t="s">
        <v>1855</v>
      </c>
      <c r="G329" s="23" t="s">
        <v>1848</v>
      </c>
      <c r="H329" s="21" t="s">
        <v>1849</v>
      </c>
      <c r="I329" s="21" t="s">
        <v>1851</v>
      </c>
      <c r="J329" s="23" t="s">
        <v>1850</v>
      </c>
      <c r="K329" s="29" t="s">
        <v>1852</v>
      </c>
      <c r="L329" s="29" t="s">
        <v>1853</v>
      </c>
      <c r="M329" s="21" t="s">
        <v>1854</v>
      </c>
      <c r="N329" s="21"/>
      <c r="O329" s="23" t="s">
        <v>70</v>
      </c>
      <c r="P329" s="21" t="s">
        <v>71</v>
      </c>
      <c r="Q329" s="23" t="s">
        <v>1762</v>
      </c>
      <c r="R329" s="29" t="s">
        <v>1760</v>
      </c>
      <c r="S329" s="21" t="s">
        <v>100</v>
      </c>
      <c r="T329" s="21"/>
      <c r="U329" s="23" t="s">
        <v>1848</v>
      </c>
      <c r="V329" s="21" t="s">
        <v>1849</v>
      </c>
      <c r="W329" s="23" t="s">
        <v>1856</v>
      </c>
      <c r="X329" s="29" t="s">
        <v>1852</v>
      </c>
      <c r="Y329" s="21" t="s">
        <v>1857</v>
      </c>
      <c r="Z329" s="21"/>
      <c r="AA329" s="27">
        <v>5</v>
      </c>
      <c r="AB329" s="44" t="str">
        <f t="shared" si="25"/>
        <v>年間</v>
      </c>
      <c r="AC329" s="42"/>
      <c r="AD329" s="21">
        <v>1</v>
      </c>
      <c r="AE329" s="24">
        <v>21180</v>
      </c>
      <c r="AF329" s="24">
        <f t="shared" si="30"/>
        <v>21180</v>
      </c>
      <c r="AG329" s="25">
        <v>44621</v>
      </c>
      <c r="AH329" s="37">
        <v>44651</v>
      </c>
      <c r="AI329" s="26" t="str">
        <f t="shared" si="27"/>
        <v>～</v>
      </c>
      <c r="AJ329" s="38">
        <f t="shared" ref="AJ329:AJ358" si="33">IF(ISBLANK($AH329),"",DATE(YEAR($AH329)+$AA329,MONTH($AH329),DAY($AH329)-1))</f>
        <v>46476</v>
      </c>
      <c r="AK329" s="21" t="s">
        <v>1467</v>
      </c>
      <c r="AL329" s="21" t="s">
        <v>1858</v>
      </c>
      <c r="AM329" s="28">
        <v>44651</v>
      </c>
      <c r="AN329" s="21"/>
      <c r="AO329" s="28">
        <v>44655</v>
      </c>
      <c r="AP329" s="23" t="s">
        <v>1888</v>
      </c>
      <c r="AQ329" s="40" t="str">
        <f t="shared" si="32"/>
        <v/>
      </c>
    </row>
    <row r="330" spans="1:44" ht="24.75" hidden="1" customHeight="1" x14ac:dyDescent="0.2">
      <c r="A330" s="45">
        <v>327</v>
      </c>
      <c r="B330" s="21" t="s">
        <v>1847</v>
      </c>
      <c r="C330" s="22" t="s">
        <v>1676</v>
      </c>
      <c r="D330" s="21" t="s">
        <v>1677</v>
      </c>
      <c r="E330" s="21" t="s">
        <v>62</v>
      </c>
      <c r="F330" s="22" t="s">
        <v>1855</v>
      </c>
      <c r="G330" s="23" t="s">
        <v>1848</v>
      </c>
      <c r="H330" s="21" t="s">
        <v>1849</v>
      </c>
      <c r="I330" s="21" t="s">
        <v>1851</v>
      </c>
      <c r="J330" s="23" t="s">
        <v>1850</v>
      </c>
      <c r="K330" s="29" t="s">
        <v>1852</v>
      </c>
      <c r="L330" s="29" t="s">
        <v>1853</v>
      </c>
      <c r="M330" s="21" t="s">
        <v>1854</v>
      </c>
      <c r="N330" s="21"/>
      <c r="O330" s="23" t="s">
        <v>70</v>
      </c>
      <c r="P330" s="21" t="s">
        <v>71</v>
      </c>
      <c r="Q330" s="23" t="s">
        <v>1762</v>
      </c>
      <c r="R330" s="29" t="s">
        <v>1760</v>
      </c>
      <c r="S330" s="21" t="s">
        <v>100</v>
      </c>
      <c r="T330" s="21"/>
      <c r="U330" s="23" t="s">
        <v>1848</v>
      </c>
      <c r="V330" s="21" t="s">
        <v>1849</v>
      </c>
      <c r="W330" s="23" t="s">
        <v>1856</v>
      </c>
      <c r="X330" s="29" t="s">
        <v>1852</v>
      </c>
      <c r="Y330" s="21" t="s">
        <v>1857</v>
      </c>
      <c r="Z330" s="21"/>
      <c r="AA330" s="27">
        <v>5</v>
      </c>
      <c r="AB330" s="44" t="str">
        <f t="shared" si="25"/>
        <v>年間</v>
      </c>
      <c r="AC330" s="42"/>
      <c r="AD330" s="21">
        <v>1</v>
      </c>
      <c r="AE330" s="24">
        <v>21180</v>
      </c>
      <c r="AF330" s="24">
        <f t="shared" si="30"/>
        <v>21180</v>
      </c>
      <c r="AG330" s="25">
        <v>44621</v>
      </c>
      <c r="AH330" s="37">
        <v>44651</v>
      </c>
      <c r="AI330" s="26" t="str">
        <f t="shared" si="27"/>
        <v>～</v>
      </c>
      <c r="AJ330" s="38">
        <f t="shared" si="33"/>
        <v>46476</v>
      </c>
      <c r="AK330" s="21" t="s">
        <v>1467</v>
      </c>
      <c r="AL330" s="21" t="s">
        <v>1859</v>
      </c>
      <c r="AM330" s="28">
        <v>44651</v>
      </c>
      <c r="AN330" s="21"/>
      <c r="AO330" s="28">
        <v>44655</v>
      </c>
      <c r="AP330" s="23" t="s">
        <v>1888</v>
      </c>
      <c r="AQ330" s="40" t="str">
        <f t="shared" si="32"/>
        <v/>
      </c>
    </row>
    <row r="331" spans="1:44" ht="24.75" hidden="1" customHeight="1" x14ac:dyDescent="0.2">
      <c r="A331" s="45">
        <v>328</v>
      </c>
      <c r="B331" s="21" t="s">
        <v>1847</v>
      </c>
      <c r="C331" s="22" t="s">
        <v>1676</v>
      </c>
      <c r="D331" s="21" t="s">
        <v>1677</v>
      </c>
      <c r="E331" s="21" t="s">
        <v>62</v>
      </c>
      <c r="F331" s="22" t="s">
        <v>1855</v>
      </c>
      <c r="G331" s="23" t="s">
        <v>1848</v>
      </c>
      <c r="H331" s="21" t="s">
        <v>1849</v>
      </c>
      <c r="I331" s="21" t="s">
        <v>1851</v>
      </c>
      <c r="J331" s="23" t="s">
        <v>1850</v>
      </c>
      <c r="K331" s="29" t="s">
        <v>1852</v>
      </c>
      <c r="L331" s="29" t="s">
        <v>1853</v>
      </c>
      <c r="M331" s="21" t="s">
        <v>1854</v>
      </c>
      <c r="N331" s="21"/>
      <c r="O331" s="23" t="s">
        <v>70</v>
      </c>
      <c r="P331" s="21" t="s">
        <v>71</v>
      </c>
      <c r="Q331" s="23" t="s">
        <v>1762</v>
      </c>
      <c r="R331" s="29" t="s">
        <v>1760</v>
      </c>
      <c r="S331" s="21" t="s">
        <v>100</v>
      </c>
      <c r="T331" s="21"/>
      <c r="U331" s="23" t="s">
        <v>1848</v>
      </c>
      <c r="V331" s="21" t="s">
        <v>1849</v>
      </c>
      <c r="W331" s="23" t="s">
        <v>1856</v>
      </c>
      <c r="X331" s="29" t="s">
        <v>1852</v>
      </c>
      <c r="Y331" s="21" t="s">
        <v>1857</v>
      </c>
      <c r="Z331" s="21"/>
      <c r="AA331" s="27">
        <v>5</v>
      </c>
      <c r="AB331" s="44" t="str">
        <f t="shared" si="25"/>
        <v>年間</v>
      </c>
      <c r="AC331" s="42"/>
      <c r="AD331" s="21">
        <v>1</v>
      </c>
      <c r="AE331" s="24">
        <v>21180</v>
      </c>
      <c r="AF331" s="24">
        <f t="shared" si="30"/>
        <v>21180</v>
      </c>
      <c r="AG331" s="25">
        <v>44621</v>
      </c>
      <c r="AH331" s="37">
        <v>44651</v>
      </c>
      <c r="AI331" s="26" t="str">
        <f t="shared" si="27"/>
        <v>～</v>
      </c>
      <c r="AJ331" s="38">
        <f t="shared" si="33"/>
        <v>46476</v>
      </c>
      <c r="AK331" s="21" t="s">
        <v>1467</v>
      </c>
      <c r="AL331" s="21" t="s">
        <v>1860</v>
      </c>
      <c r="AM331" s="28">
        <v>44651</v>
      </c>
      <c r="AN331" s="21"/>
      <c r="AO331" s="28">
        <v>44655</v>
      </c>
      <c r="AP331" s="23" t="s">
        <v>1888</v>
      </c>
      <c r="AQ331" s="40" t="str">
        <f t="shared" si="32"/>
        <v/>
      </c>
    </row>
    <row r="332" spans="1:44" ht="24.75" hidden="1" customHeight="1" x14ac:dyDescent="0.2">
      <c r="A332" s="45">
        <v>329</v>
      </c>
      <c r="B332" s="21" t="s">
        <v>1847</v>
      </c>
      <c r="C332" s="22" t="s">
        <v>1676</v>
      </c>
      <c r="D332" s="21" t="s">
        <v>1677</v>
      </c>
      <c r="E332" s="21" t="s">
        <v>62</v>
      </c>
      <c r="F332" s="22" t="s">
        <v>1855</v>
      </c>
      <c r="G332" s="23" t="s">
        <v>1848</v>
      </c>
      <c r="H332" s="21" t="s">
        <v>1849</v>
      </c>
      <c r="I332" s="21" t="s">
        <v>1851</v>
      </c>
      <c r="J332" s="23" t="s">
        <v>1850</v>
      </c>
      <c r="K332" s="29" t="s">
        <v>1852</v>
      </c>
      <c r="L332" s="29" t="s">
        <v>1853</v>
      </c>
      <c r="M332" s="21" t="s">
        <v>1854</v>
      </c>
      <c r="N332" s="21"/>
      <c r="O332" s="23" t="s">
        <v>70</v>
      </c>
      <c r="P332" s="21" t="s">
        <v>71</v>
      </c>
      <c r="Q332" s="23" t="s">
        <v>1762</v>
      </c>
      <c r="R332" s="29" t="s">
        <v>1760</v>
      </c>
      <c r="S332" s="21" t="s">
        <v>100</v>
      </c>
      <c r="T332" s="21"/>
      <c r="U332" s="23" t="s">
        <v>1848</v>
      </c>
      <c r="V332" s="21" t="s">
        <v>1849</v>
      </c>
      <c r="W332" s="23" t="s">
        <v>1856</v>
      </c>
      <c r="X332" s="29" t="s">
        <v>1852</v>
      </c>
      <c r="Y332" s="21" t="s">
        <v>1857</v>
      </c>
      <c r="Z332" s="21"/>
      <c r="AA332" s="27">
        <v>5</v>
      </c>
      <c r="AB332" s="44" t="str">
        <f t="shared" si="25"/>
        <v>年間</v>
      </c>
      <c r="AC332" s="42"/>
      <c r="AD332" s="21">
        <v>1</v>
      </c>
      <c r="AE332" s="24">
        <v>21180</v>
      </c>
      <c r="AF332" s="24">
        <f t="shared" si="30"/>
        <v>21180</v>
      </c>
      <c r="AG332" s="25">
        <v>44621</v>
      </c>
      <c r="AH332" s="37">
        <v>44651</v>
      </c>
      <c r="AI332" s="26" t="str">
        <f t="shared" si="27"/>
        <v>～</v>
      </c>
      <c r="AJ332" s="38">
        <f t="shared" si="33"/>
        <v>46476</v>
      </c>
      <c r="AK332" s="21" t="s">
        <v>1467</v>
      </c>
      <c r="AL332" s="21" t="s">
        <v>1861</v>
      </c>
      <c r="AM332" s="28">
        <v>44651</v>
      </c>
      <c r="AN332" s="21"/>
      <c r="AO332" s="28">
        <v>44655</v>
      </c>
      <c r="AP332" s="23" t="s">
        <v>1888</v>
      </c>
      <c r="AQ332" s="40" t="str">
        <f t="shared" si="32"/>
        <v/>
      </c>
    </row>
    <row r="333" spans="1:44" ht="24.75" hidden="1" customHeight="1" x14ac:dyDescent="0.2">
      <c r="A333" s="45">
        <v>330</v>
      </c>
      <c r="B333" s="21" t="s">
        <v>1847</v>
      </c>
      <c r="C333" s="22" t="s">
        <v>1676</v>
      </c>
      <c r="D333" s="21" t="s">
        <v>1677</v>
      </c>
      <c r="E333" s="21" t="s">
        <v>62</v>
      </c>
      <c r="F333" s="22" t="s">
        <v>1855</v>
      </c>
      <c r="G333" s="23" t="s">
        <v>1848</v>
      </c>
      <c r="H333" s="21" t="s">
        <v>1849</v>
      </c>
      <c r="I333" s="21" t="s">
        <v>1851</v>
      </c>
      <c r="J333" s="23" t="s">
        <v>1850</v>
      </c>
      <c r="K333" s="29" t="s">
        <v>1852</v>
      </c>
      <c r="L333" s="29" t="s">
        <v>1853</v>
      </c>
      <c r="M333" s="21" t="s">
        <v>1854</v>
      </c>
      <c r="N333" s="21"/>
      <c r="O333" s="23" t="s">
        <v>70</v>
      </c>
      <c r="P333" s="21" t="s">
        <v>71</v>
      </c>
      <c r="Q333" s="23" t="s">
        <v>1762</v>
      </c>
      <c r="R333" s="29" t="s">
        <v>1760</v>
      </c>
      <c r="S333" s="21" t="s">
        <v>100</v>
      </c>
      <c r="T333" s="21"/>
      <c r="U333" s="23" t="s">
        <v>1848</v>
      </c>
      <c r="V333" s="21" t="s">
        <v>1849</v>
      </c>
      <c r="W333" s="23" t="s">
        <v>1856</v>
      </c>
      <c r="X333" s="29" t="s">
        <v>1852</v>
      </c>
      <c r="Y333" s="21" t="s">
        <v>1857</v>
      </c>
      <c r="Z333" s="21"/>
      <c r="AA333" s="27">
        <v>5</v>
      </c>
      <c r="AB333" s="44" t="str">
        <f t="shared" ref="AB333:AB360" si="34">IF(ISBLANK($AA333),"","年間")</f>
        <v>年間</v>
      </c>
      <c r="AC333" s="42"/>
      <c r="AD333" s="21">
        <v>1</v>
      </c>
      <c r="AE333" s="24">
        <v>21180</v>
      </c>
      <c r="AF333" s="24">
        <f t="shared" si="30"/>
        <v>21180</v>
      </c>
      <c r="AG333" s="25">
        <v>44621</v>
      </c>
      <c r="AH333" s="37">
        <v>44651</v>
      </c>
      <c r="AI333" s="26" t="str">
        <f t="shared" si="27"/>
        <v>～</v>
      </c>
      <c r="AJ333" s="38">
        <f t="shared" si="33"/>
        <v>46476</v>
      </c>
      <c r="AK333" s="21" t="s">
        <v>1467</v>
      </c>
      <c r="AL333" s="21" t="s">
        <v>1862</v>
      </c>
      <c r="AM333" s="28">
        <v>44651</v>
      </c>
      <c r="AN333" s="21"/>
      <c r="AO333" s="28">
        <v>44655</v>
      </c>
      <c r="AP333" s="23" t="s">
        <v>1888</v>
      </c>
      <c r="AQ333" s="40" t="str">
        <f t="shared" si="32"/>
        <v/>
      </c>
    </row>
    <row r="334" spans="1:44" ht="24.75" hidden="1" customHeight="1" x14ac:dyDescent="0.2">
      <c r="A334" s="45">
        <v>331</v>
      </c>
      <c r="B334" s="21" t="s">
        <v>1847</v>
      </c>
      <c r="C334" s="22" t="s">
        <v>1676</v>
      </c>
      <c r="D334" s="21" t="s">
        <v>1677</v>
      </c>
      <c r="E334" s="21" t="s">
        <v>62</v>
      </c>
      <c r="F334" s="22" t="s">
        <v>1855</v>
      </c>
      <c r="G334" s="23" t="s">
        <v>1848</v>
      </c>
      <c r="H334" s="21" t="s">
        <v>1849</v>
      </c>
      <c r="I334" s="21" t="s">
        <v>1851</v>
      </c>
      <c r="J334" s="23" t="s">
        <v>1850</v>
      </c>
      <c r="K334" s="29" t="s">
        <v>1852</v>
      </c>
      <c r="L334" s="29" t="s">
        <v>1853</v>
      </c>
      <c r="M334" s="21" t="s">
        <v>1854</v>
      </c>
      <c r="N334" s="21"/>
      <c r="O334" s="23" t="s">
        <v>70</v>
      </c>
      <c r="P334" s="21" t="s">
        <v>71</v>
      </c>
      <c r="Q334" s="23" t="s">
        <v>1762</v>
      </c>
      <c r="R334" s="29" t="s">
        <v>1760</v>
      </c>
      <c r="S334" s="21" t="s">
        <v>100</v>
      </c>
      <c r="T334" s="21"/>
      <c r="U334" s="23" t="s">
        <v>1848</v>
      </c>
      <c r="V334" s="21" t="s">
        <v>1849</v>
      </c>
      <c r="W334" s="23" t="s">
        <v>1856</v>
      </c>
      <c r="X334" s="29" t="s">
        <v>1852</v>
      </c>
      <c r="Y334" s="21" t="s">
        <v>1857</v>
      </c>
      <c r="Z334" s="21"/>
      <c r="AA334" s="27">
        <v>5</v>
      </c>
      <c r="AB334" s="44" t="str">
        <f t="shared" si="34"/>
        <v>年間</v>
      </c>
      <c r="AC334" s="42"/>
      <c r="AD334" s="21">
        <v>1</v>
      </c>
      <c r="AE334" s="24">
        <v>21180</v>
      </c>
      <c r="AF334" s="24">
        <f t="shared" si="30"/>
        <v>21180</v>
      </c>
      <c r="AG334" s="25">
        <v>44621</v>
      </c>
      <c r="AH334" s="37">
        <v>44651</v>
      </c>
      <c r="AI334" s="26" t="str">
        <f t="shared" si="27"/>
        <v>～</v>
      </c>
      <c r="AJ334" s="38">
        <f t="shared" si="33"/>
        <v>46476</v>
      </c>
      <c r="AK334" s="21" t="s">
        <v>1467</v>
      </c>
      <c r="AL334" s="21" t="s">
        <v>1863</v>
      </c>
      <c r="AM334" s="28">
        <v>44651</v>
      </c>
      <c r="AN334" s="21"/>
      <c r="AO334" s="28">
        <v>44655</v>
      </c>
      <c r="AP334" s="23" t="s">
        <v>1888</v>
      </c>
      <c r="AQ334" s="40" t="str">
        <f t="shared" si="32"/>
        <v/>
      </c>
    </row>
    <row r="335" spans="1:44" ht="24.75" hidden="1" customHeight="1" x14ac:dyDescent="0.2">
      <c r="A335" s="45">
        <v>332</v>
      </c>
      <c r="B335" s="21" t="s">
        <v>1847</v>
      </c>
      <c r="C335" s="22" t="s">
        <v>1676</v>
      </c>
      <c r="D335" s="21" t="s">
        <v>1677</v>
      </c>
      <c r="E335" s="21" t="s">
        <v>62</v>
      </c>
      <c r="F335" s="22" t="s">
        <v>1855</v>
      </c>
      <c r="G335" s="23" t="s">
        <v>1848</v>
      </c>
      <c r="H335" s="21" t="s">
        <v>1849</v>
      </c>
      <c r="I335" s="21" t="s">
        <v>1851</v>
      </c>
      <c r="J335" s="23" t="s">
        <v>1850</v>
      </c>
      <c r="K335" s="29" t="s">
        <v>1852</v>
      </c>
      <c r="L335" s="29" t="s">
        <v>1853</v>
      </c>
      <c r="M335" s="21" t="s">
        <v>1854</v>
      </c>
      <c r="N335" s="21"/>
      <c r="O335" s="23" t="s">
        <v>70</v>
      </c>
      <c r="P335" s="21" t="s">
        <v>71</v>
      </c>
      <c r="Q335" s="23" t="s">
        <v>1762</v>
      </c>
      <c r="R335" s="29" t="s">
        <v>1760</v>
      </c>
      <c r="S335" s="21" t="s">
        <v>100</v>
      </c>
      <c r="T335" s="21"/>
      <c r="U335" s="23" t="s">
        <v>1848</v>
      </c>
      <c r="V335" s="21" t="s">
        <v>1849</v>
      </c>
      <c r="W335" s="23" t="s">
        <v>1856</v>
      </c>
      <c r="X335" s="29" t="s">
        <v>1852</v>
      </c>
      <c r="Y335" s="21" t="s">
        <v>1857</v>
      </c>
      <c r="Z335" s="21"/>
      <c r="AA335" s="27">
        <v>5</v>
      </c>
      <c r="AB335" s="44" t="str">
        <f t="shared" si="34"/>
        <v>年間</v>
      </c>
      <c r="AC335" s="42"/>
      <c r="AD335" s="21">
        <v>1</v>
      </c>
      <c r="AE335" s="24">
        <v>21180</v>
      </c>
      <c r="AF335" s="24">
        <f t="shared" si="30"/>
        <v>21180</v>
      </c>
      <c r="AG335" s="25">
        <v>44621</v>
      </c>
      <c r="AH335" s="37">
        <v>44651</v>
      </c>
      <c r="AI335" s="26" t="str">
        <f t="shared" si="27"/>
        <v>～</v>
      </c>
      <c r="AJ335" s="38">
        <f t="shared" si="33"/>
        <v>46476</v>
      </c>
      <c r="AK335" s="21" t="s">
        <v>1467</v>
      </c>
      <c r="AL335" s="21" t="s">
        <v>1864</v>
      </c>
      <c r="AM335" s="28">
        <v>44651</v>
      </c>
      <c r="AN335" s="21"/>
      <c r="AO335" s="28">
        <v>44655</v>
      </c>
      <c r="AP335" s="23" t="s">
        <v>1888</v>
      </c>
      <c r="AQ335" s="40" t="str">
        <f t="shared" si="32"/>
        <v/>
      </c>
    </row>
    <row r="336" spans="1:44" ht="24.75" hidden="1" customHeight="1" x14ac:dyDescent="0.2">
      <c r="A336" s="45">
        <v>333</v>
      </c>
      <c r="B336" s="21" t="s">
        <v>1847</v>
      </c>
      <c r="C336" s="22" t="s">
        <v>1676</v>
      </c>
      <c r="D336" s="21" t="s">
        <v>1677</v>
      </c>
      <c r="E336" s="21" t="s">
        <v>62</v>
      </c>
      <c r="F336" s="22" t="s">
        <v>1855</v>
      </c>
      <c r="G336" s="23" t="s">
        <v>1848</v>
      </c>
      <c r="H336" s="21" t="s">
        <v>1849</v>
      </c>
      <c r="I336" s="21" t="s">
        <v>1851</v>
      </c>
      <c r="J336" s="23" t="s">
        <v>1850</v>
      </c>
      <c r="K336" s="29" t="s">
        <v>1852</v>
      </c>
      <c r="L336" s="29" t="s">
        <v>1853</v>
      </c>
      <c r="M336" s="21" t="s">
        <v>1854</v>
      </c>
      <c r="N336" s="21"/>
      <c r="O336" s="23" t="s">
        <v>70</v>
      </c>
      <c r="P336" s="21" t="s">
        <v>71</v>
      </c>
      <c r="Q336" s="23" t="s">
        <v>1762</v>
      </c>
      <c r="R336" s="29" t="s">
        <v>1760</v>
      </c>
      <c r="S336" s="21" t="s">
        <v>100</v>
      </c>
      <c r="T336" s="21"/>
      <c r="U336" s="23" t="s">
        <v>1848</v>
      </c>
      <c r="V336" s="21" t="s">
        <v>1849</v>
      </c>
      <c r="W336" s="23" t="s">
        <v>1856</v>
      </c>
      <c r="X336" s="29" t="s">
        <v>1852</v>
      </c>
      <c r="Y336" s="21" t="s">
        <v>1857</v>
      </c>
      <c r="Z336" s="21"/>
      <c r="AA336" s="27">
        <v>5</v>
      </c>
      <c r="AB336" s="44" t="str">
        <f t="shared" si="34"/>
        <v>年間</v>
      </c>
      <c r="AC336" s="42"/>
      <c r="AD336" s="21">
        <v>1</v>
      </c>
      <c r="AE336" s="24">
        <v>21180</v>
      </c>
      <c r="AF336" s="24">
        <f t="shared" si="30"/>
        <v>21180</v>
      </c>
      <c r="AG336" s="25">
        <v>44621</v>
      </c>
      <c r="AH336" s="37">
        <v>44651</v>
      </c>
      <c r="AI336" s="26" t="str">
        <f t="shared" si="27"/>
        <v>～</v>
      </c>
      <c r="AJ336" s="38">
        <f t="shared" si="33"/>
        <v>46476</v>
      </c>
      <c r="AK336" s="21" t="s">
        <v>1467</v>
      </c>
      <c r="AL336" s="21" t="s">
        <v>1865</v>
      </c>
      <c r="AM336" s="28">
        <v>44651</v>
      </c>
      <c r="AN336" s="21"/>
      <c r="AO336" s="28">
        <v>44655</v>
      </c>
      <c r="AP336" s="23" t="s">
        <v>1888</v>
      </c>
      <c r="AQ336" s="40" t="str">
        <f t="shared" si="32"/>
        <v/>
      </c>
    </row>
    <row r="337" spans="1:115" ht="24.75" hidden="1" customHeight="1" x14ac:dyDescent="0.2">
      <c r="A337" s="45">
        <v>334</v>
      </c>
      <c r="B337" s="21" t="s">
        <v>1847</v>
      </c>
      <c r="C337" s="22" t="s">
        <v>1676</v>
      </c>
      <c r="D337" s="21" t="s">
        <v>1677</v>
      </c>
      <c r="E337" s="21" t="s">
        <v>62</v>
      </c>
      <c r="F337" s="22" t="s">
        <v>1855</v>
      </c>
      <c r="G337" s="23" t="s">
        <v>1848</v>
      </c>
      <c r="H337" s="21" t="s">
        <v>1849</v>
      </c>
      <c r="I337" s="21" t="s">
        <v>1851</v>
      </c>
      <c r="J337" s="23" t="s">
        <v>1850</v>
      </c>
      <c r="K337" s="29" t="s">
        <v>1852</v>
      </c>
      <c r="L337" s="29" t="s">
        <v>1853</v>
      </c>
      <c r="M337" s="21" t="s">
        <v>1854</v>
      </c>
      <c r="N337" s="21"/>
      <c r="O337" s="23" t="s">
        <v>70</v>
      </c>
      <c r="P337" s="21" t="s">
        <v>71</v>
      </c>
      <c r="Q337" s="23" t="s">
        <v>1762</v>
      </c>
      <c r="R337" s="29" t="s">
        <v>1760</v>
      </c>
      <c r="S337" s="21" t="s">
        <v>100</v>
      </c>
      <c r="T337" s="21"/>
      <c r="U337" s="23" t="s">
        <v>1848</v>
      </c>
      <c r="V337" s="21" t="s">
        <v>1849</v>
      </c>
      <c r="W337" s="23" t="s">
        <v>1856</v>
      </c>
      <c r="X337" s="29" t="s">
        <v>1852</v>
      </c>
      <c r="Y337" s="21" t="s">
        <v>1857</v>
      </c>
      <c r="Z337" s="21"/>
      <c r="AA337" s="27">
        <v>5</v>
      </c>
      <c r="AB337" s="44" t="str">
        <f t="shared" si="34"/>
        <v>年間</v>
      </c>
      <c r="AC337" s="42"/>
      <c r="AD337" s="21">
        <v>1</v>
      </c>
      <c r="AE337" s="24">
        <v>21180</v>
      </c>
      <c r="AF337" s="24">
        <f t="shared" si="30"/>
        <v>21180</v>
      </c>
      <c r="AG337" s="25">
        <v>44621</v>
      </c>
      <c r="AH337" s="37">
        <v>44651</v>
      </c>
      <c r="AI337" s="26" t="str">
        <f t="shared" si="27"/>
        <v>～</v>
      </c>
      <c r="AJ337" s="38">
        <f t="shared" si="33"/>
        <v>46476</v>
      </c>
      <c r="AK337" s="21" t="s">
        <v>1467</v>
      </c>
      <c r="AL337" s="21" t="s">
        <v>1866</v>
      </c>
      <c r="AM337" s="28">
        <v>44651</v>
      </c>
      <c r="AN337" s="21"/>
      <c r="AO337" s="28">
        <v>44655</v>
      </c>
      <c r="AP337" s="23" t="s">
        <v>1888</v>
      </c>
      <c r="AQ337" s="40" t="str">
        <f t="shared" si="32"/>
        <v/>
      </c>
    </row>
    <row r="338" spans="1:115" ht="24.75" hidden="1" customHeight="1" x14ac:dyDescent="0.2">
      <c r="A338" s="45">
        <v>335</v>
      </c>
      <c r="B338" s="21" t="s">
        <v>1847</v>
      </c>
      <c r="C338" s="22" t="s">
        <v>1676</v>
      </c>
      <c r="D338" s="21" t="s">
        <v>1677</v>
      </c>
      <c r="E338" s="21" t="s">
        <v>62</v>
      </c>
      <c r="F338" s="22" t="s">
        <v>1855</v>
      </c>
      <c r="G338" s="23" t="s">
        <v>1848</v>
      </c>
      <c r="H338" s="21" t="s">
        <v>1849</v>
      </c>
      <c r="I338" s="21" t="s">
        <v>1851</v>
      </c>
      <c r="J338" s="23" t="s">
        <v>1850</v>
      </c>
      <c r="K338" s="29" t="s">
        <v>1852</v>
      </c>
      <c r="L338" s="29" t="s">
        <v>1853</v>
      </c>
      <c r="M338" s="21" t="s">
        <v>1854</v>
      </c>
      <c r="N338" s="21"/>
      <c r="O338" s="23" t="s">
        <v>70</v>
      </c>
      <c r="P338" s="21" t="s">
        <v>71</v>
      </c>
      <c r="Q338" s="23" t="s">
        <v>1762</v>
      </c>
      <c r="R338" s="29" t="s">
        <v>1760</v>
      </c>
      <c r="S338" s="21" t="s">
        <v>100</v>
      </c>
      <c r="T338" s="21"/>
      <c r="U338" s="23" t="s">
        <v>1848</v>
      </c>
      <c r="V338" s="21" t="s">
        <v>1849</v>
      </c>
      <c r="W338" s="23" t="s">
        <v>1856</v>
      </c>
      <c r="X338" s="29" t="s">
        <v>1852</v>
      </c>
      <c r="Y338" s="21" t="s">
        <v>1857</v>
      </c>
      <c r="Z338" s="21"/>
      <c r="AA338" s="27">
        <v>5</v>
      </c>
      <c r="AB338" s="44" t="str">
        <f t="shared" si="34"/>
        <v>年間</v>
      </c>
      <c r="AC338" s="42"/>
      <c r="AD338" s="21">
        <v>1</v>
      </c>
      <c r="AE338" s="24">
        <v>21180</v>
      </c>
      <c r="AF338" s="24">
        <f t="shared" si="30"/>
        <v>21180</v>
      </c>
      <c r="AG338" s="25">
        <v>44621</v>
      </c>
      <c r="AH338" s="37">
        <v>44651</v>
      </c>
      <c r="AI338" s="26" t="str">
        <f t="shared" si="27"/>
        <v>～</v>
      </c>
      <c r="AJ338" s="38">
        <f t="shared" si="33"/>
        <v>46476</v>
      </c>
      <c r="AK338" s="21" t="s">
        <v>1467</v>
      </c>
      <c r="AL338" s="21" t="s">
        <v>1867</v>
      </c>
      <c r="AM338" s="28">
        <v>44651</v>
      </c>
      <c r="AN338" s="21"/>
      <c r="AO338" s="28">
        <v>44655</v>
      </c>
      <c r="AP338" s="23" t="s">
        <v>1888</v>
      </c>
      <c r="AQ338" s="40" t="str">
        <f t="shared" si="32"/>
        <v/>
      </c>
    </row>
    <row r="339" spans="1:115" ht="24.75" hidden="1" customHeight="1" x14ac:dyDescent="0.2">
      <c r="A339" s="45">
        <v>336</v>
      </c>
      <c r="B339" s="21" t="s">
        <v>1847</v>
      </c>
      <c r="C339" s="22" t="s">
        <v>1676</v>
      </c>
      <c r="D339" s="21" t="s">
        <v>1677</v>
      </c>
      <c r="E339" s="21" t="s">
        <v>62</v>
      </c>
      <c r="F339" s="22" t="s">
        <v>1855</v>
      </c>
      <c r="G339" s="23" t="s">
        <v>1848</v>
      </c>
      <c r="H339" s="21" t="s">
        <v>1849</v>
      </c>
      <c r="I339" s="21" t="s">
        <v>1851</v>
      </c>
      <c r="J339" s="23" t="s">
        <v>1850</v>
      </c>
      <c r="K339" s="29" t="s">
        <v>1852</v>
      </c>
      <c r="L339" s="29" t="s">
        <v>1853</v>
      </c>
      <c r="M339" s="21" t="s">
        <v>1854</v>
      </c>
      <c r="N339" s="21"/>
      <c r="O339" s="23" t="s">
        <v>70</v>
      </c>
      <c r="P339" s="21" t="s">
        <v>71</v>
      </c>
      <c r="Q339" s="23" t="s">
        <v>1762</v>
      </c>
      <c r="R339" s="29" t="s">
        <v>1760</v>
      </c>
      <c r="S339" s="21" t="s">
        <v>100</v>
      </c>
      <c r="T339" s="21"/>
      <c r="U339" s="23" t="s">
        <v>1848</v>
      </c>
      <c r="V339" s="21" t="s">
        <v>1849</v>
      </c>
      <c r="W339" s="23" t="s">
        <v>1856</v>
      </c>
      <c r="X339" s="29" t="s">
        <v>1852</v>
      </c>
      <c r="Y339" s="21" t="s">
        <v>1857</v>
      </c>
      <c r="Z339" s="21"/>
      <c r="AA339" s="27">
        <v>5</v>
      </c>
      <c r="AB339" s="44" t="str">
        <f t="shared" si="34"/>
        <v>年間</v>
      </c>
      <c r="AC339" s="42"/>
      <c r="AD339" s="21">
        <v>1</v>
      </c>
      <c r="AE339" s="24">
        <v>21180</v>
      </c>
      <c r="AF339" s="24">
        <f t="shared" si="30"/>
        <v>21180</v>
      </c>
      <c r="AG339" s="25">
        <v>44621</v>
      </c>
      <c r="AH339" s="37">
        <v>44651</v>
      </c>
      <c r="AI339" s="26" t="str">
        <f t="shared" si="27"/>
        <v>～</v>
      </c>
      <c r="AJ339" s="38">
        <f t="shared" si="33"/>
        <v>46476</v>
      </c>
      <c r="AK339" s="21" t="s">
        <v>1467</v>
      </c>
      <c r="AL339" s="21" t="s">
        <v>1868</v>
      </c>
      <c r="AM339" s="28">
        <v>44651</v>
      </c>
      <c r="AN339" s="21"/>
      <c r="AO339" s="28">
        <v>44655</v>
      </c>
      <c r="AP339" s="23" t="s">
        <v>1888</v>
      </c>
      <c r="AQ339" s="40" t="str">
        <f t="shared" si="32"/>
        <v/>
      </c>
    </row>
    <row r="340" spans="1:115" ht="24.75" hidden="1" customHeight="1" x14ac:dyDescent="0.2">
      <c r="A340" s="45">
        <v>337</v>
      </c>
      <c r="B340" s="21" t="s">
        <v>1847</v>
      </c>
      <c r="C340" s="22" t="s">
        <v>1676</v>
      </c>
      <c r="D340" s="21" t="s">
        <v>1677</v>
      </c>
      <c r="E340" s="21" t="s">
        <v>62</v>
      </c>
      <c r="F340" s="22" t="s">
        <v>1855</v>
      </c>
      <c r="G340" s="23" t="s">
        <v>1848</v>
      </c>
      <c r="H340" s="21" t="s">
        <v>1849</v>
      </c>
      <c r="I340" s="21" t="s">
        <v>1851</v>
      </c>
      <c r="J340" s="23" t="s">
        <v>1850</v>
      </c>
      <c r="K340" s="29" t="s">
        <v>1852</v>
      </c>
      <c r="L340" s="29" t="s">
        <v>1853</v>
      </c>
      <c r="M340" s="21" t="s">
        <v>1854</v>
      </c>
      <c r="N340" s="21"/>
      <c r="O340" s="23" t="s">
        <v>70</v>
      </c>
      <c r="P340" s="21" t="s">
        <v>71</v>
      </c>
      <c r="Q340" s="23" t="s">
        <v>1762</v>
      </c>
      <c r="R340" s="29" t="s">
        <v>1760</v>
      </c>
      <c r="S340" s="21" t="s">
        <v>100</v>
      </c>
      <c r="T340" s="21"/>
      <c r="U340" s="23" t="s">
        <v>1848</v>
      </c>
      <c r="V340" s="21" t="s">
        <v>1849</v>
      </c>
      <c r="W340" s="23" t="s">
        <v>1856</v>
      </c>
      <c r="X340" s="29" t="s">
        <v>1852</v>
      </c>
      <c r="Y340" s="21" t="s">
        <v>1857</v>
      </c>
      <c r="Z340" s="21"/>
      <c r="AA340" s="27">
        <v>5</v>
      </c>
      <c r="AB340" s="44" t="str">
        <f t="shared" si="34"/>
        <v>年間</v>
      </c>
      <c r="AC340" s="42"/>
      <c r="AD340" s="21">
        <v>1</v>
      </c>
      <c r="AE340" s="24">
        <v>21180</v>
      </c>
      <c r="AF340" s="24">
        <f t="shared" si="30"/>
        <v>21180</v>
      </c>
      <c r="AG340" s="25">
        <v>44621</v>
      </c>
      <c r="AH340" s="37">
        <v>44651</v>
      </c>
      <c r="AI340" s="26" t="str">
        <f t="shared" si="27"/>
        <v>～</v>
      </c>
      <c r="AJ340" s="38">
        <f t="shared" si="33"/>
        <v>46476</v>
      </c>
      <c r="AK340" s="21" t="s">
        <v>1467</v>
      </c>
      <c r="AL340" s="21" t="s">
        <v>1869</v>
      </c>
      <c r="AM340" s="28">
        <v>44651</v>
      </c>
      <c r="AN340" s="21"/>
      <c r="AO340" s="28">
        <v>44655</v>
      </c>
      <c r="AP340" s="23" t="s">
        <v>1888</v>
      </c>
      <c r="AQ340" s="40" t="str">
        <f t="shared" si="32"/>
        <v/>
      </c>
    </row>
    <row r="341" spans="1:115" ht="24.75" hidden="1" customHeight="1" x14ac:dyDescent="0.2">
      <c r="A341" s="45">
        <v>338</v>
      </c>
      <c r="B341" s="21" t="s">
        <v>1847</v>
      </c>
      <c r="C341" s="22" t="s">
        <v>1676</v>
      </c>
      <c r="D341" s="21" t="s">
        <v>1677</v>
      </c>
      <c r="E341" s="21" t="s">
        <v>62</v>
      </c>
      <c r="F341" s="22" t="s">
        <v>1855</v>
      </c>
      <c r="G341" s="23" t="s">
        <v>1848</v>
      </c>
      <c r="H341" s="21" t="s">
        <v>1849</v>
      </c>
      <c r="I341" s="21" t="s">
        <v>1851</v>
      </c>
      <c r="J341" s="23" t="s">
        <v>1850</v>
      </c>
      <c r="K341" s="29" t="s">
        <v>1852</v>
      </c>
      <c r="L341" s="29" t="s">
        <v>1853</v>
      </c>
      <c r="M341" s="21" t="s">
        <v>1854</v>
      </c>
      <c r="N341" s="21"/>
      <c r="O341" s="23" t="s">
        <v>70</v>
      </c>
      <c r="P341" s="21" t="s">
        <v>71</v>
      </c>
      <c r="Q341" s="23" t="s">
        <v>1762</v>
      </c>
      <c r="R341" s="29" t="s">
        <v>1760</v>
      </c>
      <c r="S341" s="21" t="s">
        <v>100</v>
      </c>
      <c r="T341" s="21"/>
      <c r="U341" s="23" t="s">
        <v>1848</v>
      </c>
      <c r="V341" s="21" t="s">
        <v>1849</v>
      </c>
      <c r="W341" s="23" t="s">
        <v>1856</v>
      </c>
      <c r="X341" s="29" t="s">
        <v>1852</v>
      </c>
      <c r="Y341" s="21" t="s">
        <v>1857</v>
      </c>
      <c r="Z341" s="21"/>
      <c r="AA341" s="27">
        <v>5</v>
      </c>
      <c r="AB341" s="44" t="str">
        <f t="shared" si="34"/>
        <v>年間</v>
      </c>
      <c r="AC341" s="42"/>
      <c r="AD341" s="21">
        <v>1</v>
      </c>
      <c r="AE341" s="24">
        <v>21180</v>
      </c>
      <c r="AF341" s="24">
        <f t="shared" si="30"/>
        <v>21180</v>
      </c>
      <c r="AG341" s="25">
        <v>44621</v>
      </c>
      <c r="AH341" s="37">
        <v>44651</v>
      </c>
      <c r="AI341" s="26" t="str">
        <f t="shared" si="27"/>
        <v>～</v>
      </c>
      <c r="AJ341" s="38">
        <f t="shared" si="33"/>
        <v>46476</v>
      </c>
      <c r="AK341" s="21" t="s">
        <v>1467</v>
      </c>
      <c r="AL341" s="21" t="s">
        <v>1870</v>
      </c>
      <c r="AM341" s="28">
        <v>44651</v>
      </c>
      <c r="AN341" s="21"/>
      <c r="AO341" s="28">
        <v>44655</v>
      </c>
      <c r="AP341" s="23" t="s">
        <v>1888</v>
      </c>
      <c r="AQ341" s="40" t="str">
        <f t="shared" si="32"/>
        <v/>
      </c>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row>
    <row r="342" spans="1:115" ht="24.75" hidden="1" customHeight="1" x14ac:dyDescent="0.2">
      <c r="A342" s="45">
        <v>339</v>
      </c>
      <c r="B342" s="21" t="s">
        <v>1847</v>
      </c>
      <c r="C342" s="22" t="s">
        <v>1676</v>
      </c>
      <c r="D342" s="21" t="s">
        <v>1677</v>
      </c>
      <c r="E342" s="21" t="s">
        <v>62</v>
      </c>
      <c r="F342" s="22" t="s">
        <v>1855</v>
      </c>
      <c r="G342" s="23" t="s">
        <v>1848</v>
      </c>
      <c r="H342" s="21" t="s">
        <v>1849</v>
      </c>
      <c r="I342" s="21" t="s">
        <v>1851</v>
      </c>
      <c r="J342" s="23" t="s">
        <v>1850</v>
      </c>
      <c r="K342" s="29" t="s">
        <v>1852</v>
      </c>
      <c r="L342" s="29" t="s">
        <v>1853</v>
      </c>
      <c r="M342" s="21" t="s">
        <v>1854</v>
      </c>
      <c r="N342" s="21"/>
      <c r="O342" s="23" t="s">
        <v>70</v>
      </c>
      <c r="P342" s="21" t="s">
        <v>71</v>
      </c>
      <c r="Q342" s="23" t="s">
        <v>1762</v>
      </c>
      <c r="R342" s="29" t="s">
        <v>1760</v>
      </c>
      <c r="S342" s="21" t="s">
        <v>100</v>
      </c>
      <c r="T342" s="21"/>
      <c r="U342" s="23" t="s">
        <v>1848</v>
      </c>
      <c r="V342" s="21" t="s">
        <v>1849</v>
      </c>
      <c r="W342" s="23" t="s">
        <v>1856</v>
      </c>
      <c r="X342" s="29" t="s">
        <v>1852</v>
      </c>
      <c r="Y342" s="21" t="s">
        <v>1857</v>
      </c>
      <c r="Z342" s="21"/>
      <c r="AA342" s="27">
        <v>5</v>
      </c>
      <c r="AB342" s="44" t="str">
        <f t="shared" si="34"/>
        <v>年間</v>
      </c>
      <c r="AC342" s="42"/>
      <c r="AD342" s="21">
        <v>1</v>
      </c>
      <c r="AE342" s="24">
        <v>21180</v>
      </c>
      <c r="AF342" s="24">
        <f t="shared" si="30"/>
        <v>21180</v>
      </c>
      <c r="AG342" s="25">
        <v>44621</v>
      </c>
      <c r="AH342" s="37">
        <v>44651</v>
      </c>
      <c r="AI342" s="26" t="str">
        <f t="shared" si="27"/>
        <v>～</v>
      </c>
      <c r="AJ342" s="38">
        <f t="shared" si="33"/>
        <v>46476</v>
      </c>
      <c r="AK342" s="21" t="s">
        <v>1467</v>
      </c>
      <c r="AL342" s="21" t="s">
        <v>1871</v>
      </c>
      <c r="AM342" s="28">
        <v>44651</v>
      </c>
      <c r="AN342" s="21"/>
      <c r="AO342" s="28">
        <v>44655</v>
      </c>
      <c r="AP342" s="23" t="s">
        <v>1888</v>
      </c>
      <c r="AQ342" s="40" t="str">
        <f t="shared" si="32"/>
        <v/>
      </c>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row>
    <row r="343" spans="1:115" ht="24.75" hidden="1" customHeight="1" x14ac:dyDescent="0.2">
      <c r="A343" s="45">
        <v>340</v>
      </c>
      <c r="B343" s="21" t="s">
        <v>1847</v>
      </c>
      <c r="C343" s="22" t="s">
        <v>1676</v>
      </c>
      <c r="D343" s="21" t="s">
        <v>1677</v>
      </c>
      <c r="E343" s="21" t="s">
        <v>62</v>
      </c>
      <c r="F343" s="22" t="s">
        <v>1855</v>
      </c>
      <c r="G343" s="23" t="s">
        <v>1848</v>
      </c>
      <c r="H343" s="21" t="s">
        <v>1849</v>
      </c>
      <c r="I343" s="21" t="s">
        <v>1851</v>
      </c>
      <c r="J343" s="23" t="s">
        <v>1850</v>
      </c>
      <c r="K343" s="29" t="s">
        <v>1852</v>
      </c>
      <c r="L343" s="29" t="s">
        <v>1853</v>
      </c>
      <c r="M343" s="21" t="s">
        <v>1854</v>
      </c>
      <c r="N343" s="21"/>
      <c r="O343" s="23" t="s">
        <v>70</v>
      </c>
      <c r="P343" s="21" t="s">
        <v>71</v>
      </c>
      <c r="Q343" s="23" t="s">
        <v>1762</v>
      </c>
      <c r="R343" s="29" t="s">
        <v>1760</v>
      </c>
      <c r="S343" s="21" t="s">
        <v>100</v>
      </c>
      <c r="T343" s="21"/>
      <c r="U343" s="23" t="s">
        <v>1848</v>
      </c>
      <c r="V343" s="21" t="s">
        <v>1849</v>
      </c>
      <c r="W343" s="23" t="s">
        <v>1856</v>
      </c>
      <c r="X343" s="29" t="s">
        <v>1852</v>
      </c>
      <c r="Y343" s="21" t="s">
        <v>1857</v>
      </c>
      <c r="Z343" s="21"/>
      <c r="AA343" s="27">
        <v>5</v>
      </c>
      <c r="AB343" s="44" t="str">
        <f t="shared" si="34"/>
        <v>年間</v>
      </c>
      <c r="AC343" s="42"/>
      <c r="AD343" s="21">
        <v>1</v>
      </c>
      <c r="AE343" s="24">
        <v>238200</v>
      </c>
      <c r="AF343" s="24">
        <f t="shared" si="30"/>
        <v>238200</v>
      </c>
      <c r="AG343" s="25">
        <v>44621</v>
      </c>
      <c r="AH343" s="37">
        <v>44651</v>
      </c>
      <c r="AI343" s="26" t="str">
        <f t="shared" si="27"/>
        <v>～</v>
      </c>
      <c r="AJ343" s="38">
        <f t="shared" si="33"/>
        <v>46476</v>
      </c>
      <c r="AK343" s="21" t="s">
        <v>1889</v>
      </c>
      <c r="AL343" s="21" t="s">
        <v>1872</v>
      </c>
      <c r="AM343" s="28">
        <v>44651</v>
      </c>
      <c r="AN343" s="21" t="s">
        <v>433</v>
      </c>
      <c r="AO343" s="28">
        <v>44655</v>
      </c>
      <c r="AP343" s="23" t="s">
        <v>1888</v>
      </c>
      <c r="AQ343" s="40">
        <f>IF(COUNTIF($AN343,"*消耗部品交換対象*"),IF(ISBLANK($AH343),"契約期間 未入力",EDATE($AH343,30)),"")</f>
        <v>45565</v>
      </c>
      <c r="AR343" t="s">
        <v>1892</v>
      </c>
    </row>
    <row r="344" spans="1:115" ht="24.75" hidden="1" customHeight="1" x14ac:dyDescent="0.2">
      <c r="A344" s="45">
        <v>341</v>
      </c>
      <c r="B344" s="21" t="s">
        <v>1847</v>
      </c>
      <c r="C344" s="22" t="s">
        <v>1676</v>
      </c>
      <c r="D344" s="21" t="s">
        <v>1677</v>
      </c>
      <c r="E344" s="21" t="s">
        <v>62</v>
      </c>
      <c r="F344" s="22" t="s">
        <v>1855</v>
      </c>
      <c r="G344" s="23" t="s">
        <v>1848</v>
      </c>
      <c r="H344" s="21" t="s">
        <v>1849</v>
      </c>
      <c r="I344" s="21" t="s">
        <v>1851</v>
      </c>
      <c r="J344" s="23" t="s">
        <v>1850</v>
      </c>
      <c r="K344" s="29" t="s">
        <v>1852</v>
      </c>
      <c r="L344" s="29" t="s">
        <v>1853</v>
      </c>
      <c r="M344" s="21" t="s">
        <v>1854</v>
      </c>
      <c r="N344" s="21"/>
      <c r="O344" s="23" t="s">
        <v>70</v>
      </c>
      <c r="P344" s="21" t="s">
        <v>71</v>
      </c>
      <c r="Q344" s="23" t="s">
        <v>1762</v>
      </c>
      <c r="R344" s="29" t="s">
        <v>1760</v>
      </c>
      <c r="S344" s="21" t="s">
        <v>100</v>
      </c>
      <c r="T344" s="21"/>
      <c r="U344" s="23" t="s">
        <v>1848</v>
      </c>
      <c r="V344" s="21" t="s">
        <v>1849</v>
      </c>
      <c r="W344" s="23" t="s">
        <v>1856</v>
      </c>
      <c r="X344" s="29" t="s">
        <v>1852</v>
      </c>
      <c r="Y344" s="21" t="s">
        <v>1857</v>
      </c>
      <c r="Z344" s="21"/>
      <c r="AA344" s="27">
        <v>5</v>
      </c>
      <c r="AB344" s="44" t="str">
        <f t="shared" si="34"/>
        <v>年間</v>
      </c>
      <c r="AC344" s="42"/>
      <c r="AD344" s="21">
        <v>1</v>
      </c>
      <c r="AE344" s="24">
        <v>88800</v>
      </c>
      <c r="AF344" s="24">
        <f t="shared" si="30"/>
        <v>88800</v>
      </c>
      <c r="AG344" s="25">
        <v>44621</v>
      </c>
      <c r="AH344" s="37">
        <v>44651</v>
      </c>
      <c r="AI344" s="26" t="str">
        <f t="shared" si="27"/>
        <v>～</v>
      </c>
      <c r="AJ344" s="38">
        <f t="shared" si="33"/>
        <v>46476</v>
      </c>
      <c r="AK344" s="21" t="s">
        <v>1890</v>
      </c>
      <c r="AL344" s="21" t="s">
        <v>1887</v>
      </c>
      <c r="AM344" s="28">
        <v>44651</v>
      </c>
      <c r="AN344" s="21" t="s">
        <v>433</v>
      </c>
      <c r="AO344" s="28">
        <v>44655</v>
      </c>
      <c r="AP344" s="23" t="s">
        <v>1888</v>
      </c>
      <c r="AQ344" s="40">
        <f>IF(COUNTIF($AN344,"*消耗部品交換対象*"),IF(ISBLANK($AH344),"契約期間 未入力",EDATE($AH344,30)),"")</f>
        <v>45565</v>
      </c>
      <c r="AR344" t="s">
        <v>1892</v>
      </c>
    </row>
    <row r="345" spans="1:115" ht="24.75" hidden="1" customHeight="1" x14ac:dyDescent="0.2">
      <c r="A345" s="45">
        <v>342</v>
      </c>
      <c r="B345" s="21" t="s">
        <v>1847</v>
      </c>
      <c r="C345" s="22" t="s">
        <v>1676</v>
      </c>
      <c r="D345" s="21" t="s">
        <v>1677</v>
      </c>
      <c r="E345" s="21" t="s">
        <v>62</v>
      </c>
      <c r="F345" s="22" t="s">
        <v>1855</v>
      </c>
      <c r="G345" s="23" t="s">
        <v>1848</v>
      </c>
      <c r="H345" s="21" t="s">
        <v>1849</v>
      </c>
      <c r="I345" s="21" t="s">
        <v>1851</v>
      </c>
      <c r="J345" s="23" t="s">
        <v>1850</v>
      </c>
      <c r="K345" s="29" t="s">
        <v>1852</v>
      </c>
      <c r="L345" s="29" t="s">
        <v>1853</v>
      </c>
      <c r="M345" s="21" t="s">
        <v>1854</v>
      </c>
      <c r="N345" s="21"/>
      <c r="O345" s="23" t="s">
        <v>70</v>
      </c>
      <c r="P345" s="21" t="s">
        <v>71</v>
      </c>
      <c r="Q345" s="23" t="s">
        <v>1762</v>
      </c>
      <c r="R345" s="29" t="s">
        <v>1760</v>
      </c>
      <c r="S345" s="21" t="s">
        <v>100</v>
      </c>
      <c r="T345" s="21"/>
      <c r="U345" s="23" t="s">
        <v>1848</v>
      </c>
      <c r="V345" s="21" t="s">
        <v>1849</v>
      </c>
      <c r="W345" s="23" t="s">
        <v>1856</v>
      </c>
      <c r="X345" s="29" t="s">
        <v>1852</v>
      </c>
      <c r="Y345" s="21" t="s">
        <v>1857</v>
      </c>
      <c r="Z345" s="21"/>
      <c r="AA345" s="27">
        <v>5</v>
      </c>
      <c r="AB345" s="44" t="str">
        <f t="shared" si="34"/>
        <v>年間</v>
      </c>
      <c r="AC345" s="42"/>
      <c r="AD345" s="21">
        <v>1</v>
      </c>
      <c r="AE345" s="24">
        <v>108000</v>
      </c>
      <c r="AF345" s="24">
        <f t="shared" si="30"/>
        <v>108000</v>
      </c>
      <c r="AG345" s="25">
        <v>44621</v>
      </c>
      <c r="AH345" s="37">
        <v>44651</v>
      </c>
      <c r="AI345" s="26" t="str">
        <f t="shared" si="27"/>
        <v>～</v>
      </c>
      <c r="AJ345" s="38">
        <f t="shared" si="33"/>
        <v>46476</v>
      </c>
      <c r="AK345" s="21" t="s">
        <v>263</v>
      </c>
      <c r="AL345" s="21" t="s">
        <v>1873</v>
      </c>
      <c r="AM345" s="28">
        <v>44651</v>
      </c>
      <c r="AN345" s="21"/>
      <c r="AO345" s="28">
        <v>44655</v>
      </c>
      <c r="AP345" s="23" t="s">
        <v>1888</v>
      </c>
      <c r="AQ345" s="40" t="str">
        <f t="shared" si="32"/>
        <v/>
      </c>
    </row>
    <row r="346" spans="1:115" ht="24.75" hidden="1" customHeight="1" x14ac:dyDescent="0.2">
      <c r="A346" s="45">
        <v>343</v>
      </c>
      <c r="B346" s="21" t="s">
        <v>1847</v>
      </c>
      <c r="C346" s="22" t="s">
        <v>1676</v>
      </c>
      <c r="D346" s="21" t="s">
        <v>1677</v>
      </c>
      <c r="E346" s="21" t="s">
        <v>62</v>
      </c>
      <c r="F346" s="22" t="s">
        <v>1855</v>
      </c>
      <c r="G346" s="23" t="s">
        <v>1848</v>
      </c>
      <c r="H346" s="21" t="s">
        <v>1849</v>
      </c>
      <c r="I346" s="21" t="s">
        <v>1851</v>
      </c>
      <c r="J346" s="23" t="s">
        <v>1850</v>
      </c>
      <c r="K346" s="29" t="s">
        <v>1852</v>
      </c>
      <c r="L346" s="29" t="s">
        <v>1853</v>
      </c>
      <c r="M346" s="21" t="s">
        <v>1854</v>
      </c>
      <c r="N346" s="21"/>
      <c r="O346" s="23" t="s">
        <v>70</v>
      </c>
      <c r="P346" s="21" t="s">
        <v>71</v>
      </c>
      <c r="Q346" s="23" t="s">
        <v>1762</v>
      </c>
      <c r="R346" s="29" t="s">
        <v>1760</v>
      </c>
      <c r="S346" s="21" t="s">
        <v>100</v>
      </c>
      <c r="T346" s="21"/>
      <c r="U346" s="23" t="s">
        <v>1848</v>
      </c>
      <c r="V346" s="21" t="s">
        <v>1849</v>
      </c>
      <c r="W346" s="23" t="s">
        <v>1856</v>
      </c>
      <c r="X346" s="29" t="s">
        <v>1852</v>
      </c>
      <c r="Y346" s="21" t="s">
        <v>1857</v>
      </c>
      <c r="Z346" s="21"/>
      <c r="AA346" s="27">
        <v>5</v>
      </c>
      <c r="AB346" s="44" t="str">
        <f t="shared" si="34"/>
        <v>年間</v>
      </c>
      <c r="AC346" s="42"/>
      <c r="AD346" s="21">
        <v>1</v>
      </c>
      <c r="AE346" s="24">
        <v>108000</v>
      </c>
      <c r="AF346" s="24">
        <f t="shared" si="30"/>
        <v>108000</v>
      </c>
      <c r="AG346" s="25">
        <v>44621</v>
      </c>
      <c r="AH346" s="37">
        <v>44651</v>
      </c>
      <c r="AI346" s="26" t="str">
        <f t="shared" si="27"/>
        <v>～</v>
      </c>
      <c r="AJ346" s="38">
        <f t="shared" si="33"/>
        <v>46476</v>
      </c>
      <c r="AK346" s="21" t="s">
        <v>1891</v>
      </c>
      <c r="AL346" s="21" t="s">
        <v>1874</v>
      </c>
      <c r="AM346" s="28">
        <v>44651</v>
      </c>
      <c r="AN346" s="21"/>
      <c r="AO346" s="28">
        <v>44655</v>
      </c>
      <c r="AP346" s="23" t="s">
        <v>1888</v>
      </c>
      <c r="AQ346" s="40" t="str">
        <f t="shared" si="32"/>
        <v/>
      </c>
    </row>
    <row r="347" spans="1:115" ht="24.75" hidden="1" customHeight="1" x14ac:dyDescent="0.2">
      <c r="A347" s="45">
        <v>344</v>
      </c>
      <c r="B347" s="21" t="s">
        <v>1847</v>
      </c>
      <c r="C347" s="22" t="s">
        <v>1676</v>
      </c>
      <c r="D347" s="21" t="s">
        <v>1677</v>
      </c>
      <c r="E347" s="21" t="s">
        <v>62</v>
      </c>
      <c r="F347" s="22" t="s">
        <v>1855</v>
      </c>
      <c r="G347" s="23" t="s">
        <v>1848</v>
      </c>
      <c r="H347" s="21" t="s">
        <v>1849</v>
      </c>
      <c r="I347" s="21" t="s">
        <v>1851</v>
      </c>
      <c r="J347" s="23" t="s">
        <v>1850</v>
      </c>
      <c r="K347" s="29" t="s">
        <v>1852</v>
      </c>
      <c r="L347" s="29" t="s">
        <v>1853</v>
      </c>
      <c r="M347" s="21" t="s">
        <v>1854</v>
      </c>
      <c r="N347" s="21"/>
      <c r="O347" s="23" t="s">
        <v>70</v>
      </c>
      <c r="P347" s="21" t="s">
        <v>71</v>
      </c>
      <c r="Q347" s="23" t="s">
        <v>1762</v>
      </c>
      <c r="R347" s="29" t="s">
        <v>1760</v>
      </c>
      <c r="S347" s="21" t="s">
        <v>100</v>
      </c>
      <c r="T347" s="21"/>
      <c r="U347" s="23" t="s">
        <v>1848</v>
      </c>
      <c r="V347" s="21" t="s">
        <v>1849</v>
      </c>
      <c r="W347" s="23" t="s">
        <v>1856</v>
      </c>
      <c r="X347" s="29" t="s">
        <v>1852</v>
      </c>
      <c r="Y347" s="21" t="s">
        <v>1857</v>
      </c>
      <c r="Z347" s="21"/>
      <c r="AA347" s="27">
        <v>5</v>
      </c>
      <c r="AB347" s="44" t="str">
        <f t="shared" si="34"/>
        <v>年間</v>
      </c>
      <c r="AC347" s="42"/>
      <c r="AD347" s="21">
        <v>1</v>
      </c>
      <c r="AE347" s="24">
        <v>108000</v>
      </c>
      <c r="AF347" s="24">
        <f t="shared" si="30"/>
        <v>108000</v>
      </c>
      <c r="AG347" s="25">
        <v>44621</v>
      </c>
      <c r="AH347" s="37">
        <v>44651</v>
      </c>
      <c r="AI347" s="26" t="str">
        <f t="shared" si="27"/>
        <v>～</v>
      </c>
      <c r="AJ347" s="38">
        <f t="shared" si="33"/>
        <v>46476</v>
      </c>
      <c r="AK347" s="21" t="s">
        <v>263</v>
      </c>
      <c r="AL347" s="21" t="s">
        <v>1875</v>
      </c>
      <c r="AM347" s="28">
        <v>44651</v>
      </c>
      <c r="AN347" s="21"/>
      <c r="AO347" s="28">
        <v>44655</v>
      </c>
      <c r="AP347" s="23" t="s">
        <v>1888</v>
      </c>
      <c r="AQ347" s="40" t="str">
        <f t="shared" si="32"/>
        <v/>
      </c>
    </row>
    <row r="348" spans="1:115" ht="24.75" hidden="1" customHeight="1" x14ac:dyDescent="0.2">
      <c r="A348" s="45">
        <v>345</v>
      </c>
      <c r="B348" s="21" t="s">
        <v>1847</v>
      </c>
      <c r="C348" s="22" t="s">
        <v>1676</v>
      </c>
      <c r="D348" s="21" t="s">
        <v>1677</v>
      </c>
      <c r="E348" s="21" t="s">
        <v>62</v>
      </c>
      <c r="F348" s="22" t="s">
        <v>1855</v>
      </c>
      <c r="G348" s="23" t="s">
        <v>1848</v>
      </c>
      <c r="H348" s="21" t="s">
        <v>1849</v>
      </c>
      <c r="I348" s="21" t="s">
        <v>1851</v>
      </c>
      <c r="J348" s="23" t="s">
        <v>1850</v>
      </c>
      <c r="K348" s="29" t="s">
        <v>1852</v>
      </c>
      <c r="L348" s="29" t="s">
        <v>1853</v>
      </c>
      <c r="M348" s="21" t="s">
        <v>1854</v>
      </c>
      <c r="N348" s="21"/>
      <c r="O348" s="23" t="s">
        <v>70</v>
      </c>
      <c r="P348" s="21" t="s">
        <v>71</v>
      </c>
      <c r="Q348" s="23" t="s">
        <v>1762</v>
      </c>
      <c r="R348" s="29" t="s">
        <v>1760</v>
      </c>
      <c r="S348" s="21" t="s">
        <v>100</v>
      </c>
      <c r="T348" s="21"/>
      <c r="U348" s="23" t="s">
        <v>1848</v>
      </c>
      <c r="V348" s="21" t="s">
        <v>1849</v>
      </c>
      <c r="W348" s="23" t="s">
        <v>1856</v>
      </c>
      <c r="X348" s="29" t="s">
        <v>1852</v>
      </c>
      <c r="Y348" s="21" t="s">
        <v>1857</v>
      </c>
      <c r="Z348" s="21"/>
      <c r="AA348" s="27">
        <v>5</v>
      </c>
      <c r="AB348" s="44" t="str">
        <f t="shared" si="34"/>
        <v>年間</v>
      </c>
      <c r="AC348" s="42"/>
      <c r="AD348" s="21">
        <v>1</v>
      </c>
      <c r="AE348" s="24">
        <v>108000</v>
      </c>
      <c r="AF348" s="24">
        <f t="shared" si="30"/>
        <v>108000</v>
      </c>
      <c r="AG348" s="25">
        <v>44621</v>
      </c>
      <c r="AH348" s="37">
        <v>44651</v>
      </c>
      <c r="AI348" s="26" t="str">
        <f t="shared" si="27"/>
        <v>～</v>
      </c>
      <c r="AJ348" s="38">
        <f t="shared" si="33"/>
        <v>46476</v>
      </c>
      <c r="AK348" s="21" t="s">
        <v>263</v>
      </c>
      <c r="AL348" s="21" t="s">
        <v>1876</v>
      </c>
      <c r="AM348" s="28">
        <v>44651</v>
      </c>
      <c r="AN348" s="21"/>
      <c r="AO348" s="28">
        <v>44655</v>
      </c>
      <c r="AP348" s="23" t="s">
        <v>1888</v>
      </c>
      <c r="AQ348" s="40" t="str">
        <f t="shared" si="32"/>
        <v/>
      </c>
    </row>
    <row r="349" spans="1:115" ht="24.75" hidden="1" customHeight="1" x14ac:dyDescent="0.2">
      <c r="A349" s="45">
        <v>346</v>
      </c>
      <c r="B349" s="21" t="s">
        <v>1847</v>
      </c>
      <c r="C349" s="22" t="s">
        <v>1676</v>
      </c>
      <c r="D349" s="21" t="s">
        <v>1677</v>
      </c>
      <c r="E349" s="21" t="s">
        <v>62</v>
      </c>
      <c r="F349" s="22" t="s">
        <v>1855</v>
      </c>
      <c r="G349" s="23" t="s">
        <v>1848</v>
      </c>
      <c r="H349" s="21" t="s">
        <v>1849</v>
      </c>
      <c r="I349" s="21" t="s">
        <v>1851</v>
      </c>
      <c r="J349" s="23" t="s">
        <v>1850</v>
      </c>
      <c r="K349" s="29" t="s">
        <v>1852</v>
      </c>
      <c r="L349" s="29" t="s">
        <v>1853</v>
      </c>
      <c r="M349" s="21" t="s">
        <v>1854</v>
      </c>
      <c r="N349" s="21"/>
      <c r="O349" s="23" t="s">
        <v>70</v>
      </c>
      <c r="P349" s="21" t="s">
        <v>71</v>
      </c>
      <c r="Q349" s="23" t="s">
        <v>1762</v>
      </c>
      <c r="R349" s="29" t="s">
        <v>1760</v>
      </c>
      <c r="S349" s="21" t="s">
        <v>100</v>
      </c>
      <c r="T349" s="21"/>
      <c r="U349" s="23" t="s">
        <v>1848</v>
      </c>
      <c r="V349" s="21" t="s">
        <v>1849</v>
      </c>
      <c r="W349" s="23" t="s">
        <v>1856</v>
      </c>
      <c r="X349" s="29" t="s">
        <v>1852</v>
      </c>
      <c r="Y349" s="21" t="s">
        <v>1857</v>
      </c>
      <c r="Z349" s="21"/>
      <c r="AA349" s="27">
        <v>5</v>
      </c>
      <c r="AB349" s="44" t="str">
        <f t="shared" si="34"/>
        <v>年間</v>
      </c>
      <c r="AC349" s="42"/>
      <c r="AD349" s="21">
        <v>1</v>
      </c>
      <c r="AE349" s="24">
        <v>108000</v>
      </c>
      <c r="AF349" s="24">
        <f t="shared" si="30"/>
        <v>108000</v>
      </c>
      <c r="AG349" s="25">
        <v>44621</v>
      </c>
      <c r="AH349" s="37">
        <v>44651</v>
      </c>
      <c r="AI349" s="26" t="str">
        <f t="shared" si="27"/>
        <v>～</v>
      </c>
      <c r="AJ349" s="38">
        <f t="shared" si="33"/>
        <v>46476</v>
      </c>
      <c r="AK349" s="21" t="s">
        <v>263</v>
      </c>
      <c r="AL349" s="21" t="s">
        <v>1877</v>
      </c>
      <c r="AM349" s="28">
        <v>44651</v>
      </c>
      <c r="AN349" s="21"/>
      <c r="AO349" s="28">
        <v>44655</v>
      </c>
      <c r="AP349" s="23" t="s">
        <v>1888</v>
      </c>
      <c r="AQ349" s="40" t="str">
        <f t="shared" si="32"/>
        <v/>
      </c>
    </row>
    <row r="350" spans="1:115" ht="24.75" hidden="1" customHeight="1" x14ac:dyDescent="0.2">
      <c r="A350" s="45">
        <v>347</v>
      </c>
      <c r="B350" s="21" t="s">
        <v>1847</v>
      </c>
      <c r="C350" s="22" t="s">
        <v>1676</v>
      </c>
      <c r="D350" s="21" t="s">
        <v>1677</v>
      </c>
      <c r="E350" s="21" t="s">
        <v>62</v>
      </c>
      <c r="F350" s="22" t="s">
        <v>1855</v>
      </c>
      <c r="G350" s="23" t="s">
        <v>1848</v>
      </c>
      <c r="H350" s="21" t="s">
        <v>1849</v>
      </c>
      <c r="I350" s="21" t="s">
        <v>1851</v>
      </c>
      <c r="J350" s="23" t="s">
        <v>1850</v>
      </c>
      <c r="K350" s="29" t="s">
        <v>1852</v>
      </c>
      <c r="L350" s="29" t="s">
        <v>1853</v>
      </c>
      <c r="M350" s="21" t="s">
        <v>1854</v>
      </c>
      <c r="N350" s="21"/>
      <c r="O350" s="23" t="s">
        <v>70</v>
      </c>
      <c r="P350" s="21" t="s">
        <v>71</v>
      </c>
      <c r="Q350" s="23" t="s">
        <v>1762</v>
      </c>
      <c r="R350" s="29" t="s">
        <v>1760</v>
      </c>
      <c r="S350" s="21" t="s">
        <v>100</v>
      </c>
      <c r="T350" s="21"/>
      <c r="U350" s="23" t="s">
        <v>1848</v>
      </c>
      <c r="V350" s="21" t="s">
        <v>1849</v>
      </c>
      <c r="W350" s="23" t="s">
        <v>1856</v>
      </c>
      <c r="X350" s="29" t="s">
        <v>1852</v>
      </c>
      <c r="Y350" s="21" t="s">
        <v>1857</v>
      </c>
      <c r="Z350" s="21"/>
      <c r="AA350" s="27">
        <v>5</v>
      </c>
      <c r="AB350" s="44" t="str">
        <f t="shared" si="34"/>
        <v>年間</v>
      </c>
      <c r="AC350" s="42"/>
      <c r="AD350" s="21">
        <v>1</v>
      </c>
      <c r="AE350" s="24">
        <v>108000</v>
      </c>
      <c r="AF350" s="24">
        <f t="shared" si="30"/>
        <v>108000</v>
      </c>
      <c r="AG350" s="25">
        <v>44621</v>
      </c>
      <c r="AH350" s="37">
        <v>44651</v>
      </c>
      <c r="AI350" s="26" t="str">
        <f t="shared" si="27"/>
        <v>～</v>
      </c>
      <c r="AJ350" s="38">
        <f t="shared" si="33"/>
        <v>46476</v>
      </c>
      <c r="AK350" s="21" t="s">
        <v>263</v>
      </c>
      <c r="AL350" s="21" t="s">
        <v>1878</v>
      </c>
      <c r="AM350" s="28">
        <v>44651</v>
      </c>
      <c r="AN350" s="21"/>
      <c r="AO350" s="28">
        <v>44655</v>
      </c>
      <c r="AP350" s="23" t="s">
        <v>1888</v>
      </c>
      <c r="AQ350" s="40" t="str">
        <f t="shared" si="32"/>
        <v/>
      </c>
    </row>
    <row r="351" spans="1:115" ht="24.75" hidden="1" customHeight="1" x14ac:dyDescent="0.2">
      <c r="A351" s="45">
        <v>348</v>
      </c>
      <c r="B351" s="21" t="s">
        <v>1847</v>
      </c>
      <c r="C351" s="22" t="s">
        <v>1676</v>
      </c>
      <c r="D351" s="21" t="s">
        <v>1677</v>
      </c>
      <c r="E351" s="21" t="s">
        <v>62</v>
      </c>
      <c r="F351" s="22" t="s">
        <v>1855</v>
      </c>
      <c r="G351" s="23" t="s">
        <v>1848</v>
      </c>
      <c r="H351" s="21" t="s">
        <v>1849</v>
      </c>
      <c r="I351" s="21" t="s">
        <v>1851</v>
      </c>
      <c r="J351" s="23" t="s">
        <v>1850</v>
      </c>
      <c r="K351" s="29" t="s">
        <v>1852</v>
      </c>
      <c r="L351" s="29" t="s">
        <v>1853</v>
      </c>
      <c r="M351" s="21" t="s">
        <v>1854</v>
      </c>
      <c r="N351" s="21"/>
      <c r="O351" s="23" t="s">
        <v>70</v>
      </c>
      <c r="P351" s="21" t="s">
        <v>71</v>
      </c>
      <c r="Q351" s="23" t="s">
        <v>1762</v>
      </c>
      <c r="R351" s="29" t="s">
        <v>1760</v>
      </c>
      <c r="S351" s="21" t="s">
        <v>100</v>
      </c>
      <c r="T351" s="21"/>
      <c r="U351" s="23" t="s">
        <v>1848</v>
      </c>
      <c r="V351" s="21" t="s">
        <v>1849</v>
      </c>
      <c r="W351" s="23" t="s">
        <v>1856</v>
      </c>
      <c r="X351" s="29" t="s">
        <v>1852</v>
      </c>
      <c r="Y351" s="21" t="s">
        <v>1857</v>
      </c>
      <c r="Z351" s="21"/>
      <c r="AA351" s="27">
        <v>5</v>
      </c>
      <c r="AB351" s="44" t="str">
        <f t="shared" si="34"/>
        <v>年間</v>
      </c>
      <c r="AC351" s="42"/>
      <c r="AD351" s="21">
        <v>1</v>
      </c>
      <c r="AE351" s="24">
        <v>108000</v>
      </c>
      <c r="AF351" s="24">
        <f t="shared" si="30"/>
        <v>108000</v>
      </c>
      <c r="AG351" s="25">
        <v>44621</v>
      </c>
      <c r="AH351" s="37">
        <v>44651</v>
      </c>
      <c r="AI351" s="26" t="str">
        <f t="shared" si="27"/>
        <v>～</v>
      </c>
      <c r="AJ351" s="38">
        <f t="shared" si="33"/>
        <v>46476</v>
      </c>
      <c r="AK351" s="21" t="s">
        <v>263</v>
      </c>
      <c r="AL351" s="21" t="s">
        <v>1879</v>
      </c>
      <c r="AM351" s="28">
        <v>44651</v>
      </c>
      <c r="AN351" s="21"/>
      <c r="AO351" s="28">
        <v>44655</v>
      </c>
      <c r="AP351" s="23" t="s">
        <v>1888</v>
      </c>
      <c r="AQ351" s="40" t="str">
        <f t="shared" si="32"/>
        <v/>
      </c>
    </row>
    <row r="352" spans="1:115" ht="24.75" hidden="1" customHeight="1" x14ac:dyDescent="0.2">
      <c r="A352" s="45">
        <v>349</v>
      </c>
      <c r="B352" s="21" t="s">
        <v>1847</v>
      </c>
      <c r="C352" s="22" t="s">
        <v>1676</v>
      </c>
      <c r="D352" s="21" t="s">
        <v>1677</v>
      </c>
      <c r="E352" s="21" t="s">
        <v>62</v>
      </c>
      <c r="F352" s="22" t="s">
        <v>1855</v>
      </c>
      <c r="G352" s="23" t="s">
        <v>1848</v>
      </c>
      <c r="H352" s="21" t="s">
        <v>1849</v>
      </c>
      <c r="I352" s="21" t="s">
        <v>1851</v>
      </c>
      <c r="J352" s="23" t="s">
        <v>1850</v>
      </c>
      <c r="K352" s="29" t="s">
        <v>1852</v>
      </c>
      <c r="L352" s="29" t="s">
        <v>1853</v>
      </c>
      <c r="M352" s="21" t="s">
        <v>1854</v>
      </c>
      <c r="N352" s="21"/>
      <c r="O352" s="23" t="s">
        <v>70</v>
      </c>
      <c r="P352" s="21" t="s">
        <v>71</v>
      </c>
      <c r="Q352" s="23" t="s">
        <v>1762</v>
      </c>
      <c r="R352" s="29" t="s">
        <v>1760</v>
      </c>
      <c r="S352" s="21" t="s">
        <v>100</v>
      </c>
      <c r="T352" s="21"/>
      <c r="U352" s="23" t="s">
        <v>1848</v>
      </c>
      <c r="V352" s="21" t="s">
        <v>1849</v>
      </c>
      <c r="W352" s="23" t="s">
        <v>1856</v>
      </c>
      <c r="X352" s="29" t="s">
        <v>1852</v>
      </c>
      <c r="Y352" s="21" t="s">
        <v>1857</v>
      </c>
      <c r="Z352" s="21"/>
      <c r="AA352" s="27">
        <v>5</v>
      </c>
      <c r="AB352" s="44" t="str">
        <f t="shared" si="34"/>
        <v>年間</v>
      </c>
      <c r="AC352" s="42"/>
      <c r="AD352" s="21">
        <v>1</v>
      </c>
      <c r="AE352" s="24">
        <v>108000</v>
      </c>
      <c r="AF352" s="24">
        <f t="shared" si="30"/>
        <v>108000</v>
      </c>
      <c r="AG352" s="25">
        <v>44621</v>
      </c>
      <c r="AH352" s="37">
        <v>44651</v>
      </c>
      <c r="AI352" s="26" t="str">
        <f t="shared" si="27"/>
        <v>～</v>
      </c>
      <c r="AJ352" s="38">
        <f t="shared" si="33"/>
        <v>46476</v>
      </c>
      <c r="AK352" s="21" t="s">
        <v>263</v>
      </c>
      <c r="AL352" s="21" t="s">
        <v>1880</v>
      </c>
      <c r="AM352" s="28">
        <v>44651</v>
      </c>
      <c r="AN352" s="21"/>
      <c r="AO352" s="28">
        <v>44655</v>
      </c>
      <c r="AP352" s="23" t="s">
        <v>1888</v>
      </c>
      <c r="AQ352" s="40" t="str">
        <f t="shared" si="32"/>
        <v/>
      </c>
    </row>
    <row r="353" spans="1:43" ht="24.75" hidden="1" customHeight="1" x14ac:dyDescent="0.2">
      <c r="A353" s="45">
        <v>350</v>
      </c>
      <c r="B353" s="21" t="s">
        <v>1847</v>
      </c>
      <c r="C353" s="22" t="s">
        <v>1676</v>
      </c>
      <c r="D353" s="21" t="s">
        <v>1677</v>
      </c>
      <c r="E353" s="21" t="s">
        <v>62</v>
      </c>
      <c r="F353" s="22" t="s">
        <v>1855</v>
      </c>
      <c r="G353" s="23" t="s">
        <v>1848</v>
      </c>
      <c r="H353" s="21" t="s">
        <v>1849</v>
      </c>
      <c r="I353" s="21" t="s">
        <v>1851</v>
      </c>
      <c r="J353" s="23" t="s">
        <v>1850</v>
      </c>
      <c r="K353" s="29" t="s">
        <v>1852</v>
      </c>
      <c r="L353" s="29" t="s">
        <v>1853</v>
      </c>
      <c r="M353" s="21" t="s">
        <v>1854</v>
      </c>
      <c r="N353" s="21"/>
      <c r="O353" s="23" t="s">
        <v>70</v>
      </c>
      <c r="P353" s="21" t="s">
        <v>71</v>
      </c>
      <c r="Q353" s="23" t="s">
        <v>1762</v>
      </c>
      <c r="R353" s="29" t="s">
        <v>1760</v>
      </c>
      <c r="S353" s="21" t="s">
        <v>100</v>
      </c>
      <c r="T353" s="21"/>
      <c r="U353" s="23" t="s">
        <v>1848</v>
      </c>
      <c r="V353" s="21" t="s">
        <v>1849</v>
      </c>
      <c r="W353" s="23" t="s">
        <v>1856</v>
      </c>
      <c r="X353" s="29" t="s">
        <v>1852</v>
      </c>
      <c r="Y353" s="21" t="s">
        <v>1857</v>
      </c>
      <c r="Z353" s="21"/>
      <c r="AA353" s="27">
        <v>5</v>
      </c>
      <c r="AB353" s="44" t="str">
        <f t="shared" si="34"/>
        <v>年間</v>
      </c>
      <c r="AC353" s="42"/>
      <c r="AD353" s="21">
        <v>1</v>
      </c>
      <c r="AE353" s="24">
        <v>108000</v>
      </c>
      <c r="AF353" s="24">
        <f t="shared" si="30"/>
        <v>108000</v>
      </c>
      <c r="AG353" s="25">
        <v>44621</v>
      </c>
      <c r="AH353" s="37">
        <v>44651</v>
      </c>
      <c r="AI353" s="26" t="str">
        <f t="shared" si="27"/>
        <v>～</v>
      </c>
      <c r="AJ353" s="38">
        <f t="shared" si="33"/>
        <v>46476</v>
      </c>
      <c r="AK353" s="21" t="s">
        <v>263</v>
      </c>
      <c r="AL353" s="21" t="s">
        <v>1881</v>
      </c>
      <c r="AM353" s="28">
        <v>44651</v>
      </c>
      <c r="AN353" s="21"/>
      <c r="AO353" s="28">
        <v>44655</v>
      </c>
      <c r="AP353" s="23" t="s">
        <v>1888</v>
      </c>
      <c r="AQ353" s="40" t="str">
        <f t="shared" si="32"/>
        <v/>
      </c>
    </row>
    <row r="354" spans="1:43" ht="24.75" hidden="1" customHeight="1" x14ac:dyDescent="0.2">
      <c r="A354" s="45">
        <v>351</v>
      </c>
      <c r="B354" s="21" t="s">
        <v>1847</v>
      </c>
      <c r="C354" s="22" t="s">
        <v>1676</v>
      </c>
      <c r="D354" s="21" t="s">
        <v>1677</v>
      </c>
      <c r="E354" s="21" t="s">
        <v>62</v>
      </c>
      <c r="F354" s="22" t="s">
        <v>1855</v>
      </c>
      <c r="G354" s="23" t="s">
        <v>1848</v>
      </c>
      <c r="H354" s="21" t="s">
        <v>1849</v>
      </c>
      <c r="I354" s="21" t="s">
        <v>1851</v>
      </c>
      <c r="J354" s="23" t="s">
        <v>1850</v>
      </c>
      <c r="K354" s="29" t="s">
        <v>1852</v>
      </c>
      <c r="L354" s="29" t="s">
        <v>1853</v>
      </c>
      <c r="M354" s="21" t="s">
        <v>1854</v>
      </c>
      <c r="N354" s="21"/>
      <c r="O354" s="23" t="s">
        <v>70</v>
      </c>
      <c r="P354" s="21" t="s">
        <v>71</v>
      </c>
      <c r="Q354" s="23" t="s">
        <v>1762</v>
      </c>
      <c r="R354" s="29" t="s">
        <v>1760</v>
      </c>
      <c r="S354" s="21" t="s">
        <v>100</v>
      </c>
      <c r="T354" s="21"/>
      <c r="U354" s="23" t="s">
        <v>1848</v>
      </c>
      <c r="V354" s="21" t="s">
        <v>1849</v>
      </c>
      <c r="W354" s="23" t="s">
        <v>1856</v>
      </c>
      <c r="X354" s="29" t="s">
        <v>1852</v>
      </c>
      <c r="Y354" s="21" t="s">
        <v>1857</v>
      </c>
      <c r="Z354" s="21"/>
      <c r="AA354" s="27">
        <v>5</v>
      </c>
      <c r="AB354" s="44" t="str">
        <f t="shared" si="34"/>
        <v>年間</v>
      </c>
      <c r="AC354" s="42"/>
      <c r="AD354" s="21">
        <v>1</v>
      </c>
      <c r="AE354" s="24">
        <v>108000</v>
      </c>
      <c r="AF354" s="24">
        <f t="shared" si="30"/>
        <v>108000</v>
      </c>
      <c r="AG354" s="25">
        <v>44621</v>
      </c>
      <c r="AH354" s="37">
        <v>44651</v>
      </c>
      <c r="AI354" s="26" t="str">
        <f t="shared" si="27"/>
        <v>～</v>
      </c>
      <c r="AJ354" s="38">
        <f t="shared" si="33"/>
        <v>46476</v>
      </c>
      <c r="AK354" s="21" t="s">
        <v>263</v>
      </c>
      <c r="AL354" s="21" t="s">
        <v>1882</v>
      </c>
      <c r="AM354" s="28">
        <v>44651</v>
      </c>
      <c r="AN354" s="21"/>
      <c r="AO354" s="28">
        <v>44655</v>
      </c>
      <c r="AP354" s="23" t="s">
        <v>1888</v>
      </c>
      <c r="AQ354" s="40" t="str">
        <f t="shared" si="32"/>
        <v/>
      </c>
    </row>
    <row r="355" spans="1:43" ht="24.75" hidden="1" customHeight="1" x14ac:dyDescent="0.2">
      <c r="A355" s="45">
        <v>352</v>
      </c>
      <c r="B355" s="21" t="s">
        <v>1847</v>
      </c>
      <c r="C355" s="22" t="s">
        <v>1676</v>
      </c>
      <c r="D355" s="21" t="s">
        <v>1677</v>
      </c>
      <c r="E355" s="21" t="s">
        <v>62</v>
      </c>
      <c r="F355" s="22" t="s">
        <v>1855</v>
      </c>
      <c r="G355" s="23" t="s">
        <v>1848</v>
      </c>
      <c r="H355" s="21" t="s">
        <v>1849</v>
      </c>
      <c r="I355" s="21" t="s">
        <v>1851</v>
      </c>
      <c r="J355" s="23" t="s">
        <v>1850</v>
      </c>
      <c r="K355" s="29" t="s">
        <v>1852</v>
      </c>
      <c r="L355" s="29" t="s">
        <v>1853</v>
      </c>
      <c r="M355" s="21" t="s">
        <v>1854</v>
      </c>
      <c r="N355" s="21"/>
      <c r="O355" s="23" t="s">
        <v>70</v>
      </c>
      <c r="P355" s="21" t="s">
        <v>71</v>
      </c>
      <c r="Q355" s="23" t="s">
        <v>1762</v>
      </c>
      <c r="R355" s="29" t="s">
        <v>1760</v>
      </c>
      <c r="S355" s="21" t="s">
        <v>100</v>
      </c>
      <c r="T355" s="21"/>
      <c r="U355" s="23" t="s">
        <v>1848</v>
      </c>
      <c r="V355" s="21" t="s">
        <v>1849</v>
      </c>
      <c r="W355" s="23" t="s">
        <v>1856</v>
      </c>
      <c r="X355" s="29" t="s">
        <v>1852</v>
      </c>
      <c r="Y355" s="21" t="s">
        <v>1857</v>
      </c>
      <c r="Z355" s="21"/>
      <c r="AA355" s="27">
        <v>5</v>
      </c>
      <c r="AB355" s="44" t="str">
        <f t="shared" si="34"/>
        <v>年間</v>
      </c>
      <c r="AC355" s="42"/>
      <c r="AD355" s="21">
        <v>1</v>
      </c>
      <c r="AE355" s="24">
        <v>108000</v>
      </c>
      <c r="AF355" s="24">
        <f t="shared" si="30"/>
        <v>108000</v>
      </c>
      <c r="AG355" s="25">
        <v>44621</v>
      </c>
      <c r="AH355" s="37">
        <v>44651</v>
      </c>
      <c r="AI355" s="26" t="str">
        <f t="shared" si="27"/>
        <v>～</v>
      </c>
      <c r="AJ355" s="38">
        <f t="shared" si="33"/>
        <v>46476</v>
      </c>
      <c r="AK355" s="21" t="s">
        <v>263</v>
      </c>
      <c r="AL355" s="21" t="s">
        <v>1883</v>
      </c>
      <c r="AM355" s="28">
        <v>44651</v>
      </c>
      <c r="AN355" s="21"/>
      <c r="AO355" s="28">
        <v>44655</v>
      </c>
      <c r="AP355" s="23" t="s">
        <v>1888</v>
      </c>
      <c r="AQ355" s="40" t="str">
        <f t="shared" si="32"/>
        <v/>
      </c>
    </row>
    <row r="356" spans="1:43" ht="24.75" hidden="1" customHeight="1" x14ac:dyDescent="0.2">
      <c r="A356" s="45">
        <v>353</v>
      </c>
      <c r="B356" s="21" t="s">
        <v>1847</v>
      </c>
      <c r="C356" s="22" t="s">
        <v>1676</v>
      </c>
      <c r="D356" s="21" t="s">
        <v>1677</v>
      </c>
      <c r="E356" s="21" t="s">
        <v>62</v>
      </c>
      <c r="F356" s="22" t="s">
        <v>1855</v>
      </c>
      <c r="G356" s="23" t="s">
        <v>1848</v>
      </c>
      <c r="H356" s="21" t="s">
        <v>1849</v>
      </c>
      <c r="I356" s="21" t="s">
        <v>1851</v>
      </c>
      <c r="J356" s="23" t="s">
        <v>1850</v>
      </c>
      <c r="K356" s="29" t="s">
        <v>1852</v>
      </c>
      <c r="L356" s="29" t="s">
        <v>1853</v>
      </c>
      <c r="M356" s="21" t="s">
        <v>1854</v>
      </c>
      <c r="N356" s="21"/>
      <c r="O356" s="23" t="s">
        <v>70</v>
      </c>
      <c r="P356" s="21" t="s">
        <v>71</v>
      </c>
      <c r="Q356" s="23" t="s">
        <v>1762</v>
      </c>
      <c r="R356" s="29" t="s">
        <v>1760</v>
      </c>
      <c r="S356" s="21" t="s">
        <v>100</v>
      </c>
      <c r="T356" s="21"/>
      <c r="U356" s="23" t="s">
        <v>1848</v>
      </c>
      <c r="V356" s="21" t="s">
        <v>1849</v>
      </c>
      <c r="W356" s="23" t="s">
        <v>1856</v>
      </c>
      <c r="X356" s="29" t="s">
        <v>1852</v>
      </c>
      <c r="Y356" s="21" t="s">
        <v>1857</v>
      </c>
      <c r="Z356" s="21"/>
      <c r="AA356" s="27">
        <v>5</v>
      </c>
      <c r="AB356" s="44" t="str">
        <f t="shared" si="34"/>
        <v>年間</v>
      </c>
      <c r="AC356" s="42"/>
      <c r="AD356" s="21">
        <v>1</v>
      </c>
      <c r="AE356" s="24">
        <v>108000</v>
      </c>
      <c r="AF356" s="24">
        <f t="shared" si="30"/>
        <v>108000</v>
      </c>
      <c r="AG356" s="25">
        <v>44621</v>
      </c>
      <c r="AH356" s="37">
        <v>44651</v>
      </c>
      <c r="AI356" s="26" t="str">
        <f t="shared" si="27"/>
        <v>～</v>
      </c>
      <c r="AJ356" s="38">
        <f t="shared" si="33"/>
        <v>46476</v>
      </c>
      <c r="AK356" s="21" t="s">
        <v>263</v>
      </c>
      <c r="AL356" s="21" t="s">
        <v>1884</v>
      </c>
      <c r="AM356" s="28">
        <v>44651</v>
      </c>
      <c r="AN356" s="21"/>
      <c r="AO356" s="28">
        <v>44655</v>
      </c>
      <c r="AP356" s="23" t="s">
        <v>1888</v>
      </c>
      <c r="AQ356" s="40" t="str">
        <f t="shared" ref="AQ356:AQ415" si="35">IF(COUNTIF($AN356,"*消耗部品交換対象*"),IF(ISBLANK($AH356),"契約期間 未入力",EDATE($AH356,35)),"")</f>
        <v/>
      </c>
    </row>
    <row r="357" spans="1:43" ht="24.75" hidden="1" customHeight="1" x14ac:dyDescent="0.2">
      <c r="A357" s="45">
        <v>354</v>
      </c>
      <c r="B357" s="21" t="s">
        <v>1847</v>
      </c>
      <c r="C357" s="22" t="s">
        <v>1676</v>
      </c>
      <c r="D357" s="21" t="s">
        <v>1677</v>
      </c>
      <c r="E357" s="21" t="s">
        <v>62</v>
      </c>
      <c r="F357" s="22" t="s">
        <v>1855</v>
      </c>
      <c r="G357" s="23" t="s">
        <v>1848</v>
      </c>
      <c r="H357" s="21" t="s">
        <v>1849</v>
      </c>
      <c r="I357" s="21" t="s">
        <v>1851</v>
      </c>
      <c r="J357" s="23" t="s">
        <v>1850</v>
      </c>
      <c r="K357" s="29" t="s">
        <v>1852</v>
      </c>
      <c r="L357" s="29" t="s">
        <v>1853</v>
      </c>
      <c r="M357" s="21" t="s">
        <v>1854</v>
      </c>
      <c r="N357" s="21"/>
      <c r="O357" s="23" t="s">
        <v>70</v>
      </c>
      <c r="P357" s="21" t="s">
        <v>71</v>
      </c>
      <c r="Q357" s="23" t="s">
        <v>1762</v>
      </c>
      <c r="R357" s="29" t="s">
        <v>1760</v>
      </c>
      <c r="S357" s="21" t="s">
        <v>100</v>
      </c>
      <c r="T357" s="21"/>
      <c r="U357" s="23" t="s">
        <v>1848</v>
      </c>
      <c r="V357" s="21" t="s">
        <v>1849</v>
      </c>
      <c r="W357" s="23" t="s">
        <v>1856</v>
      </c>
      <c r="X357" s="29" t="s">
        <v>1852</v>
      </c>
      <c r="Y357" s="21" t="s">
        <v>1857</v>
      </c>
      <c r="Z357" s="21"/>
      <c r="AA357" s="27">
        <v>5</v>
      </c>
      <c r="AB357" s="44" t="str">
        <f t="shared" si="34"/>
        <v>年間</v>
      </c>
      <c r="AC357" s="42"/>
      <c r="AD357" s="21">
        <v>1</v>
      </c>
      <c r="AE357" s="24">
        <v>108000</v>
      </c>
      <c r="AF357" s="24">
        <f t="shared" si="30"/>
        <v>108000</v>
      </c>
      <c r="AG357" s="25">
        <v>44621</v>
      </c>
      <c r="AH357" s="37">
        <v>44651</v>
      </c>
      <c r="AI357" s="26" t="str">
        <f t="shared" si="27"/>
        <v>～</v>
      </c>
      <c r="AJ357" s="38">
        <f t="shared" si="33"/>
        <v>46476</v>
      </c>
      <c r="AK357" s="21" t="s">
        <v>263</v>
      </c>
      <c r="AL357" s="21" t="s">
        <v>1885</v>
      </c>
      <c r="AM357" s="28">
        <v>44651</v>
      </c>
      <c r="AN357" s="21"/>
      <c r="AO357" s="28">
        <v>44655</v>
      </c>
      <c r="AP357" s="23" t="s">
        <v>1888</v>
      </c>
      <c r="AQ357" s="40" t="str">
        <f t="shared" si="35"/>
        <v/>
      </c>
    </row>
    <row r="358" spans="1:43" ht="24.75" hidden="1" customHeight="1" x14ac:dyDescent="0.2">
      <c r="A358" s="45">
        <v>355</v>
      </c>
      <c r="B358" s="21" t="s">
        <v>1847</v>
      </c>
      <c r="C358" s="22" t="s">
        <v>1676</v>
      </c>
      <c r="D358" s="21" t="s">
        <v>1677</v>
      </c>
      <c r="E358" s="21" t="s">
        <v>62</v>
      </c>
      <c r="F358" s="22" t="s">
        <v>1855</v>
      </c>
      <c r="G358" s="23" t="s">
        <v>1848</v>
      </c>
      <c r="H358" s="21" t="s">
        <v>1849</v>
      </c>
      <c r="I358" s="21" t="s">
        <v>1851</v>
      </c>
      <c r="J358" s="23" t="s">
        <v>1850</v>
      </c>
      <c r="K358" s="29" t="s">
        <v>1852</v>
      </c>
      <c r="L358" s="29" t="s">
        <v>1853</v>
      </c>
      <c r="M358" s="21" t="s">
        <v>1854</v>
      </c>
      <c r="N358" s="21"/>
      <c r="O358" s="23" t="s">
        <v>70</v>
      </c>
      <c r="P358" s="21" t="s">
        <v>71</v>
      </c>
      <c r="Q358" s="23" t="s">
        <v>1762</v>
      </c>
      <c r="R358" s="29" t="s">
        <v>1760</v>
      </c>
      <c r="S358" s="21" t="s">
        <v>100</v>
      </c>
      <c r="T358" s="21"/>
      <c r="U358" s="23" t="s">
        <v>1848</v>
      </c>
      <c r="V358" s="21" t="s">
        <v>1849</v>
      </c>
      <c r="W358" s="23" t="s">
        <v>1856</v>
      </c>
      <c r="X358" s="29" t="s">
        <v>1852</v>
      </c>
      <c r="Y358" s="21" t="s">
        <v>1857</v>
      </c>
      <c r="Z358" s="21"/>
      <c r="AA358" s="27">
        <v>5</v>
      </c>
      <c r="AB358" s="44" t="str">
        <f t="shared" si="34"/>
        <v>年間</v>
      </c>
      <c r="AC358" s="42"/>
      <c r="AD358" s="21">
        <v>1</v>
      </c>
      <c r="AE358" s="24">
        <v>108000</v>
      </c>
      <c r="AF358" s="24">
        <f t="shared" si="30"/>
        <v>108000</v>
      </c>
      <c r="AG358" s="25">
        <v>44621</v>
      </c>
      <c r="AH358" s="37">
        <v>44651</v>
      </c>
      <c r="AI358" s="26" t="str">
        <f t="shared" ref="AI358" si="36">IF(ISBLANK($AH358),"","～")</f>
        <v>～</v>
      </c>
      <c r="AJ358" s="38">
        <f t="shared" si="33"/>
        <v>46476</v>
      </c>
      <c r="AK358" s="21" t="s">
        <v>263</v>
      </c>
      <c r="AL358" s="21" t="s">
        <v>1886</v>
      </c>
      <c r="AM358" s="28">
        <v>44651</v>
      </c>
      <c r="AN358" s="21"/>
      <c r="AO358" s="28">
        <v>44655</v>
      </c>
      <c r="AP358" s="23" t="s">
        <v>1888</v>
      </c>
      <c r="AQ358" s="40" t="str">
        <f t="shared" si="35"/>
        <v/>
      </c>
    </row>
    <row r="359" spans="1:43" ht="24.75" customHeight="1" x14ac:dyDescent="0.2">
      <c r="A359" s="45">
        <v>356</v>
      </c>
      <c r="B359" s="21" t="s">
        <v>1912</v>
      </c>
      <c r="C359" s="22" t="s">
        <v>1913</v>
      </c>
      <c r="D359" s="21" t="s">
        <v>1914</v>
      </c>
      <c r="E359" s="21" t="s">
        <v>62</v>
      </c>
      <c r="F359" s="22" t="s">
        <v>61</v>
      </c>
      <c r="G359" s="23" t="s">
        <v>1920</v>
      </c>
      <c r="H359" s="21" t="s">
        <v>1921</v>
      </c>
      <c r="I359" s="21" t="s">
        <v>1922</v>
      </c>
      <c r="J359" s="23" t="s">
        <v>1923</v>
      </c>
      <c r="K359" s="29" t="s">
        <v>1916</v>
      </c>
      <c r="L359" s="29"/>
      <c r="M359" s="21"/>
      <c r="N359" s="21"/>
      <c r="O359" s="23" t="s">
        <v>1924</v>
      </c>
      <c r="P359" s="21" t="s">
        <v>1925</v>
      </c>
      <c r="Q359" s="23" t="s">
        <v>1926</v>
      </c>
      <c r="R359" s="29" t="s">
        <v>1927</v>
      </c>
      <c r="S359" s="21" t="s">
        <v>1928</v>
      </c>
      <c r="T359" s="21"/>
      <c r="U359" s="23" t="s">
        <v>1929</v>
      </c>
      <c r="V359" s="21" t="s">
        <v>1930</v>
      </c>
      <c r="W359" s="23" t="s">
        <v>1915</v>
      </c>
      <c r="X359" s="29" t="s">
        <v>1917</v>
      </c>
      <c r="Y359" s="21"/>
      <c r="Z359" s="21"/>
      <c r="AA359" s="27">
        <v>5</v>
      </c>
      <c r="AB359" s="44" t="str">
        <f t="shared" si="34"/>
        <v>年間</v>
      </c>
      <c r="AC359" s="42"/>
      <c r="AD359" s="21">
        <v>1</v>
      </c>
      <c r="AE359" s="24">
        <v>375000</v>
      </c>
      <c r="AF359" s="24">
        <f t="shared" si="30"/>
        <v>375000</v>
      </c>
      <c r="AG359" s="25">
        <v>44593</v>
      </c>
      <c r="AH359" s="37">
        <v>44593</v>
      </c>
      <c r="AI359" s="26" t="str">
        <f t="shared" ref="AI359:AI415" si="37">IF(ISBLANK($AH359),"","～")</f>
        <v>～</v>
      </c>
      <c r="AJ359" s="38">
        <f t="shared" ref="AJ359:AJ415" si="38">IF(ISBLANK($AH359),"",DATE(YEAR($AH359)+$AA359,MONTH($AH359),DAY($AH359)-1))</f>
        <v>46418</v>
      </c>
      <c r="AK359" s="21" t="s">
        <v>1932</v>
      </c>
      <c r="AL359" s="21" t="s">
        <v>1918</v>
      </c>
      <c r="AM359" s="28">
        <v>44593</v>
      </c>
      <c r="AN359" s="21" t="s">
        <v>433</v>
      </c>
      <c r="AO359" s="28">
        <v>44678</v>
      </c>
      <c r="AP359" s="23" t="s">
        <v>1931</v>
      </c>
      <c r="AQ359" s="40">
        <f t="shared" si="35"/>
        <v>45658</v>
      </c>
    </row>
    <row r="360" spans="1:43" ht="24.75" hidden="1" customHeight="1" x14ac:dyDescent="0.2">
      <c r="A360" s="45">
        <v>357</v>
      </c>
      <c r="B360" s="21" t="s">
        <v>1912</v>
      </c>
      <c r="C360" s="22" t="s">
        <v>1913</v>
      </c>
      <c r="D360" s="21" t="s">
        <v>1914</v>
      </c>
      <c r="E360" s="21" t="s">
        <v>62</v>
      </c>
      <c r="F360" s="22" t="s">
        <v>61</v>
      </c>
      <c r="G360" s="23" t="s">
        <v>1920</v>
      </c>
      <c r="H360" s="21" t="s">
        <v>1921</v>
      </c>
      <c r="I360" s="21" t="s">
        <v>1922</v>
      </c>
      <c r="J360" s="23" t="s">
        <v>1923</v>
      </c>
      <c r="K360" s="29" t="s">
        <v>1916</v>
      </c>
      <c r="L360" s="29"/>
      <c r="M360" s="21"/>
      <c r="N360" s="21"/>
      <c r="O360" s="23" t="s">
        <v>1924</v>
      </c>
      <c r="P360" s="21" t="s">
        <v>1925</v>
      </c>
      <c r="Q360" s="23" t="s">
        <v>1926</v>
      </c>
      <c r="R360" s="29" t="s">
        <v>1927</v>
      </c>
      <c r="S360" s="21" t="s">
        <v>1928</v>
      </c>
      <c r="T360" s="21"/>
      <c r="U360" s="23" t="s">
        <v>1929</v>
      </c>
      <c r="V360" s="21" t="s">
        <v>1930</v>
      </c>
      <c r="W360" s="23" t="s">
        <v>1915</v>
      </c>
      <c r="X360" s="29" t="s">
        <v>1917</v>
      </c>
      <c r="Y360" s="21"/>
      <c r="Z360" s="21"/>
      <c r="AA360" s="27">
        <v>5</v>
      </c>
      <c r="AB360" s="44" t="str">
        <f t="shared" si="34"/>
        <v>年間</v>
      </c>
      <c r="AC360" s="42"/>
      <c r="AD360" s="21">
        <v>1</v>
      </c>
      <c r="AE360" s="24">
        <v>13200</v>
      </c>
      <c r="AF360" s="24">
        <f t="shared" si="30"/>
        <v>13200</v>
      </c>
      <c r="AG360" s="25">
        <v>44593</v>
      </c>
      <c r="AH360" s="37">
        <v>44593</v>
      </c>
      <c r="AI360" s="26" t="str">
        <f t="shared" si="37"/>
        <v>～</v>
      </c>
      <c r="AJ360" s="38">
        <f t="shared" si="38"/>
        <v>46418</v>
      </c>
      <c r="AK360" s="21" t="s">
        <v>1933</v>
      </c>
      <c r="AL360" s="21" t="s">
        <v>1919</v>
      </c>
      <c r="AM360" s="28">
        <v>44593</v>
      </c>
      <c r="AN360" s="21"/>
      <c r="AO360" s="28">
        <v>44678</v>
      </c>
      <c r="AP360" s="23" t="s">
        <v>1931</v>
      </c>
      <c r="AQ360" s="40" t="str">
        <f t="shared" si="35"/>
        <v/>
      </c>
    </row>
    <row r="361" spans="1:43" ht="24.75" hidden="1" customHeight="1" x14ac:dyDescent="0.2">
      <c r="A361" s="45">
        <v>358</v>
      </c>
      <c r="B361" s="21"/>
      <c r="C361" s="22"/>
      <c r="D361" s="21"/>
      <c r="E361" s="21"/>
      <c r="F361" s="22"/>
      <c r="G361" s="23"/>
      <c r="H361" s="21"/>
      <c r="I361" s="21"/>
      <c r="J361" s="23"/>
      <c r="K361" s="29"/>
      <c r="L361" s="29"/>
      <c r="M361" s="21"/>
      <c r="N361" s="21"/>
      <c r="O361" s="23"/>
      <c r="P361" s="21"/>
      <c r="Q361" s="23"/>
      <c r="R361" s="29"/>
      <c r="S361" s="21"/>
      <c r="T361" s="21"/>
      <c r="U361" s="23"/>
      <c r="V361" s="21"/>
      <c r="W361" s="23"/>
      <c r="X361" s="29"/>
      <c r="Y361" s="21"/>
      <c r="Z361" s="21"/>
      <c r="AA361" s="27"/>
      <c r="AB361" s="44" t="str">
        <f t="shared" ref="AB361" si="39">IF(ISBLANK($AA361),"","年間")</f>
        <v/>
      </c>
      <c r="AC361" s="42"/>
      <c r="AD361" s="21"/>
      <c r="AE361" s="24"/>
      <c r="AF361" s="24"/>
      <c r="AG361" s="25"/>
      <c r="AH361" s="37"/>
      <c r="AI361" s="26" t="str">
        <f t="shared" si="37"/>
        <v/>
      </c>
      <c r="AJ361" s="38" t="str">
        <f t="shared" si="38"/>
        <v/>
      </c>
      <c r="AK361" s="21"/>
      <c r="AL361" s="21"/>
      <c r="AM361" s="28"/>
      <c r="AN361" s="21"/>
      <c r="AO361" s="28"/>
      <c r="AP361" s="23"/>
      <c r="AQ361" s="40" t="str">
        <f t="shared" si="35"/>
        <v/>
      </c>
    </row>
    <row r="362" spans="1:43" ht="24.75" hidden="1" customHeight="1" x14ac:dyDescent="0.2">
      <c r="A362" s="45">
        <v>359</v>
      </c>
      <c r="B362" s="21"/>
      <c r="C362" s="22"/>
      <c r="D362" s="21"/>
      <c r="E362" s="21"/>
      <c r="F362" s="22"/>
      <c r="G362" s="23"/>
      <c r="H362" s="21"/>
      <c r="I362" s="21"/>
      <c r="J362" s="23"/>
      <c r="K362" s="29"/>
      <c r="L362" s="29"/>
      <c r="M362" s="21"/>
      <c r="N362" s="21"/>
      <c r="O362" s="23"/>
      <c r="P362" s="21"/>
      <c r="Q362" s="23"/>
      <c r="R362" s="29"/>
      <c r="S362" s="21"/>
      <c r="T362" s="21"/>
      <c r="U362" s="23"/>
      <c r="V362" s="21"/>
      <c r="W362" s="23"/>
      <c r="X362" s="29"/>
      <c r="Y362" s="21"/>
      <c r="Z362" s="21"/>
      <c r="AA362" s="27"/>
      <c r="AB362" s="44" t="str">
        <f t="shared" ref="AB362:AB415" si="40">IF(ISBLANK($AA362),"","年間")</f>
        <v/>
      </c>
      <c r="AC362" s="42"/>
      <c r="AD362" s="21"/>
      <c r="AE362" s="24"/>
      <c r="AF362" s="24"/>
      <c r="AG362" s="25"/>
      <c r="AH362" s="37"/>
      <c r="AI362" s="26" t="str">
        <f t="shared" si="37"/>
        <v/>
      </c>
      <c r="AJ362" s="38" t="str">
        <f t="shared" si="38"/>
        <v/>
      </c>
      <c r="AK362" s="21"/>
      <c r="AL362" s="21"/>
      <c r="AM362" s="28"/>
      <c r="AN362" s="21"/>
      <c r="AO362" s="28"/>
      <c r="AP362" s="23"/>
      <c r="AQ362" s="40" t="str">
        <f t="shared" si="35"/>
        <v/>
      </c>
    </row>
    <row r="363" spans="1:43" ht="24.75" hidden="1" customHeight="1" x14ac:dyDescent="0.2">
      <c r="A363" s="45">
        <v>360</v>
      </c>
      <c r="B363" s="21"/>
      <c r="C363" s="22"/>
      <c r="D363" s="21"/>
      <c r="E363" s="21"/>
      <c r="F363" s="22"/>
      <c r="G363" s="23"/>
      <c r="H363" s="21"/>
      <c r="I363" s="21"/>
      <c r="J363" s="23"/>
      <c r="K363" s="29"/>
      <c r="L363" s="29"/>
      <c r="M363" s="21"/>
      <c r="N363" s="21"/>
      <c r="O363" s="23"/>
      <c r="P363" s="21"/>
      <c r="Q363" s="23"/>
      <c r="R363" s="29"/>
      <c r="S363" s="21"/>
      <c r="T363" s="21"/>
      <c r="U363" s="23"/>
      <c r="V363" s="21"/>
      <c r="W363" s="23"/>
      <c r="X363" s="29"/>
      <c r="Y363" s="21"/>
      <c r="Z363" s="21"/>
      <c r="AA363" s="27"/>
      <c r="AB363" s="44" t="str">
        <f t="shared" si="40"/>
        <v/>
      </c>
      <c r="AC363" s="42"/>
      <c r="AD363" s="21"/>
      <c r="AE363" s="24"/>
      <c r="AF363" s="24"/>
      <c r="AG363" s="25"/>
      <c r="AH363" s="37"/>
      <c r="AI363" s="26" t="str">
        <f t="shared" si="37"/>
        <v/>
      </c>
      <c r="AJ363" s="38" t="str">
        <f t="shared" si="38"/>
        <v/>
      </c>
      <c r="AK363" s="21"/>
      <c r="AL363" s="21"/>
      <c r="AM363" s="28"/>
      <c r="AN363" s="21"/>
      <c r="AO363" s="28"/>
      <c r="AP363" s="23"/>
      <c r="AQ363" s="40" t="str">
        <f t="shared" si="35"/>
        <v/>
      </c>
    </row>
    <row r="364" spans="1:43" ht="24.75" hidden="1" customHeight="1" x14ac:dyDescent="0.2">
      <c r="A364" s="45">
        <v>361</v>
      </c>
      <c r="B364" s="21"/>
      <c r="C364" s="22"/>
      <c r="D364" s="21"/>
      <c r="E364" s="21"/>
      <c r="F364" s="22"/>
      <c r="G364" s="23"/>
      <c r="H364" s="21"/>
      <c r="I364" s="21"/>
      <c r="J364" s="23"/>
      <c r="K364" s="29"/>
      <c r="L364" s="29"/>
      <c r="M364" s="21"/>
      <c r="N364" s="21"/>
      <c r="O364" s="23"/>
      <c r="P364" s="21"/>
      <c r="Q364" s="23"/>
      <c r="R364" s="29"/>
      <c r="S364" s="21"/>
      <c r="T364" s="21"/>
      <c r="U364" s="23"/>
      <c r="V364" s="21"/>
      <c r="W364" s="23"/>
      <c r="X364" s="29"/>
      <c r="Y364" s="21"/>
      <c r="Z364" s="21"/>
      <c r="AA364" s="27"/>
      <c r="AB364" s="44" t="str">
        <f t="shared" si="40"/>
        <v/>
      </c>
      <c r="AC364" s="42"/>
      <c r="AD364" s="21"/>
      <c r="AE364" s="24"/>
      <c r="AF364" s="24"/>
      <c r="AG364" s="25"/>
      <c r="AH364" s="37"/>
      <c r="AI364" s="26" t="str">
        <f t="shared" si="37"/>
        <v/>
      </c>
      <c r="AJ364" s="38" t="str">
        <f t="shared" si="38"/>
        <v/>
      </c>
      <c r="AK364" s="21"/>
      <c r="AL364" s="21"/>
      <c r="AM364" s="28"/>
      <c r="AN364" s="21"/>
      <c r="AO364" s="28"/>
      <c r="AP364" s="23"/>
      <c r="AQ364" s="40" t="str">
        <f t="shared" si="35"/>
        <v/>
      </c>
    </row>
    <row r="365" spans="1:43" ht="24.75" hidden="1" customHeight="1" x14ac:dyDescent="0.2">
      <c r="A365" s="45">
        <v>362</v>
      </c>
      <c r="B365" s="21"/>
      <c r="C365" s="22"/>
      <c r="D365" s="21"/>
      <c r="E365" s="21"/>
      <c r="F365" s="22"/>
      <c r="G365" s="23"/>
      <c r="H365" s="21"/>
      <c r="I365" s="21"/>
      <c r="J365" s="23"/>
      <c r="K365" s="29"/>
      <c r="L365" s="29"/>
      <c r="M365" s="21"/>
      <c r="N365" s="21"/>
      <c r="O365" s="23"/>
      <c r="P365" s="21"/>
      <c r="Q365" s="23"/>
      <c r="R365" s="29"/>
      <c r="S365" s="21"/>
      <c r="T365" s="21"/>
      <c r="U365" s="23"/>
      <c r="V365" s="21"/>
      <c r="W365" s="23"/>
      <c r="X365" s="29"/>
      <c r="Y365" s="21"/>
      <c r="Z365" s="21"/>
      <c r="AA365" s="27"/>
      <c r="AB365" s="44" t="str">
        <f t="shared" si="40"/>
        <v/>
      </c>
      <c r="AC365" s="42"/>
      <c r="AD365" s="21"/>
      <c r="AE365" s="24"/>
      <c r="AF365" s="24"/>
      <c r="AG365" s="25"/>
      <c r="AH365" s="37"/>
      <c r="AI365" s="26" t="str">
        <f t="shared" si="37"/>
        <v/>
      </c>
      <c r="AJ365" s="38" t="str">
        <f t="shared" si="38"/>
        <v/>
      </c>
      <c r="AK365" s="21"/>
      <c r="AL365" s="21"/>
      <c r="AM365" s="28"/>
      <c r="AN365" s="21"/>
      <c r="AO365" s="28"/>
      <c r="AP365" s="23"/>
      <c r="AQ365" s="40" t="str">
        <f t="shared" si="35"/>
        <v/>
      </c>
    </row>
    <row r="366" spans="1:43" ht="24.75" hidden="1" customHeight="1" x14ac:dyDescent="0.2">
      <c r="A366" s="45">
        <v>363</v>
      </c>
      <c r="B366" s="21"/>
      <c r="C366" s="22"/>
      <c r="D366" s="21"/>
      <c r="E366" s="21"/>
      <c r="F366" s="22"/>
      <c r="G366" s="23"/>
      <c r="H366" s="21"/>
      <c r="I366" s="21"/>
      <c r="J366" s="23"/>
      <c r="K366" s="29"/>
      <c r="L366" s="29"/>
      <c r="M366" s="21"/>
      <c r="N366" s="21"/>
      <c r="O366" s="23"/>
      <c r="P366" s="21"/>
      <c r="Q366" s="23"/>
      <c r="R366" s="29"/>
      <c r="S366" s="21"/>
      <c r="T366" s="21"/>
      <c r="U366" s="23"/>
      <c r="V366" s="21"/>
      <c r="W366" s="23"/>
      <c r="X366" s="29"/>
      <c r="Y366" s="21"/>
      <c r="Z366" s="21"/>
      <c r="AA366" s="27"/>
      <c r="AB366" s="44" t="str">
        <f t="shared" si="40"/>
        <v/>
      </c>
      <c r="AC366" s="42"/>
      <c r="AD366" s="21"/>
      <c r="AE366" s="24"/>
      <c r="AF366" s="24"/>
      <c r="AG366" s="25"/>
      <c r="AH366" s="37"/>
      <c r="AI366" s="26" t="str">
        <f t="shared" si="37"/>
        <v/>
      </c>
      <c r="AJ366" s="38" t="str">
        <f t="shared" si="38"/>
        <v/>
      </c>
      <c r="AK366" s="21"/>
      <c r="AL366" s="21"/>
      <c r="AM366" s="28"/>
      <c r="AN366" s="21"/>
      <c r="AO366" s="28"/>
      <c r="AP366" s="23"/>
      <c r="AQ366" s="40" t="str">
        <f t="shared" si="35"/>
        <v/>
      </c>
    </row>
    <row r="367" spans="1:43" ht="24.75" hidden="1" customHeight="1" x14ac:dyDescent="0.2">
      <c r="A367" s="45">
        <v>364</v>
      </c>
      <c r="B367" s="21"/>
      <c r="C367" s="22"/>
      <c r="D367" s="21"/>
      <c r="E367" s="21"/>
      <c r="F367" s="22"/>
      <c r="G367" s="23"/>
      <c r="H367" s="21"/>
      <c r="I367" s="21"/>
      <c r="J367" s="23"/>
      <c r="K367" s="29"/>
      <c r="L367" s="29"/>
      <c r="M367" s="21"/>
      <c r="N367" s="21"/>
      <c r="O367" s="23"/>
      <c r="P367" s="21"/>
      <c r="Q367" s="23"/>
      <c r="R367" s="29"/>
      <c r="S367" s="21"/>
      <c r="T367" s="21"/>
      <c r="U367" s="23"/>
      <c r="V367" s="21"/>
      <c r="W367" s="23"/>
      <c r="X367" s="29"/>
      <c r="Y367" s="21"/>
      <c r="Z367" s="21"/>
      <c r="AA367" s="27"/>
      <c r="AB367" s="44" t="str">
        <f t="shared" si="40"/>
        <v/>
      </c>
      <c r="AC367" s="42"/>
      <c r="AD367" s="21"/>
      <c r="AE367" s="24"/>
      <c r="AF367" s="24"/>
      <c r="AG367" s="25"/>
      <c r="AH367" s="37"/>
      <c r="AI367" s="26" t="str">
        <f t="shared" si="37"/>
        <v/>
      </c>
      <c r="AJ367" s="38" t="str">
        <f t="shared" si="38"/>
        <v/>
      </c>
      <c r="AK367" s="21"/>
      <c r="AL367" s="21"/>
      <c r="AM367" s="28"/>
      <c r="AN367" s="21"/>
      <c r="AO367" s="28"/>
      <c r="AP367" s="23"/>
      <c r="AQ367" s="40" t="str">
        <f t="shared" si="35"/>
        <v/>
      </c>
    </row>
    <row r="368" spans="1:43" ht="24.75" hidden="1" customHeight="1" x14ac:dyDescent="0.2">
      <c r="A368" s="45">
        <v>365</v>
      </c>
      <c r="B368" s="21"/>
      <c r="C368" s="22"/>
      <c r="D368" s="21"/>
      <c r="E368" s="21"/>
      <c r="F368" s="22"/>
      <c r="G368" s="23"/>
      <c r="H368" s="21"/>
      <c r="I368" s="21"/>
      <c r="J368" s="23"/>
      <c r="K368" s="29"/>
      <c r="L368" s="29"/>
      <c r="M368" s="21"/>
      <c r="N368" s="21"/>
      <c r="O368" s="23"/>
      <c r="P368" s="21"/>
      <c r="Q368" s="23"/>
      <c r="R368" s="29"/>
      <c r="S368" s="21"/>
      <c r="T368" s="21"/>
      <c r="U368" s="23"/>
      <c r="V368" s="21"/>
      <c r="W368" s="23"/>
      <c r="X368" s="29"/>
      <c r="Y368" s="21"/>
      <c r="Z368" s="21"/>
      <c r="AA368" s="27"/>
      <c r="AB368" s="44" t="str">
        <f t="shared" si="40"/>
        <v/>
      </c>
      <c r="AC368" s="42"/>
      <c r="AD368" s="21"/>
      <c r="AE368" s="24"/>
      <c r="AF368" s="24"/>
      <c r="AG368" s="25"/>
      <c r="AH368" s="37"/>
      <c r="AI368" s="26" t="str">
        <f t="shared" si="37"/>
        <v/>
      </c>
      <c r="AJ368" s="38" t="str">
        <f t="shared" si="38"/>
        <v/>
      </c>
      <c r="AK368" s="21"/>
      <c r="AL368" s="21"/>
      <c r="AM368" s="28"/>
      <c r="AN368" s="21"/>
      <c r="AO368" s="28"/>
      <c r="AP368" s="23"/>
      <c r="AQ368" s="40" t="str">
        <f t="shared" si="35"/>
        <v/>
      </c>
    </row>
    <row r="369" spans="1:43" ht="24.75" hidden="1" customHeight="1" x14ac:dyDescent="0.2">
      <c r="A369" s="45">
        <v>366</v>
      </c>
      <c r="B369" s="21"/>
      <c r="C369" s="22"/>
      <c r="D369" s="21"/>
      <c r="E369" s="21"/>
      <c r="F369" s="22"/>
      <c r="G369" s="23"/>
      <c r="H369" s="21"/>
      <c r="I369" s="21"/>
      <c r="J369" s="23"/>
      <c r="K369" s="29"/>
      <c r="L369" s="29"/>
      <c r="M369" s="21"/>
      <c r="N369" s="21"/>
      <c r="O369" s="23"/>
      <c r="P369" s="21"/>
      <c r="Q369" s="23"/>
      <c r="R369" s="29"/>
      <c r="S369" s="21"/>
      <c r="T369" s="21"/>
      <c r="U369" s="23"/>
      <c r="V369" s="21"/>
      <c r="W369" s="23"/>
      <c r="X369" s="29"/>
      <c r="Y369" s="21"/>
      <c r="Z369" s="21"/>
      <c r="AA369" s="27"/>
      <c r="AB369" s="44" t="str">
        <f t="shared" si="40"/>
        <v/>
      </c>
      <c r="AC369" s="42"/>
      <c r="AD369" s="21"/>
      <c r="AE369" s="24"/>
      <c r="AF369" s="24"/>
      <c r="AG369" s="25"/>
      <c r="AH369" s="37"/>
      <c r="AI369" s="26" t="str">
        <f t="shared" si="37"/>
        <v/>
      </c>
      <c r="AJ369" s="38" t="str">
        <f t="shared" si="38"/>
        <v/>
      </c>
      <c r="AK369" s="21"/>
      <c r="AL369" s="21"/>
      <c r="AM369" s="28"/>
      <c r="AN369" s="21"/>
      <c r="AO369" s="28"/>
      <c r="AP369" s="23"/>
      <c r="AQ369" s="40" t="str">
        <f t="shared" si="35"/>
        <v/>
      </c>
    </row>
    <row r="370" spans="1:43" ht="24.75" hidden="1" customHeight="1" x14ac:dyDescent="0.2">
      <c r="A370" s="45">
        <v>367</v>
      </c>
      <c r="B370" s="21"/>
      <c r="C370" s="22"/>
      <c r="D370" s="21"/>
      <c r="E370" s="21"/>
      <c r="F370" s="22"/>
      <c r="G370" s="23"/>
      <c r="H370" s="21"/>
      <c r="I370" s="21"/>
      <c r="J370" s="23"/>
      <c r="K370" s="29"/>
      <c r="L370" s="29"/>
      <c r="M370" s="21"/>
      <c r="N370" s="21"/>
      <c r="O370" s="23"/>
      <c r="P370" s="21"/>
      <c r="Q370" s="23"/>
      <c r="R370" s="29"/>
      <c r="S370" s="21"/>
      <c r="T370" s="21"/>
      <c r="U370" s="23"/>
      <c r="V370" s="21"/>
      <c r="W370" s="23"/>
      <c r="X370" s="29"/>
      <c r="Y370" s="21"/>
      <c r="Z370" s="21"/>
      <c r="AA370" s="27"/>
      <c r="AB370" s="44" t="str">
        <f t="shared" si="40"/>
        <v/>
      </c>
      <c r="AC370" s="42"/>
      <c r="AD370" s="21"/>
      <c r="AE370" s="24"/>
      <c r="AF370" s="24"/>
      <c r="AG370" s="25"/>
      <c r="AH370" s="37"/>
      <c r="AI370" s="26" t="str">
        <f t="shared" si="37"/>
        <v/>
      </c>
      <c r="AJ370" s="38" t="str">
        <f t="shared" si="38"/>
        <v/>
      </c>
      <c r="AK370" s="21"/>
      <c r="AL370" s="21"/>
      <c r="AM370" s="28"/>
      <c r="AN370" s="21"/>
      <c r="AO370" s="28"/>
      <c r="AP370" s="23"/>
      <c r="AQ370" s="40" t="str">
        <f t="shared" si="35"/>
        <v/>
      </c>
    </row>
    <row r="371" spans="1:43" ht="24.75" hidden="1" customHeight="1" x14ac:dyDescent="0.2">
      <c r="A371" s="45">
        <v>368</v>
      </c>
      <c r="B371" s="21"/>
      <c r="C371" s="22"/>
      <c r="D371" s="21"/>
      <c r="E371" s="21"/>
      <c r="F371" s="22"/>
      <c r="G371" s="23"/>
      <c r="H371" s="21"/>
      <c r="I371" s="21"/>
      <c r="J371" s="23"/>
      <c r="K371" s="29"/>
      <c r="L371" s="29"/>
      <c r="M371" s="21"/>
      <c r="N371" s="21"/>
      <c r="O371" s="23"/>
      <c r="P371" s="21"/>
      <c r="Q371" s="23"/>
      <c r="R371" s="29"/>
      <c r="S371" s="21"/>
      <c r="T371" s="21"/>
      <c r="U371" s="23"/>
      <c r="V371" s="21"/>
      <c r="W371" s="23"/>
      <c r="X371" s="29"/>
      <c r="Y371" s="21"/>
      <c r="Z371" s="21"/>
      <c r="AA371" s="27"/>
      <c r="AB371" s="44" t="str">
        <f t="shared" si="40"/>
        <v/>
      </c>
      <c r="AC371" s="42"/>
      <c r="AD371" s="21"/>
      <c r="AE371" s="24"/>
      <c r="AF371" s="24"/>
      <c r="AG371" s="25"/>
      <c r="AH371" s="37"/>
      <c r="AI371" s="26" t="str">
        <f t="shared" si="37"/>
        <v/>
      </c>
      <c r="AJ371" s="38" t="str">
        <f t="shared" si="38"/>
        <v/>
      </c>
      <c r="AK371" s="21"/>
      <c r="AL371" s="21"/>
      <c r="AM371" s="28"/>
      <c r="AN371" s="21"/>
      <c r="AO371" s="28"/>
      <c r="AP371" s="23"/>
      <c r="AQ371" s="40" t="str">
        <f t="shared" si="35"/>
        <v/>
      </c>
    </row>
    <row r="372" spans="1:43" ht="24.75" hidden="1" customHeight="1" x14ac:dyDescent="0.2">
      <c r="A372" s="45">
        <v>369</v>
      </c>
      <c r="B372" s="21"/>
      <c r="C372" s="22"/>
      <c r="D372" s="21"/>
      <c r="E372" s="21"/>
      <c r="F372" s="22"/>
      <c r="G372" s="23"/>
      <c r="H372" s="21"/>
      <c r="I372" s="21"/>
      <c r="J372" s="23"/>
      <c r="K372" s="29"/>
      <c r="L372" s="29"/>
      <c r="M372" s="21"/>
      <c r="N372" s="21"/>
      <c r="O372" s="23"/>
      <c r="P372" s="21"/>
      <c r="Q372" s="23"/>
      <c r="R372" s="29"/>
      <c r="S372" s="21"/>
      <c r="T372" s="21"/>
      <c r="U372" s="23"/>
      <c r="V372" s="21"/>
      <c r="W372" s="23"/>
      <c r="X372" s="29"/>
      <c r="Y372" s="21"/>
      <c r="Z372" s="21"/>
      <c r="AA372" s="27"/>
      <c r="AB372" s="44" t="str">
        <f t="shared" si="40"/>
        <v/>
      </c>
      <c r="AC372" s="42"/>
      <c r="AD372" s="21"/>
      <c r="AE372" s="24"/>
      <c r="AF372" s="24"/>
      <c r="AG372" s="25"/>
      <c r="AH372" s="37"/>
      <c r="AI372" s="26" t="str">
        <f t="shared" si="37"/>
        <v/>
      </c>
      <c r="AJ372" s="38" t="str">
        <f t="shared" si="38"/>
        <v/>
      </c>
      <c r="AK372" s="21"/>
      <c r="AL372" s="21"/>
      <c r="AM372" s="28"/>
      <c r="AN372" s="21"/>
      <c r="AO372" s="28"/>
      <c r="AP372" s="23"/>
      <c r="AQ372" s="40" t="str">
        <f t="shared" si="35"/>
        <v/>
      </c>
    </row>
    <row r="373" spans="1:43" ht="24.75" hidden="1" customHeight="1" x14ac:dyDescent="0.2">
      <c r="A373" s="45">
        <v>370</v>
      </c>
      <c r="B373" s="21"/>
      <c r="C373" s="22"/>
      <c r="D373" s="21"/>
      <c r="E373" s="21"/>
      <c r="F373" s="22"/>
      <c r="G373" s="23"/>
      <c r="H373" s="21"/>
      <c r="I373" s="21"/>
      <c r="J373" s="23"/>
      <c r="K373" s="29"/>
      <c r="L373" s="29"/>
      <c r="M373" s="21"/>
      <c r="N373" s="21"/>
      <c r="O373" s="23"/>
      <c r="P373" s="21"/>
      <c r="Q373" s="23"/>
      <c r="R373" s="29"/>
      <c r="S373" s="21"/>
      <c r="T373" s="21"/>
      <c r="U373" s="23"/>
      <c r="V373" s="21"/>
      <c r="W373" s="23"/>
      <c r="X373" s="29"/>
      <c r="Y373" s="21"/>
      <c r="Z373" s="21"/>
      <c r="AA373" s="27"/>
      <c r="AB373" s="44" t="str">
        <f t="shared" si="40"/>
        <v/>
      </c>
      <c r="AC373" s="42"/>
      <c r="AD373" s="21"/>
      <c r="AE373" s="24"/>
      <c r="AF373" s="24"/>
      <c r="AG373" s="25"/>
      <c r="AH373" s="37"/>
      <c r="AI373" s="26" t="str">
        <f t="shared" si="37"/>
        <v/>
      </c>
      <c r="AJ373" s="38" t="str">
        <f t="shared" si="38"/>
        <v/>
      </c>
      <c r="AK373" s="21"/>
      <c r="AL373" s="21"/>
      <c r="AM373" s="28"/>
      <c r="AN373" s="21"/>
      <c r="AO373" s="28"/>
      <c r="AP373" s="23"/>
      <c r="AQ373" s="40" t="str">
        <f t="shared" si="35"/>
        <v/>
      </c>
    </row>
    <row r="374" spans="1:43" ht="24.75" hidden="1" customHeight="1" x14ac:dyDescent="0.2">
      <c r="A374" s="45">
        <v>371</v>
      </c>
      <c r="B374" s="21"/>
      <c r="C374" s="22"/>
      <c r="D374" s="21"/>
      <c r="E374" s="21"/>
      <c r="F374" s="22"/>
      <c r="G374" s="23"/>
      <c r="H374" s="21"/>
      <c r="I374" s="21"/>
      <c r="J374" s="23"/>
      <c r="K374" s="29"/>
      <c r="L374" s="29"/>
      <c r="M374" s="21"/>
      <c r="N374" s="21"/>
      <c r="O374" s="23"/>
      <c r="P374" s="21"/>
      <c r="Q374" s="23"/>
      <c r="R374" s="29"/>
      <c r="S374" s="21"/>
      <c r="T374" s="21"/>
      <c r="U374" s="23"/>
      <c r="V374" s="21"/>
      <c r="W374" s="23"/>
      <c r="X374" s="29"/>
      <c r="Y374" s="21"/>
      <c r="Z374" s="21"/>
      <c r="AA374" s="27"/>
      <c r="AB374" s="44" t="str">
        <f t="shared" si="40"/>
        <v/>
      </c>
      <c r="AC374" s="42"/>
      <c r="AD374" s="21"/>
      <c r="AE374" s="24"/>
      <c r="AF374" s="24"/>
      <c r="AG374" s="25"/>
      <c r="AH374" s="37"/>
      <c r="AI374" s="26" t="str">
        <f t="shared" si="37"/>
        <v/>
      </c>
      <c r="AJ374" s="38" t="str">
        <f t="shared" si="38"/>
        <v/>
      </c>
      <c r="AK374" s="21"/>
      <c r="AL374" s="21"/>
      <c r="AM374" s="28"/>
      <c r="AN374" s="21"/>
      <c r="AO374" s="28"/>
      <c r="AP374" s="23"/>
      <c r="AQ374" s="40" t="str">
        <f t="shared" si="35"/>
        <v/>
      </c>
    </row>
    <row r="375" spans="1:43" ht="24.75" hidden="1" customHeight="1" x14ac:dyDescent="0.2">
      <c r="A375" s="45">
        <v>372</v>
      </c>
      <c r="B375" s="21"/>
      <c r="C375" s="22"/>
      <c r="D375" s="21"/>
      <c r="E375" s="21"/>
      <c r="F375" s="22"/>
      <c r="G375" s="23"/>
      <c r="H375" s="21"/>
      <c r="I375" s="21"/>
      <c r="J375" s="23"/>
      <c r="K375" s="29"/>
      <c r="L375" s="29"/>
      <c r="M375" s="21"/>
      <c r="N375" s="21"/>
      <c r="O375" s="23"/>
      <c r="P375" s="21"/>
      <c r="Q375" s="23"/>
      <c r="R375" s="29"/>
      <c r="S375" s="21"/>
      <c r="T375" s="21"/>
      <c r="U375" s="23"/>
      <c r="V375" s="21"/>
      <c r="W375" s="23"/>
      <c r="X375" s="29"/>
      <c r="Y375" s="21"/>
      <c r="Z375" s="21"/>
      <c r="AA375" s="27"/>
      <c r="AB375" s="44" t="str">
        <f t="shared" si="40"/>
        <v/>
      </c>
      <c r="AC375" s="42"/>
      <c r="AD375" s="21"/>
      <c r="AE375" s="24"/>
      <c r="AF375" s="24"/>
      <c r="AG375" s="25"/>
      <c r="AH375" s="37"/>
      <c r="AI375" s="26" t="str">
        <f t="shared" si="37"/>
        <v/>
      </c>
      <c r="AJ375" s="38" t="str">
        <f t="shared" si="38"/>
        <v/>
      </c>
      <c r="AK375" s="21"/>
      <c r="AL375" s="21"/>
      <c r="AM375" s="28"/>
      <c r="AN375" s="21"/>
      <c r="AO375" s="28"/>
      <c r="AP375" s="23"/>
      <c r="AQ375" s="40" t="str">
        <f t="shared" si="35"/>
        <v/>
      </c>
    </row>
    <row r="376" spans="1:43" ht="24.75" hidden="1" customHeight="1" x14ac:dyDescent="0.2">
      <c r="A376" s="45">
        <v>373</v>
      </c>
      <c r="B376" s="21"/>
      <c r="C376" s="22"/>
      <c r="D376" s="21"/>
      <c r="E376" s="21"/>
      <c r="F376" s="22"/>
      <c r="G376" s="23"/>
      <c r="H376" s="21"/>
      <c r="I376" s="21"/>
      <c r="J376" s="23"/>
      <c r="K376" s="29"/>
      <c r="L376" s="29"/>
      <c r="M376" s="21"/>
      <c r="N376" s="21"/>
      <c r="O376" s="23"/>
      <c r="P376" s="21"/>
      <c r="Q376" s="23"/>
      <c r="R376" s="29"/>
      <c r="S376" s="21"/>
      <c r="T376" s="21"/>
      <c r="U376" s="23"/>
      <c r="V376" s="21"/>
      <c r="W376" s="23"/>
      <c r="X376" s="29"/>
      <c r="Y376" s="21"/>
      <c r="Z376" s="21"/>
      <c r="AA376" s="27"/>
      <c r="AB376" s="44" t="str">
        <f t="shared" si="40"/>
        <v/>
      </c>
      <c r="AC376" s="42"/>
      <c r="AD376" s="21"/>
      <c r="AE376" s="24"/>
      <c r="AF376" s="24"/>
      <c r="AG376" s="25"/>
      <c r="AH376" s="37"/>
      <c r="AI376" s="26" t="str">
        <f t="shared" si="37"/>
        <v/>
      </c>
      <c r="AJ376" s="38" t="str">
        <f t="shared" si="38"/>
        <v/>
      </c>
      <c r="AK376" s="21"/>
      <c r="AL376" s="21"/>
      <c r="AM376" s="28"/>
      <c r="AN376" s="21"/>
      <c r="AO376" s="28"/>
      <c r="AP376" s="23"/>
      <c r="AQ376" s="40" t="str">
        <f t="shared" si="35"/>
        <v/>
      </c>
    </row>
    <row r="377" spans="1:43" ht="24.75" hidden="1" customHeight="1" x14ac:dyDescent="0.2">
      <c r="A377" s="45">
        <v>374</v>
      </c>
      <c r="B377" s="21"/>
      <c r="C377" s="22"/>
      <c r="D377" s="21"/>
      <c r="E377" s="21"/>
      <c r="F377" s="22"/>
      <c r="G377" s="23"/>
      <c r="H377" s="21"/>
      <c r="I377" s="21"/>
      <c r="J377" s="23"/>
      <c r="K377" s="29"/>
      <c r="L377" s="29"/>
      <c r="M377" s="21"/>
      <c r="N377" s="21"/>
      <c r="O377" s="23"/>
      <c r="P377" s="21"/>
      <c r="Q377" s="23"/>
      <c r="R377" s="29"/>
      <c r="S377" s="21"/>
      <c r="T377" s="21"/>
      <c r="U377" s="23"/>
      <c r="V377" s="21"/>
      <c r="W377" s="23"/>
      <c r="X377" s="29"/>
      <c r="Y377" s="21"/>
      <c r="Z377" s="21"/>
      <c r="AA377" s="27"/>
      <c r="AB377" s="44" t="str">
        <f t="shared" si="40"/>
        <v/>
      </c>
      <c r="AC377" s="42"/>
      <c r="AD377" s="21"/>
      <c r="AE377" s="24"/>
      <c r="AF377" s="24"/>
      <c r="AG377" s="25"/>
      <c r="AH377" s="37"/>
      <c r="AI377" s="26" t="str">
        <f t="shared" si="37"/>
        <v/>
      </c>
      <c r="AJ377" s="38" t="str">
        <f t="shared" si="38"/>
        <v/>
      </c>
      <c r="AK377" s="21"/>
      <c r="AL377" s="21"/>
      <c r="AM377" s="28"/>
      <c r="AN377" s="21"/>
      <c r="AO377" s="28"/>
      <c r="AP377" s="23"/>
      <c r="AQ377" s="40" t="str">
        <f t="shared" si="35"/>
        <v/>
      </c>
    </row>
    <row r="378" spans="1:43" ht="24.75" hidden="1" customHeight="1" x14ac:dyDescent="0.2">
      <c r="A378" s="45">
        <v>375</v>
      </c>
      <c r="B378" s="21"/>
      <c r="C378" s="22"/>
      <c r="D378" s="21"/>
      <c r="E378" s="21"/>
      <c r="F378" s="22"/>
      <c r="G378" s="23"/>
      <c r="H378" s="21"/>
      <c r="I378" s="21"/>
      <c r="J378" s="23"/>
      <c r="K378" s="29"/>
      <c r="L378" s="29"/>
      <c r="M378" s="21"/>
      <c r="N378" s="21"/>
      <c r="O378" s="23"/>
      <c r="P378" s="21"/>
      <c r="Q378" s="23"/>
      <c r="R378" s="29"/>
      <c r="S378" s="21"/>
      <c r="T378" s="21"/>
      <c r="U378" s="23"/>
      <c r="V378" s="21"/>
      <c r="W378" s="23"/>
      <c r="X378" s="29"/>
      <c r="Y378" s="21"/>
      <c r="Z378" s="21"/>
      <c r="AA378" s="27"/>
      <c r="AB378" s="44" t="str">
        <f t="shared" si="40"/>
        <v/>
      </c>
      <c r="AC378" s="42"/>
      <c r="AD378" s="21"/>
      <c r="AE378" s="24"/>
      <c r="AF378" s="24"/>
      <c r="AG378" s="25"/>
      <c r="AH378" s="37"/>
      <c r="AI378" s="26" t="str">
        <f t="shared" si="37"/>
        <v/>
      </c>
      <c r="AJ378" s="38" t="str">
        <f t="shared" si="38"/>
        <v/>
      </c>
      <c r="AK378" s="21"/>
      <c r="AL378" s="21"/>
      <c r="AM378" s="28"/>
      <c r="AN378" s="21"/>
      <c r="AO378" s="28"/>
      <c r="AP378" s="23"/>
      <c r="AQ378" s="40" t="str">
        <f t="shared" si="35"/>
        <v/>
      </c>
    </row>
    <row r="379" spans="1:43" ht="24.75" hidden="1" customHeight="1" x14ac:dyDescent="0.2">
      <c r="A379" s="45">
        <v>376</v>
      </c>
      <c r="B379" s="21"/>
      <c r="C379" s="22"/>
      <c r="D379" s="21"/>
      <c r="E379" s="21"/>
      <c r="F379" s="22"/>
      <c r="G379" s="23"/>
      <c r="H379" s="21"/>
      <c r="I379" s="21"/>
      <c r="J379" s="23"/>
      <c r="K379" s="29"/>
      <c r="L379" s="29"/>
      <c r="M379" s="21"/>
      <c r="N379" s="21"/>
      <c r="O379" s="23"/>
      <c r="P379" s="21"/>
      <c r="Q379" s="23"/>
      <c r="R379" s="29"/>
      <c r="S379" s="21"/>
      <c r="T379" s="21"/>
      <c r="U379" s="23"/>
      <c r="V379" s="21"/>
      <c r="W379" s="23"/>
      <c r="X379" s="29"/>
      <c r="Y379" s="21"/>
      <c r="Z379" s="21"/>
      <c r="AA379" s="27"/>
      <c r="AB379" s="44" t="str">
        <f t="shared" si="40"/>
        <v/>
      </c>
      <c r="AC379" s="42"/>
      <c r="AD379" s="21"/>
      <c r="AE379" s="24"/>
      <c r="AF379" s="24"/>
      <c r="AG379" s="25"/>
      <c r="AH379" s="37"/>
      <c r="AI379" s="26" t="str">
        <f t="shared" si="37"/>
        <v/>
      </c>
      <c r="AJ379" s="38" t="str">
        <f t="shared" si="38"/>
        <v/>
      </c>
      <c r="AK379" s="21"/>
      <c r="AL379" s="21"/>
      <c r="AM379" s="28"/>
      <c r="AN379" s="21"/>
      <c r="AO379" s="28"/>
      <c r="AP379" s="23"/>
      <c r="AQ379" s="40" t="str">
        <f t="shared" si="35"/>
        <v/>
      </c>
    </row>
    <row r="380" spans="1:43" ht="24.75" hidden="1" customHeight="1" x14ac:dyDescent="0.2">
      <c r="A380" s="45">
        <v>377</v>
      </c>
      <c r="B380" s="21"/>
      <c r="C380" s="22"/>
      <c r="D380" s="21"/>
      <c r="E380" s="21"/>
      <c r="F380" s="22"/>
      <c r="G380" s="23"/>
      <c r="H380" s="21"/>
      <c r="I380" s="21"/>
      <c r="J380" s="23"/>
      <c r="K380" s="29"/>
      <c r="L380" s="29"/>
      <c r="M380" s="21"/>
      <c r="N380" s="21"/>
      <c r="O380" s="23"/>
      <c r="P380" s="21"/>
      <c r="Q380" s="23"/>
      <c r="R380" s="29"/>
      <c r="S380" s="21"/>
      <c r="T380" s="21"/>
      <c r="U380" s="23"/>
      <c r="V380" s="21"/>
      <c r="W380" s="23"/>
      <c r="X380" s="29"/>
      <c r="Y380" s="21"/>
      <c r="Z380" s="21"/>
      <c r="AA380" s="27"/>
      <c r="AB380" s="44" t="str">
        <f t="shared" si="40"/>
        <v/>
      </c>
      <c r="AC380" s="42"/>
      <c r="AD380" s="21"/>
      <c r="AE380" s="24"/>
      <c r="AF380" s="24"/>
      <c r="AG380" s="25"/>
      <c r="AH380" s="37"/>
      <c r="AI380" s="26" t="str">
        <f t="shared" si="37"/>
        <v/>
      </c>
      <c r="AJ380" s="38" t="str">
        <f t="shared" si="38"/>
        <v/>
      </c>
      <c r="AK380" s="21"/>
      <c r="AL380" s="21"/>
      <c r="AM380" s="28"/>
      <c r="AN380" s="21"/>
      <c r="AO380" s="28"/>
      <c r="AP380" s="23"/>
      <c r="AQ380" s="40" t="str">
        <f t="shared" si="35"/>
        <v/>
      </c>
    </row>
    <row r="381" spans="1:43" ht="24.75" hidden="1" customHeight="1" x14ac:dyDescent="0.2">
      <c r="A381" s="45">
        <v>378</v>
      </c>
      <c r="B381" s="21"/>
      <c r="C381" s="22"/>
      <c r="D381" s="21"/>
      <c r="E381" s="21"/>
      <c r="F381" s="22"/>
      <c r="G381" s="23"/>
      <c r="H381" s="21"/>
      <c r="I381" s="21"/>
      <c r="J381" s="23"/>
      <c r="K381" s="29"/>
      <c r="L381" s="29"/>
      <c r="M381" s="21"/>
      <c r="N381" s="21"/>
      <c r="O381" s="23"/>
      <c r="P381" s="21"/>
      <c r="Q381" s="23"/>
      <c r="R381" s="29"/>
      <c r="S381" s="21"/>
      <c r="T381" s="21"/>
      <c r="U381" s="23"/>
      <c r="V381" s="21"/>
      <c r="W381" s="23"/>
      <c r="X381" s="29"/>
      <c r="Y381" s="21"/>
      <c r="Z381" s="21"/>
      <c r="AA381" s="27"/>
      <c r="AB381" s="44" t="str">
        <f t="shared" si="40"/>
        <v/>
      </c>
      <c r="AC381" s="42"/>
      <c r="AD381" s="21"/>
      <c r="AE381" s="24"/>
      <c r="AF381" s="24"/>
      <c r="AG381" s="25"/>
      <c r="AH381" s="37"/>
      <c r="AI381" s="26" t="str">
        <f t="shared" si="37"/>
        <v/>
      </c>
      <c r="AJ381" s="38" t="str">
        <f t="shared" si="38"/>
        <v/>
      </c>
      <c r="AK381" s="21"/>
      <c r="AL381" s="21"/>
      <c r="AM381" s="28"/>
      <c r="AN381" s="21"/>
      <c r="AO381" s="28"/>
      <c r="AP381" s="23"/>
      <c r="AQ381" s="40" t="str">
        <f t="shared" si="35"/>
        <v/>
      </c>
    </row>
    <row r="382" spans="1:43" ht="24.75" hidden="1" customHeight="1" x14ac:dyDescent="0.2">
      <c r="A382" s="45">
        <v>379</v>
      </c>
      <c r="B382" s="21"/>
      <c r="C382" s="22"/>
      <c r="D382" s="21"/>
      <c r="E382" s="21"/>
      <c r="F382" s="22"/>
      <c r="G382" s="23"/>
      <c r="H382" s="21"/>
      <c r="I382" s="21"/>
      <c r="J382" s="23"/>
      <c r="K382" s="29"/>
      <c r="L382" s="29"/>
      <c r="M382" s="21"/>
      <c r="N382" s="21"/>
      <c r="O382" s="23"/>
      <c r="P382" s="21"/>
      <c r="Q382" s="23"/>
      <c r="R382" s="29"/>
      <c r="S382" s="21"/>
      <c r="T382" s="21"/>
      <c r="U382" s="23"/>
      <c r="V382" s="21"/>
      <c r="W382" s="23"/>
      <c r="X382" s="29"/>
      <c r="Y382" s="21"/>
      <c r="Z382" s="21"/>
      <c r="AA382" s="27"/>
      <c r="AB382" s="44" t="str">
        <f t="shared" si="40"/>
        <v/>
      </c>
      <c r="AC382" s="42"/>
      <c r="AD382" s="21"/>
      <c r="AE382" s="24"/>
      <c r="AF382" s="24"/>
      <c r="AG382" s="25"/>
      <c r="AH382" s="37"/>
      <c r="AI382" s="26" t="str">
        <f t="shared" si="37"/>
        <v/>
      </c>
      <c r="AJ382" s="38" t="str">
        <f t="shared" si="38"/>
        <v/>
      </c>
      <c r="AK382" s="21"/>
      <c r="AL382" s="21"/>
      <c r="AM382" s="28"/>
      <c r="AN382" s="21"/>
      <c r="AO382" s="28"/>
      <c r="AP382" s="23"/>
      <c r="AQ382" s="40" t="str">
        <f t="shared" si="35"/>
        <v/>
      </c>
    </row>
    <row r="383" spans="1:43" ht="24.75" hidden="1" customHeight="1" x14ac:dyDescent="0.2">
      <c r="A383" s="45">
        <v>380</v>
      </c>
      <c r="B383" s="21"/>
      <c r="C383" s="22"/>
      <c r="D383" s="21"/>
      <c r="E383" s="21"/>
      <c r="F383" s="22"/>
      <c r="G383" s="23"/>
      <c r="H383" s="21"/>
      <c r="I383" s="21"/>
      <c r="J383" s="23"/>
      <c r="K383" s="29"/>
      <c r="L383" s="29"/>
      <c r="M383" s="21"/>
      <c r="N383" s="21"/>
      <c r="O383" s="23"/>
      <c r="P383" s="21"/>
      <c r="Q383" s="23"/>
      <c r="R383" s="29"/>
      <c r="S383" s="21"/>
      <c r="T383" s="21"/>
      <c r="U383" s="23"/>
      <c r="V383" s="21"/>
      <c r="W383" s="23"/>
      <c r="X383" s="29"/>
      <c r="Y383" s="21"/>
      <c r="Z383" s="21"/>
      <c r="AA383" s="27"/>
      <c r="AB383" s="44" t="str">
        <f t="shared" si="40"/>
        <v/>
      </c>
      <c r="AC383" s="42"/>
      <c r="AD383" s="21"/>
      <c r="AE383" s="24"/>
      <c r="AF383" s="24"/>
      <c r="AG383" s="25"/>
      <c r="AH383" s="37"/>
      <c r="AI383" s="26" t="str">
        <f t="shared" si="37"/>
        <v/>
      </c>
      <c r="AJ383" s="38" t="str">
        <f t="shared" si="38"/>
        <v/>
      </c>
      <c r="AK383" s="21"/>
      <c r="AL383" s="21"/>
      <c r="AM383" s="28"/>
      <c r="AN383" s="21"/>
      <c r="AO383" s="28"/>
      <c r="AP383" s="23"/>
      <c r="AQ383" s="40" t="str">
        <f t="shared" si="35"/>
        <v/>
      </c>
    </row>
    <row r="384" spans="1:43" ht="24.75" hidden="1" customHeight="1" x14ac:dyDescent="0.2">
      <c r="A384" s="45">
        <v>381</v>
      </c>
      <c r="B384" s="21"/>
      <c r="C384" s="22"/>
      <c r="D384" s="21"/>
      <c r="E384" s="21"/>
      <c r="F384" s="22"/>
      <c r="G384" s="23"/>
      <c r="H384" s="21"/>
      <c r="I384" s="21"/>
      <c r="J384" s="23"/>
      <c r="K384" s="29"/>
      <c r="L384" s="29"/>
      <c r="M384" s="21"/>
      <c r="N384" s="21"/>
      <c r="O384" s="23"/>
      <c r="P384" s="21"/>
      <c r="Q384" s="23"/>
      <c r="R384" s="29"/>
      <c r="S384" s="21"/>
      <c r="T384" s="21"/>
      <c r="U384" s="23"/>
      <c r="V384" s="21"/>
      <c r="W384" s="23"/>
      <c r="X384" s="29"/>
      <c r="Y384" s="21"/>
      <c r="Z384" s="21"/>
      <c r="AA384" s="27"/>
      <c r="AB384" s="44" t="str">
        <f t="shared" si="40"/>
        <v/>
      </c>
      <c r="AC384" s="42"/>
      <c r="AD384" s="21"/>
      <c r="AE384" s="24"/>
      <c r="AF384" s="24"/>
      <c r="AG384" s="25"/>
      <c r="AH384" s="37"/>
      <c r="AI384" s="26" t="str">
        <f t="shared" si="37"/>
        <v/>
      </c>
      <c r="AJ384" s="38" t="str">
        <f t="shared" si="38"/>
        <v/>
      </c>
      <c r="AK384" s="21"/>
      <c r="AL384" s="21"/>
      <c r="AM384" s="28"/>
      <c r="AN384" s="21"/>
      <c r="AO384" s="28"/>
      <c r="AP384" s="23"/>
      <c r="AQ384" s="40" t="str">
        <f t="shared" si="35"/>
        <v/>
      </c>
    </row>
    <row r="385" spans="1:43" ht="24.75" hidden="1" customHeight="1" x14ac:dyDescent="0.2">
      <c r="A385" s="45">
        <v>382</v>
      </c>
      <c r="B385" s="21"/>
      <c r="C385" s="22"/>
      <c r="D385" s="21"/>
      <c r="E385" s="21"/>
      <c r="F385" s="22"/>
      <c r="G385" s="23"/>
      <c r="H385" s="21"/>
      <c r="I385" s="21"/>
      <c r="J385" s="23"/>
      <c r="K385" s="29"/>
      <c r="L385" s="29"/>
      <c r="M385" s="21"/>
      <c r="N385" s="21"/>
      <c r="O385" s="23"/>
      <c r="P385" s="21"/>
      <c r="Q385" s="23"/>
      <c r="R385" s="29"/>
      <c r="S385" s="21"/>
      <c r="T385" s="21"/>
      <c r="U385" s="23"/>
      <c r="V385" s="21"/>
      <c r="W385" s="23"/>
      <c r="X385" s="29"/>
      <c r="Y385" s="21"/>
      <c r="Z385" s="21"/>
      <c r="AA385" s="27"/>
      <c r="AB385" s="44" t="str">
        <f t="shared" si="40"/>
        <v/>
      </c>
      <c r="AC385" s="42"/>
      <c r="AD385" s="21"/>
      <c r="AE385" s="24"/>
      <c r="AF385" s="24"/>
      <c r="AG385" s="25"/>
      <c r="AH385" s="37"/>
      <c r="AI385" s="26" t="str">
        <f t="shared" si="37"/>
        <v/>
      </c>
      <c r="AJ385" s="38" t="str">
        <f t="shared" si="38"/>
        <v/>
      </c>
      <c r="AK385" s="21"/>
      <c r="AL385" s="21"/>
      <c r="AM385" s="28"/>
      <c r="AN385" s="21"/>
      <c r="AO385" s="28"/>
      <c r="AP385" s="23"/>
      <c r="AQ385" s="40" t="str">
        <f t="shared" si="35"/>
        <v/>
      </c>
    </row>
    <row r="386" spans="1:43" ht="24.75" hidden="1" customHeight="1" x14ac:dyDescent="0.2">
      <c r="A386" s="45">
        <v>383</v>
      </c>
      <c r="B386" s="21"/>
      <c r="C386" s="22"/>
      <c r="D386" s="21"/>
      <c r="E386" s="21"/>
      <c r="F386" s="22"/>
      <c r="G386" s="23"/>
      <c r="H386" s="21"/>
      <c r="I386" s="21"/>
      <c r="J386" s="23"/>
      <c r="K386" s="29"/>
      <c r="L386" s="29"/>
      <c r="M386" s="21"/>
      <c r="N386" s="21"/>
      <c r="O386" s="23"/>
      <c r="P386" s="21"/>
      <c r="Q386" s="23"/>
      <c r="R386" s="29"/>
      <c r="S386" s="21"/>
      <c r="T386" s="21"/>
      <c r="U386" s="23"/>
      <c r="V386" s="21"/>
      <c r="W386" s="23"/>
      <c r="X386" s="29"/>
      <c r="Y386" s="21"/>
      <c r="Z386" s="21"/>
      <c r="AA386" s="27"/>
      <c r="AB386" s="44" t="str">
        <f t="shared" si="40"/>
        <v/>
      </c>
      <c r="AC386" s="42"/>
      <c r="AD386" s="21"/>
      <c r="AE386" s="24"/>
      <c r="AF386" s="24"/>
      <c r="AG386" s="25"/>
      <c r="AH386" s="37"/>
      <c r="AI386" s="26" t="str">
        <f t="shared" si="37"/>
        <v/>
      </c>
      <c r="AJ386" s="38" t="str">
        <f t="shared" si="38"/>
        <v/>
      </c>
      <c r="AK386" s="21"/>
      <c r="AL386" s="21"/>
      <c r="AM386" s="28"/>
      <c r="AN386" s="21"/>
      <c r="AO386" s="28"/>
      <c r="AP386" s="23"/>
      <c r="AQ386" s="40" t="str">
        <f t="shared" si="35"/>
        <v/>
      </c>
    </row>
    <row r="387" spans="1:43" ht="24.75" hidden="1" customHeight="1" x14ac:dyDescent="0.2">
      <c r="A387" s="45">
        <v>384</v>
      </c>
      <c r="B387" s="21"/>
      <c r="C387" s="22"/>
      <c r="D387" s="21"/>
      <c r="E387" s="21"/>
      <c r="F387" s="22"/>
      <c r="G387" s="23"/>
      <c r="H387" s="21"/>
      <c r="I387" s="21"/>
      <c r="J387" s="23"/>
      <c r="K387" s="29"/>
      <c r="L387" s="29"/>
      <c r="M387" s="21"/>
      <c r="N387" s="21"/>
      <c r="O387" s="23"/>
      <c r="P387" s="21"/>
      <c r="Q387" s="23"/>
      <c r="R387" s="29"/>
      <c r="S387" s="21"/>
      <c r="T387" s="21"/>
      <c r="U387" s="23"/>
      <c r="V387" s="21"/>
      <c r="W387" s="23"/>
      <c r="X387" s="29"/>
      <c r="Y387" s="21"/>
      <c r="Z387" s="21"/>
      <c r="AA387" s="27"/>
      <c r="AB387" s="44" t="str">
        <f t="shared" si="40"/>
        <v/>
      </c>
      <c r="AC387" s="42"/>
      <c r="AD387" s="21"/>
      <c r="AE387" s="24"/>
      <c r="AF387" s="24"/>
      <c r="AG387" s="25"/>
      <c r="AH387" s="37"/>
      <c r="AI387" s="26" t="str">
        <f t="shared" si="37"/>
        <v/>
      </c>
      <c r="AJ387" s="38" t="str">
        <f t="shared" si="38"/>
        <v/>
      </c>
      <c r="AK387" s="21"/>
      <c r="AL387" s="21"/>
      <c r="AM387" s="28"/>
      <c r="AN387" s="21"/>
      <c r="AO387" s="28"/>
      <c r="AP387" s="23"/>
      <c r="AQ387" s="40" t="str">
        <f t="shared" si="35"/>
        <v/>
      </c>
    </row>
    <row r="388" spans="1:43" ht="24.75" hidden="1" customHeight="1" x14ac:dyDescent="0.2">
      <c r="A388" s="45">
        <v>385</v>
      </c>
      <c r="B388" s="21"/>
      <c r="C388" s="22"/>
      <c r="D388" s="21"/>
      <c r="E388" s="21"/>
      <c r="F388" s="22"/>
      <c r="G388" s="23"/>
      <c r="H388" s="21"/>
      <c r="I388" s="21"/>
      <c r="J388" s="23"/>
      <c r="K388" s="29"/>
      <c r="L388" s="29"/>
      <c r="M388" s="21"/>
      <c r="N388" s="21"/>
      <c r="O388" s="23"/>
      <c r="P388" s="21"/>
      <c r="Q388" s="23"/>
      <c r="R388" s="29"/>
      <c r="S388" s="21"/>
      <c r="T388" s="21"/>
      <c r="U388" s="23"/>
      <c r="V388" s="21"/>
      <c r="W388" s="23"/>
      <c r="X388" s="29"/>
      <c r="Y388" s="21"/>
      <c r="Z388" s="21"/>
      <c r="AA388" s="27"/>
      <c r="AB388" s="44" t="str">
        <f t="shared" si="40"/>
        <v/>
      </c>
      <c r="AC388" s="42"/>
      <c r="AD388" s="21"/>
      <c r="AE388" s="24"/>
      <c r="AF388" s="24"/>
      <c r="AG388" s="25"/>
      <c r="AH388" s="37"/>
      <c r="AI388" s="26" t="str">
        <f t="shared" si="37"/>
        <v/>
      </c>
      <c r="AJ388" s="38" t="str">
        <f t="shared" si="38"/>
        <v/>
      </c>
      <c r="AK388" s="21"/>
      <c r="AL388" s="21"/>
      <c r="AM388" s="28"/>
      <c r="AN388" s="21"/>
      <c r="AO388" s="28"/>
      <c r="AP388" s="23"/>
      <c r="AQ388" s="40" t="str">
        <f t="shared" si="35"/>
        <v/>
      </c>
    </row>
    <row r="389" spans="1:43" ht="24.75" hidden="1" customHeight="1" x14ac:dyDescent="0.2">
      <c r="A389" s="45">
        <v>386</v>
      </c>
      <c r="B389" s="21"/>
      <c r="C389" s="22"/>
      <c r="D389" s="21"/>
      <c r="E389" s="21"/>
      <c r="F389" s="22"/>
      <c r="G389" s="23"/>
      <c r="H389" s="21"/>
      <c r="I389" s="21"/>
      <c r="J389" s="23"/>
      <c r="K389" s="29"/>
      <c r="L389" s="29"/>
      <c r="M389" s="21"/>
      <c r="N389" s="21"/>
      <c r="O389" s="23"/>
      <c r="P389" s="21"/>
      <c r="Q389" s="23"/>
      <c r="R389" s="29"/>
      <c r="S389" s="21"/>
      <c r="T389" s="21"/>
      <c r="U389" s="23"/>
      <c r="V389" s="21"/>
      <c r="W389" s="23"/>
      <c r="X389" s="29"/>
      <c r="Y389" s="21"/>
      <c r="Z389" s="21"/>
      <c r="AA389" s="27"/>
      <c r="AB389" s="44" t="str">
        <f t="shared" si="40"/>
        <v/>
      </c>
      <c r="AC389" s="42"/>
      <c r="AD389" s="21"/>
      <c r="AE389" s="24"/>
      <c r="AF389" s="24"/>
      <c r="AG389" s="25"/>
      <c r="AH389" s="37"/>
      <c r="AI389" s="26" t="str">
        <f t="shared" si="37"/>
        <v/>
      </c>
      <c r="AJ389" s="38" t="str">
        <f t="shared" si="38"/>
        <v/>
      </c>
      <c r="AK389" s="21"/>
      <c r="AL389" s="21"/>
      <c r="AM389" s="28"/>
      <c r="AN389" s="21"/>
      <c r="AO389" s="28"/>
      <c r="AP389" s="23"/>
      <c r="AQ389" s="40" t="str">
        <f t="shared" si="35"/>
        <v/>
      </c>
    </row>
    <row r="390" spans="1:43" ht="24.75" hidden="1" customHeight="1" x14ac:dyDescent="0.2">
      <c r="A390" s="45">
        <v>387</v>
      </c>
      <c r="B390" s="21"/>
      <c r="C390" s="22"/>
      <c r="D390" s="21"/>
      <c r="E390" s="21"/>
      <c r="F390" s="22"/>
      <c r="G390" s="23"/>
      <c r="H390" s="21"/>
      <c r="I390" s="21"/>
      <c r="J390" s="23"/>
      <c r="K390" s="29"/>
      <c r="L390" s="29"/>
      <c r="M390" s="21"/>
      <c r="N390" s="21"/>
      <c r="O390" s="23"/>
      <c r="P390" s="21"/>
      <c r="Q390" s="23"/>
      <c r="R390" s="29"/>
      <c r="S390" s="21"/>
      <c r="T390" s="21"/>
      <c r="U390" s="23"/>
      <c r="V390" s="21"/>
      <c r="W390" s="23"/>
      <c r="X390" s="29"/>
      <c r="Y390" s="21"/>
      <c r="Z390" s="21"/>
      <c r="AA390" s="27"/>
      <c r="AB390" s="44" t="str">
        <f t="shared" si="40"/>
        <v/>
      </c>
      <c r="AC390" s="42"/>
      <c r="AD390" s="21"/>
      <c r="AE390" s="24"/>
      <c r="AF390" s="24"/>
      <c r="AG390" s="25"/>
      <c r="AH390" s="37"/>
      <c r="AI390" s="26" t="str">
        <f t="shared" si="37"/>
        <v/>
      </c>
      <c r="AJ390" s="38" t="str">
        <f t="shared" si="38"/>
        <v/>
      </c>
      <c r="AK390" s="21"/>
      <c r="AL390" s="21"/>
      <c r="AM390" s="28"/>
      <c r="AN390" s="21"/>
      <c r="AO390" s="28"/>
      <c r="AP390" s="23"/>
      <c r="AQ390" s="40" t="str">
        <f t="shared" si="35"/>
        <v/>
      </c>
    </row>
    <row r="391" spans="1:43" ht="24.75" hidden="1" customHeight="1" x14ac:dyDescent="0.2">
      <c r="A391" s="45">
        <v>388</v>
      </c>
      <c r="B391" s="21"/>
      <c r="C391" s="22"/>
      <c r="D391" s="21"/>
      <c r="E391" s="21"/>
      <c r="F391" s="22"/>
      <c r="G391" s="23"/>
      <c r="H391" s="21"/>
      <c r="I391" s="21"/>
      <c r="J391" s="23"/>
      <c r="K391" s="29"/>
      <c r="L391" s="29"/>
      <c r="M391" s="21"/>
      <c r="N391" s="21"/>
      <c r="O391" s="23"/>
      <c r="P391" s="21"/>
      <c r="Q391" s="23"/>
      <c r="R391" s="29"/>
      <c r="S391" s="21"/>
      <c r="T391" s="21"/>
      <c r="U391" s="23"/>
      <c r="V391" s="21"/>
      <c r="W391" s="23"/>
      <c r="X391" s="29"/>
      <c r="Y391" s="21"/>
      <c r="Z391" s="21"/>
      <c r="AA391" s="27"/>
      <c r="AB391" s="44" t="str">
        <f t="shared" si="40"/>
        <v/>
      </c>
      <c r="AC391" s="42"/>
      <c r="AD391" s="21"/>
      <c r="AE391" s="24"/>
      <c r="AF391" s="24"/>
      <c r="AG391" s="25"/>
      <c r="AH391" s="37"/>
      <c r="AI391" s="26" t="str">
        <f t="shared" si="37"/>
        <v/>
      </c>
      <c r="AJ391" s="38" t="str">
        <f t="shared" si="38"/>
        <v/>
      </c>
      <c r="AK391" s="21"/>
      <c r="AL391" s="21"/>
      <c r="AM391" s="28"/>
      <c r="AN391" s="21"/>
      <c r="AO391" s="28"/>
      <c r="AP391" s="23"/>
      <c r="AQ391" s="40" t="str">
        <f t="shared" si="35"/>
        <v/>
      </c>
    </row>
    <row r="392" spans="1:43" ht="24.75" hidden="1" customHeight="1" x14ac:dyDescent="0.2">
      <c r="A392" s="45">
        <v>389</v>
      </c>
      <c r="B392" s="21"/>
      <c r="C392" s="22"/>
      <c r="D392" s="21"/>
      <c r="E392" s="21"/>
      <c r="F392" s="22"/>
      <c r="G392" s="23"/>
      <c r="H392" s="21"/>
      <c r="I392" s="21"/>
      <c r="J392" s="23"/>
      <c r="K392" s="29"/>
      <c r="L392" s="29"/>
      <c r="M392" s="21"/>
      <c r="N392" s="21"/>
      <c r="O392" s="23"/>
      <c r="P392" s="21"/>
      <c r="Q392" s="23"/>
      <c r="R392" s="29"/>
      <c r="S392" s="21"/>
      <c r="T392" s="21"/>
      <c r="U392" s="23"/>
      <c r="V392" s="21"/>
      <c r="W392" s="23"/>
      <c r="X392" s="29"/>
      <c r="Y392" s="21"/>
      <c r="Z392" s="21"/>
      <c r="AA392" s="27"/>
      <c r="AB392" s="44" t="str">
        <f t="shared" si="40"/>
        <v/>
      </c>
      <c r="AC392" s="42"/>
      <c r="AD392" s="21"/>
      <c r="AE392" s="24"/>
      <c r="AF392" s="24"/>
      <c r="AG392" s="25"/>
      <c r="AH392" s="37"/>
      <c r="AI392" s="26" t="str">
        <f t="shared" si="37"/>
        <v/>
      </c>
      <c r="AJ392" s="38" t="str">
        <f t="shared" si="38"/>
        <v/>
      </c>
      <c r="AK392" s="21"/>
      <c r="AL392" s="21"/>
      <c r="AM392" s="28"/>
      <c r="AN392" s="21"/>
      <c r="AO392" s="28"/>
      <c r="AP392" s="23"/>
      <c r="AQ392" s="40" t="str">
        <f t="shared" si="35"/>
        <v/>
      </c>
    </row>
    <row r="393" spans="1:43" ht="24.75" hidden="1" customHeight="1" x14ac:dyDescent="0.2">
      <c r="A393" s="45">
        <v>390</v>
      </c>
      <c r="B393" s="21"/>
      <c r="C393" s="22"/>
      <c r="D393" s="21"/>
      <c r="E393" s="21"/>
      <c r="F393" s="22"/>
      <c r="G393" s="23"/>
      <c r="H393" s="21"/>
      <c r="I393" s="21"/>
      <c r="J393" s="23"/>
      <c r="K393" s="29"/>
      <c r="L393" s="29"/>
      <c r="M393" s="21"/>
      <c r="N393" s="21"/>
      <c r="O393" s="23"/>
      <c r="P393" s="21"/>
      <c r="Q393" s="23"/>
      <c r="R393" s="29"/>
      <c r="S393" s="21"/>
      <c r="T393" s="21"/>
      <c r="U393" s="23"/>
      <c r="V393" s="21"/>
      <c r="W393" s="23"/>
      <c r="X393" s="29"/>
      <c r="Y393" s="21"/>
      <c r="Z393" s="21"/>
      <c r="AA393" s="27"/>
      <c r="AB393" s="44" t="str">
        <f t="shared" si="40"/>
        <v/>
      </c>
      <c r="AC393" s="42"/>
      <c r="AD393" s="21"/>
      <c r="AE393" s="24"/>
      <c r="AF393" s="24"/>
      <c r="AG393" s="25"/>
      <c r="AH393" s="37"/>
      <c r="AI393" s="26" t="str">
        <f t="shared" si="37"/>
        <v/>
      </c>
      <c r="AJ393" s="38" t="str">
        <f t="shared" si="38"/>
        <v/>
      </c>
      <c r="AK393" s="21"/>
      <c r="AL393" s="21"/>
      <c r="AM393" s="28"/>
      <c r="AN393" s="21"/>
      <c r="AO393" s="28"/>
      <c r="AP393" s="23"/>
      <c r="AQ393" s="40" t="str">
        <f t="shared" si="35"/>
        <v/>
      </c>
    </row>
    <row r="394" spans="1:43" ht="24.75" hidden="1" customHeight="1" x14ac:dyDescent="0.2">
      <c r="A394" s="45">
        <v>391</v>
      </c>
      <c r="B394" s="21"/>
      <c r="C394" s="22"/>
      <c r="D394" s="21"/>
      <c r="E394" s="21"/>
      <c r="F394" s="22"/>
      <c r="G394" s="23"/>
      <c r="H394" s="21"/>
      <c r="I394" s="21"/>
      <c r="J394" s="23"/>
      <c r="K394" s="29"/>
      <c r="L394" s="29"/>
      <c r="M394" s="21"/>
      <c r="N394" s="21"/>
      <c r="O394" s="23"/>
      <c r="P394" s="21"/>
      <c r="Q394" s="23"/>
      <c r="R394" s="29"/>
      <c r="S394" s="21"/>
      <c r="T394" s="21"/>
      <c r="U394" s="23"/>
      <c r="V394" s="21"/>
      <c r="W394" s="23"/>
      <c r="X394" s="29"/>
      <c r="Y394" s="21"/>
      <c r="Z394" s="21"/>
      <c r="AA394" s="27"/>
      <c r="AB394" s="44" t="str">
        <f t="shared" si="40"/>
        <v/>
      </c>
      <c r="AC394" s="42"/>
      <c r="AD394" s="21"/>
      <c r="AE394" s="24"/>
      <c r="AF394" s="24"/>
      <c r="AG394" s="25"/>
      <c r="AH394" s="37"/>
      <c r="AI394" s="26" t="str">
        <f t="shared" si="37"/>
        <v/>
      </c>
      <c r="AJ394" s="38" t="str">
        <f t="shared" si="38"/>
        <v/>
      </c>
      <c r="AK394" s="21"/>
      <c r="AL394" s="21"/>
      <c r="AM394" s="28"/>
      <c r="AN394" s="21"/>
      <c r="AO394" s="28"/>
      <c r="AP394" s="23"/>
      <c r="AQ394" s="40" t="str">
        <f t="shared" si="35"/>
        <v/>
      </c>
    </row>
    <row r="395" spans="1:43" ht="24.75" hidden="1" customHeight="1" x14ac:dyDescent="0.2">
      <c r="A395" s="45">
        <v>392</v>
      </c>
      <c r="B395" s="21"/>
      <c r="C395" s="22"/>
      <c r="D395" s="21"/>
      <c r="E395" s="21"/>
      <c r="F395" s="22"/>
      <c r="G395" s="23"/>
      <c r="H395" s="21"/>
      <c r="I395" s="21"/>
      <c r="J395" s="23"/>
      <c r="K395" s="29"/>
      <c r="L395" s="29"/>
      <c r="M395" s="21"/>
      <c r="N395" s="21"/>
      <c r="O395" s="23"/>
      <c r="P395" s="21"/>
      <c r="Q395" s="23"/>
      <c r="R395" s="29"/>
      <c r="S395" s="21"/>
      <c r="T395" s="21"/>
      <c r="U395" s="23"/>
      <c r="V395" s="21"/>
      <c r="W395" s="23"/>
      <c r="X395" s="29"/>
      <c r="Y395" s="21"/>
      <c r="Z395" s="21"/>
      <c r="AA395" s="27"/>
      <c r="AB395" s="44" t="str">
        <f t="shared" si="40"/>
        <v/>
      </c>
      <c r="AC395" s="42"/>
      <c r="AD395" s="21"/>
      <c r="AE395" s="24"/>
      <c r="AF395" s="24"/>
      <c r="AG395" s="25"/>
      <c r="AH395" s="37"/>
      <c r="AI395" s="26" t="str">
        <f t="shared" si="37"/>
        <v/>
      </c>
      <c r="AJ395" s="38" t="str">
        <f t="shared" si="38"/>
        <v/>
      </c>
      <c r="AK395" s="21"/>
      <c r="AL395" s="21"/>
      <c r="AM395" s="28"/>
      <c r="AN395" s="21"/>
      <c r="AO395" s="28"/>
      <c r="AP395" s="23"/>
      <c r="AQ395" s="40" t="str">
        <f t="shared" si="35"/>
        <v/>
      </c>
    </row>
    <row r="396" spans="1:43" ht="24.75" hidden="1" customHeight="1" x14ac:dyDescent="0.2">
      <c r="A396" s="45">
        <v>393</v>
      </c>
      <c r="B396" s="21"/>
      <c r="C396" s="22"/>
      <c r="D396" s="21"/>
      <c r="E396" s="21"/>
      <c r="F396" s="22"/>
      <c r="G396" s="23"/>
      <c r="H396" s="21"/>
      <c r="I396" s="21"/>
      <c r="J396" s="23"/>
      <c r="K396" s="29"/>
      <c r="L396" s="29"/>
      <c r="M396" s="21"/>
      <c r="N396" s="21"/>
      <c r="O396" s="23"/>
      <c r="P396" s="21"/>
      <c r="Q396" s="23"/>
      <c r="R396" s="29"/>
      <c r="S396" s="21"/>
      <c r="T396" s="21"/>
      <c r="U396" s="23"/>
      <c r="V396" s="21"/>
      <c r="W396" s="23"/>
      <c r="X396" s="29"/>
      <c r="Y396" s="21"/>
      <c r="Z396" s="21"/>
      <c r="AA396" s="27"/>
      <c r="AB396" s="44" t="str">
        <f t="shared" si="40"/>
        <v/>
      </c>
      <c r="AC396" s="42"/>
      <c r="AD396" s="21"/>
      <c r="AE396" s="24"/>
      <c r="AF396" s="24"/>
      <c r="AG396" s="25"/>
      <c r="AH396" s="37"/>
      <c r="AI396" s="26" t="str">
        <f t="shared" si="37"/>
        <v/>
      </c>
      <c r="AJ396" s="38" t="str">
        <f t="shared" si="38"/>
        <v/>
      </c>
      <c r="AK396" s="21"/>
      <c r="AL396" s="21"/>
      <c r="AM396" s="28"/>
      <c r="AN396" s="21"/>
      <c r="AO396" s="28"/>
      <c r="AP396" s="23"/>
      <c r="AQ396" s="40" t="str">
        <f t="shared" si="35"/>
        <v/>
      </c>
    </row>
    <row r="397" spans="1:43" ht="24.75" hidden="1" customHeight="1" x14ac:dyDescent="0.2">
      <c r="A397" s="45">
        <v>394</v>
      </c>
      <c r="B397" s="21"/>
      <c r="C397" s="22"/>
      <c r="D397" s="21"/>
      <c r="E397" s="21"/>
      <c r="F397" s="22"/>
      <c r="G397" s="23"/>
      <c r="H397" s="21"/>
      <c r="I397" s="21"/>
      <c r="J397" s="23"/>
      <c r="K397" s="29"/>
      <c r="L397" s="29"/>
      <c r="M397" s="21"/>
      <c r="N397" s="21"/>
      <c r="O397" s="23"/>
      <c r="P397" s="21"/>
      <c r="Q397" s="23"/>
      <c r="R397" s="29"/>
      <c r="S397" s="21"/>
      <c r="T397" s="21"/>
      <c r="U397" s="23"/>
      <c r="V397" s="21"/>
      <c r="W397" s="23"/>
      <c r="X397" s="29"/>
      <c r="Y397" s="21"/>
      <c r="Z397" s="21"/>
      <c r="AA397" s="27"/>
      <c r="AB397" s="44" t="str">
        <f t="shared" si="40"/>
        <v/>
      </c>
      <c r="AC397" s="42"/>
      <c r="AD397" s="21"/>
      <c r="AE397" s="24"/>
      <c r="AF397" s="24"/>
      <c r="AG397" s="25"/>
      <c r="AH397" s="37"/>
      <c r="AI397" s="26" t="str">
        <f t="shared" si="37"/>
        <v/>
      </c>
      <c r="AJ397" s="38" t="str">
        <f t="shared" si="38"/>
        <v/>
      </c>
      <c r="AK397" s="21"/>
      <c r="AL397" s="21"/>
      <c r="AM397" s="28"/>
      <c r="AN397" s="21"/>
      <c r="AO397" s="28"/>
      <c r="AP397" s="23"/>
      <c r="AQ397" s="40" t="str">
        <f t="shared" si="35"/>
        <v/>
      </c>
    </row>
    <row r="398" spans="1:43" ht="24.75" hidden="1" customHeight="1" x14ac:dyDescent="0.2">
      <c r="A398" s="45">
        <v>395</v>
      </c>
      <c r="B398" s="21"/>
      <c r="C398" s="22"/>
      <c r="D398" s="21"/>
      <c r="E398" s="21"/>
      <c r="F398" s="22"/>
      <c r="G398" s="23"/>
      <c r="H398" s="21"/>
      <c r="I398" s="21"/>
      <c r="J398" s="23"/>
      <c r="K398" s="29"/>
      <c r="L398" s="29"/>
      <c r="M398" s="21"/>
      <c r="N398" s="21"/>
      <c r="O398" s="23"/>
      <c r="P398" s="21"/>
      <c r="Q398" s="23"/>
      <c r="R398" s="29"/>
      <c r="S398" s="21"/>
      <c r="T398" s="21"/>
      <c r="U398" s="23"/>
      <c r="V398" s="21"/>
      <c r="W398" s="23"/>
      <c r="X398" s="29"/>
      <c r="Y398" s="21"/>
      <c r="Z398" s="21"/>
      <c r="AA398" s="27"/>
      <c r="AB398" s="44" t="str">
        <f t="shared" si="40"/>
        <v/>
      </c>
      <c r="AC398" s="42"/>
      <c r="AD398" s="21"/>
      <c r="AE398" s="24"/>
      <c r="AF398" s="24"/>
      <c r="AG398" s="25"/>
      <c r="AH398" s="37"/>
      <c r="AI398" s="26" t="str">
        <f t="shared" si="37"/>
        <v/>
      </c>
      <c r="AJ398" s="38" t="str">
        <f t="shared" si="38"/>
        <v/>
      </c>
      <c r="AK398" s="21"/>
      <c r="AL398" s="21"/>
      <c r="AM398" s="28"/>
      <c r="AN398" s="21"/>
      <c r="AO398" s="28"/>
      <c r="AP398" s="23"/>
      <c r="AQ398" s="40" t="str">
        <f t="shared" si="35"/>
        <v/>
      </c>
    </row>
    <row r="399" spans="1:43" ht="24.75" hidden="1" customHeight="1" x14ac:dyDescent="0.2">
      <c r="A399" s="45">
        <v>396</v>
      </c>
      <c r="B399" s="21"/>
      <c r="C399" s="22"/>
      <c r="D399" s="21"/>
      <c r="E399" s="21"/>
      <c r="F399" s="22"/>
      <c r="G399" s="23"/>
      <c r="H399" s="21"/>
      <c r="I399" s="21"/>
      <c r="J399" s="23"/>
      <c r="K399" s="29"/>
      <c r="L399" s="29"/>
      <c r="M399" s="21"/>
      <c r="N399" s="21"/>
      <c r="O399" s="23"/>
      <c r="P399" s="21"/>
      <c r="Q399" s="23"/>
      <c r="R399" s="29"/>
      <c r="S399" s="21"/>
      <c r="T399" s="21"/>
      <c r="U399" s="23"/>
      <c r="V399" s="21"/>
      <c r="W399" s="23"/>
      <c r="X399" s="29"/>
      <c r="Y399" s="21"/>
      <c r="Z399" s="21"/>
      <c r="AA399" s="27"/>
      <c r="AB399" s="44" t="str">
        <f t="shared" si="40"/>
        <v/>
      </c>
      <c r="AC399" s="42"/>
      <c r="AD399" s="21"/>
      <c r="AE399" s="24"/>
      <c r="AF399" s="24"/>
      <c r="AG399" s="25"/>
      <c r="AH399" s="37"/>
      <c r="AI399" s="26" t="str">
        <f t="shared" si="37"/>
        <v/>
      </c>
      <c r="AJ399" s="38" t="str">
        <f t="shared" si="38"/>
        <v/>
      </c>
      <c r="AK399" s="21"/>
      <c r="AL399" s="21"/>
      <c r="AM399" s="28"/>
      <c r="AN399" s="21"/>
      <c r="AO399" s="28"/>
      <c r="AP399" s="23"/>
      <c r="AQ399" s="40" t="str">
        <f t="shared" si="35"/>
        <v/>
      </c>
    </row>
    <row r="400" spans="1:43" ht="24.75" hidden="1" customHeight="1" x14ac:dyDescent="0.2">
      <c r="A400" s="45">
        <v>397</v>
      </c>
      <c r="B400" s="21"/>
      <c r="C400" s="22"/>
      <c r="D400" s="21"/>
      <c r="E400" s="21"/>
      <c r="F400" s="22"/>
      <c r="G400" s="23"/>
      <c r="H400" s="21"/>
      <c r="I400" s="21"/>
      <c r="J400" s="23"/>
      <c r="K400" s="29"/>
      <c r="L400" s="29"/>
      <c r="M400" s="21"/>
      <c r="N400" s="21"/>
      <c r="O400" s="23"/>
      <c r="P400" s="21"/>
      <c r="Q400" s="23"/>
      <c r="R400" s="29"/>
      <c r="S400" s="21"/>
      <c r="T400" s="21"/>
      <c r="U400" s="23"/>
      <c r="V400" s="21"/>
      <c r="W400" s="23"/>
      <c r="X400" s="29"/>
      <c r="Y400" s="21"/>
      <c r="Z400" s="21"/>
      <c r="AA400" s="27"/>
      <c r="AB400" s="44" t="str">
        <f t="shared" si="40"/>
        <v/>
      </c>
      <c r="AC400" s="42"/>
      <c r="AD400" s="21"/>
      <c r="AE400" s="24"/>
      <c r="AF400" s="24"/>
      <c r="AG400" s="25"/>
      <c r="AH400" s="37"/>
      <c r="AI400" s="26" t="str">
        <f t="shared" si="37"/>
        <v/>
      </c>
      <c r="AJ400" s="38" t="str">
        <f t="shared" si="38"/>
        <v/>
      </c>
      <c r="AK400" s="21"/>
      <c r="AL400" s="21"/>
      <c r="AM400" s="28"/>
      <c r="AN400" s="21"/>
      <c r="AO400" s="28"/>
      <c r="AP400" s="23"/>
      <c r="AQ400" s="40" t="str">
        <f t="shared" si="35"/>
        <v/>
      </c>
    </row>
    <row r="401" spans="1:43" ht="24.75" hidden="1" customHeight="1" x14ac:dyDescent="0.2">
      <c r="A401" s="45">
        <v>398</v>
      </c>
      <c r="B401" s="21"/>
      <c r="C401" s="22"/>
      <c r="D401" s="21"/>
      <c r="E401" s="21"/>
      <c r="F401" s="22"/>
      <c r="G401" s="23"/>
      <c r="H401" s="21"/>
      <c r="I401" s="21"/>
      <c r="J401" s="23"/>
      <c r="K401" s="29"/>
      <c r="L401" s="29"/>
      <c r="M401" s="21"/>
      <c r="N401" s="21"/>
      <c r="O401" s="23"/>
      <c r="P401" s="21"/>
      <c r="Q401" s="23"/>
      <c r="R401" s="29"/>
      <c r="S401" s="21"/>
      <c r="T401" s="21"/>
      <c r="U401" s="23"/>
      <c r="V401" s="21"/>
      <c r="W401" s="23"/>
      <c r="X401" s="29"/>
      <c r="Y401" s="21"/>
      <c r="Z401" s="21"/>
      <c r="AA401" s="27"/>
      <c r="AB401" s="44" t="str">
        <f t="shared" si="40"/>
        <v/>
      </c>
      <c r="AC401" s="42"/>
      <c r="AD401" s="21"/>
      <c r="AE401" s="24"/>
      <c r="AF401" s="24"/>
      <c r="AG401" s="25"/>
      <c r="AH401" s="37"/>
      <c r="AI401" s="26" t="str">
        <f t="shared" si="37"/>
        <v/>
      </c>
      <c r="AJ401" s="38" t="str">
        <f t="shared" si="38"/>
        <v/>
      </c>
      <c r="AK401" s="21"/>
      <c r="AL401" s="21"/>
      <c r="AM401" s="28"/>
      <c r="AN401" s="21"/>
      <c r="AO401" s="28"/>
      <c r="AP401" s="23"/>
      <c r="AQ401" s="40" t="str">
        <f t="shared" si="35"/>
        <v/>
      </c>
    </row>
    <row r="402" spans="1:43" ht="24.75" hidden="1" customHeight="1" x14ac:dyDescent="0.2">
      <c r="A402" s="45">
        <v>399</v>
      </c>
      <c r="B402" s="21"/>
      <c r="C402" s="22"/>
      <c r="D402" s="21"/>
      <c r="E402" s="21"/>
      <c r="F402" s="22"/>
      <c r="G402" s="23"/>
      <c r="H402" s="21"/>
      <c r="I402" s="21"/>
      <c r="J402" s="23"/>
      <c r="K402" s="29"/>
      <c r="L402" s="29"/>
      <c r="M402" s="21"/>
      <c r="N402" s="21"/>
      <c r="O402" s="23"/>
      <c r="P402" s="21"/>
      <c r="Q402" s="23"/>
      <c r="R402" s="29"/>
      <c r="S402" s="21"/>
      <c r="T402" s="21"/>
      <c r="U402" s="23"/>
      <c r="V402" s="21"/>
      <c r="W402" s="23"/>
      <c r="X402" s="29"/>
      <c r="Y402" s="21"/>
      <c r="Z402" s="21"/>
      <c r="AA402" s="27"/>
      <c r="AB402" s="44" t="str">
        <f t="shared" si="40"/>
        <v/>
      </c>
      <c r="AC402" s="42"/>
      <c r="AD402" s="21"/>
      <c r="AE402" s="24"/>
      <c r="AF402" s="24"/>
      <c r="AG402" s="25"/>
      <c r="AH402" s="37"/>
      <c r="AI402" s="26" t="str">
        <f t="shared" si="37"/>
        <v/>
      </c>
      <c r="AJ402" s="38" t="str">
        <f t="shared" si="38"/>
        <v/>
      </c>
      <c r="AK402" s="21"/>
      <c r="AL402" s="21"/>
      <c r="AM402" s="28"/>
      <c r="AN402" s="21"/>
      <c r="AO402" s="28"/>
      <c r="AP402" s="23"/>
      <c r="AQ402" s="40" t="str">
        <f t="shared" si="35"/>
        <v/>
      </c>
    </row>
    <row r="403" spans="1:43" ht="24.75" hidden="1" customHeight="1" x14ac:dyDescent="0.2">
      <c r="A403" s="45">
        <v>400</v>
      </c>
      <c r="B403" s="21"/>
      <c r="C403" s="22"/>
      <c r="D403" s="21"/>
      <c r="E403" s="21"/>
      <c r="F403" s="22"/>
      <c r="G403" s="23"/>
      <c r="H403" s="21"/>
      <c r="I403" s="21"/>
      <c r="J403" s="23"/>
      <c r="K403" s="29"/>
      <c r="L403" s="29"/>
      <c r="M403" s="21"/>
      <c r="N403" s="21"/>
      <c r="O403" s="23"/>
      <c r="P403" s="21"/>
      <c r="Q403" s="23"/>
      <c r="R403" s="29"/>
      <c r="S403" s="21"/>
      <c r="T403" s="21"/>
      <c r="U403" s="23"/>
      <c r="V403" s="21"/>
      <c r="W403" s="23"/>
      <c r="X403" s="29"/>
      <c r="Y403" s="21"/>
      <c r="Z403" s="21"/>
      <c r="AA403" s="27"/>
      <c r="AB403" s="44" t="str">
        <f t="shared" si="40"/>
        <v/>
      </c>
      <c r="AC403" s="42"/>
      <c r="AD403" s="21"/>
      <c r="AE403" s="24"/>
      <c r="AF403" s="24"/>
      <c r="AG403" s="25"/>
      <c r="AH403" s="37"/>
      <c r="AI403" s="26" t="str">
        <f t="shared" si="37"/>
        <v/>
      </c>
      <c r="AJ403" s="38" t="str">
        <f t="shared" si="38"/>
        <v/>
      </c>
      <c r="AK403" s="21"/>
      <c r="AL403" s="21"/>
      <c r="AM403" s="28"/>
      <c r="AN403" s="21"/>
      <c r="AO403" s="28"/>
      <c r="AP403" s="23"/>
      <c r="AQ403" s="40" t="str">
        <f t="shared" si="35"/>
        <v/>
      </c>
    </row>
    <row r="404" spans="1:43" ht="24.75" hidden="1" customHeight="1" x14ac:dyDescent="0.2">
      <c r="A404" s="45">
        <v>401</v>
      </c>
      <c r="B404" s="21"/>
      <c r="C404" s="22"/>
      <c r="D404" s="21"/>
      <c r="E404" s="21"/>
      <c r="F404" s="22"/>
      <c r="G404" s="23"/>
      <c r="H404" s="21"/>
      <c r="I404" s="21"/>
      <c r="J404" s="23"/>
      <c r="K404" s="29"/>
      <c r="L404" s="29"/>
      <c r="M404" s="21"/>
      <c r="N404" s="21"/>
      <c r="O404" s="23"/>
      <c r="P404" s="21"/>
      <c r="Q404" s="23"/>
      <c r="R404" s="29"/>
      <c r="S404" s="21"/>
      <c r="T404" s="21"/>
      <c r="U404" s="23"/>
      <c r="V404" s="21"/>
      <c r="W404" s="23"/>
      <c r="X404" s="29"/>
      <c r="Y404" s="21"/>
      <c r="Z404" s="21"/>
      <c r="AA404" s="27"/>
      <c r="AB404" s="44" t="str">
        <f t="shared" si="40"/>
        <v/>
      </c>
      <c r="AC404" s="42"/>
      <c r="AD404" s="21"/>
      <c r="AE404" s="24"/>
      <c r="AF404" s="24"/>
      <c r="AG404" s="25"/>
      <c r="AH404" s="37"/>
      <c r="AI404" s="26" t="str">
        <f t="shared" si="37"/>
        <v/>
      </c>
      <c r="AJ404" s="38" t="str">
        <f t="shared" si="38"/>
        <v/>
      </c>
      <c r="AK404" s="21"/>
      <c r="AL404" s="21"/>
      <c r="AM404" s="28"/>
      <c r="AN404" s="21"/>
      <c r="AO404" s="28"/>
      <c r="AP404" s="23"/>
      <c r="AQ404" s="40" t="str">
        <f t="shared" si="35"/>
        <v/>
      </c>
    </row>
    <row r="405" spans="1:43" ht="24.75" hidden="1" customHeight="1" x14ac:dyDescent="0.2">
      <c r="A405" s="45">
        <v>402</v>
      </c>
      <c r="B405" s="21"/>
      <c r="C405" s="22"/>
      <c r="D405" s="21"/>
      <c r="E405" s="21"/>
      <c r="F405" s="22"/>
      <c r="G405" s="23"/>
      <c r="H405" s="21"/>
      <c r="I405" s="21"/>
      <c r="J405" s="23"/>
      <c r="K405" s="29"/>
      <c r="L405" s="29"/>
      <c r="M405" s="21"/>
      <c r="N405" s="21"/>
      <c r="O405" s="23"/>
      <c r="P405" s="21"/>
      <c r="Q405" s="23"/>
      <c r="R405" s="29"/>
      <c r="S405" s="21"/>
      <c r="T405" s="21"/>
      <c r="U405" s="23"/>
      <c r="V405" s="21"/>
      <c r="W405" s="23"/>
      <c r="X405" s="29"/>
      <c r="Y405" s="21"/>
      <c r="Z405" s="21"/>
      <c r="AA405" s="27"/>
      <c r="AB405" s="44" t="str">
        <f t="shared" si="40"/>
        <v/>
      </c>
      <c r="AC405" s="42"/>
      <c r="AD405" s="21"/>
      <c r="AE405" s="24"/>
      <c r="AF405" s="24"/>
      <c r="AG405" s="25"/>
      <c r="AH405" s="37"/>
      <c r="AI405" s="26" t="str">
        <f t="shared" si="37"/>
        <v/>
      </c>
      <c r="AJ405" s="38" t="str">
        <f t="shared" si="38"/>
        <v/>
      </c>
      <c r="AK405" s="21"/>
      <c r="AL405" s="21"/>
      <c r="AM405" s="28"/>
      <c r="AN405" s="21"/>
      <c r="AO405" s="28"/>
      <c r="AP405" s="23"/>
      <c r="AQ405" s="40" t="str">
        <f t="shared" si="35"/>
        <v/>
      </c>
    </row>
    <row r="406" spans="1:43" ht="24.75" hidden="1" customHeight="1" x14ac:dyDescent="0.2">
      <c r="A406" s="45">
        <v>403</v>
      </c>
      <c r="B406" s="21"/>
      <c r="C406" s="22"/>
      <c r="D406" s="21"/>
      <c r="E406" s="21"/>
      <c r="F406" s="22"/>
      <c r="G406" s="23"/>
      <c r="H406" s="21"/>
      <c r="I406" s="21"/>
      <c r="J406" s="23"/>
      <c r="K406" s="29"/>
      <c r="L406" s="29"/>
      <c r="M406" s="21"/>
      <c r="N406" s="21"/>
      <c r="O406" s="23"/>
      <c r="P406" s="21"/>
      <c r="Q406" s="23"/>
      <c r="R406" s="29"/>
      <c r="S406" s="21"/>
      <c r="T406" s="21"/>
      <c r="U406" s="23"/>
      <c r="V406" s="21"/>
      <c r="W406" s="23"/>
      <c r="X406" s="29"/>
      <c r="Y406" s="21"/>
      <c r="Z406" s="21"/>
      <c r="AA406" s="27"/>
      <c r="AB406" s="44" t="str">
        <f t="shared" si="40"/>
        <v/>
      </c>
      <c r="AC406" s="42"/>
      <c r="AD406" s="21"/>
      <c r="AE406" s="24"/>
      <c r="AF406" s="24"/>
      <c r="AG406" s="25"/>
      <c r="AH406" s="37"/>
      <c r="AI406" s="26" t="str">
        <f t="shared" si="37"/>
        <v/>
      </c>
      <c r="AJ406" s="38" t="str">
        <f t="shared" si="38"/>
        <v/>
      </c>
      <c r="AK406" s="21"/>
      <c r="AL406" s="21"/>
      <c r="AM406" s="28"/>
      <c r="AN406" s="21"/>
      <c r="AO406" s="28"/>
      <c r="AP406" s="23"/>
      <c r="AQ406" s="40" t="str">
        <f t="shared" si="35"/>
        <v/>
      </c>
    </row>
    <row r="407" spans="1:43" ht="24.75" hidden="1" customHeight="1" x14ac:dyDescent="0.2">
      <c r="A407" s="45">
        <v>404</v>
      </c>
      <c r="B407" s="21"/>
      <c r="C407" s="22"/>
      <c r="D407" s="21"/>
      <c r="E407" s="21"/>
      <c r="F407" s="22"/>
      <c r="G407" s="23"/>
      <c r="H407" s="21"/>
      <c r="I407" s="21"/>
      <c r="J407" s="23"/>
      <c r="K407" s="29"/>
      <c r="L407" s="29"/>
      <c r="M407" s="21"/>
      <c r="N407" s="21"/>
      <c r="O407" s="23"/>
      <c r="P407" s="21"/>
      <c r="Q407" s="23"/>
      <c r="R407" s="29"/>
      <c r="S407" s="21"/>
      <c r="T407" s="21"/>
      <c r="U407" s="23"/>
      <c r="V407" s="21"/>
      <c r="W407" s="23"/>
      <c r="X407" s="29"/>
      <c r="Y407" s="21"/>
      <c r="Z407" s="21"/>
      <c r="AA407" s="27"/>
      <c r="AB407" s="44" t="str">
        <f t="shared" si="40"/>
        <v/>
      </c>
      <c r="AC407" s="42"/>
      <c r="AD407" s="21"/>
      <c r="AE407" s="24"/>
      <c r="AF407" s="24"/>
      <c r="AG407" s="25"/>
      <c r="AH407" s="37"/>
      <c r="AI407" s="26" t="str">
        <f t="shared" si="37"/>
        <v/>
      </c>
      <c r="AJ407" s="38" t="str">
        <f t="shared" si="38"/>
        <v/>
      </c>
      <c r="AK407" s="21"/>
      <c r="AL407" s="21"/>
      <c r="AM407" s="28"/>
      <c r="AN407" s="21"/>
      <c r="AO407" s="28"/>
      <c r="AP407" s="23"/>
      <c r="AQ407" s="40" t="str">
        <f t="shared" si="35"/>
        <v/>
      </c>
    </row>
    <row r="408" spans="1:43" ht="24.75" hidden="1" customHeight="1" x14ac:dyDescent="0.2">
      <c r="A408" s="45">
        <v>405</v>
      </c>
      <c r="B408" s="21"/>
      <c r="C408" s="22"/>
      <c r="D408" s="21"/>
      <c r="E408" s="21"/>
      <c r="F408" s="22"/>
      <c r="G408" s="23"/>
      <c r="H408" s="21"/>
      <c r="I408" s="21"/>
      <c r="J408" s="23"/>
      <c r="K408" s="29"/>
      <c r="L408" s="29"/>
      <c r="M408" s="21"/>
      <c r="N408" s="21"/>
      <c r="O408" s="23"/>
      <c r="P408" s="21"/>
      <c r="Q408" s="23"/>
      <c r="R408" s="29"/>
      <c r="S408" s="21"/>
      <c r="T408" s="21"/>
      <c r="U408" s="23"/>
      <c r="V408" s="21"/>
      <c r="W408" s="23"/>
      <c r="X408" s="29"/>
      <c r="Y408" s="21"/>
      <c r="Z408" s="21"/>
      <c r="AA408" s="27"/>
      <c r="AB408" s="44" t="str">
        <f t="shared" si="40"/>
        <v/>
      </c>
      <c r="AC408" s="42"/>
      <c r="AD408" s="21"/>
      <c r="AE408" s="24"/>
      <c r="AF408" s="24"/>
      <c r="AG408" s="25"/>
      <c r="AH408" s="37"/>
      <c r="AI408" s="26" t="str">
        <f t="shared" si="37"/>
        <v/>
      </c>
      <c r="AJ408" s="38" t="str">
        <f t="shared" si="38"/>
        <v/>
      </c>
      <c r="AK408" s="21"/>
      <c r="AL408" s="21"/>
      <c r="AM408" s="28"/>
      <c r="AN408" s="21"/>
      <c r="AO408" s="28"/>
      <c r="AP408" s="23"/>
      <c r="AQ408" s="40" t="str">
        <f t="shared" si="35"/>
        <v/>
      </c>
    </row>
    <row r="409" spans="1:43" ht="24.75" hidden="1" customHeight="1" x14ac:dyDescent="0.2">
      <c r="A409" s="45">
        <v>406</v>
      </c>
      <c r="B409" s="21"/>
      <c r="C409" s="22"/>
      <c r="D409" s="21"/>
      <c r="E409" s="21"/>
      <c r="F409" s="22"/>
      <c r="G409" s="23"/>
      <c r="H409" s="21"/>
      <c r="I409" s="21"/>
      <c r="J409" s="23"/>
      <c r="K409" s="29"/>
      <c r="L409" s="29"/>
      <c r="M409" s="21"/>
      <c r="N409" s="21"/>
      <c r="O409" s="23"/>
      <c r="P409" s="21"/>
      <c r="Q409" s="23"/>
      <c r="R409" s="29"/>
      <c r="S409" s="21"/>
      <c r="T409" s="21"/>
      <c r="U409" s="23"/>
      <c r="V409" s="21"/>
      <c r="W409" s="23"/>
      <c r="X409" s="29"/>
      <c r="Y409" s="21"/>
      <c r="Z409" s="21"/>
      <c r="AA409" s="27"/>
      <c r="AB409" s="44" t="str">
        <f t="shared" si="40"/>
        <v/>
      </c>
      <c r="AC409" s="42"/>
      <c r="AD409" s="21"/>
      <c r="AE409" s="24"/>
      <c r="AF409" s="24"/>
      <c r="AG409" s="25"/>
      <c r="AH409" s="37"/>
      <c r="AI409" s="26" t="str">
        <f t="shared" si="37"/>
        <v/>
      </c>
      <c r="AJ409" s="38" t="str">
        <f t="shared" si="38"/>
        <v/>
      </c>
      <c r="AK409" s="21"/>
      <c r="AL409" s="21"/>
      <c r="AM409" s="28"/>
      <c r="AN409" s="21"/>
      <c r="AO409" s="28"/>
      <c r="AP409" s="23"/>
      <c r="AQ409" s="40" t="str">
        <f t="shared" si="35"/>
        <v/>
      </c>
    </row>
    <row r="410" spans="1:43" ht="24.75" hidden="1" customHeight="1" x14ac:dyDescent="0.2">
      <c r="A410" s="45">
        <v>407</v>
      </c>
      <c r="B410" s="21"/>
      <c r="C410" s="22"/>
      <c r="D410" s="21"/>
      <c r="E410" s="21"/>
      <c r="F410" s="22"/>
      <c r="G410" s="23"/>
      <c r="H410" s="21"/>
      <c r="I410" s="21"/>
      <c r="J410" s="23"/>
      <c r="K410" s="29"/>
      <c r="L410" s="29"/>
      <c r="M410" s="21"/>
      <c r="N410" s="21"/>
      <c r="O410" s="23"/>
      <c r="P410" s="21"/>
      <c r="Q410" s="23"/>
      <c r="R410" s="29"/>
      <c r="S410" s="21"/>
      <c r="T410" s="21"/>
      <c r="U410" s="23"/>
      <c r="V410" s="21"/>
      <c r="W410" s="23"/>
      <c r="X410" s="29"/>
      <c r="Y410" s="21"/>
      <c r="Z410" s="21"/>
      <c r="AA410" s="27"/>
      <c r="AB410" s="44" t="str">
        <f t="shared" si="40"/>
        <v/>
      </c>
      <c r="AC410" s="42"/>
      <c r="AD410" s="21"/>
      <c r="AE410" s="24"/>
      <c r="AF410" s="24"/>
      <c r="AG410" s="25"/>
      <c r="AH410" s="37"/>
      <c r="AI410" s="26" t="str">
        <f t="shared" si="37"/>
        <v/>
      </c>
      <c r="AJ410" s="38" t="str">
        <f t="shared" si="38"/>
        <v/>
      </c>
      <c r="AK410" s="21"/>
      <c r="AL410" s="21"/>
      <c r="AM410" s="28"/>
      <c r="AN410" s="21"/>
      <c r="AO410" s="28"/>
      <c r="AP410" s="23"/>
      <c r="AQ410" s="40" t="str">
        <f t="shared" si="35"/>
        <v/>
      </c>
    </row>
    <row r="411" spans="1:43" ht="24.75" hidden="1" customHeight="1" x14ac:dyDescent="0.2">
      <c r="B411" s="21"/>
      <c r="C411" s="22"/>
      <c r="D411" s="21"/>
      <c r="E411" s="21"/>
      <c r="F411" s="22"/>
      <c r="G411" s="23"/>
      <c r="H411" s="21"/>
      <c r="I411" s="21"/>
      <c r="J411" s="23"/>
      <c r="K411" s="29"/>
      <c r="L411" s="29"/>
      <c r="M411" s="21"/>
      <c r="N411" s="21"/>
      <c r="O411" s="23"/>
      <c r="P411" s="21"/>
      <c r="Q411" s="23"/>
      <c r="R411" s="29"/>
      <c r="S411" s="21"/>
      <c r="T411" s="21"/>
      <c r="U411" s="23"/>
      <c r="V411" s="21"/>
      <c r="W411" s="23"/>
      <c r="X411" s="29"/>
      <c r="Y411" s="21"/>
      <c r="Z411" s="21"/>
      <c r="AA411" s="27"/>
      <c r="AB411" s="44" t="str">
        <f t="shared" si="40"/>
        <v/>
      </c>
      <c r="AC411" s="42"/>
      <c r="AD411" s="21"/>
      <c r="AE411" s="24"/>
      <c r="AF411" s="24"/>
      <c r="AG411" s="25"/>
      <c r="AH411" s="37"/>
      <c r="AI411" s="26" t="str">
        <f t="shared" si="37"/>
        <v/>
      </c>
      <c r="AJ411" s="38" t="str">
        <f t="shared" si="38"/>
        <v/>
      </c>
      <c r="AK411" s="21"/>
      <c r="AL411" s="21"/>
      <c r="AM411" s="28"/>
      <c r="AN411" s="21"/>
      <c r="AO411" s="28"/>
      <c r="AP411" s="23"/>
      <c r="AQ411" s="40" t="str">
        <f t="shared" si="35"/>
        <v/>
      </c>
    </row>
    <row r="412" spans="1:43" ht="24.75" hidden="1" customHeight="1" x14ac:dyDescent="0.2">
      <c r="B412" s="21"/>
      <c r="C412" s="22"/>
      <c r="D412" s="21"/>
      <c r="E412" s="21"/>
      <c r="F412" s="22"/>
      <c r="G412" s="23"/>
      <c r="H412" s="21"/>
      <c r="I412" s="21"/>
      <c r="J412" s="23"/>
      <c r="K412" s="29"/>
      <c r="L412" s="29"/>
      <c r="M412" s="21"/>
      <c r="N412" s="21"/>
      <c r="O412" s="23"/>
      <c r="P412" s="21"/>
      <c r="Q412" s="23"/>
      <c r="R412" s="29"/>
      <c r="S412" s="21"/>
      <c r="T412" s="21"/>
      <c r="U412" s="23"/>
      <c r="V412" s="21"/>
      <c r="W412" s="23"/>
      <c r="X412" s="29"/>
      <c r="Y412" s="21"/>
      <c r="Z412" s="21"/>
      <c r="AA412" s="27"/>
      <c r="AB412" s="44" t="str">
        <f t="shared" si="40"/>
        <v/>
      </c>
      <c r="AC412" s="42"/>
      <c r="AD412" s="21"/>
      <c r="AE412" s="24"/>
      <c r="AF412" s="24"/>
      <c r="AG412" s="25"/>
      <c r="AH412" s="37"/>
      <c r="AI412" s="26" t="str">
        <f t="shared" si="37"/>
        <v/>
      </c>
      <c r="AJ412" s="38" t="str">
        <f t="shared" si="38"/>
        <v/>
      </c>
      <c r="AK412" s="21"/>
      <c r="AL412" s="21"/>
      <c r="AM412" s="28"/>
      <c r="AN412" s="21"/>
      <c r="AO412" s="28"/>
      <c r="AP412" s="23"/>
      <c r="AQ412" s="40" t="str">
        <f t="shared" si="35"/>
        <v/>
      </c>
    </row>
    <row r="413" spans="1:43" ht="24.75" hidden="1" customHeight="1" x14ac:dyDescent="0.2">
      <c r="B413" s="21"/>
      <c r="C413" s="22"/>
      <c r="D413" s="21"/>
      <c r="E413" s="21"/>
      <c r="F413" s="22"/>
      <c r="G413" s="23"/>
      <c r="H413" s="21"/>
      <c r="I413" s="21"/>
      <c r="J413" s="23"/>
      <c r="K413" s="29"/>
      <c r="L413" s="29"/>
      <c r="M413" s="21"/>
      <c r="N413" s="21"/>
      <c r="O413" s="23"/>
      <c r="P413" s="21"/>
      <c r="Q413" s="23"/>
      <c r="R413" s="29"/>
      <c r="S413" s="21"/>
      <c r="T413" s="21"/>
      <c r="U413" s="23"/>
      <c r="V413" s="21"/>
      <c r="W413" s="23"/>
      <c r="X413" s="29"/>
      <c r="Y413" s="21"/>
      <c r="Z413" s="21"/>
      <c r="AA413" s="27"/>
      <c r="AB413" s="44" t="str">
        <f t="shared" si="40"/>
        <v/>
      </c>
      <c r="AC413" s="42"/>
      <c r="AD413" s="21"/>
      <c r="AE413" s="24"/>
      <c r="AF413" s="24"/>
      <c r="AG413" s="25"/>
      <c r="AH413" s="37"/>
      <c r="AI413" s="26" t="str">
        <f t="shared" si="37"/>
        <v/>
      </c>
      <c r="AJ413" s="38" t="str">
        <f t="shared" si="38"/>
        <v/>
      </c>
      <c r="AK413" s="21"/>
      <c r="AL413" s="21"/>
      <c r="AM413" s="28"/>
      <c r="AN413" s="21"/>
      <c r="AO413" s="28"/>
      <c r="AP413" s="23"/>
      <c r="AQ413" s="40" t="str">
        <f t="shared" si="35"/>
        <v/>
      </c>
    </row>
    <row r="414" spans="1:43" ht="24.75" hidden="1" customHeight="1" x14ac:dyDescent="0.2">
      <c r="B414" s="21"/>
      <c r="C414" s="22"/>
      <c r="D414" s="21"/>
      <c r="E414" s="21"/>
      <c r="F414" s="22"/>
      <c r="G414" s="23"/>
      <c r="H414" s="21"/>
      <c r="I414" s="21"/>
      <c r="J414" s="23"/>
      <c r="K414" s="29"/>
      <c r="L414" s="29"/>
      <c r="M414" s="21"/>
      <c r="N414" s="21"/>
      <c r="O414" s="23"/>
      <c r="P414" s="21"/>
      <c r="Q414" s="23"/>
      <c r="R414" s="29"/>
      <c r="S414" s="21"/>
      <c r="T414" s="21"/>
      <c r="U414" s="23"/>
      <c r="V414" s="21"/>
      <c r="W414" s="23"/>
      <c r="X414" s="29"/>
      <c r="Y414" s="21"/>
      <c r="Z414" s="21"/>
      <c r="AA414" s="27"/>
      <c r="AB414" s="44" t="str">
        <f t="shared" si="40"/>
        <v/>
      </c>
      <c r="AC414" s="42"/>
      <c r="AD414" s="21"/>
      <c r="AE414" s="24"/>
      <c r="AF414" s="24"/>
      <c r="AG414" s="25"/>
      <c r="AH414" s="37"/>
      <c r="AI414" s="26" t="str">
        <f t="shared" si="37"/>
        <v/>
      </c>
      <c r="AJ414" s="38" t="str">
        <f t="shared" si="38"/>
        <v/>
      </c>
      <c r="AK414" s="21"/>
      <c r="AL414" s="21"/>
      <c r="AM414" s="28"/>
      <c r="AN414" s="21"/>
      <c r="AO414" s="28"/>
      <c r="AP414" s="23"/>
      <c r="AQ414" s="40" t="str">
        <f t="shared" si="35"/>
        <v/>
      </c>
    </row>
    <row r="415" spans="1:43" ht="24.75" hidden="1" customHeight="1" x14ac:dyDescent="0.2">
      <c r="B415" s="21"/>
      <c r="C415" s="22"/>
      <c r="D415" s="21"/>
      <c r="E415" s="21"/>
      <c r="F415" s="22"/>
      <c r="G415" s="23"/>
      <c r="H415" s="21"/>
      <c r="I415" s="21"/>
      <c r="J415" s="23"/>
      <c r="K415" s="29"/>
      <c r="L415" s="29"/>
      <c r="M415" s="21"/>
      <c r="N415" s="21"/>
      <c r="O415" s="23"/>
      <c r="P415" s="21"/>
      <c r="Q415" s="23"/>
      <c r="R415" s="29"/>
      <c r="S415" s="21"/>
      <c r="T415" s="21"/>
      <c r="U415" s="23"/>
      <c r="V415" s="21"/>
      <c r="W415" s="23"/>
      <c r="X415" s="29"/>
      <c r="Y415" s="21"/>
      <c r="Z415" s="21"/>
      <c r="AA415" s="27"/>
      <c r="AB415" s="44" t="str">
        <f t="shared" si="40"/>
        <v/>
      </c>
      <c r="AC415" s="42"/>
      <c r="AD415" s="21"/>
      <c r="AE415" s="24"/>
      <c r="AF415" s="24"/>
      <c r="AG415" s="25"/>
      <c r="AH415" s="37"/>
      <c r="AI415" s="26" t="str">
        <f t="shared" si="37"/>
        <v/>
      </c>
      <c r="AJ415" s="38" t="str">
        <f t="shared" si="38"/>
        <v/>
      </c>
      <c r="AK415" s="21"/>
      <c r="AL415" s="21"/>
      <c r="AM415" s="28"/>
      <c r="AN415" s="21"/>
      <c r="AO415" s="28"/>
      <c r="AP415" s="23"/>
      <c r="AQ415" s="40" t="str">
        <f t="shared" si="35"/>
        <v/>
      </c>
    </row>
    <row r="416" spans="1:43" ht="24.75" hidden="1" customHeight="1" x14ac:dyDescent="0.2">
      <c r="B416" t="s">
        <v>44</v>
      </c>
      <c r="C416" t="s">
        <v>43</v>
      </c>
      <c r="D416" t="s">
        <v>43</v>
      </c>
      <c r="E416" t="s">
        <v>43</v>
      </c>
      <c r="F416" s="30" t="s">
        <v>43</v>
      </c>
      <c r="G416" t="s">
        <v>43</v>
      </c>
      <c r="H416" t="s">
        <v>43</v>
      </c>
      <c r="I416" s="12" t="s">
        <v>43</v>
      </c>
      <c r="J416" t="s">
        <v>43</v>
      </c>
      <c r="K416" t="s">
        <v>43</v>
      </c>
      <c r="L416" t="s">
        <v>43</v>
      </c>
      <c r="M416" t="s">
        <v>43</v>
      </c>
      <c r="N416" t="s">
        <v>43</v>
      </c>
      <c r="O416" t="s">
        <v>43</v>
      </c>
      <c r="P416" t="s">
        <v>43</v>
      </c>
      <c r="Q416" t="s">
        <v>43</v>
      </c>
      <c r="R416" t="s">
        <v>43</v>
      </c>
      <c r="S416" t="s">
        <v>43</v>
      </c>
      <c r="T416" t="s">
        <v>43</v>
      </c>
      <c r="U416" t="s">
        <v>43</v>
      </c>
      <c r="V416" t="s">
        <v>43</v>
      </c>
      <c r="W416" t="s">
        <v>43</v>
      </c>
      <c r="X416" t="s">
        <v>43</v>
      </c>
      <c r="Y416" t="s">
        <v>43</v>
      </c>
      <c r="Z416" t="s">
        <v>43</v>
      </c>
      <c r="AA416" t="s">
        <v>43</v>
      </c>
      <c r="AB416" t="s">
        <v>43</v>
      </c>
      <c r="AC416" t="s">
        <v>43</v>
      </c>
      <c r="AD416" s="3">
        <f>SUBTOTAL(9,AD4:AD415)</f>
        <v>5</v>
      </c>
      <c r="AF416" s="24"/>
      <c r="AG416" t="s">
        <v>43</v>
      </c>
      <c r="AH416" t="s">
        <v>43</v>
      </c>
      <c r="AI416" t="s">
        <v>43</v>
      </c>
      <c r="AJ416" t="s">
        <v>43</v>
      </c>
      <c r="AK416" s="4" t="s">
        <v>43</v>
      </c>
      <c r="AL416" s="5" t="s">
        <v>43</v>
      </c>
      <c r="AM416" t="s">
        <v>43</v>
      </c>
      <c r="AN416" t="s">
        <v>43</v>
      </c>
      <c r="AO416" s="6" t="s">
        <v>43</v>
      </c>
      <c r="AP416" t="s">
        <v>43</v>
      </c>
      <c r="AQ416" s="39" t="s">
        <v>43</v>
      </c>
    </row>
    <row r="417" ht="24.75" hidden="1" customHeight="1" x14ac:dyDescent="0.2"/>
    <row r="418" ht="24.75" hidden="1" customHeight="1" x14ac:dyDescent="0.2"/>
    <row r="419" ht="24.75" hidden="1" customHeight="1" x14ac:dyDescent="0.2"/>
    <row r="420" ht="24.75" hidden="1" customHeight="1" x14ac:dyDescent="0.2"/>
    <row r="421" ht="24.75" hidden="1" customHeight="1" x14ac:dyDescent="0.2"/>
    <row r="422" ht="24.75" hidden="1" customHeight="1" x14ac:dyDescent="0.2"/>
    <row r="423" ht="24.75" hidden="1" customHeight="1" x14ac:dyDescent="0.2"/>
    <row r="424" ht="24.75" hidden="1" customHeight="1" x14ac:dyDescent="0.2"/>
    <row r="425" ht="24.75" hidden="1" customHeight="1" x14ac:dyDescent="0.2"/>
    <row r="426" ht="24.75" hidden="1" customHeight="1" x14ac:dyDescent="0.2"/>
    <row r="427" ht="24.75" hidden="1" customHeight="1" x14ac:dyDescent="0.2"/>
    <row r="428" ht="24.75" hidden="1" customHeight="1" x14ac:dyDescent="0.2"/>
    <row r="429" ht="24.75" hidden="1" customHeight="1" x14ac:dyDescent="0.2"/>
    <row r="430" ht="24.75" hidden="1" customHeight="1" x14ac:dyDescent="0.2"/>
    <row r="431" ht="24.75" hidden="1" customHeight="1" x14ac:dyDescent="0.2"/>
    <row r="432" ht="24.75" hidden="1" customHeight="1" x14ac:dyDescent="0.2"/>
    <row r="433" ht="24.75" hidden="1" customHeight="1" x14ac:dyDescent="0.2"/>
    <row r="434" ht="24.75" hidden="1" customHeight="1" x14ac:dyDescent="0.2"/>
    <row r="435" ht="24.75" hidden="1" customHeight="1" x14ac:dyDescent="0.2"/>
    <row r="436" ht="24.75" hidden="1" customHeight="1" x14ac:dyDescent="0.2"/>
    <row r="437" ht="24.75" hidden="1" customHeight="1" x14ac:dyDescent="0.2"/>
    <row r="438" ht="24.75" hidden="1" customHeight="1" x14ac:dyDescent="0.2"/>
    <row r="439" ht="24.75" hidden="1" customHeight="1" x14ac:dyDescent="0.2"/>
    <row r="440" ht="24.75" hidden="1" customHeight="1" x14ac:dyDescent="0.2"/>
    <row r="441" ht="24.75" hidden="1" customHeight="1" x14ac:dyDescent="0.2"/>
    <row r="442" ht="24.75" hidden="1" customHeight="1" x14ac:dyDescent="0.2"/>
    <row r="443" ht="24.75" hidden="1" customHeight="1" x14ac:dyDescent="0.2"/>
    <row r="444" ht="24.75" hidden="1" customHeight="1" x14ac:dyDescent="0.2"/>
    <row r="445" ht="24.75" hidden="1" customHeight="1" x14ac:dyDescent="0.2"/>
    <row r="446" ht="24.75" hidden="1" customHeight="1" x14ac:dyDescent="0.2"/>
    <row r="447" ht="24.75" hidden="1" customHeight="1" x14ac:dyDescent="0.2"/>
    <row r="448" ht="24.75" hidden="1" customHeight="1" x14ac:dyDescent="0.2"/>
    <row r="449" ht="24.75" hidden="1" customHeight="1" x14ac:dyDescent="0.2"/>
    <row r="450" ht="24.75" hidden="1" customHeight="1" x14ac:dyDescent="0.2"/>
    <row r="451" ht="24.75" hidden="1" customHeight="1" x14ac:dyDescent="0.2"/>
    <row r="452" ht="24.75" hidden="1" customHeight="1" x14ac:dyDescent="0.2"/>
    <row r="453" ht="24.75" hidden="1" customHeight="1" x14ac:dyDescent="0.2"/>
    <row r="454" ht="24.75" hidden="1" customHeight="1" x14ac:dyDescent="0.2"/>
    <row r="455" ht="24.75" hidden="1" customHeight="1" x14ac:dyDescent="0.2"/>
    <row r="456" ht="24.75" hidden="1" customHeight="1" x14ac:dyDescent="0.2"/>
    <row r="457" ht="24.75" hidden="1" customHeight="1" x14ac:dyDescent="0.2"/>
    <row r="458" ht="24.75" hidden="1" customHeight="1" x14ac:dyDescent="0.2"/>
    <row r="459" ht="24.75" hidden="1" customHeight="1" x14ac:dyDescent="0.2"/>
    <row r="460" ht="24.75" hidden="1" customHeight="1" x14ac:dyDescent="0.2"/>
    <row r="461" ht="24.75" hidden="1" customHeight="1" x14ac:dyDescent="0.2"/>
    <row r="462" ht="24.75" hidden="1" customHeight="1" x14ac:dyDescent="0.2"/>
    <row r="463" ht="24.75" hidden="1" customHeight="1" x14ac:dyDescent="0.2"/>
    <row r="464" ht="24.75" hidden="1" customHeight="1" x14ac:dyDescent="0.2"/>
    <row r="465" ht="24.75" hidden="1" customHeight="1" x14ac:dyDescent="0.2"/>
    <row r="466" ht="24.75" hidden="1" customHeight="1" x14ac:dyDescent="0.2"/>
    <row r="467" ht="24.75" hidden="1" customHeight="1" x14ac:dyDescent="0.2"/>
    <row r="468" ht="24.75" hidden="1" customHeight="1" x14ac:dyDescent="0.2"/>
    <row r="469" ht="24.75" hidden="1" customHeight="1" x14ac:dyDescent="0.2"/>
    <row r="470" ht="24.75" hidden="1" customHeight="1" x14ac:dyDescent="0.2"/>
    <row r="471" ht="24.75" hidden="1" customHeight="1" x14ac:dyDescent="0.2"/>
    <row r="472" ht="24.75" hidden="1" customHeight="1" x14ac:dyDescent="0.2"/>
    <row r="473" ht="24.75" hidden="1" customHeight="1" x14ac:dyDescent="0.2"/>
    <row r="474" ht="24.75" hidden="1" customHeight="1" x14ac:dyDescent="0.2"/>
    <row r="475" ht="24.75" hidden="1" customHeight="1" x14ac:dyDescent="0.2"/>
    <row r="476" ht="24.75" hidden="1" customHeight="1" x14ac:dyDescent="0.2"/>
    <row r="477" ht="24.75" hidden="1" customHeight="1" x14ac:dyDescent="0.2"/>
    <row r="478" ht="24.75" hidden="1" customHeight="1" x14ac:dyDescent="0.2"/>
    <row r="479" ht="24.75" hidden="1" customHeight="1" x14ac:dyDescent="0.2"/>
    <row r="480" ht="24.75" hidden="1" customHeight="1" x14ac:dyDescent="0.2"/>
    <row r="481" ht="24.75" hidden="1" customHeight="1" x14ac:dyDescent="0.2"/>
    <row r="482" ht="24.75" hidden="1" customHeight="1" x14ac:dyDescent="0.2"/>
    <row r="483" ht="24.75" hidden="1" customHeight="1" x14ac:dyDescent="0.2"/>
    <row r="484" ht="24.75" hidden="1" customHeight="1" x14ac:dyDescent="0.2"/>
    <row r="485" ht="24.75" hidden="1" customHeight="1" x14ac:dyDescent="0.2"/>
    <row r="486" ht="24.75" hidden="1" customHeight="1" x14ac:dyDescent="0.2"/>
    <row r="487" ht="24.75" hidden="1" customHeight="1" x14ac:dyDescent="0.2"/>
    <row r="488" ht="24.75" hidden="1" customHeight="1" x14ac:dyDescent="0.2"/>
    <row r="489" ht="24.75" hidden="1" customHeight="1" x14ac:dyDescent="0.2"/>
    <row r="490" ht="24.75" hidden="1" customHeight="1" x14ac:dyDescent="0.2"/>
    <row r="491" ht="24.75" hidden="1" customHeight="1" x14ac:dyDescent="0.2"/>
    <row r="492" ht="24.75" hidden="1" customHeight="1" x14ac:dyDescent="0.2"/>
    <row r="493" ht="24.75" hidden="1" customHeight="1" x14ac:dyDescent="0.2"/>
    <row r="494" ht="24.75" hidden="1" customHeight="1" x14ac:dyDescent="0.2"/>
    <row r="495" ht="24.75" hidden="1" customHeight="1" x14ac:dyDescent="0.2"/>
    <row r="496" ht="24.75" hidden="1" customHeight="1" x14ac:dyDescent="0.2"/>
    <row r="497" ht="24.75" hidden="1" customHeight="1" x14ac:dyDescent="0.2"/>
    <row r="498" ht="24.75" hidden="1" customHeight="1" x14ac:dyDescent="0.2"/>
    <row r="499" ht="24.75" hidden="1" customHeight="1" x14ac:dyDescent="0.2"/>
    <row r="500" ht="24.75" hidden="1" customHeight="1" x14ac:dyDescent="0.2"/>
    <row r="501" ht="24.75" hidden="1" customHeight="1" x14ac:dyDescent="0.2"/>
    <row r="502" ht="24.75" hidden="1" customHeight="1" x14ac:dyDescent="0.2"/>
    <row r="503" ht="24.75" hidden="1" customHeight="1" x14ac:dyDescent="0.2"/>
    <row r="504" ht="24.75" hidden="1" customHeight="1" x14ac:dyDescent="0.2"/>
    <row r="505" ht="24.75" hidden="1" customHeight="1" x14ac:dyDescent="0.2"/>
    <row r="506" ht="24.75" hidden="1" customHeight="1" x14ac:dyDescent="0.2"/>
    <row r="507" ht="24.75" hidden="1" customHeight="1" x14ac:dyDescent="0.2"/>
    <row r="508" ht="24.75" hidden="1" customHeight="1" x14ac:dyDescent="0.2"/>
    <row r="509" ht="24.75" hidden="1" customHeight="1" x14ac:dyDescent="0.2"/>
    <row r="510" ht="24.75" hidden="1" customHeight="1" x14ac:dyDescent="0.2"/>
    <row r="511" ht="24.75" hidden="1" customHeight="1" x14ac:dyDescent="0.2"/>
    <row r="512" ht="24.75" hidden="1" customHeight="1" x14ac:dyDescent="0.2"/>
    <row r="513" ht="24.75" hidden="1" customHeight="1" x14ac:dyDescent="0.2"/>
    <row r="514" ht="24.75" hidden="1" customHeight="1" x14ac:dyDescent="0.2"/>
    <row r="515" ht="24.75" hidden="1" customHeight="1" x14ac:dyDescent="0.2"/>
    <row r="516" ht="24.75" hidden="1" customHeight="1" x14ac:dyDescent="0.2"/>
    <row r="517" ht="24.75" hidden="1" customHeight="1" x14ac:dyDescent="0.2"/>
    <row r="518" ht="24.75" hidden="1" customHeight="1" x14ac:dyDescent="0.2"/>
    <row r="519" ht="24.75" hidden="1" customHeight="1" x14ac:dyDescent="0.2"/>
    <row r="520" ht="24.75" hidden="1" customHeight="1" x14ac:dyDescent="0.2"/>
    <row r="521" ht="24.75" hidden="1" customHeight="1" x14ac:dyDescent="0.2"/>
    <row r="522" ht="24.75" hidden="1" customHeight="1" x14ac:dyDescent="0.2"/>
    <row r="523" ht="24.75" hidden="1" customHeight="1" x14ac:dyDescent="0.2"/>
    <row r="524" ht="24.75" hidden="1" customHeight="1" x14ac:dyDescent="0.2"/>
    <row r="525" ht="24.75" hidden="1" customHeight="1" x14ac:dyDescent="0.2"/>
    <row r="526" ht="24.75" hidden="1" customHeight="1" x14ac:dyDescent="0.2"/>
    <row r="527" ht="24.75" hidden="1" customHeight="1" x14ac:dyDescent="0.2"/>
    <row r="528" ht="24.75" hidden="1" customHeight="1" x14ac:dyDescent="0.2"/>
    <row r="529" ht="24.75" hidden="1" customHeight="1" x14ac:dyDescent="0.2"/>
    <row r="530" ht="24.75" hidden="1" customHeight="1" x14ac:dyDescent="0.2"/>
    <row r="531" ht="24.75" hidden="1" customHeight="1" x14ac:dyDescent="0.2"/>
    <row r="532" ht="24.75" hidden="1" customHeight="1" x14ac:dyDescent="0.2"/>
    <row r="533" ht="24.75" hidden="1" customHeight="1" x14ac:dyDescent="0.2"/>
    <row r="534" ht="24.75" hidden="1" customHeight="1" x14ac:dyDescent="0.2"/>
    <row r="535" ht="24.75" hidden="1" customHeight="1" x14ac:dyDescent="0.2"/>
    <row r="536" ht="24.75" hidden="1" customHeight="1" x14ac:dyDescent="0.2"/>
    <row r="537" ht="24.75" hidden="1" customHeight="1" x14ac:dyDescent="0.2"/>
    <row r="538" ht="24.75" hidden="1" customHeight="1" x14ac:dyDescent="0.2"/>
    <row r="539" ht="24.75" hidden="1" customHeight="1" x14ac:dyDescent="0.2"/>
    <row r="540" ht="24.75" hidden="1" customHeight="1" x14ac:dyDescent="0.2"/>
    <row r="541" ht="24.75" hidden="1" customHeight="1" x14ac:dyDescent="0.2"/>
    <row r="542" ht="24.75" hidden="1" customHeight="1" x14ac:dyDescent="0.2"/>
    <row r="543" ht="24.75" hidden="1" customHeight="1" x14ac:dyDescent="0.2"/>
    <row r="544" ht="24.75" hidden="1" customHeight="1" x14ac:dyDescent="0.2"/>
    <row r="545" ht="24.75" hidden="1" customHeight="1" x14ac:dyDescent="0.2"/>
    <row r="546" ht="24.75" hidden="1" customHeight="1" x14ac:dyDescent="0.2"/>
    <row r="547" ht="24.75" hidden="1" customHeight="1" x14ac:dyDescent="0.2"/>
    <row r="548" ht="24.75" hidden="1" customHeight="1" x14ac:dyDescent="0.2"/>
    <row r="549" ht="24.75" hidden="1" customHeight="1" x14ac:dyDescent="0.2"/>
    <row r="550" ht="24.75" hidden="1" customHeight="1" x14ac:dyDescent="0.2"/>
    <row r="551" ht="24.75" hidden="1" customHeight="1" x14ac:dyDescent="0.2"/>
    <row r="552" ht="24.75" hidden="1" customHeight="1" x14ac:dyDescent="0.2"/>
    <row r="553" ht="24.75" hidden="1" customHeight="1" x14ac:dyDescent="0.2"/>
    <row r="554" ht="24.75" hidden="1" customHeight="1" x14ac:dyDescent="0.2"/>
    <row r="555" ht="24.75" hidden="1" customHeight="1" x14ac:dyDescent="0.2"/>
    <row r="556" ht="24.75" hidden="1" customHeight="1" x14ac:dyDescent="0.2"/>
    <row r="557" ht="24.75" hidden="1" customHeight="1" x14ac:dyDescent="0.2"/>
    <row r="558" ht="24.75" hidden="1" customHeight="1" x14ac:dyDescent="0.2"/>
    <row r="559" ht="24.75" hidden="1" customHeight="1" x14ac:dyDescent="0.2"/>
    <row r="560" ht="24.75" hidden="1" customHeight="1" x14ac:dyDescent="0.2"/>
    <row r="561" ht="24.75" hidden="1" customHeight="1" x14ac:dyDescent="0.2"/>
    <row r="562" ht="24.75" hidden="1" customHeight="1" x14ac:dyDescent="0.2"/>
    <row r="563" ht="24.75" hidden="1" customHeight="1" x14ac:dyDescent="0.2"/>
    <row r="564" ht="24.75" hidden="1" customHeight="1" x14ac:dyDescent="0.2"/>
    <row r="565" ht="24.75" hidden="1" customHeight="1" x14ac:dyDescent="0.2"/>
    <row r="566" ht="24.75" hidden="1" customHeight="1" x14ac:dyDescent="0.2"/>
    <row r="567" ht="24.75" hidden="1" customHeight="1" x14ac:dyDescent="0.2"/>
    <row r="568" ht="24.75" hidden="1" customHeight="1" x14ac:dyDescent="0.2"/>
    <row r="569" ht="24.75" hidden="1" customHeight="1" x14ac:dyDescent="0.2"/>
    <row r="570" ht="24.75" hidden="1" customHeight="1" x14ac:dyDescent="0.2"/>
    <row r="571" ht="24.75" hidden="1" customHeight="1" x14ac:dyDescent="0.2"/>
    <row r="572" ht="24.75" hidden="1" customHeight="1" x14ac:dyDescent="0.2"/>
    <row r="573" ht="24.75" hidden="1" customHeight="1" x14ac:dyDescent="0.2"/>
    <row r="574" ht="24.75" hidden="1" customHeight="1" x14ac:dyDescent="0.2"/>
    <row r="575" ht="24.75" hidden="1" customHeight="1" x14ac:dyDescent="0.2"/>
    <row r="576" ht="24.75" hidden="1" customHeight="1" x14ac:dyDescent="0.2"/>
    <row r="577" ht="24.75" hidden="1" customHeight="1" x14ac:dyDescent="0.2"/>
    <row r="578" ht="24.75" hidden="1" customHeight="1" x14ac:dyDescent="0.2"/>
    <row r="579" ht="24.75" hidden="1" customHeight="1" x14ac:dyDescent="0.2"/>
    <row r="580" ht="24.75" hidden="1" customHeight="1" x14ac:dyDescent="0.2"/>
    <row r="581" ht="24.75" hidden="1" customHeight="1" x14ac:dyDescent="0.2"/>
    <row r="582" ht="24.75" hidden="1" customHeight="1" x14ac:dyDescent="0.2"/>
    <row r="583" ht="24.75" hidden="1" customHeight="1" x14ac:dyDescent="0.2"/>
    <row r="584" ht="24.75" hidden="1" customHeight="1" x14ac:dyDescent="0.2"/>
    <row r="585" ht="24.75" hidden="1" customHeight="1" x14ac:dyDescent="0.2"/>
    <row r="586" ht="24.75" hidden="1" customHeight="1" x14ac:dyDescent="0.2"/>
    <row r="587" ht="24.75" hidden="1" customHeight="1" x14ac:dyDescent="0.2"/>
    <row r="588" ht="24.75" hidden="1" customHeight="1" x14ac:dyDescent="0.2"/>
    <row r="589" ht="24.75" hidden="1" customHeight="1" x14ac:dyDescent="0.2"/>
    <row r="590" ht="24.75" hidden="1" customHeight="1" x14ac:dyDescent="0.2"/>
    <row r="591" ht="24.75" hidden="1" customHeight="1" x14ac:dyDescent="0.2"/>
    <row r="592" ht="24.75" hidden="1" customHeight="1" x14ac:dyDescent="0.2"/>
    <row r="593" ht="24.75" hidden="1" customHeight="1" x14ac:dyDescent="0.2"/>
    <row r="594" ht="24.75" hidden="1" customHeight="1" x14ac:dyDescent="0.2"/>
    <row r="595" ht="24.75" hidden="1" customHeight="1" x14ac:dyDescent="0.2"/>
    <row r="596" ht="24.75" hidden="1" customHeight="1" x14ac:dyDescent="0.2"/>
    <row r="597" ht="24.75" hidden="1" customHeight="1" x14ac:dyDescent="0.2"/>
    <row r="598" ht="24.75" hidden="1" customHeight="1" x14ac:dyDescent="0.2"/>
    <row r="599" ht="24.75" hidden="1" customHeight="1" x14ac:dyDescent="0.2"/>
    <row r="600" ht="24.75" hidden="1" customHeight="1" x14ac:dyDescent="0.2"/>
    <row r="601" ht="24.75" hidden="1" customHeight="1" x14ac:dyDescent="0.2"/>
    <row r="602" ht="24.75" hidden="1" customHeight="1" x14ac:dyDescent="0.2"/>
    <row r="603" ht="24.75" hidden="1" customHeight="1" x14ac:dyDescent="0.2"/>
    <row r="604" ht="24.75" hidden="1" customHeight="1" x14ac:dyDescent="0.2"/>
    <row r="605" ht="24.75" hidden="1" customHeight="1" x14ac:dyDescent="0.2"/>
    <row r="606" ht="24.75" hidden="1" customHeight="1" x14ac:dyDescent="0.2"/>
    <row r="607" ht="24.75" hidden="1" customHeight="1" x14ac:dyDescent="0.2"/>
    <row r="608" ht="24.75" hidden="1" customHeight="1" x14ac:dyDescent="0.2"/>
    <row r="609" ht="24.75" hidden="1" customHeight="1" x14ac:dyDescent="0.2"/>
    <row r="610" ht="24.75" hidden="1" customHeight="1" x14ac:dyDescent="0.2"/>
    <row r="611" ht="24.75" hidden="1" customHeight="1" x14ac:dyDescent="0.2"/>
    <row r="612" ht="24.75" hidden="1" customHeight="1" x14ac:dyDescent="0.2"/>
    <row r="613" ht="24.75" hidden="1" customHeight="1" x14ac:dyDescent="0.2"/>
    <row r="614" ht="24.75" hidden="1" customHeight="1" x14ac:dyDescent="0.2"/>
    <row r="615" ht="24.75" hidden="1" customHeight="1" x14ac:dyDescent="0.2"/>
    <row r="616" ht="24.75" hidden="1" customHeight="1" x14ac:dyDescent="0.2"/>
    <row r="617" ht="24.75" hidden="1" customHeight="1" x14ac:dyDescent="0.2"/>
    <row r="618" ht="24.75" hidden="1" customHeight="1" x14ac:dyDescent="0.2"/>
    <row r="619" ht="24.75" hidden="1" customHeight="1" x14ac:dyDescent="0.2"/>
    <row r="620" ht="24.75" hidden="1" customHeight="1" x14ac:dyDescent="0.2"/>
    <row r="621" ht="24.75" hidden="1" customHeight="1" x14ac:dyDescent="0.2"/>
    <row r="622" ht="24.75" hidden="1" customHeight="1" x14ac:dyDescent="0.2"/>
    <row r="623" ht="24.75" hidden="1" customHeight="1" x14ac:dyDescent="0.2"/>
    <row r="624" ht="24.75" hidden="1" customHeight="1" x14ac:dyDescent="0.2"/>
    <row r="625" ht="24.75" hidden="1" customHeight="1" x14ac:dyDescent="0.2"/>
    <row r="626" ht="24.75" hidden="1" customHeight="1" x14ac:dyDescent="0.2"/>
    <row r="627" ht="24.75" hidden="1" customHeight="1" x14ac:dyDescent="0.2"/>
    <row r="628" ht="24.75" hidden="1" customHeight="1" x14ac:dyDescent="0.2"/>
    <row r="629" ht="24.75" hidden="1" customHeight="1" x14ac:dyDescent="0.2"/>
    <row r="630" ht="24.75" hidden="1" customHeight="1" x14ac:dyDescent="0.2"/>
    <row r="631" ht="24.75" hidden="1" customHeight="1" x14ac:dyDescent="0.2"/>
    <row r="632" ht="24.75" hidden="1" customHeight="1" x14ac:dyDescent="0.2"/>
    <row r="633" ht="24.75" hidden="1" customHeight="1" x14ac:dyDescent="0.2"/>
    <row r="634" ht="24.75" hidden="1" customHeight="1" x14ac:dyDescent="0.2"/>
    <row r="635" ht="24.75" hidden="1" customHeight="1" x14ac:dyDescent="0.2"/>
    <row r="636" ht="24.75" hidden="1" customHeight="1" x14ac:dyDescent="0.2"/>
    <row r="637" ht="24.75" hidden="1" customHeight="1" x14ac:dyDescent="0.2"/>
    <row r="638" ht="24.75" hidden="1" customHeight="1" x14ac:dyDescent="0.2"/>
    <row r="639" ht="24.75" hidden="1" customHeight="1" x14ac:dyDescent="0.2"/>
    <row r="640" ht="24.75" hidden="1" customHeight="1" x14ac:dyDescent="0.2"/>
    <row r="641" ht="24.75" hidden="1" customHeight="1" x14ac:dyDescent="0.2"/>
    <row r="642" ht="24.75" hidden="1" customHeight="1" x14ac:dyDescent="0.2"/>
    <row r="643" ht="24.75" hidden="1" customHeight="1" x14ac:dyDescent="0.2"/>
    <row r="644" ht="24.75" hidden="1" customHeight="1" x14ac:dyDescent="0.2"/>
    <row r="645" ht="24.75" hidden="1" customHeight="1" x14ac:dyDescent="0.2"/>
    <row r="646" ht="24.75" hidden="1" customHeight="1" x14ac:dyDescent="0.2"/>
    <row r="647" ht="24.75" hidden="1" customHeight="1" x14ac:dyDescent="0.2"/>
    <row r="648" ht="24.75" hidden="1" customHeight="1" x14ac:dyDescent="0.2"/>
    <row r="649" ht="24.75" hidden="1" customHeight="1" x14ac:dyDescent="0.2"/>
    <row r="650" ht="24.75" hidden="1" customHeight="1" x14ac:dyDescent="0.2"/>
    <row r="651" ht="24.75" hidden="1" customHeight="1" x14ac:dyDescent="0.2"/>
    <row r="652" ht="24.75" hidden="1" customHeight="1" x14ac:dyDescent="0.2"/>
    <row r="653" ht="24.75" hidden="1" customHeight="1" x14ac:dyDescent="0.2"/>
    <row r="654" ht="24.75" hidden="1" customHeight="1" x14ac:dyDescent="0.2"/>
    <row r="655" ht="24.75" hidden="1" customHeight="1" x14ac:dyDescent="0.2"/>
    <row r="656" ht="24.75" hidden="1" customHeight="1" x14ac:dyDescent="0.2"/>
    <row r="657" ht="24.75" hidden="1" customHeight="1" x14ac:dyDescent="0.2"/>
    <row r="658" ht="24.75" hidden="1" customHeight="1" x14ac:dyDescent="0.2"/>
    <row r="659" ht="24.75" hidden="1" customHeight="1" x14ac:dyDescent="0.2"/>
    <row r="660" ht="24.75" hidden="1" customHeight="1" x14ac:dyDescent="0.2"/>
    <row r="661" ht="24.75" hidden="1" customHeight="1" x14ac:dyDescent="0.2"/>
    <row r="662" ht="24.75" hidden="1" customHeight="1" x14ac:dyDescent="0.2"/>
    <row r="663" ht="24.75" hidden="1" customHeight="1" x14ac:dyDescent="0.2"/>
    <row r="664" ht="24.75" hidden="1" customHeight="1" x14ac:dyDescent="0.2"/>
    <row r="665" ht="24.75" hidden="1" customHeight="1" x14ac:dyDescent="0.2"/>
    <row r="666" ht="24.75" hidden="1" customHeight="1" x14ac:dyDescent="0.2"/>
    <row r="667" ht="24.75" hidden="1" customHeight="1" x14ac:dyDescent="0.2"/>
    <row r="668" ht="24.75" hidden="1" customHeight="1" x14ac:dyDescent="0.2"/>
    <row r="669" ht="24.75" hidden="1" customHeight="1" x14ac:dyDescent="0.2"/>
    <row r="670" ht="24.75" hidden="1" customHeight="1" x14ac:dyDescent="0.2"/>
    <row r="671" ht="24.75" hidden="1" customHeight="1" x14ac:dyDescent="0.2"/>
    <row r="672" ht="24.75" hidden="1" customHeight="1" x14ac:dyDescent="0.2"/>
    <row r="673" ht="24.75" hidden="1" customHeight="1" x14ac:dyDescent="0.2"/>
    <row r="674" ht="24.75" hidden="1" customHeight="1" x14ac:dyDescent="0.2"/>
    <row r="675" ht="24.75" hidden="1" customHeight="1" x14ac:dyDescent="0.2"/>
    <row r="676" ht="24.75" hidden="1" customHeight="1" x14ac:dyDescent="0.2"/>
    <row r="677" ht="24.75" hidden="1" customHeight="1" x14ac:dyDescent="0.2"/>
    <row r="678" ht="24.75" hidden="1" customHeight="1" x14ac:dyDescent="0.2"/>
    <row r="679" ht="24.75" hidden="1" customHeight="1" x14ac:dyDescent="0.2"/>
    <row r="680" ht="24.75" hidden="1" customHeight="1" x14ac:dyDescent="0.2"/>
    <row r="681" ht="24.75" hidden="1" customHeight="1" x14ac:dyDescent="0.2"/>
    <row r="682" ht="24.75" hidden="1" customHeight="1" x14ac:dyDescent="0.2"/>
    <row r="683" ht="24.75" hidden="1" customHeight="1" x14ac:dyDescent="0.2"/>
    <row r="684" ht="24.75" hidden="1" customHeight="1" x14ac:dyDescent="0.2"/>
    <row r="685" ht="24.75" hidden="1" customHeight="1" x14ac:dyDescent="0.2"/>
    <row r="686" ht="24.75" hidden="1" customHeight="1" x14ac:dyDescent="0.2"/>
    <row r="687" ht="24.75" hidden="1" customHeight="1" x14ac:dyDescent="0.2"/>
    <row r="688" ht="24.75" hidden="1" customHeight="1" x14ac:dyDescent="0.2"/>
    <row r="689" ht="24.75" hidden="1" customHeight="1" x14ac:dyDescent="0.2"/>
    <row r="690" ht="24.75" hidden="1" customHeight="1" x14ac:dyDescent="0.2"/>
    <row r="691" ht="24.75" hidden="1" customHeight="1" x14ac:dyDescent="0.2"/>
    <row r="692" ht="24.75" hidden="1" customHeight="1" x14ac:dyDescent="0.2"/>
    <row r="693" ht="24.75" hidden="1" customHeight="1" x14ac:dyDescent="0.2"/>
    <row r="694" ht="24.75" hidden="1" customHeight="1" x14ac:dyDescent="0.2"/>
    <row r="695" ht="24.75" hidden="1" customHeight="1" x14ac:dyDescent="0.2"/>
    <row r="696" ht="24.75" hidden="1" customHeight="1" x14ac:dyDescent="0.2"/>
    <row r="697" ht="24.75" hidden="1" customHeight="1" x14ac:dyDescent="0.2"/>
    <row r="698" ht="24.75" hidden="1" customHeight="1" x14ac:dyDescent="0.2"/>
    <row r="699" ht="24.75" hidden="1" customHeight="1" x14ac:dyDescent="0.2"/>
    <row r="700" ht="24.75" hidden="1" customHeight="1" x14ac:dyDescent="0.2"/>
    <row r="701" ht="24.75" hidden="1" customHeight="1" x14ac:dyDescent="0.2"/>
    <row r="702" ht="24.75" hidden="1" customHeight="1" x14ac:dyDescent="0.2"/>
    <row r="703" ht="24.75" hidden="1" customHeight="1" x14ac:dyDescent="0.2"/>
    <row r="704" ht="24.75" hidden="1" customHeight="1" x14ac:dyDescent="0.2"/>
    <row r="705" ht="24.75" hidden="1" customHeight="1" x14ac:dyDescent="0.2"/>
    <row r="706" ht="24.75" hidden="1" customHeight="1" x14ac:dyDescent="0.2"/>
    <row r="707" ht="24.75" hidden="1" customHeight="1" x14ac:dyDescent="0.2"/>
    <row r="708" ht="24.75" hidden="1" customHeight="1" x14ac:dyDescent="0.2"/>
    <row r="709" ht="24.75" hidden="1" customHeight="1" x14ac:dyDescent="0.2"/>
    <row r="710" ht="24.75" hidden="1" customHeight="1" x14ac:dyDescent="0.2"/>
    <row r="711" ht="24.75" hidden="1" customHeight="1" x14ac:dyDescent="0.2"/>
    <row r="712" ht="24.75" hidden="1" customHeight="1" x14ac:dyDescent="0.2"/>
    <row r="713" ht="24.75" hidden="1" customHeight="1" x14ac:dyDescent="0.2"/>
    <row r="714" ht="24.75" hidden="1" customHeight="1" x14ac:dyDescent="0.2"/>
    <row r="715" ht="24.75" hidden="1" customHeight="1" x14ac:dyDescent="0.2"/>
    <row r="716" ht="24.75" hidden="1" customHeight="1" x14ac:dyDescent="0.2"/>
    <row r="717" ht="24.75" hidden="1" customHeight="1" x14ac:dyDescent="0.2"/>
    <row r="718" ht="24.75" hidden="1" customHeight="1" x14ac:dyDescent="0.2"/>
    <row r="719" ht="24.75" hidden="1" customHeight="1" x14ac:dyDescent="0.2"/>
    <row r="720" ht="24.75" hidden="1" customHeight="1" x14ac:dyDescent="0.2"/>
    <row r="721" ht="24.75" hidden="1" customHeight="1" x14ac:dyDescent="0.2"/>
    <row r="722" ht="24.75" hidden="1" customHeight="1" x14ac:dyDescent="0.2"/>
    <row r="723" ht="24.75" hidden="1" customHeight="1" x14ac:dyDescent="0.2"/>
    <row r="724" ht="24.75" hidden="1" customHeight="1" x14ac:dyDescent="0.2"/>
    <row r="725" ht="24.75" hidden="1" customHeight="1" x14ac:dyDescent="0.2"/>
    <row r="726" ht="24.75" hidden="1" customHeight="1" x14ac:dyDescent="0.2"/>
    <row r="727" ht="24.75" hidden="1" customHeight="1" x14ac:dyDescent="0.2"/>
    <row r="728" ht="24.75" hidden="1" customHeight="1" x14ac:dyDescent="0.2"/>
    <row r="729" ht="24.75" hidden="1" customHeight="1" x14ac:dyDescent="0.2"/>
    <row r="730" ht="24.75" hidden="1" customHeight="1" x14ac:dyDescent="0.2"/>
    <row r="731" ht="24.75" hidden="1" customHeight="1" x14ac:dyDescent="0.2"/>
    <row r="732" ht="24.75" hidden="1" customHeight="1" x14ac:dyDescent="0.2"/>
    <row r="733" ht="24.75" hidden="1" customHeight="1" x14ac:dyDescent="0.2"/>
    <row r="734" ht="24.75" hidden="1" customHeight="1" x14ac:dyDescent="0.2"/>
    <row r="735" ht="24.75" hidden="1" customHeight="1" x14ac:dyDescent="0.2"/>
    <row r="736" ht="24.75" hidden="1" customHeight="1" x14ac:dyDescent="0.2"/>
    <row r="737" ht="24.75" hidden="1" customHeight="1" x14ac:dyDescent="0.2"/>
    <row r="738" ht="24.75" hidden="1" customHeight="1" x14ac:dyDescent="0.2"/>
    <row r="739" ht="24.75" hidden="1" customHeight="1" x14ac:dyDescent="0.2"/>
    <row r="740" ht="24.75" hidden="1" customHeight="1" x14ac:dyDescent="0.2"/>
    <row r="741" ht="24.75" hidden="1" customHeight="1" x14ac:dyDescent="0.2"/>
    <row r="742" ht="24.75" hidden="1" customHeight="1" x14ac:dyDescent="0.2"/>
    <row r="743" ht="24.75" hidden="1" customHeight="1" x14ac:dyDescent="0.2"/>
    <row r="744" ht="24.75" hidden="1" customHeight="1" x14ac:dyDescent="0.2"/>
    <row r="745" ht="24.75" hidden="1" customHeight="1" x14ac:dyDescent="0.2"/>
    <row r="746" ht="24.75" hidden="1" customHeight="1" x14ac:dyDescent="0.2"/>
    <row r="747" ht="24.75" hidden="1" customHeight="1" x14ac:dyDescent="0.2"/>
    <row r="748" ht="24.75" hidden="1" customHeight="1" x14ac:dyDescent="0.2"/>
    <row r="749" ht="24.75" hidden="1" customHeight="1" x14ac:dyDescent="0.2"/>
    <row r="750" ht="24.75" hidden="1" customHeight="1" x14ac:dyDescent="0.2"/>
    <row r="751" ht="24.75" hidden="1" customHeight="1" x14ac:dyDescent="0.2"/>
    <row r="752" ht="24.75" hidden="1" customHeight="1" x14ac:dyDescent="0.2"/>
    <row r="753" ht="24.75" hidden="1" customHeight="1" x14ac:dyDescent="0.2"/>
    <row r="754" ht="24.75" hidden="1" customHeight="1" x14ac:dyDescent="0.2"/>
    <row r="755" ht="24.75" hidden="1" customHeight="1" x14ac:dyDescent="0.2"/>
    <row r="756" ht="24.75" hidden="1" customHeight="1" x14ac:dyDescent="0.2"/>
    <row r="757" ht="24.75" hidden="1" customHeight="1" x14ac:dyDescent="0.2"/>
    <row r="758" ht="24.75" hidden="1" customHeight="1" x14ac:dyDescent="0.2"/>
    <row r="759" ht="24.75" hidden="1" customHeight="1" x14ac:dyDescent="0.2"/>
    <row r="760" ht="24.75" hidden="1" customHeight="1" x14ac:dyDescent="0.2"/>
    <row r="761" ht="24.75" hidden="1" customHeight="1" x14ac:dyDescent="0.2"/>
    <row r="762" ht="24.75" hidden="1" customHeight="1" x14ac:dyDescent="0.2"/>
    <row r="763" ht="24.75" hidden="1" customHeight="1" x14ac:dyDescent="0.2"/>
    <row r="764" ht="24.75" hidden="1" customHeight="1" x14ac:dyDescent="0.2"/>
    <row r="765" ht="24.75" hidden="1" customHeight="1" x14ac:dyDescent="0.2"/>
    <row r="766" ht="24.75" hidden="1" customHeight="1" x14ac:dyDescent="0.2"/>
    <row r="767" ht="24.75" hidden="1" customHeight="1" x14ac:dyDescent="0.2"/>
    <row r="768" ht="24.75" hidden="1" customHeight="1" x14ac:dyDescent="0.2"/>
    <row r="769" ht="24.75" hidden="1" customHeight="1" x14ac:dyDescent="0.2"/>
    <row r="770" ht="24.75" hidden="1" customHeight="1" x14ac:dyDescent="0.2"/>
    <row r="771" ht="24.75" hidden="1" customHeight="1" x14ac:dyDescent="0.2"/>
    <row r="772" ht="24.75" hidden="1" customHeight="1" x14ac:dyDescent="0.2"/>
    <row r="773" ht="24.75" hidden="1" customHeight="1" x14ac:dyDescent="0.2"/>
    <row r="774" ht="24.75" hidden="1" customHeight="1" x14ac:dyDescent="0.2"/>
    <row r="775" ht="24.75" hidden="1" customHeight="1" x14ac:dyDescent="0.2"/>
    <row r="776" ht="24.75" hidden="1" customHeight="1" x14ac:dyDescent="0.2"/>
    <row r="777" ht="24.75" hidden="1" customHeight="1" x14ac:dyDescent="0.2"/>
    <row r="778" ht="24.75" hidden="1" customHeight="1" x14ac:dyDescent="0.2"/>
    <row r="779" ht="24.75" hidden="1" customHeight="1" x14ac:dyDescent="0.2"/>
    <row r="780" ht="24.75" hidden="1" customHeight="1" x14ac:dyDescent="0.2"/>
    <row r="781" ht="24.75" hidden="1" customHeight="1" x14ac:dyDescent="0.2"/>
    <row r="782" ht="24.75" hidden="1" customHeight="1" x14ac:dyDescent="0.2"/>
    <row r="783" ht="24.75" hidden="1" customHeight="1" x14ac:dyDescent="0.2"/>
    <row r="784" ht="24.75" hidden="1" customHeight="1" x14ac:dyDescent="0.2"/>
    <row r="785" ht="24.75" hidden="1" customHeight="1" x14ac:dyDescent="0.2"/>
    <row r="786" ht="24.75" hidden="1" customHeight="1" x14ac:dyDescent="0.2"/>
    <row r="787" ht="24.75" hidden="1" customHeight="1" x14ac:dyDescent="0.2"/>
    <row r="788" ht="24.75" hidden="1" customHeight="1" x14ac:dyDescent="0.2"/>
    <row r="789" ht="24.75" hidden="1" customHeight="1" x14ac:dyDescent="0.2"/>
    <row r="790" ht="24.75" hidden="1" customHeight="1" x14ac:dyDescent="0.2"/>
    <row r="791" ht="24.75" hidden="1" customHeight="1" x14ac:dyDescent="0.2"/>
    <row r="792" ht="24.75" hidden="1" customHeight="1" x14ac:dyDescent="0.2"/>
    <row r="793" ht="24.75" hidden="1" customHeight="1" x14ac:dyDescent="0.2"/>
    <row r="794" ht="24.75" hidden="1" customHeight="1" x14ac:dyDescent="0.2"/>
    <row r="795" ht="24.75" hidden="1" customHeight="1" x14ac:dyDescent="0.2"/>
    <row r="796" ht="24.75" hidden="1" customHeight="1" x14ac:dyDescent="0.2"/>
    <row r="797" ht="24.75" hidden="1" customHeight="1" x14ac:dyDescent="0.2"/>
    <row r="798" ht="24.75" hidden="1" customHeight="1" x14ac:dyDescent="0.2"/>
    <row r="799" ht="24.75" hidden="1" customHeight="1" x14ac:dyDescent="0.2"/>
    <row r="800" ht="24.75" hidden="1" customHeight="1" x14ac:dyDescent="0.2"/>
    <row r="801" ht="24.75" hidden="1" customHeight="1" x14ac:dyDescent="0.2"/>
    <row r="802" ht="24.75" hidden="1" customHeight="1" x14ac:dyDescent="0.2"/>
    <row r="803" ht="24.75" hidden="1" customHeight="1" x14ac:dyDescent="0.2"/>
    <row r="804" ht="24.75" hidden="1" customHeight="1" x14ac:dyDescent="0.2"/>
    <row r="805" ht="24.75" hidden="1" customHeight="1" x14ac:dyDescent="0.2"/>
    <row r="806" ht="24.75" hidden="1" customHeight="1" x14ac:dyDescent="0.2"/>
    <row r="807" ht="24.75" hidden="1" customHeight="1" x14ac:dyDescent="0.2"/>
    <row r="808" ht="24.75" hidden="1" customHeight="1" x14ac:dyDescent="0.2"/>
    <row r="809" ht="24.75" hidden="1" customHeight="1" x14ac:dyDescent="0.2"/>
    <row r="810" ht="24.75" hidden="1" customHeight="1" x14ac:dyDescent="0.2"/>
    <row r="811" ht="24.75" hidden="1" customHeight="1" x14ac:dyDescent="0.2"/>
    <row r="812" ht="24.75" hidden="1" customHeight="1" x14ac:dyDescent="0.2"/>
    <row r="813" ht="24.75" hidden="1" customHeight="1" x14ac:dyDescent="0.2"/>
    <row r="814" ht="24.75" hidden="1" customHeight="1" x14ac:dyDescent="0.2"/>
    <row r="815" ht="24.75" hidden="1" customHeight="1" x14ac:dyDescent="0.2"/>
    <row r="816" ht="24.75" hidden="1" customHeight="1" x14ac:dyDescent="0.2"/>
    <row r="817" ht="24.75" hidden="1" customHeight="1" x14ac:dyDescent="0.2"/>
    <row r="818" ht="24.75" hidden="1" customHeight="1" x14ac:dyDescent="0.2"/>
    <row r="819" ht="24.75" hidden="1" customHeight="1" x14ac:dyDescent="0.2"/>
    <row r="820" ht="24.75" hidden="1" customHeight="1" x14ac:dyDescent="0.2"/>
    <row r="821" ht="24.75" hidden="1" customHeight="1" x14ac:dyDescent="0.2"/>
    <row r="822" ht="24.75" hidden="1" customHeight="1" x14ac:dyDescent="0.2"/>
    <row r="823" ht="24.75" hidden="1" customHeight="1" x14ac:dyDescent="0.2"/>
    <row r="824" ht="24.75" hidden="1" customHeight="1" x14ac:dyDescent="0.2"/>
    <row r="825" ht="24.75" hidden="1" customHeight="1" x14ac:dyDescent="0.2"/>
    <row r="826" ht="24.75" hidden="1" customHeight="1" x14ac:dyDescent="0.2"/>
    <row r="827" ht="24.75" hidden="1" customHeight="1" x14ac:dyDescent="0.2"/>
    <row r="828" ht="24.75" hidden="1" customHeight="1" x14ac:dyDescent="0.2"/>
    <row r="829" ht="24.75" hidden="1" customHeight="1" x14ac:dyDescent="0.2"/>
    <row r="830" ht="24.75" hidden="1" customHeight="1" x14ac:dyDescent="0.2"/>
    <row r="831" ht="24.75" hidden="1" customHeight="1" x14ac:dyDescent="0.2"/>
    <row r="832" ht="24.75" hidden="1" customHeight="1" x14ac:dyDescent="0.2"/>
    <row r="833" ht="24.75" hidden="1" customHeight="1" x14ac:dyDescent="0.2"/>
    <row r="834" ht="24.75" hidden="1" customHeight="1" x14ac:dyDescent="0.2"/>
    <row r="835" ht="24.75" hidden="1" customHeight="1" x14ac:dyDescent="0.2"/>
    <row r="836" ht="24.75" hidden="1" customHeight="1" x14ac:dyDescent="0.2"/>
    <row r="837" ht="24.75" hidden="1" customHeight="1" x14ac:dyDescent="0.2"/>
    <row r="838" ht="24.75" hidden="1" customHeight="1" x14ac:dyDescent="0.2"/>
    <row r="839" ht="24.75" hidden="1" customHeight="1" x14ac:dyDescent="0.2"/>
    <row r="840" ht="24.75" hidden="1" customHeight="1" x14ac:dyDescent="0.2"/>
    <row r="841" ht="24.75" hidden="1" customHeight="1" x14ac:dyDescent="0.2"/>
    <row r="842" ht="24.75" hidden="1" customHeight="1" x14ac:dyDescent="0.2"/>
    <row r="843" ht="24.75" hidden="1" customHeight="1" x14ac:dyDescent="0.2"/>
    <row r="844" ht="24.75" hidden="1" customHeight="1" x14ac:dyDescent="0.2"/>
    <row r="845" ht="24.75" hidden="1" customHeight="1" x14ac:dyDescent="0.2"/>
    <row r="846" ht="24.75" hidden="1" customHeight="1" x14ac:dyDescent="0.2"/>
    <row r="847" ht="24.75" hidden="1" customHeight="1" x14ac:dyDescent="0.2"/>
    <row r="848" ht="24.75" hidden="1" customHeight="1" x14ac:dyDescent="0.2"/>
    <row r="849" ht="24.75" hidden="1" customHeight="1" x14ac:dyDescent="0.2"/>
    <row r="850" ht="24.75" hidden="1" customHeight="1" x14ac:dyDescent="0.2"/>
    <row r="851" ht="24.75" hidden="1" customHeight="1" x14ac:dyDescent="0.2"/>
    <row r="852" ht="24.75" hidden="1" customHeight="1" x14ac:dyDescent="0.2"/>
    <row r="853" ht="24.75" hidden="1" customHeight="1" x14ac:dyDescent="0.2"/>
    <row r="854" ht="24.75" hidden="1" customHeight="1" x14ac:dyDescent="0.2"/>
    <row r="855" ht="24.75" hidden="1" customHeight="1" x14ac:dyDescent="0.2"/>
    <row r="856" ht="24.75" hidden="1" customHeight="1" x14ac:dyDescent="0.2"/>
    <row r="857" ht="24.75" hidden="1" customHeight="1" x14ac:dyDescent="0.2"/>
    <row r="858" ht="24.75" hidden="1" customHeight="1" x14ac:dyDescent="0.2"/>
    <row r="859" ht="24.75" hidden="1" customHeight="1" x14ac:dyDescent="0.2"/>
    <row r="860" ht="24.75" hidden="1" customHeight="1" x14ac:dyDescent="0.2"/>
    <row r="861" ht="24.75" hidden="1" customHeight="1" x14ac:dyDescent="0.2"/>
    <row r="862" ht="24.75" hidden="1" customHeight="1" x14ac:dyDescent="0.2"/>
    <row r="863" ht="24.75" hidden="1" customHeight="1" x14ac:dyDescent="0.2"/>
    <row r="864" ht="24.75" hidden="1" customHeight="1" x14ac:dyDescent="0.2"/>
    <row r="865" ht="24.75" hidden="1" customHeight="1" x14ac:dyDescent="0.2"/>
    <row r="866" ht="24.75" hidden="1" customHeight="1" x14ac:dyDescent="0.2"/>
    <row r="867" ht="24.75" hidden="1" customHeight="1" x14ac:dyDescent="0.2"/>
    <row r="868" ht="24.75" hidden="1" customHeight="1" x14ac:dyDescent="0.2"/>
    <row r="869" ht="24.75" hidden="1" customHeight="1" x14ac:dyDescent="0.2"/>
    <row r="870" ht="24.75" hidden="1" customHeight="1" x14ac:dyDescent="0.2"/>
    <row r="871" ht="24.75" hidden="1" customHeight="1" x14ac:dyDescent="0.2"/>
    <row r="872" ht="24.75" hidden="1" customHeight="1" x14ac:dyDescent="0.2"/>
    <row r="873" ht="24.75" hidden="1" customHeight="1" x14ac:dyDescent="0.2"/>
    <row r="874" ht="24.75" hidden="1" customHeight="1" x14ac:dyDescent="0.2"/>
    <row r="875" ht="24.75" hidden="1" customHeight="1" x14ac:dyDescent="0.2"/>
    <row r="876" ht="24.75" hidden="1" customHeight="1" x14ac:dyDescent="0.2"/>
    <row r="877" ht="24.75" hidden="1" customHeight="1" x14ac:dyDescent="0.2"/>
    <row r="878" ht="24.75" hidden="1" customHeight="1" x14ac:dyDescent="0.2"/>
    <row r="879" ht="24.75" hidden="1" customHeight="1" x14ac:dyDescent="0.2"/>
    <row r="880" ht="24.75" hidden="1" customHeight="1" x14ac:dyDescent="0.2"/>
    <row r="881" ht="24.75" hidden="1" customHeight="1" x14ac:dyDescent="0.2"/>
    <row r="882" ht="24.75" hidden="1" customHeight="1" x14ac:dyDescent="0.2"/>
    <row r="883" ht="24.75" hidden="1" customHeight="1" x14ac:dyDescent="0.2"/>
    <row r="884" ht="24.75" hidden="1" customHeight="1" x14ac:dyDescent="0.2"/>
    <row r="885" ht="24.75" hidden="1" customHeight="1" x14ac:dyDescent="0.2"/>
    <row r="886" ht="24.75" hidden="1" customHeight="1" x14ac:dyDescent="0.2"/>
    <row r="887" ht="24.75" hidden="1" customHeight="1" x14ac:dyDescent="0.2"/>
    <row r="888" ht="24.75" hidden="1" customHeight="1" x14ac:dyDescent="0.2"/>
    <row r="889" ht="24.75" hidden="1" customHeight="1" x14ac:dyDescent="0.2"/>
    <row r="890" ht="24.75" hidden="1" customHeight="1" x14ac:dyDescent="0.2"/>
    <row r="891" ht="24.75" hidden="1" customHeight="1" x14ac:dyDescent="0.2"/>
    <row r="892" ht="24.75" hidden="1" customHeight="1" x14ac:dyDescent="0.2"/>
    <row r="893" ht="24.75" hidden="1" customHeight="1" x14ac:dyDescent="0.2"/>
    <row r="894" ht="24.75" hidden="1" customHeight="1" x14ac:dyDescent="0.2"/>
    <row r="895" ht="24.75" hidden="1" customHeight="1" x14ac:dyDescent="0.2"/>
    <row r="896" ht="24.75" hidden="1" customHeight="1" x14ac:dyDescent="0.2"/>
    <row r="897" ht="24.75" hidden="1" customHeight="1" x14ac:dyDescent="0.2"/>
    <row r="898" ht="24.75" hidden="1" customHeight="1" x14ac:dyDescent="0.2"/>
    <row r="899" ht="24.75" hidden="1" customHeight="1" x14ac:dyDescent="0.2"/>
    <row r="900" ht="24.75" hidden="1" customHeight="1" x14ac:dyDescent="0.2"/>
    <row r="901" ht="24.75" hidden="1" customHeight="1" x14ac:dyDescent="0.2"/>
    <row r="902" ht="24.75" hidden="1" customHeight="1" x14ac:dyDescent="0.2"/>
    <row r="903" ht="24.75" hidden="1" customHeight="1" x14ac:dyDescent="0.2"/>
    <row r="904" ht="24.75" hidden="1" customHeight="1" x14ac:dyDescent="0.2"/>
    <row r="905" ht="24.75" hidden="1" customHeight="1" x14ac:dyDescent="0.2"/>
    <row r="906" ht="24.75" hidden="1" customHeight="1" x14ac:dyDescent="0.2"/>
    <row r="907" ht="24.75" hidden="1" customHeight="1" x14ac:dyDescent="0.2"/>
    <row r="908" ht="24.75" hidden="1" customHeight="1" x14ac:dyDescent="0.2"/>
    <row r="909" ht="24.75" hidden="1" customHeight="1" x14ac:dyDescent="0.2"/>
    <row r="910" ht="24.75" hidden="1" customHeight="1" x14ac:dyDescent="0.2"/>
    <row r="911" ht="24.75" hidden="1" customHeight="1" x14ac:dyDescent="0.2"/>
    <row r="912" ht="24.75" hidden="1" customHeight="1" x14ac:dyDescent="0.2"/>
    <row r="913" ht="24.75" hidden="1" customHeight="1" x14ac:dyDescent="0.2"/>
    <row r="914" ht="24.75" hidden="1" customHeight="1" x14ac:dyDescent="0.2"/>
    <row r="915" ht="24.75" hidden="1" customHeight="1" x14ac:dyDescent="0.2"/>
    <row r="916" ht="24.75" hidden="1" customHeight="1" x14ac:dyDescent="0.2"/>
    <row r="917" ht="24.75" hidden="1" customHeight="1" x14ac:dyDescent="0.2"/>
    <row r="918" ht="24.75" hidden="1" customHeight="1" x14ac:dyDescent="0.2"/>
    <row r="919" ht="24.75" hidden="1" customHeight="1" x14ac:dyDescent="0.2"/>
    <row r="920" ht="24.75" hidden="1" customHeight="1" x14ac:dyDescent="0.2"/>
    <row r="921" ht="24.75" hidden="1" customHeight="1" x14ac:dyDescent="0.2"/>
    <row r="922" ht="24.75" hidden="1" customHeight="1" x14ac:dyDescent="0.2"/>
    <row r="923" ht="24.75" hidden="1" customHeight="1" x14ac:dyDescent="0.2"/>
    <row r="924" ht="24.75" hidden="1" customHeight="1" x14ac:dyDescent="0.2"/>
    <row r="925" ht="24.75" hidden="1" customHeight="1" x14ac:dyDescent="0.2"/>
    <row r="926" ht="24.75" hidden="1" customHeight="1" x14ac:dyDescent="0.2"/>
    <row r="927" ht="24.75" hidden="1" customHeight="1" x14ac:dyDescent="0.2"/>
    <row r="928" ht="24.75" hidden="1" customHeight="1" x14ac:dyDescent="0.2"/>
    <row r="929" ht="24.75" hidden="1" customHeight="1" x14ac:dyDescent="0.2"/>
    <row r="930" ht="24.75" hidden="1" customHeight="1" x14ac:dyDescent="0.2"/>
    <row r="931" ht="24.75" hidden="1" customHeight="1" x14ac:dyDescent="0.2"/>
    <row r="932" ht="24.75" hidden="1" customHeight="1" x14ac:dyDescent="0.2"/>
    <row r="933" ht="24.75" hidden="1" customHeight="1" x14ac:dyDescent="0.2"/>
    <row r="934" ht="24.75" hidden="1" customHeight="1" x14ac:dyDescent="0.2"/>
    <row r="935" ht="24.75" hidden="1" customHeight="1" x14ac:dyDescent="0.2"/>
    <row r="936" ht="24.75" hidden="1" customHeight="1" x14ac:dyDescent="0.2"/>
    <row r="937" ht="24.75" hidden="1" customHeight="1" x14ac:dyDescent="0.2"/>
    <row r="938" ht="24.75" hidden="1" customHeight="1" x14ac:dyDescent="0.2"/>
    <row r="939" ht="24.75" hidden="1" customHeight="1" x14ac:dyDescent="0.2"/>
    <row r="940" ht="24.75" hidden="1" customHeight="1" x14ac:dyDescent="0.2"/>
    <row r="941" ht="24.75" hidden="1" customHeight="1" x14ac:dyDescent="0.2"/>
    <row r="942" ht="24.75" hidden="1" customHeight="1" x14ac:dyDescent="0.2"/>
    <row r="943" ht="24.75" hidden="1" customHeight="1" x14ac:dyDescent="0.2"/>
    <row r="944" ht="24.75" hidden="1" customHeight="1" x14ac:dyDescent="0.2"/>
    <row r="945" ht="24.75" hidden="1" customHeight="1" x14ac:dyDescent="0.2"/>
    <row r="946" ht="24.75" hidden="1" customHeight="1" x14ac:dyDescent="0.2"/>
    <row r="947" ht="24.75" hidden="1" customHeight="1" x14ac:dyDescent="0.2"/>
    <row r="948" ht="24.75" hidden="1" customHeight="1" x14ac:dyDescent="0.2"/>
    <row r="949" ht="24.75" hidden="1" customHeight="1" x14ac:dyDescent="0.2"/>
    <row r="950" ht="24.75" hidden="1" customHeight="1" x14ac:dyDescent="0.2"/>
    <row r="951" ht="24.75" hidden="1" customHeight="1" x14ac:dyDescent="0.2"/>
    <row r="952" ht="24.75" hidden="1" customHeight="1" x14ac:dyDescent="0.2"/>
    <row r="953" ht="24.75" hidden="1" customHeight="1" x14ac:dyDescent="0.2"/>
    <row r="954" ht="24.75" hidden="1" customHeight="1" x14ac:dyDescent="0.2"/>
    <row r="955" ht="24.75" hidden="1" customHeight="1" x14ac:dyDescent="0.2"/>
    <row r="956" ht="24.75" hidden="1" customHeight="1" x14ac:dyDescent="0.2"/>
    <row r="957" ht="24.75" hidden="1" customHeight="1" x14ac:dyDescent="0.2"/>
    <row r="958" ht="24.75" hidden="1" customHeight="1" x14ac:dyDescent="0.2"/>
    <row r="959" ht="24.75" hidden="1" customHeight="1" x14ac:dyDescent="0.2"/>
    <row r="960" ht="24.75" hidden="1" customHeight="1" x14ac:dyDescent="0.2"/>
    <row r="961" ht="24.75" hidden="1" customHeight="1" x14ac:dyDescent="0.2"/>
    <row r="962" ht="24.75" hidden="1" customHeight="1" x14ac:dyDescent="0.2"/>
    <row r="963" ht="24.75" hidden="1" customHeight="1" x14ac:dyDescent="0.2"/>
    <row r="964" ht="24.75" hidden="1" customHeight="1" x14ac:dyDescent="0.2"/>
    <row r="965" ht="24.75" hidden="1" customHeight="1" x14ac:dyDescent="0.2"/>
    <row r="966" ht="24.75" hidden="1" customHeight="1" x14ac:dyDescent="0.2"/>
    <row r="967" ht="24.75" hidden="1" customHeight="1" x14ac:dyDescent="0.2"/>
    <row r="968" ht="24.75" hidden="1" customHeight="1" x14ac:dyDescent="0.2"/>
    <row r="969" ht="24.75" hidden="1" customHeight="1" x14ac:dyDescent="0.2"/>
    <row r="970" ht="24.75" hidden="1" customHeight="1" x14ac:dyDescent="0.2"/>
    <row r="971" ht="24.75" hidden="1" customHeight="1" x14ac:dyDescent="0.2"/>
    <row r="972" ht="24.75" hidden="1" customHeight="1" x14ac:dyDescent="0.2"/>
    <row r="973" ht="24.75" hidden="1" customHeight="1" x14ac:dyDescent="0.2"/>
    <row r="974" ht="24.75" hidden="1" customHeight="1" x14ac:dyDescent="0.2"/>
    <row r="975" ht="24.75" hidden="1" customHeight="1" x14ac:dyDescent="0.2"/>
    <row r="976" ht="24.75" hidden="1" customHeight="1" x14ac:dyDescent="0.2"/>
    <row r="977" ht="24.75" hidden="1" customHeight="1" x14ac:dyDescent="0.2"/>
    <row r="978" ht="24.75" hidden="1" customHeight="1" x14ac:dyDescent="0.2"/>
    <row r="979" ht="24.75" hidden="1" customHeight="1" x14ac:dyDescent="0.2"/>
    <row r="980" ht="24.75" hidden="1" customHeight="1" x14ac:dyDescent="0.2"/>
    <row r="981" ht="24.75" hidden="1" customHeight="1" x14ac:dyDescent="0.2"/>
    <row r="982" ht="24.75" hidden="1" customHeight="1" x14ac:dyDescent="0.2"/>
    <row r="983" ht="24.75" hidden="1" customHeight="1" x14ac:dyDescent="0.2"/>
    <row r="984" ht="24.75" hidden="1" customHeight="1" x14ac:dyDescent="0.2"/>
    <row r="985" ht="24.75" hidden="1" customHeight="1" x14ac:dyDescent="0.2"/>
    <row r="986" ht="24.75" hidden="1" customHeight="1" x14ac:dyDescent="0.2"/>
    <row r="987" ht="24.75" hidden="1" customHeight="1" x14ac:dyDescent="0.2"/>
    <row r="988" ht="24.75" hidden="1" customHeight="1" x14ac:dyDescent="0.2"/>
    <row r="989" ht="24.75" hidden="1" customHeight="1" x14ac:dyDescent="0.2"/>
    <row r="990" ht="24.75" hidden="1" customHeight="1" x14ac:dyDescent="0.2"/>
    <row r="991" ht="24.75" hidden="1" customHeight="1" x14ac:dyDescent="0.2"/>
    <row r="992" ht="24.75" hidden="1" customHeight="1" x14ac:dyDescent="0.2"/>
    <row r="993" ht="24.75" hidden="1" customHeight="1" x14ac:dyDescent="0.2"/>
    <row r="994" ht="24.75" hidden="1" customHeight="1" x14ac:dyDescent="0.2"/>
    <row r="995" ht="24.75" hidden="1" customHeight="1" x14ac:dyDescent="0.2"/>
    <row r="996" ht="24.75" hidden="1" customHeight="1" x14ac:dyDescent="0.2"/>
    <row r="997" ht="24.75" hidden="1" customHeight="1" x14ac:dyDescent="0.2"/>
    <row r="998" ht="24.75" hidden="1" customHeight="1" x14ac:dyDescent="0.2"/>
    <row r="999" ht="24.75" hidden="1" customHeight="1" x14ac:dyDescent="0.2"/>
    <row r="1000" ht="24.75" hidden="1" customHeight="1" x14ac:dyDescent="0.2"/>
    <row r="1001" ht="24.75" hidden="1" customHeight="1" x14ac:dyDescent="0.2"/>
    <row r="1002" ht="24.75" hidden="1" customHeight="1" x14ac:dyDescent="0.2"/>
    <row r="1003" ht="24.75" hidden="1" customHeight="1" x14ac:dyDescent="0.2"/>
    <row r="1004" ht="24.75" hidden="1" customHeight="1" x14ac:dyDescent="0.2"/>
    <row r="1005" ht="24.75" hidden="1" customHeight="1" x14ac:dyDescent="0.2"/>
    <row r="1006" ht="24.75" hidden="1" customHeight="1" x14ac:dyDescent="0.2"/>
    <row r="1007" ht="24.75" hidden="1" customHeight="1" x14ac:dyDescent="0.2"/>
    <row r="1008" ht="24.75" hidden="1" customHeight="1" x14ac:dyDescent="0.2"/>
    <row r="1009" ht="24.75" hidden="1" customHeight="1" x14ac:dyDescent="0.2"/>
    <row r="1010" ht="24.75" hidden="1" customHeight="1" x14ac:dyDescent="0.2"/>
    <row r="1011" ht="24.75" hidden="1" customHeight="1" x14ac:dyDescent="0.2"/>
    <row r="1012" ht="24.75" hidden="1" customHeight="1" x14ac:dyDescent="0.2"/>
    <row r="1013" ht="24.75" hidden="1" customHeight="1" x14ac:dyDescent="0.2"/>
    <row r="1014" ht="24.75" hidden="1" customHeight="1" x14ac:dyDescent="0.2"/>
    <row r="1015" ht="24.75" hidden="1" customHeight="1" x14ac:dyDescent="0.2"/>
    <row r="1016" ht="24.75" hidden="1" customHeight="1" x14ac:dyDescent="0.2"/>
    <row r="1017" ht="24.75" hidden="1" customHeight="1" x14ac:dyDescent="0.2"/>
    <row r="1018" ht="24.75" hidden="1" customHeight="1" x14ac:dyDescent="0.2"/>
    <row r="1019" ht="24.75" hidden="1" customHeight="1" x14ac:dyDescent="0.2"/>
    <row r="1020" ht="24.75" hidden="1" customHeight="1" x14ac:dyDescent="0.2"/>
    <row r="1021" ht="24.75" hidden="1" customHeight="1" x14ac:dyDescent="0.2"/>
    <row r="1022" ht="24.75" hidden="1" customHeight="1" x14ac:dyDescent="0.2"/>
    <row r="1023" ht="24.75" hidden="1" customHeight="1" x14ac:dyDescent="0.2"/>
    <row r="1024" ht="24.75" hidden="1" customHeight="1" x14ac:dyDescent="0.2"/>
    <row r="1025" ht="24.75" hidden="1" customHeight="1" x14ac:dyDescent="0.2"/>
    <row r="1026" ht="24.75" hidden="1" customHeight="1" x14ac:dyDescent="0.2"/>
    <row r="1027" ht="24.75" hidden="1" customHeight="1" x14ac:dyDescent="0.2"/>
    <row r="1028" ht="24.75" hidden="1" customHeight="1" x14ac:dyDescent="0.2"/>
    <row r="1029" ht="24.75" hidden="1" customHeight="1" x14ac:dyDescent="0.2"/>
    <row r="1030" ht="24.75" hidden="1" customHeight="1" x14ac:dyDescent="0.2"/>
    <row r="1031" ht="24.75" hidden="1" customHeight="1" x14ac:dyDescent="0.2"/>
    <row r="1032" ht="24.75" hidden="1" customHeight="1" x14ac:dyDescent="0.2"/>
    <row r="1033" ht="24.75" hidden="1" customHeight="1" x14ac:dyDescent="0.2"/>
    <row r="1034" ht="24.75" hidden="1" customHeight="1" x14ac:dyDescent="0.2"/>
    <row r="1035" ht="24.75" hidden="1" customHeight="1" x14ac:dyDescent="0.2"/>
    <row r="1036" ht="24.75" hidden="1" customHeight="1" x14ac:dyDescent="0.2"/>
    <row r="1037" ht="24.75" hidden="1" customHeight="1" x14ac:dyDescent="0.2"/>
    <row r="1038" ht="24.75" hidden="1" customHeight="1" x14ac:dyDescent="0.2"/>
    <row r="1039" ht="24.75" hidden="1" customHeight="1" x14ac:dyDescent="0.2"/>
    <row r="1040" ht="24.75" hidden="1" customHeight="1" x14ac:dyDescent="0.2"/>
    <row r="1041" spans="1:44" ht="24.75" hidden="1" customHeight="1" x14ac:dyDescent="0.2"/>
    <row r="1042" spans="1:44" ht="24.75" hidden="1" customHeight="1" x14ac:dyDescent="0.2"/>
    <row r="1043" spans="1:44" ht="24.75" hidden="1" customHeight="1" x14ac:dyDescent="0.2"/>
    <row r="1044" spans="1:44" ht="24.75" hidden="1" customHeight="1" x14ac:dyDescent="0.2"/>
    <row r="1045" spans="1:44" ht="24.75" hidden="1" customHeight="1" x14ac:dyDescent="0.2"/>
    <row r="1046" spans="1:44" ht="24.75" hidden="1" customHeight="1" x14ac:dyDescent="0.2"/>
    <row r="1047" spans="1:44" ht="24.75" hidden="1" customHeight="1" x14ac:dyDescent="0.2"/>
    <row r="1048" spans="1:44" ht="24.75" hidden="1" customHeight="1" x14ac:dyDescent="0.2"/>
    <row r="1049" spans="1:44" s="58" customFormat="1" ht="24.75" hidden="1" customHeight="1" x14ac:dyDescent="0.2">
      <c r="A1049" s="45"/>
      <c r="B1049"/>
      <c r="C1049"/>
      <c r="D1049"/>
      <c r="E1049"/>
      <c r="F1049" s="30"/>
      <c r="G1049"/>
      <c r="H1049"/>
      <c r="I1049" s="12"/>
      <c r="J1049"/>
      <c r="K1049"/>
      <c r="L1049"/>
      <c r="M1049"/>
      <c r="N1049"/>
      <c r="O1049"/>
      <c r="P1049"/>
      <c r="Q1049"/>
      <c r="R1049"/>
      <c r="S1049"/>
      <c r="T1049"/>
      <c r="U1049"/>
      <c r="V1049"/>
      <c r="W1049"/>
      <c r="X1049"/>
      <c r="Y1049"/>
      <c r="Z1049"/>
      <c r="AA1049"/>
      <c r="AB1049"/>
      <c r="AC1049"/>
      <c r="AD1049" s="3"/>
      <c r="AE1049" s="3"/>
      <c r="AF1049" s="3"/>
      <c r="AG1049"/>
      <c r="AH1049"/>
      <c r="AI1049"/>
      <c r="AJ1049"/>
      <c r="AK1049" s="4"/>
      <c r="AL1049" s="5"/>
      <c r="AM1049"/>
      <c r="AN1049"/>
      <c r="AO1049" s="6"/>
      <c r="AP1049"/>
      <c r="AQ1049" s="39"/>
      <c r="AR1049"/>
    </row>
    <row r="1050" spans="1:44" s="58" customFormat="1" ht="24.75" hidden="1" customHeight="1" x14ac:dyDescent="0.2">
      <c r="A1050" s="45"/>
      <c r="B1050"/>
      <c r="C1050"/>
      <c r="D1050"/>
      <c r="E1050"/>
      <c r="F1050" s="30"/>
      <c r="G1050"/>
      <c r="H1050"/>
      <c r="I1050" s="12"/>
      <c r="J1050"/>
      <c r="K1050"/>
      <c r="L1050"/>
      <c r="M1050"/>
      <c r="N1050"/>
      <c r="O1050"/>
      <c r="P1050"/>
      <c r="Q1050"/>
      <c r="R1050"/>
      <c r="S1050"/>
      <c r="T1050"/>
      <c r="U1050"/>
      <c r="V1050"/>
      <c r="W1050"/>
      <c r="X1050"/>
      <c r="Y1050"/>
      <c r="Z1050"/>
      <c r="AA1050"/>
      <c r="AB1050"/>
      <c r="AC1050"/>
      <c r="AD1050" s="3"/>
      <c r="AE1050" s="3"/>
      <c r="AF1050" s="3"/>
      <c r="AG1050"/>
      <c r="AH1050"/>
      <c r="AI1050"/>
      <c r="AJ1050"/>
      <c r="AK1050" s="4"/>
      <c r="AL1050" s="5"/>
      <c r="AM1050"/>
      <c r="AN1050"/>
      <c r="AO1050" s="6"/>
      <c r="AP1050"/>
      <c r="AQ1050" s="39"/>
      <c r="AR1050"/>
    </row>
    <row r="1051" spans="1:44" s="58" customFormat="1" ht="24.75" hidden="1" customHeight="1" x14ac:dyDescent="0.2">
      <c r="A1051" s="45"/>
      <c r="B1051"/>
      <c r="C1051"/>
      <c r="D1051"/>
      <c r="E1051"/>
      <c r="F1051" s="30"/>
      <c r="G1051"/>
      <c r="H1051"/>
      <c r="I1051" s="12"/>
      <c r="J1051"/>
      <c r="K1051"/>
      <c r="L1051"/>
      <c r="M1051"/>
      <c r="N1051"/>
      <c r="O1051"/>
      <c r="P1051"/>
      <c r="Q1051"/>
      <c r="R1051"/>
      <c r="S1051"/>
      <c r="T1051"/>
      <c r="U1051"/>
      <c r="V1051"/>
      <c r="W1051"/>
      <c r="X1051"/>
      <c r="Y1051"/>
      <c r="Z1051"/>
      <c r="AA1051"/>
      <c r="AB1051"/>
      <c r="AC1051"/>
      <c r="AD1051" s="3"/>
      <c r="AE1051" s="3"/>
      <c r="AF1051" s="3"/>
      <c r="AG1051"/>
      <c r="AH1051"/>
      <c r="AI1051"/>
      <c r="AJ1051"/>
      <c r="AK1051" s="4"/>
      <c r="AL1051" s="5"/>
      <c r="AM1051"/>
      <c r="AN1051"/>
      <c r="AO1051" s="6"/>
      <c r="AP1051"/>
      <c r="AQ1051" s="39"/>
      <c r="AR1051"/>
    </row>
    <row r="1052" spans="1:44" s="58" customFormat="1" ht="24.75" hidden="1" customHeight="1" x14ac:dyDescent="0.2">
      <c r="A1052" s="45"/>
      <c r="B1052"/>
      <c r="C1052"/>
      <c r="D1052"/>
      <c r="E1052"/>
      <c r="F1052" s="30"/>
      <c r="G1052"/>
      <c r="H1052"/>
      <c r="I1052" s="12"/>
      <c r="J1052"/>
      <c r="K1052"/>
      <c r="L1052"/>
      <c r="M1052"/>
      <c r="N1052"/>
      <c r="O1052"/>
      <c r="P1052"/>
      <c r="Q1052"/>
      <c r="R1052"/>
      <c r="S1052"/>
      <c r="T1052"/>
      <c r="U1052"/>
      <c r="V1052"/>
      <c r="W1052"/>
      <c r="X1052"/>
      <c r="Y1052"/>
      <c r="Z1052"/>
      <c r="AA1052"/>
      <c r="AB1052"/>
      <c r="AC1052"/>
      <c r="AD1052" s="3"/>
      <c r="AE1052" s="3"/>
      <c r="AF1052" s="3"/>
      <c r="AG1052"/>
      <c r="AH1052"/>
      <c r="AI1052"/>
      <c r="AJ1052"/>
      <c r="AK1052" s="4"/>
      <c r="AL1052" s="5"/>
      <c r="AM1052"/>
      <c r="AN1052"/>
      <c r="AO1052" s="6"/>
      <c r="AP1052"/>
      <c r="AQ1052" s="39"/>
      <c r="AR1052"/>
    </row>
    <row r="1053" spans="1:44" s="58" customFormat="1" ht="24.75" hidden="1" customHeight="1" x14ac:dyDescent="0.2">
      <c r="A1053" s="45"/>
      <c r="B1053"/>
      <c r="C1053"/>
      <c r="D1053"/>
      <c r="E1053"/>
      <c r="F1053" s="30"/>
      <c r="G1053"/>
      <c r="H1053"/>
      <c r="I1053" s="12"/>
      <c r="J1053"/>
      <c r="K1053"/>
      <c r="L1053"/>
      <c r="M1053"/>
      <c r="N1053"/>
      <c r="O1053"/>
      <c r="P1053"/>
      <c r="Q1053"/>
      <c r="R1053"/>
      <c r="S1053"/>
      <c r="T1053"/>
      <c r="U1053"/>
      <c r="V1053"/>
      <c r="W1053"/>
      <c r="X1053"/>
      <c r="Y1053"/>
      <c r="Z1053"/>
      <c r="AA1053"/>
      <c r="AB1053"/>
      <c r="AC1053"/>
      <c r="AD1053" s="3"/>
      <c r="AE1053" s="3"/>
      <c r="AF1053" s="3"/>
      <c r="AG1053"/>
      <c r="AH1053"/>
      <c r="AI1053"/>
      <c r="AJ1053"/>
      <c r="AK1053" s="4"/>
      <c r="AL1053" s="5"/>
      <c r="AM1053"/>
      <c r="AN1053"/>
      <c r="AO1053" s="6"/>
      <c r="AP1053"/>
      <c r="AQ1053" s="39"/>
      <c r="AR1053"/>
    </row>
    <row r="1054" spans="1:44" ht="24.75" hidden="1" customHeight="1" x14ac:dyDescent="0.2"/>
    <row r="1055" spans="1:44" ht="24.75" hidden="1" customHeight="1" x14ac:dyDescent="0.2"/>
    <row r="1056" spans="1:44" ht="24.75" hidden="1" customHeight="1" x14ac:dyDescent="0.2"/>
    <row r="1057" ht="24.75" hidden="1" customHeight="1" x14ac:dyDescent="0.2"/>
    <row r="1058" ht="24.75" hidden="1" customHeight="1" x14ac:dyDescent="0.2"/>
    <row r="1059" ht="24.75" hidden="1" customHeight="1" x14ac:dyDescent="0.2"/>
    <row r="1060" ht="24.75" hidden="1" customHeight="1" x14ac:dyDescent="0.2"/>
    <row r="1061" ht="24.75" hidden="1" customHeight="1" x14ac:dyDescent="0.2"/>
    <row r="1062" ht="24.75" hidden="1" customHeight="1" x14ac:dyDescent="0.2"/>
    <row r="1063" ht="24.75" hidden="1" customHeight="1" x14ac:dyDescent="0.2"/>
    <row r="1064" ht="24.75" hidden="1" customHeight="1" x14ac:dyDescent="0.2"/>
    <row r="1065" ht="24.75" hidden="1" customHeight="1" x14ac:dyDescent="0.2"/>
    <row r="1066" ht="24.75" hidden="1" customHeight="1" x14ac:dyDescent="0.2"/>
    <row r="1067" ht="24.75" hidden="1" customHeight="1" x14ac:dyDescent="0.2"/>
    <row r="1068" ht="24.75" hidden="1" customHeight="1" x14ac:dyDescent="0.2"/>
    <row r="1069" ht="24.75" hidden="1" customHeight="1" x14ac:dyDescent="0.2"/>
    <row r="1070" ht="24.75" hidden="1" customHeight="1" x14ac:dyDescent="0.2"/>
    <row r="1071" ht="24.75" hidden="1" customHeight="1" x14ac:dyDescent="0.2"/>
    <row r="1072" ht="24.75" hidden="1" customHeight="1" x14ac:dyDescent="0.2"/>
    <row r="1073" spans="1:44" ht="24.75" hidden="1" customHeight="1" x14ac:dyDescent="0.2"/>
    <row r="1074" spans="1:44" s="58" customFormat="1" ht="24.75" hidden="1" customHeight="1" x14ac:dyDescent="0.2">
      <c r="A1074" s="45"/>
      <c r="B1074"/>
      <c r="C1074"/>
      <c r="D1074"/>
      <c r="E1074"/>
      <c r="F1074" s="30"/>
      <c r="G1074"/>
      <c r="H1074"/>
      <c r="I1074" s="12"/>
      <c r="J1074"/>
      <c r="K1074"/>
      <c r="L1074"/>
      <c r="M1074"/>
      <c r="N1074"/>
      <c r="O1074"/>
      <c r="P1074"/>
      <c r="Q1074"/>
      <c r="R1074"/>
      <c r="S1074"/>
      <c r="T1074"/>
      <c r="U1074"/>
      <c r="V1074"/>
      <c r="W1074"/>
      <c r="X1074"/>
      <c r="Y1074"/>
      <c r="Z1074"/>
      <c r="AA1074"/>
      <c r="AB1074"/>
      <c r="AC1074"/>
      <c r="AD1074" s="3"/>
      <c r="AE1074" s="3"/>
      <c r="AF1074" s="3"/>
      <c r="AG1074"/>
      <c r="AH1074"/>
      <c r="AI1074"/>
      <c r="AJ1074"/>
      <c r="AK1074" s="4"/>
      <c r="AL1074" s="5"/>
      <c r="AM1074"/>
      <c r="AN1074"/>
      <c r="AO1074" s="6"/>
      <c r="AP1074"/>
      <c r="AQ1074" s="39"/>
      <c r="AR1074"/>
    </row>
    <row r="1075" spans="1:44" s="58" customFormat="1" ht="24.75" hidden="1" customHeight="1" x14ac:dyDescent="0.2">
      <c r="A1075" s="45"/>
      <c r="B1075"/>
      <c r="C1075"/>
      <c r="D1075"/>
      <c r="E1075"/>
      <c r="F1075" s="30"/>
      <c r="G1075"/>
      <c r="H1075"/>
      <c r="I1075" s="12"/>
      <c r="J1075"/>
      <c r="K1075"/>
      <c r="L1075"/>
      <c r="M1075"/>
      <c r="N1075"/>
      <c r="O1075"/>
      <c r="P1075"/>
      <c r="Q1075"/>
      <c r="R1075"/>
      <c r="S1075"/>
      <c r="T1075"/>
      <c r="U1075"/>
      <c r="V1075"/>
      <c r="W1075"/>
      <c r="X1075"/>
      <c r="Y1075"/>
      <c r="Z1075"/>
      <c r="AA1075"/>
      <c r="AB1075"/>
      <c r="AC1075"/>
      <c r="AD1075" s="3"/>
      <c r="AE1075" s="3"/>
      <c r="AF1075" s="3"/>
      <c r="AG1075"/>
      <c r="AH1075"/>
      <c r="AI1075"/>
      <c r="AJ1075"/>
      <c r="AK1075" s="4"/>
      <c r="AL1075" s="5"/>
      <c r="AM1075"/>
      <c r="AN1075"/>
      <c r="AO1075" s="6"/>
      <c r="AP1075"/>
      <c r="AQ1075" s="39"/>
      <c r="AR1075"/>
    </row>
    <row r="1076" spans="1:44" s="58" customFormat="1" ht="24.75" hidden="1" customHeight="1" x14ac:dyDescent="0.2">
      <c r="A1076" s="45"/>
      <c r="B1076"/>
      <c r="C1076"/>
      <c r="D1076"/>
      <c r="E1076"/>
      <c r="F1076" s="30"/>
      <c r="G1076"/>
      <c r="H1076"/>
      <c r="I1076" s="12"/>
      <c r="J1076"/>
      <c r="K1076"/>
      <c r="L1076"/>
      <c r="M1076"/>
      <c r="N1076"/>
      <c r="O1076"/>
      <c r="P1076"/>
      <c r="Q1076"/>
      <c r="R1076"/>
      <c r="S1076"/>
      <c r="T1076"/>
      <c r="U1076"/>
      <c r="V1076"/>
      <c r="W1076"/>
      <c r="X1076"/>
      <c r="Y1076"/>
      <c r="Z1076"/>
      <c r="AA1076"/>
      <c r="AB1076"/>
      <c r="AC1076"/>
      <c r="AD1076" s="3"/>
      <c r="AE1076" s="3"/>
      <c r="AF1076" s="3"/>
      <c r="AG1076"/>
      <c r="AH1076"/>
      <c r="AI1076"/>
      <c r="AJ1076"/>
      <c r="AK1076" s="4"/>
      <c r="AL1076" s="5"/>
      <c r="AM1076"/>
      <c r="AN1076"/>
      <c r="AO1076" s="6"/>
      <c r="AP1076"/>
      <c r="AQ1076" s="39"/>
      <c r="AR1076"/>
    </row>
    <row r="1077" spans="1:44" s="58" customFormat="1" ht="24.75" hidden="1" customHeight="1" x14ac:dyDescent="0.2">
      <c r="A1077" s="45"/>
      <c r="B1077"/>
      <c r="C1077"/>
      <c r="D1077"/>
      <c r="E1077"/>
      <c r="F1077" s="30"/>
      <c r="G1077"/>
      <c r="H1077"/>
      <c r="I1077" s="12"/>
      <c r="J1077"/>
      <c r="K1077"/>
      <c r="L1077"/>
      <c r="M1077"/>
      <c r="N1077"/>
      <c r="O1077"/>
      <c r="P1077"/>
      <c r="Q1077"/>
      <c r="R1077"/>
      <c r="S1077"/>
      <c r="T1077"/>
      <c r="U1077"/>
      <c r="V1077"/>
      <c r="W1077"/>
      <c r="X1077"/>
      <c r="Y1077"/>
      <c r="Z1077"/>
      <c r="AA1077"/>
      <c r="AB1077"/>
      <c r="AC1077"/>
      <c r="AD1077" s="3"/>
      <c r="AE1077" s="3"/>
      <c r="AF1077" s="3"/>
      <c r="AG1077"/>
      <c r="AH1077"/>
      <c r="AI1077"/>
      <c r="AJ1077"/>
      <c r="AK1077" s="4"/>
      <c r="AL1077" s="5"/>
      <c r="AM1077"/>
      <c r="AN1077"/>
      <c r="AO1077" s="6"/>
      <c r="AP1077"/>
      <c r="AQ1077" s="39"/>
      <c r="AR1077"/>
    </row>
    <row r="1078" spans="1:44" s="58" customFormat="1" ht="24.75" hidden="1" customHeight="1" x14ac:dyDescent="0.2">
      <c r="A1078" s="45"/>
      <c r="B1078"/>
      <c r="C1078"/>
      <c r="D1078"/>
      <c r="E1078"/>
      <c r="F1078" s="30"/>
      <c r="G1078"/>
      <c r="H1078"/>
      <c r="I1078" s="12"/>
      <c r="J1078"/>
      <c r="K1078"/>
      <c r="L1078"/>
      <c r="M1078"/>
      <c r="N1078"/>
      <c r="O1078"/>
      <c r="P1078"/>
      <c r="Q1078"/>
      <c r="R1078"/>
      <c r="S1078"/>
      <c r="T1078"/>
      <c r="U1078"/>
      <c r="V1078"/>
      <c r="W1078"/>
      <c r="X1078"/>
      <c r="Y1078"/>
      <c r="Z1078"/>
      <c r="AA1078"/>
      <c r="AB1078"/>
      <c r="AC1078"/>
      <c r="AD1078" s="3"/>
      <c r="AE1078" s="3"/>
      <c r="AF1078" s="3"/>
      <c r="AG1078"/>
      <c r="AH1078"/>
      <c r="AI1078"/>
      <c r="AJ1078"/>
      <c r="AK1078" s="4"/>
      <c r="AL1078" s="5"/>
      <c r="AM1078"/>
      <c r="AN1078"/>
      <c r="AO1078" s="6"/>
      <c r="AP1078"/>
      <c r="AQ1078" s="39"/>
      <c r="AR1078"/>
    </row>
    <row r="1079" spans="1:44" s="58" customFormat="1" ht="24.75" hidden="1" customHeight="1" x14ac:dyDescent="0.2">
      <c r="A1079" s="45"/>
      <c r="B1079"/>
      <c r="C1079"/>
      <c r="D1079"/>
      <c r="E1079"/>
      <c r="F1079" s="30"/>
      <c r="G1079"/>
      <c r="H1079"/>
      <c r="I1079" s="12"/>
      <c r="J1079"/>
      <c r="K1079"/>
      <c r="L1079"/>
      <c r="M1079"/>
      <c r="N1079"/>
      <c r="O1079"/>
      <c r="P1079"/>
      <c r="Q1079"/>
      <c r="R1079"/>
      <c r="S1079"/>
      <c r="T1079"/>
      <c r="U1079"/>
      <c r="V1079"/>
      <c r="W1079"/>
      <c r="X1079"/>
      <c r="Y1079"/>
      <c r="Z1079"/>
      <c r="AA1079"/>
      <c r="AB1079"/>
      <c r="AC1079"/>
      <c r="AD1079" s="3"/>
      <c r="AE1079" s="3"/>
      <c r="AF1079" s="3"/>
      <c r="AG1079"/>
      <c r="AH1079"/>
      <c r="AI1079"/>
      <c r="AJ1079"/>
      <c r="AK1079" s="4"/>
      <c r="AL1079" s="5"/>
      <c r="AM1079"/>
      <c r="AN1079"/>
      <c r="AO1079" s="6"/>
      <c r="AP1079"/>
      <c r="AQ1079" s="39"/>
      <c r="AR1079"/>
    </row>
    <row r="1080" spans="1:44" s="58" customFormat="1" ht="24.75" hidden="1" customHeight="1" x14ac:dyDescent="0.2">
      <c r="A1080" s="45"/>
      <c r="B1080"/>
      <c r="C1080"/>
      <c r="D1080"/>
      <c r="E1080"/>
      <c r="F1080" s="30"/>
      <c r="G1080"/>
      <c r="H1080"/>
      <c r="I1080" s="12"/>
      <c r="J1080"/>
      <c r="K1080"/>
      <c r="L1080"/>
      <c r="M1080"/>
      <c r="N1080"/>
      <c r="O1080"/>
      <c r="P1080"/>
      <c r="Q1080"/>
      <c r="R1080"/>
      <c r="S1080"/>
      <c r="T1080"/>
      <c r="U1080"/>
      <c r="V1080"/>
      <c r="W1080"/>
      <c r="X1080"/>
      <c r="Y1080"/>
      <c r="Z1080"/>
      <c r="AA1080"/>
      <c r="AB1080"/>
      <c r="AC1080"/>
      <c r="AD1080" s="3"/>
      <c r="AE1080" s="3"/>
      <c r="AF1080" s="3"/>
      <c r="AG1080"/>
      <c r="AH1080"/>
      <c r="AI1080"/>
      <c r="AJ1080"/>
      <c r="AK1080" s="4"/>
      <c r="AL1080" s="5"/>
      <c r="AM1080"/>
      <c r="AN1080"/>
      <c r="AO1080" s="6"/>
      <c r="AP1080"/>
      <c r="AQ1080" s="39"/>
      <c r="AR1080"/>
    </row>
    <row r="1081" spans="1:44" s="58" customFormat="1" ht="24.75" hidden="1" customHeight="1" x14ac:dyDescent="0.2">
      <c r="A1081" s="45"/>
      <c r="B1081"/>
      <c r="C1081"/>
      <c r="D1081"/>
      <c r="E1081"/>
      <c r="F1081" s="30"/>
      <c r="G1081"/>
      <c r="H1081"/>
      <c r="I1081" s="12"/>
      <c r="J1081"/>
      <c r="K1081"/>
      <c r="L1081"/>
      <c r="M1081"/>
      <c r="N1081"/>
      <c r="O1081"/>
      <c r="P1081"/>
      <c r="Q1081"/>
      <c r="R1081"/>
      <c r="S1081"/>
      <c r="T1081"/>
      <c r="U1081"/>
      <c r="V1081"/>
      <c r="W1081"/>
      <c r="X1081"/>
      <c r="Y1081"/>
      <c r="Z1081"/>
      <c r="AA1081"/>
      <c r="AB1081"/>
      <c r="AC1081"/>
      <c r="AD1081" s="3"/>
      <c r="AE1081" s="3"/>
      <c r="AF1081" s="3"/>
      <c r="AG1081"/>
      <c r="AH1081"/>
      <c r="AI1081"/>
      <c r="AJ1081"/>
      <c r="AK1081" s="4"/>
      <c r="AL1081" s="5"/>
      <c r="AM1081"/>
      <c r="AN1081"/>
      <c r="AO1081" s="6"/>
      <c r="AP1081"/>
      <c r="AQ1081" s="39"/>
      <c r="AR1081"/>
    </row>
    <row r="1082" spans="1:44" s="58" customFormat="1" ht="24.75" hidden="1" customHeight="1" x14ac:dyDescent="0.2">
      <c r="A1082" s="45"/>
      <c r="B1082"/>
      <c r="C1082"/>
      <c r="D1082"/>
      <c r="E1082"/>
      <c r="F1082" s="30"/>
      <c r="G1082"/>
      <c r="H1082"/>
      <c r="I1082" s="12"/>
      <c r="J1082"/>
      <c r="K1082"/>
      <c r="L1082"/>
      <c r="M1082"/>
      <c r="N1082"/>
      <c r="O1082"/>
      <c r="P1082"/>
      <c r="Q1082"/>
      <c r="R1082"/>
      <c r="S1082"/>
      <c r="T1082"/>
      <c r="U1082"/>
      <c r="V1082"/>
      <c r="W1082"/>
      <c r="X1082"/>
      <c r="Y1082"/>
      <c r="Z1082"/>
      <c r="AA1082"/>
      <c r="AB1082"/>
      <c r="AC1082"/>
      <c r="AD1082" s="3"/>
      <c r="AE1082" s="3"/>
      <c r="AF1082" s="3"/>
      <c r="AG1082"/>
      <c r="AH1082"/>
      <c r="AI1082"/>
      <c r="AJ1082"/>
      <c r="AK1082" s="4"/>
      <c r="AL1082" s="5"/>
      <c r="AM1082"/>
      <c r="AN1082"/>
      <c r="AO1082" s="6"/>
      <c r="AP1082"/>
      <c r="AQ1082" s="39"/>
      <c r="AR1082"/>
    </row>
    <row r="1083" spans="1:44" s="58" customFormat="1" ht="24.75" hidden="1" customHeight="1" x14ac:dyDescent="0.2">
      <c r="A1083" s="45"/>
      <c r="B1083"/>
      <c r="C1083"/>
      <c r="D1083"/>
      <c r="E1083"/>
      <c r="F1083" s="30"/>
      <c r="G1083"/>
      <c r="H1083"/>
      <c r="I1083" s="12"/>
      <c r="J1083"/>
      <c r="K1083"/>
      <c r="L1083"/>
      <c r="M1083"/>
      <c r="N1083"/>
      <c r="O1083"/>
      <c r="P1083"/>
      <c r="Q1083"/>
      <c r="R1083"/>
      <c r="S1083"/>
      <c r="T1083"/>
      <c r="U1083"/>
      <c r="V1083"/>
      <c r="W1083"/>
      <c r="X1083"/>
      <c r="Y1083"/>
      <c r="Z1083"/>
      <c r="AA1083"/>
      <c r="AB1083"/>
      <c r="AC1083"/>
      <c r="AD1083" s="3"/>
      <c r="AE1083" s="3"/>
      <c r="AF1083" s="3"/>
      <c r="AG1083"/>
      <c r="AH1083"/>
      <c r="AI1083"/>
      <c r="AJ1083"/>
      <c r="AK1083" s="4"/>
      <c r="AL1083" s="5"/>
      <c r="AM1083"/>
      <c r="AN1083"/>
      <c r="AO1083" s="6"/>
      <c r="AP1083"/>
      <c r="AQ1083" s="39"/>
      <c r="AR1083"/>
    </row>
    <row r="1084" spans="1:44" s="58" customFormat="1" ht="24.75" hidden="1" customHeight="1" x14ac:dyDescent="0.2">
      <c r="A1084" s="45"/>
      <c r="B1084"/>
      <c r="C1084"/>
      <c r="D1084"/>
      <c r="E1084"/>
      <c r="F1084" s="30"/>
      <c r="G1084"/>
      <c r="H1084"/>
      <c r="I1084" s="12"/>
      <c r="J1084"/>
      <c r="K1084"/>
      <c r="L1084"/>
      <c r="M1084"/>
      <c r="N1084"/>
      <c r="O1084"/>
      <c r="P1084"/>
      <c r="Q1084"/>
      <c r="R1084"/>
      <c r="S1084"/>
      <c r="T1084"/>
      <c r="U1084"/>
      <c r="V1084"/>
      <c r="W1084"/>
      <c r="X1084"/>
      <c r="Y1084"/>
      <c r="Z1084"/>
      <c r="AA1084"/>
      <c r="AB1084"/>
      <c r="AC1084"/>
      <c r="AD1084" s="3"/>
      <c r="AE1084" s="3"/>
      <c r="AF1084" s="3"/>
      <c r="AG1084"/>
      <c r="AH1084"/>
      <c r="AI1084"/>
      <c r="AJ1084"/>
      <c r="AK1084" s="4"/>
      <c r="AL1084" s="5"/>
      <c r="AM1084"/>
      <c r="AN1084"/>
      <c r="AO1084" s="6"/>
      <c r="AP1084"/>
      <c r="AQ1084" s="39"/>
      <c r="AR1084"/>
    </row>
    <row r="1085" spans="1:44" s="58" customFormat="1" ht="24.75" hidden="1" customHeight="1" x14ac:dyDescent="0.2">
      <c r="A1085" s="45"/>
      <c r="B1085"/>
      <c r="C1085"/>
      <c r="D1085"/>
      <c r="E1085"/>
      <c r="F1085" s="30"/>
      <c r="G1085"/>
      <c r="H1085"/>
      <c r="I1085" s="12"/>
      <c r="J1085"/>
      <c r="K1085"/>
      <c r="L1085"/>
      <c r="M1085"/>
      <c r="N1085"/>
      <c r="O1085"/>
      <c r="P1085"/>
      <c r="Q1085"/>
      <c r="R1085"/>
      <c r="S1085"/>
      <c r="T1085"/>
      <c r="U1085"/>
      <c r="V1085"/>
      <c r="W1085"/>
      <c r="X1085"/>
      <c r="Y1085"/>
      <c r="Z1085"/>
      <c r="AA1085"/>
      <c r="AB1085"/>
      <c r="AC1085"/>
      <c r="AD1085" s="3"/>
      <c r="AE1085" s="3"/>
      <c r="AF1085" s="3"/>
      <c r="AG1085"/>
      <c r="AH1085"/>
      <c r="AI1085"/>
      <c r="AJ1085"/>
      <c r="AK1085" s="4"/>
      <c r="AL1085" s="5"/>
      <c r="AM1085"/>
      <c r="AN1085"/>
      <c r="AO1085" s="6"/>
      <c r="AP1085"/>
      <c r="AQ1085" s="39"/>
      <c r="AR1085"/>
    </row>
    <row r="1086" spans="1:44" s="58" customFormat="1" ht="24.75" hidden="1" customHeight="1" x14ac:dyDescent="0.2">
      <c r="A1086" s="45"/>
      <c r="B1086"/>
      <c r="C1086"/>
      <c r="D1086"/>
      <c r="E1086"/>
      <c r="F1086" s="30"/>
      <c r="G1086"/>
      <c r="H1086"/>
      <c r="I1086" s="12"/>
      <c r="J1086"/>
      <c r="K1086"/>
      <c r="L1086"/>
      <c r="M1086"/>
      <c r="N1086"/>
      <c r="O1086"/>
      <c r="P1086"/>
      <c r="Q1086"/>
      <c r="R1086"/>
      <c r="S1086"/>
      <c r="T1086"/>
      <c r="U1086"/>
      <c r="V1086"/>
      <c r="W1086"/>
      <c r="X1086"/>
      <c r="Y1086"/>
      <c r="Z1086"/>
      <c r="AA1086"/>
      <c r="AB1086"/>
      <c r="AC1086"/>
      <c r="AD1086" s="3"/>
      <c r="AE1086" s="3"/>
      <c r="AF1086" s="3"/>
      <c r="AG1086"/>
      <c r="AH1086"/>
      <c r="AI1086"/>
      <c r="AJ1086"/>
      <c r="AK1086" s="4"/>
      <c r="AL1086" s="5"/>
      <c r="AM1086"/>
      <c r="AN1086"/>
      <c r="AO1086" s="6"/>
      <c r="AP1086"/>
      <c r="AQ1086" s="39"/>
      <c r="AR1086"/>
    </row>
    <row r="1087" spans="1:44" s="58" customFormat="1" ht="24.75" hidden="1" customHeight="1" x14ac:dyDescent="0.2">
      <c r="A1087" s="45"/>
      <c r="B1087"/>
      <c r="C1087"/>
      <c r="D1087"/>
      <c r="E1087"/>
      <c r="F1087" s="30"/>
      <c r="G1087"/>
      <c r="H1087"/>
      <c r="I1087" s="12"/>
      <c r="J1087"/>
      <c r="K1087"/>
      <c r="L1087"/>
      <c r="M1087"/>
      <c r="N1087"/>
      <c r="O1087"/>
      <c r="P1087"/>
      <c r="Q1087"/>
      <c r="R1087"/>
      <c r="S1087"/>
      <c r="T1087"/>
      <c r="U1087"/>
      <c r="V1087"/>
      <c r="W1087"/>
      <c r="X1087"/>
      <c r="Y1087"/>
      <c r="Z1087"/>
      <c r="AA1087"/>
      <c r="AB1087"/>
      <c r="AC1087"/>
      <c r="AD1087" s="3"/>
      <c r="AE1087" s="3"/>
      <c r="AF1087" s="3"/>
      <c r="AG1087"/>
      <c r="AH1087"/>
      <c r="AI1087"/>
      <c r="AJ1087"/>
      <c r="AK1087" s="4"/>
      <c r="AL1087" s="5"/>
      <c r="AM1087"/>
      <c r="AN1087"/>
      <c r="AO1087" s="6"/>
      <c r="AP1087"/>
      <c r="AQ1087" s="39"/>
      <c r="AR1087"/>
    </row>
    <row r="1088" spans="1:44" s="58" customFormat="1" ht="24.75" hidden="1" customHeight="1" x14ac:dyDescent="0.2">
      <c r="A1088" s="45"/>
      <c r="B1088"/>
      <c r="C1088"/>
      <c r="D1088"/>
      <c r="E1088"/>
      <c r="F1088" s="30"/>
      <c r="G1088"/>
      <c r="H1088"/>
      <c r="I1088" s="12"/>
      <c r="J1088"/>
      <c r="K1088"/>
      <c r="L1088"/>
      <c r="M1088"/>
      <c r="N1088"/>
      <c r="O1088"/>
      <c r="P1088"/>
      <c r="Q1088"/>
      <c r="R1088"/>
      <c r="S1088"/>
      <c r="T1088"/>
      <c r="U1088"/>
      <c r="V1088"/>
      <c r="W1088"/>
      <c r="X1088"/>
      <c r="Y1088"/>
      <c r="Z1088"/>
      <c r="AA1088"/>
      <c r="AB1088"/>
      <c r="AC1088"/>
      <c r="AD1088" s="3"/>
      <c r="AE1088" s="3"/>
      <c r="AF1088" s="3"/>
      <c r="AG1088"/>
      <c r="AH1088"/>
      <c r="AI1088"/>
      <c r="AJ1088"/>
      <c r="AK1088" s="4"/>
      <c r="AL1088" s="5"/>
      <c r="AM1088"/>
      <c r="AN1088"/>
      <c r="AO1088" s="6"/>
      <c r="AP1088"/>
      <c r="AQ1088" s="39"/>
      <c r="AR1088"/>
    </row>
    <row r="1089" spans="1:44" s="58" customFormat="1" ht="24.75" hidden="1" customHeight="1" x14ac:dyDescent="0.2">
      <c r="A1089" s="45"/>
      <c r="B1089"/>
      <c r="C1089"/>
      <c r="D1089"/>
      <c r="E1089"/>
      <c r="F1089" s="30"/>
      <c r="G1089"/>
      <c r="H1089"/>
      <c r="I1089" s="12"/>
      <c r="J1089"/>
      <c r="K1089"/>
      <c r="L1089"/>
      <c r="M1089"/>
      <c r="N1089"/>
      <c r="O1089"/>
      <c r="P1089"/>
      <c r="Q1089"/>
      <c r="R1089"/>
      <c r="S1089"/>
      <c r="T1089"/>
      <c r="U1089"/>
      <c r="V1089"/>
      <c r="W1089"/>
      <c r="X1089"/>
      <c r="Y1089"/>
      <c r="Z1089"/>
      <c r="AA1089"/>
      <c r="AB1089"/>
      <c r="AC1089"/>
      <c r="AD1089" s="3"/>
      <c r="AE1089" s="3"/>
      <c r="AF1089" s="3"/>
      <c r="AG1089"/>
      <c r="AH1089"/>
      <c r="AI1089"/>
      <c r="AJ1089"/>
      <c r="AK1089" s="4"/>
      <c r="AL1089" s="5"/>
      <c r="AM1089"/>
      <c r="AN1089"/>
      <c r="AO1089" s="6"/>
      <c r="AP1089"/>
      <c r="AQ1089" s="39"/>
      <c r="AR1089"/>
    </row>
    <row r="1090" spans="1:44" s="58" customFormat="1" ht="24.75" hidden="1" customHeight="1" x14ac:dyDescent="0.2">
      <c r="A1090" s="45"/>
      <c r="B1090"/>
      <c r="C1090"/>
      <c r="D1090"/>
      <c r="E1090"/>
      <c r="F1090" s="30"/>
      <c r="G1090"/>
      <c r="H1090"/>
      <c r="I1090" s="12"/>
      <c r="J1090"/>
      <c r="K1090"/>
      <c r="L1090"/>
      <c r="M1090"/>
      <c r="N1090"/>
      <c r="O1090"/>
      <c r="P1090"/>
      <c r="Q1090"/>
      <c r="R1090"/>
      <c r="S1090"/>
      <c r="T1090"/>
      <c r="U1090"/>
      <c r="V1090"/>
      <c r="W1090"/>
      <c r="X1090"/>
      <c r="Y1090"/>
      <c r="Z1090"/>
      <c r="AA1090"/>
      <c r="AB1090"/>
      <c r="AC1090"/>
      <c r="AD1090" s="3"/>
      <c r="AE1090" s="3"/>
      <c r="AF1090" s="3"/>
      <c r="AG1090"/>
      <c r="AH1090"/>
      <c r="AI1090"/>
      <c r="AJ1090"/>
      <c r="AK1090" s="4"/>
      <c r="AL1090" s="5"/>
      <c r="AM1090"/>
      <c r="AN1090"/>
      <c r="AO1090" s="6"/>
      <c r="AP1090"/>
      <c r="AQ1090" s="39"/>
      <c r="AR1090"/>
    </row>
    <row r="1091" spans="1:44" s="58" customFormat="1" ht="24.75" hidden="1" customHeight="1" x14ac:dyDescent="0.2">
      <c r="A1091" s="45"/>
      <c r="B1091"/>
      <c r="C1091"/>
      <c r="D1091"/>
      <c r="E1091"/>
      <c r="F1091" s="30"/>
      <c r="G1091"/>
      <c r="H1091"/>
      <c r="I1091" s="12"/>
      <c r="J1091"/>
      <c r="K1091"/>
      <c r="L1091"/>
      <c r="M1091"/>
      <c r="N1091"/>
      <c r="O1091"/>
      <c r="P1091"/>
      <c r="Q1091"/>
      <c r="R1091"/>
      <c r="S1091"/>
      <c r="T1091"/>
      <c r="U1091"/>
      <c r="V1091"/>
      <c r="W1091"/>
      <c r="X1091"/>
      <c r="Y1091"/>
      <c r="Z1091"/>
      <c r="AA1091"/>
      <c r="AB1091"/>
      <c r="AC1091"/>
      <c r="AD1091" s="3"/>
      <c r="AE1091" s="3"/>
      <c r="AF1091" s="3"/>
      <c r="AG1091"/>
      <c r="AH1091"/>
      <c r="AI1091"/>
      <c r="AJ1091"/>
      <c r="AK1091" s="4"/>
      <c r="AL1091" s="5"/>
      <c r="AM1091"/>
      <c r="AN1091"/>
      <c r="AO1091" s="6"/>
      <c r="AP1091"/>
      <c r="AQ1091" s="39"/>
      <c r="AR1091"/>
    </row>
    <row r="1092" spans="1:44" s="58" customFormat="1" ht="24.75" hidden="1" customHeight="1" x14ac:dyDescent="0.2">
      <c r="A1092" s="45"/>
      <c r="B1092"/>
      <c r="C1092"/>
      <c r="D1092"/>
      <c r="E1092"/>
      <c r="F1092" s="30"/>
      <c r="G1092"/>
      <c r="H1092"/>
      <c r="I1092" s="12"/>
      <c r="J1092"/>
      <c r="K1092"/>
      <c r="L1092"/>
      <c r="M1092"/>
      <c r="N1092"/>
      <c r="O1092"/>
      <c r="P1092"/>
      <c r="Q1092"/>
      <c r="R1092"/>
      <c r="S1092"/>
      <c r="T1092"/>
      <c r="U1092"/>
      <c r="V1092"/>
      <c r="W1092"/>
      <c r="X1092"/>
      <c r="Y1092"/>
      <c r="Z1092"/>
      <c r="AA1092"/>
      <c r="AB1092"/>
      <c r="AC1092"/>
      <c r="AD1092" s="3"/>
      <c r="AE1092" s="3"/>
      <c r="AF1092" s="3"/>
      <c r="AG1092"/>
      <c r="AH1092"/>
      <c r="AI1092"/>
      <c r="AJ1092"/>
      <c r="AK1092" s="4"/>
      <c r="AL1092" s="5"/>
      <c r="AM1092"/>
      <c r="AN1092"/>
      <c r="AO1092" s="6"/>
      <c r="AP1092"/>
      <c r="AQ1092" s="39"/>
      <c r="AR1092"/>
    </row>
    <row r="1093" spans="1:44" s="58" customFormat="1" ht="24.75" hidden="1" customHeight="1" x14ac:dyDescent="0.2">
      <c r="A1093" s="45"/>
      <c r="B1093"/>
      <c r="C1093"/>
      <c r="D1093"/>
      <c r="E1093"/>
      <c r="F1093" s="30"/>
      <c r="G1093"/>
      <c r="H1093"/>
      <c r="I1093" s="12"/>
      <c r="J1093"/>
      <c r="K1093"/>
      <c r="L1093"/>
      <c r="M1093"/>
      <c r="N1093"/>
      <c r="O1093"/>
      <c r="P1093"/>
      <c r="Q1093"/>
      <c r="R1093"/>
      <c r="S1093"/>
      <c r="T1093"/>
      <c r="U1093"/>
      <c r="V1093"/>
      <c r="W1093"/>
      <c r="X1093"/>
      <c r="Y1093"/>
      <c r="Z1093"/>
      <c r="AA1093"/>
      <c r="AB1093"/>
      <c r="AC1093"/>
      <c r="AD1093" s="3"/>
      <c r="AE1093" s="3"/>
      <c r="AF1093" s="3"/>
      <c r="AG1093"/>
      <c r="AH1093"/>
      <c r="AI1093"/>
      <c r="AJ1093"/>
      <c r="AK1093" s="4"/>
      <c r="AL1093" s="5"/>
      <c r="AM1093"/>
      <c r="AN1093"/>
      <c r="AO1093" s="6"/>
      <c r="AP1093"/>
      <c r="AQ1093" s="39"/>
      <c r="AR1093"/>
    </row>
    <row r="1094" spans="1:44" s="58" customFormat="1" ht="24.75" hidden="1" customHeight="1" x14ac:dyDescent="0.2">
      <c r="A1094" s="45"/>
      <c r="B1094"/>
      <c r="C1094"/>
      <c r="D1094"/>
      <c r="E1094"/>
      <c r="F1094" s="30"/>
      <c r="G1094"/>
      <c r="H1094"/>
      <c r="I1094" s="12"/>
      <c r="J1094"/>
      <c r="K1094"/>
      <c r="L1094"/>
      <c r="M1094"/>
      <c r="N1094"/>
      <c r="O1094"/>
      <c r="P1094"/>
      <c r="Q1094"/>
      <c r="R1094"/>
      <c r="S1094"/>
      <c r="T1094"/>
      <c r="U1094"/>
      <c r="V1094"/>
      <c r="W1094"/>
      <c r="X1094"/>
      <c r="Y1094"/>
      <c r="Z1094"/>
      <c r="AA1094"/>
      <c r="AB1094"/>
      <c r="AC1094"/>
      <c r="AD1094" s="3"/>
      <c r="AE1094" s="3"/>
      <c r="AF1094" s="3"/>
      <c r="AG1094"/>
      <c r="AH1094"/>
      <c r="AI1094"/>
      <c r="AJ1094"/>
      <c r="AK1094" s="4"/>
      <c r="AL1094" s="5"/>
      <c r="AM1094"/>
      <c r="AN1094"/>
      <c r="AO1094" s="6"/>
      <c r="AP1094"/>
      <c r="AQ1094" s="39"/>
      <c r="AR1094"/>
    </row>
    <row r="1095" spans="1:44" s="58" customFormat="1" ht="24.75" hidden="1" customHeight="1" x14ac:dyDescent="0.2">
      <c r="A1095" s="45"/>
      <c r="B1095"/>
      <c r="C1095"/>
      <c r="D1095"/>
      <c r="E1095"/>
      <c r="F1095" s="30"/>
      <c r="G1095"/>
      <c r="H1095"/>
      <c r="I1095" s="12"/>
      <c r="J1095"/>
      <c r="K1095"/>
      <c r="L1095"/>
      <c r="M1095"/>
      <c r="N1095"/>
      <c r="O1095"/>
      <c r="P1095"/>
      <c r="Q1095"/>
      <c r="R1095"/>
      <c r="S1095"/>
      <c r="T1095"/>
      <c r="U1095"/>
      <c r="V1095"/>
      <c r="W1095"/>
      <c r="X1095"/>
      <c r="Y1095"/>
      <c r="Z1095"/>
      <c r="AA1095"/>
      <c r="AB1095"/>
      <c r="AC1095"/>
      <c r="AD1095" s="3"/>
      <c r="AE1095" s="3"/>
      <c r="AF1095" s="3"/>
      <c r="AG1095"/>
      <c r="AH1095"/>
      <c r="AI1095"/>
      <c r="AJ1095"/>
      <c r="AK1095" s="4"/>
      <c r="AL1095" s="5"/>
      <c r="AM1095"/>
      <c r="AN1095"/>
      <c r="AO1095" s="6"/>
      <c r="AP1095"/>
      <c r="AQ1095" s="39"/>
      <c r="AR1095"/>
    </row>
    <row r="1096" spans="1:44" s="58" customFormat="1" ht="24.75" hidden="1" customHeight="1" x14ac:dyDescent="0.2">
      <c r="A1096" s="45"/>
      <c r="B1096"/>
      <c r="C1096"/>
      <c r="D1096"/>
      <c r="E1096"/>
      <c r="F1096" s="30"/>
      <c r="G1096"/>
      <c r="H1096"/>
      <c r="I1096" s="12"/>
      <c r="J1096"/>
      <c r="K1096"/>
      <c r="L1096"/>
      <c r="M1096"/>
      <c r="N1096"/>
      <c r="O1096"/>
      <c r="P1096"/>
      <c r="Q1096"/>
      <c r="R1096"/>
      <c r="S1096"/>
      <c r="T1096"/>
      <c r="U1096"/>
      <c r="V1096"/>
      <c r="W1096"/>
      <c r="X1096"/>
      <c r="Y1096"/>
      <c r="Z1096"/>
      <c r="AA1096"/>
      <c r="AB1096"/>
      <c r="AC1096"/>
      <c r="AD1096" s="3"/>
      <c r="AE1096" s="3"/>
      <c r="AF1096" s="3"/>
      <c r="AG1096"/>
      <c r="AH1096"/>
      <c r="AI1096"/>
      <c r="AJ1096"/>
      <c r="AK1096" s="4"/>
      <c r="AL1096" s="5"/>
      <c r="AM1096"/>
      <c r="AN1096"/>
      <c r="AO1096" s="6"/>
      <c r="AP1096"/>
      <c r="AQ1096" s="39"/>
      <c r="AR1096"/>
    </row>
    <row r="1097" spans="1:44" s="58" customFormat="1" ht="24.75" hidden="1" customHeight="1" x14ac:dyDescent="0.2">
      <c r="A1097" s="45"/>
      <c r="B1097"/>
      <c r="C1097"/>
      <c r="D1097"/>
      <c r="E1097"/>
      <c r="F1097" s="30"/>
      <c r="G1097"/>
      <c r="H1097"/>
      <c r="I1097" s="12"/>
      <c r="J1097"/>
      <c r="K1097"/>
      <c r="L1097"/>
      <c r="M1097"/>
      <c r="N1097"/>
      <c r="O1097"/>
      <c r="P1097"/>
      <c r="Q1097"/>
      <c r="R1097"/>
      <c r="S1097"/>
      <c r="T1097"/>
      <c r="U1097"/>
      <c r="V1097"/>
      <c r="W1097"/>
      <c r="X1097"/>
      <c r="Y1097"/>
      <c r="Z1097"/>
      <c r="AA1097"/>
      <c r="AB1097"/>
      <c r="AC1097"/>
      <c r="AD1097" s="3"/>
      <c r="AE1097" s="3"/>
      <c r="AF1097" s="3"/>
      <c r="AG1097"/>
      <c r="AH1097"/>
      <c r="AI1097"/>
      <c r="AJ1097"/>
      <c r="AK1097" s="4"/>
      <c r="AL1097" s="5"/>
      <c r="AM1097"/>
      <c r="AN1097"/>
      <c r="AO1097" s="6"/>
      <c r="AP1097"/>
      <c r="AQ1097" s="39"/>
      <c r="AR1097"/>
    </row>
    <row r="1098" spans="1:44" s="58" customFormat="1" ht="24.75" hidden="1" customHeight="1" x14ac:dyDescent="0.2">
      <c r="A1098" s="45"/>
      <c r="B1098"/>
      <c r="C1098"/>
      <c r="D1098"/>
      <c r="E1098"/>
      <c r="F1098" s="30"/>
      <c r="G1098"/>
      <c r="H1098"/>
      <c r="I1098" s="12"/>
      <c r="J1098"/>
      <c r="K1098"/>
      <c r="L1098"/>
      <c r="M1098"/>
      <c r="N1098"/>
      <c r="O1098"/>
      <c r="P1098"/>
      <c r="Q1098"/>
      <c r="R1098"/>
      <c r="S1098"/>
      <c r="T1098"/>
      <c r="U1098"/>
      <c r="V1098"/>
      <c r="W1098"/>
      <c r="X1098"/>
      <c r="Y1098"/>
      <c r="Z1098"/>
      <c r="AA1098"/>
      <c r="AB1098"/>
      <c r="AC1098"/>
      <c r="AD1098" s="3"/>
      <c r="AE1098" s="3"/>
      <c r="AF1098" s="3"/>
      <c r="AG1098"/>
      <c r="AH1098"/>
      <c r="AI1098"/>
      <c r="AJ1098"/>
      <c r="AK1098" s="4"/>
      <c r="AL1098" s="5"/>
      <c r="AM1098"/>
      <c r="AN1098"/>
      <c r="AO1098" s="6"/>
      <c r="AP1098"/>
      <c r="AQ1098" s="39"/>
      <c r="AR1098"/>
    </row>
    <row r="1099" spans="1:44" s="58" customFormat="1" ht="24.75" hidden="1" customHeight="1" x14ac:dyDescent="0.2">
      <c r="A1099" s="45"/>
      <c r="B1099"/>
      <c r="C1099"/>
      <c r="D1099"/>
      <c r="E1099"/>
      <c r="F1099" s="30"/>
      <c r="G1099"/>
      <c r="H1099"/>
      <c r="I1099" s="12"/>
      <c r="J1099"/>
      <c r="K1099"/>
      <c r="L1099"/>
      <c r="M1099"/>
      <c r="N1099"/>
      <c r="O1099"/>
      <c r="P1099"/>
      <c r="Q1099"/>
      <c r="R1099"/>
      <c r="S1099"/>
      <c r="T1099"/>
      <c r="U1099"/>
      <c r="V1099"/>
      <c r="W1099"/>
      <c r="X1099"/>
      <c r="Y1099"/>
      <c r="Z1099"/>
      <c r="AA1099"/>
      <c r="AB1099"/>
      <c r="AC1099"/>
      <c r="AD1099" s="3"/>
      <c r="AE1099" s="3"/>
      <c r="AF1099" s="3"/>
      <c r="AG1099"/>
      <c r="AH1099"/>
      <c r="AI1099"/>
      <c r="AJ1099"/>
      <c r="AK1099" s="4"/>
      <c r="AL1099" s="5"/>
      <c r="AM1099"/>
      <c r="AN1099"/>
      <c r="AO1099" s="6"/>
      <c r="AP1099"/>
      <c r="AQ1099" s="39"/>
      <c r="AR1099"/>
    </row>
    <row r="1100" spans="1:44" s="58" customFormat="1" ht="24.75" hidden="1" customHeight="1" x14ac:dyDescent="0.2">
      <c r="A1100" s="45"/>
      <c r="B1100"/>
      <c r="C1100"/>
      <c r="D1100"/>
      <c r="E1100"/>
      <c r="F1100" s="30"/>
      <c r="G1100"/>
      <c r="H1100"/>
      <c r="I1100" s="12"/>
      <c r="J1100"/>
      <c r="K1100"/>
      <c r="L1100"/>
      <c r="M1100"/>
      <c r="N1100"/>
      <c r="O1100"/>
      <c r="P1100"/>
      <c r="Q1100"/>
      <c r="R1100"/>
      <c r="S1100"/>
      <c r="T1100"/>
      <c r="U1100"/>
      <c r="V1100"/>
      <c r="W1100"/>
      <c r="X1100"/>
      <c r="Y1100"/>
      <c r="Z1100"/>
      <c r="AA1100"/>
      <c r="AB1100"/>
      <c r="AC1100"/>
      <c r="AD1100" s="3"/>
      <c r="AE1100" s="3"/>
      <c r="AF1100" s="3"/>
      <c r="AG1100"/>
      <c r="AH1100"/>
      <c r="AI1100"/>
      <c r="AJ1100"/>
      <c r="AK1100" s="4"/>
      <c r="AL1100" s="5"/>
      <c r="AM1100"/>
      <c r="AN1100"/>
      <c r="AO1100" s="6"/>
      <c r="AP1100"/>
      <c r="AQ1100" s="39"/>
      <c r="AR1100"/>
    </row>
    <row r="1101" spans="1:44" s="58" customFormat="1" ht="24.75" hidden="1" customHeight="1" x14ac:dyDescent="0.2">
      <c r="A1101" s="45"/>
      <c r="B1101"/>
      <c r="C1101"/>
      <c r="D1101"/>
      <c r="E1101"/>
      <c r="F1101" s="30"/>
      <c r="G1101"/>
      <c r="H1101"/>
      <c r="I1101" s="12"/>
      <c r="J1101"/>
      <c r="K1101"/>
      <c r="L1101"/>
      <c r="M1101"/>
      <c r="N1101"/>
      <c r="O1101"/>
      <c r="P1101"/>
      <c r="Q1101"/>
      <c r="R1101"/>
      <c r="S1101"/>
      <c r="T1101"/>
      <c r="U1101"/>
      <c r="V1101"/>
      <c r="W1101"/>
      <c r="X1101"/>
      <c r="Y1101"/>
      <c r="Z1101"/>
      <c r="AA1101"/>
      <c r="AB1101"/>
      <c r="AC1101"/>
      <c r="AD1101" s="3"/>
      <c r="AE1101" s="3"/>
      <c r="AF1101" s="3"/>
      <c r="AG1101"/>
      <c r="AH1101"/>
      <c r="AI1101"/>
      <c r="AJ1101"/>
      <c r="AK1101" s="4"/>
      <c r="AL1101" s="5"/>
      <c r="AM1101"/>
      <c r="AN1101"/>
      <c r="AO1101" s="6"/>
      <c r="AP1101"/>
      <c r="AQ1101" s="39"/>
      <c r="AR1101"/>
    </row>
    <row r="1102" spans="1:44" s="58" customFormat="1" ht="24.75" hidden="1" customHeight="1" x14ac:dyDescent="0.2">
      <c r="A1102" s="45"/>
      <c r="B1102"/>
      <c r="C1102"/>
      <c r="D1102"/>
      <c r="E1102"/>
      <c r="F1102" s="30"/>
      <c r="G1102"/>
      <c r="H1102"/>
      <c r="I1102" s="12"/>
      <c r="J1102"/>
      <c r="K1102"/>
      <c r="L1102"/>
      <c r="M1102"/>
      <c r="N1102"/>
      <c r="O1102"/>
      <c r="P1102"/>
      <c r="Q1102"/>
      <c r="R1102"/>
      <c r="S1102"/>
      <c r="T1102"/>
      <c r="U1102"/>
      <c r="V1102"/>
      <c r="W1102"/>
      <c r="X1102"/>
      <c r="Y1102"/>
      <c r="Z1102"/>
      <c r="AA1102"/>
      <c r="AB1102"/>
      <c r="AC1102"/>
      <c r="AD1102" s="3"/>
      <c r="AE1102" s="3"/>
      <c r="AF1102" s="3"/>
      <c r="AG1102"/>
      <c r="AH1102"/>
      <c r="AI1102"/>
      <c r="AJ1102"/>
      <c r="AK1102" s="4"/>
      <c r="AL1102" s="5"/>
      <c r="AM1102"/>
      <c r="AN1102"/>
      <c r="AO1102" s="6"/>
      <c r="AP1102"/>
      <c r="AQ1102" s="39"/>
      <c r="AR1102"/>
    </row>
    <row r="1103" spans="1:44" s="58" customFormat="1" ht="24.75" hidden="1" customHeight="1" x14ac:dyDescent="0.2">
      <c r="A1103" s="45"/>
      <c r="B1103"/>
      <c r="C1103"/>
      <c r="D1103"/>
      <c r="E1103"/>
      <c r="F1103" s="30"/>
      <c r="G1103"/>
      <c r="H1103"/>
      <c r="I1103" s="12"/>
      <c r="J1103"/>
      <c r="K1103"/>
      <c r="L1103"/>
      <c r="M1103"/>
      <c r="N1103"/>
      <c r="O1103"/>
      <c r="P1103"/>
      <c r="Q1103"/>
      <c r="R1103"/>
      <c r="S1103"/>
      <c r="T1103"/>
      <c r="U1103"/>
      <c r="V1103"/>
      <c r="W1103"/>
      <c r="X1103"/>
      <c r="Y1103"/>
      <c r="Z1103"/>
      <c r="AA1103"/>
      <c r="AB1103"/>
      <c r="AC1103"/>
      <c r="AD1103" s="3"/>
      <c r="AE1103" s="3"/>
      <c r="AF1103" s="3"/>
      <c r="AG1103"/>
      <c r="AH1103"/>
      <c r="AI1103"/>
      <c r="AJ1103"/>
      <c r="AK1103" s="4"/>
      <c r="AL1103" s="5"/>
      <c r="AM1103"/>
      <c r="AN1103"/>
      <c r="AO1103" s="6"/>
      <c r="AP1103"/>
      <c r="AQ1103" s="39"/>
      <c r="AR1103"/>
    </row>
    <row r="1104" spans="1:44" ht="24.75" hidden="1" customHeight="1" x14ac:dyDescent="0.2"/>
    <row r="1105" spans="1:44" ht="24.75" hidden="1" customHeight="1" x14ac:dyDescent="0.2"/>
    <row r="1106" spans="1:44" ht="24.75" hidden="1" customHeight="1" x14ac:dyDescent="0.2"/>
    <row r="1107" spans="1:44" ht="24.75" hidden="1" customHeight="1" x14ac:dyDescent="0.2"/>
    <row r="1108" spans="1:44" ht="24.75" hidden="1" customHeight="1" x14ac:dyDescent="0.2"/>
    <row r="1109" spans="1:44" ht="24.75" hidden="1" customHeight="1" x14ac:dyDescent="0.2"/>
    <row r="1110" spans="1:44" ht="24.75" hidden="1" customHeight="1" x14ac:dyDescent="0.2"/>
    <row r="1111" spans="1:44" ht="24.75" hidden="1" customHeight="1" x14ac:dyDescent="0.2"/>
    <row r="1112" spans="1:44" s="58" customFormat="1" ht="24.75" hidden="1" customHeight="1" x14ac:dyDescent="0.2">
      <c r="A1112" s="45"/>
      <c r="B1112"/>
      <c r="C1112"/>
      <c r="D1112"/>
      <c r="E1112"/>
      <c r="F1112" s="30"/>
      <c r="G1112"/>
      <c r="H1112"/>
      <c r="I1112" s="12"/>
      <c r="J1112"/>
      <c r="K1112"/>
      <c r="L1112"/>
      <c r="M1112"/>
      <c r="N1112"/>
      <c r="O1112"/>
      <c r="P1112"/>
      <c r="Q1112"/>
      <c r="R1112"/>
      <c r="S1112"/>
      <c r="T1112"/>
      <c r="U1112"/>
      <c r="V1112"/>
      <c r="W1112"/>
      <c r="X1112"/>
      <c r="Y1112"/>
      <c r="Z1112"/>
      <c r="AA1112"/>
      <c r="AB1112"/>
      <c r="AC1112"/>
      <c r="AD1112" s="3"/>
      <c r="AE1112" s="3"/>
      <c r="AF1112" s="3"/>
      <c r="AG1112"/>
      <c r="AH1112"/>
      <c r="AI1112"/>
      <c r="AJ1112"/>
      <c r="AK1112" s="4"/>
      <c r="AL1112" s="5"/>
      <c r="AM1112"/>
      <c r="AN1112"/>
      <c r="AO1112" s="6"/>
      <c r="AP1112"/>
      <c r="AQ1112" s="39"/>
      <c r="AR1112"/>
    </row>
    <row r="1113" spans="1:44" ht="24.75" hidden="1" customHeight="1" x14ac:dyDescent="0.2"/>
    <row r="1114" spans="1:44" ht="24.75" hidden="1" customHeight="1" x14ac:dyDescent="0.2"/>
    <row r="1115" spans="1:44" ht="24.75" hidden="1" customHeight="1" x14ac:dyDescent="0.2"/>
    <row r="1116" spans="1:44" ht="24.75" hidden="1" customHeight="1" x14ac:dyDescent="0.2"/>
    <row r="1117" spans="1:44" ht="24.75" hidden="1" customHeight="1" x14ac:dyDescent="0.2"/>
    <row r="1118" spans="1:44" ht="24.75" hidden="1" customHeight="1" x14ac:dyDescent="0.2"/>
    <row r="1119" spans="1:44" ht="24.75" hidden="1" customHeight="1" x14ac:dyDescent="0.2"/>
    <row r="1120" spans="1:44" ht="24.75" hidden="1" customHeight="1" x14ac:dyDescent="0.2"/>
    <row r="1121" ht="24.75" hidden="1" customHeight="1" x14ac:dyDescent="0.2"/>
    <row r="1122" ht="24.75" hidden="1" customHeight="1" x14ac:dyDescent="0.2"/>
    <row r="1123" ht="24.75" hidden="1" customHeight="1" x14ac:dyDescent="0.2"/>
    <row r="1124" ht="24.75" hidden="1" customHeight="1" x14ac:dyDescent="0.2"/>
    <row r="1125" ht="24.75" hidden="1" customHeight="1" x14ac:dyDescent="0.2"/>
    <row r="1126" ht="24.75" hidden="1" customHeight="1" x14ac:dyDescent="0.2"/>
    <row r="1127" ht="24.75" hidden="1" customHeight="1" x14ac:dyDescent="0.2"/>
    <row r="1128" ht="24.75" hidden="1" customHeight="1" x14ac:dyDescent="0.2"/>
    <row r="1129" ht="24.75" hidden="1" customHeight="1" x14ac:dyDescent="0.2"/>
    <row r="1130" ht="24.75" hidden="1" customHeight="1" x14ac:dyDescent="0.2"/>
    <row r="1131" ht="24.75" hidden="1" customHeight="1" x14ac:dyDescent="0.2"/>
    <row r="1132" ht="24.75" hidden="1" customHeight="1" x14ac:dyDescent="0.2"/>
    <row r="1133" ht="24.75" hidden="1" customHeight="1" x14ac:dyDescent="0.2"/>
    <row r="1134" ht="24.75" hidden="1" customHeight="1" x14ac:dyDescent="0.2"/>
    <row r="1135" ht="24.75" hidden="1" customHeight="1" x14ac:dyDescent="0.2"/>
    <row r="1136" ht="24.75" hidden="1" customHeight="1" x14ac:dyDescent="0.2"/>
    <row r="1137" ht="24.75" hidden="1" customHeight="1" x14ac:dyDescent="0.2"/>
    <row r="1138" ht="24.75" hidden="1" customHeight="1" x14ac:dyDescent="0.2"/>
    <row r="1139" ht="24.75" hidden="1" customHeight="1" x14ac:dyDescent="0.2"/>
    <row r="1140" ht="24.75" hidden="1" customHeight="1" x14ac:dyDescent="0.2"/>
    <row r="1141" ht="24.75" hidden="1" customHeight="1" x14ac:dyDescent="0.2"/>
    <row r="1142" ht="24.75" hidden="1" customHeight="1" x14ac:dyDescent="0.2"/>
    <row r="1143" ht="24.75" hidden="1" customHeight="1" x14ac:dyDescent="0.2"/>
    <row r="1144" ht="24.75" hidden="1" customHeight="1" x14ac:dyDescent="0.2"/>
    <row r="1145" ht="24.75" hidden="1" customHeight="1" x14ac:dyDescent="0.2"/>
    <row r="1146" ht="24.75" hidden="1" customHeight="1" x14ac:dyDescent="0.2"/>
    <row r="1147" ht="24.75" hidden="1" customHeight="1" x14ac:dyDescent="0.2"/>
    <row r="1148" ht="24.75" hidden="1" customHeight="1" x14ac:dyDescent="0.2"/>
    <row r="1149" ht="24.75" hidden="1" customHeight="1" x14ac:dyDescent="0.2"/>
    <row r="1150" ht="24.75" hidden="1" customHeight="1" x14ac:dyDescent="0.2"/>
    <row r="1151" ht="24.75" hidden="1" customHeight="1" x14ac:dyDescent="0.2"/>
    <row r="1152" ht="24.75" hidden="1" customHeight="1" x14ac:dyDescent="0.2"/>
    <row r="1153" ht="24.75" hidden="1" customHeight="1" x14ac:dyDescent="0.2"/>
    <row r="1154" ht="24.75" hidden="1" customHeight="1" x14ac:dyDescent="0.2"/>
    <row r="1155" ht="24.75" hidden="1" customHeight="1" x14ac:dyDescent="0.2"/>
    <row r="1156" ht="24.75" hidden="1" customHeight="1" x14ac:dyDescent="0.2"/>
    <row r="1157" ht="24.75" hidden="1" customHeight="1" x14ac:dyDescent="0.2"/>
    <row r="1158" ht="24.75" hidden="1" customHeight="1" x14ac:dyDescent="0.2"/>
    <row r="1159" ht="24.75" hidden="1" customHeight="1" x14ac:dyDescent="0.2"/>
    <row r="1160" ht="24.75" hidden="1" customHeight="1" x14ac:dyDescent="0.2"/>
    <row r="1161" ht="24.75" hidden="1" customHeight="1" x14ac:dyDescent="0.2"/>
    <row r="1162" ht="24.75" hidden="1" customHeight="1" x14ac:dyDescent="0.2"/>
    <row r="1163" ht="24.75" hidden="1" customHeight="1" x14ac:dyDescent="0.2"/>
    <row r="1164" ht="24.75" hidden="1" customHeight="1" x14ac:dyDescent="0.2"/>
    <row r="1165" ht="24.75" hidden="1" customHeight="1" x14ac:dyDescent="0.2"/>
    <row r="1166" ht="24.75" hidden="1" customHeight="1" x14ac:dyDescent="0.2"/>
    <row r="1167" ht="24.75" hidden="1" customHeight="1" x14ac:dyDescent="0.2"/>
    <row r="1168" ht="24.75" hidden="1" customHeight="1" x14ac:dyDescent="0.2"/>
    <row r="1169" ht="24.75" hidden="1" customHeight="1" x14ac:dyDescent="0.2"/>
    <row r="1170" ht="24.75" hidden="1" customHeight="1" x14ac:dyDescent="0.2"/>
    <row r="1171" ht="24.75" hidden="1" customHeight="1" x14ac:dyDescent="0.2"/>
    <row r="1172" ht="24.75" hidden="1" customHeight="1" x14ac:dyDescent="0.2"/>
    <row r="1173" ht="24.75" hidden="1" customHeight="1" x14ac:dyDescent="0.2"/>
    <row r="1174" ht="24.75" hidden="1" customHeight="1" x14ac:dyDescent="0.2"/>
    <row r="1175" ht="24.75" hidden="1" customHeight="1" x14ac:dyDescent="0.2"/>
    <row r="1176" ht="24.75" hidden="1" customHeight="1" x14ac:dyDescent="0.2"/>
    <row r="1177" ht="24.75" hidden="1" customHeight="1" x14ac:dyDescent="0.2"/>
    <row r="1178" ht="24.75" hidden="1" customHeight="1" x14ac:dyDescent="0.2"/>
    <row r="1179" ht="24.75" hidden="1" customHeight="1" x14ac:dyDescent="0.2"/>
    <row r="1180" ht="24.75" hidden="1" customHeight="1" x14ac:dyDescent="0.2"/>
    <row r="1181" ht="24.75" hidden="1" customHeight="1" x14ac:dyDescent="0.2"/>
    <row r="1182" ht="24.75" hidden="1" customHeight="1" x14ac:dyDescent="0.2"/>
    <row r="1183" ht="24.75" hidden="1" customHeight="1" x14ac:dyDescent="0.2"/>
    <row r="1184" ht="24.75" hidden="1" customHeight="1" x14ac:dyDescent="0.2"/>
    <row r="1185" ht="24.75" hidden="1" customHeight="1" x14ac:dyDescent="0.2"/>
    <row r="1186" ht="24.75" hidden="1" customHeight="1" x14ac:dyDescent="0.2"/>
    <row r="1187" ht="24.75" hidden="1" customHeight="1" x14ac:dyDescent="0.2"/>
    <row r="1188" ht="24.75" hidden="1" customHeight="1" x14ac:dyDescent="0.2"/>
    <row r="1189" ht="24.75" hidden="1" customHeight="1" x14ac:dyDescent="0.2"/>
    <row r="1190" ht="24.75" hidden="1" customHeight="1" x14ac:dyDescent="0.2"/>
    <row r="1191" ht="24.75" hidden="1" customHeight="1" x14ac:dyDescent="0.2"/>
    <row r="1192" ht="24.75" hidden="1" customHeight="1" x14ac:dyDescent="0.2"/>
    <row r="1193" ht="24.75" hidden="1" customHeight="1" x14ac:dyDescent="0.2"/>
    <row r="1194" ht="24.75" hidden="1" customHeight="1" x14ac:dyDescent="0.2"/>
    <row r="1195" ht="24.75" hidden="1" customHeight="1" x14ac:dyDescent="0.2"/>
    <row r="1196" ht="24.75" hidden="1" customHeight="1" x14ac:dyDescent="0.2"/>
    <row r="1197" ht="24.75" hidden="1" customHeight="1" x14ac:dyDescent="0.2"/>
    <row r="1198" ht="24.75" hidden="1" customHeight="1" x14ac:dyDescent="0.2"/>
    <row r="1199" ht="24.75" hidden="1" customHeight="1" x14ac:dyDescent="0.2"/>
    <row r="1200" ht="24.75" hidden="1" customHeight="1" x14ac:dyDescent="0.2"/>
    <row r="1201" ht="24.75" hidden="1" customHeight="1" x14ac:dyDescent="0.2"/>
    <row r="1202" ht="24.75" hidden="1" customHeight="1" x14ac:dyDescent="0.2"/>
    <row r="1203" ht="24.75" hidden="1" customHeight="1" x14ac:dyDescent="0.2"/>
    <row r="1204" ht="24.75" hidden="1" customHeight="1" x14ac:dyDescent="0.2"/>
    <row r="1205" ht="24.75" hidden="1" customHeight="1" x14ac:dyDescent="0.2"/>
    <row r="1206" ht="24.75" hidden="1" customHeight="1" x14ac:dyDescent="0.2"/>
    <row r="1207" ht="24.75" hidden="1" customHeight="1" x14ac:dyDescent="0.2"/>
    <row r="1208" ht="24.75" hidden="1" customHeight="1" x14ac:dyDescent="0.2"/>
    <row r="1209" ht="24.75" hidden="1" customHeight="1" x14ac:dyDescent="0.2"/>
    <row r="1210" ht="24.75" hidden="1" customHeight="1" x14ac:dyDescent="0.2"/>
    <row r="1211" ht="24.75" hidden="1" customHeight="1" x14ac:dyDescent="0.2"/>
    <row r="1212" ht="24.75" hidden="1" customHeight="1" x14ac:dyDescent="0.2"/>
    <row r="1213" ht="24.75" hidden="1" customHeight="1" x14ac:dyDescent="0.2"/>
    <row r="1214" ht="24.75" hidden="1" customHeight="1" x14ac:dyDescent="0.2"/>
    <row r="1215" ht="24.75" hidden="1" customHeight="1" x14ac:dyDescent="0.2"/>
    <row r="1216" ht="24.75" hidden="1" customHeight="1" x14ac:dyDescent="0.2"/>
    <row r="1217" ht="24.75" hidden="1" customHeight="1" x14ac:dyDescent="0.2"/>
    <row r="1218" ht="24.75" hidden="1" customHeight="1" x14ac:dyDescent="0.2"/>
    <row r="1219" ht="24.75" hidden="1" customHeight="1" x14ac:dyDescent="0.2"/>
    <row r="1220" ht="24.75" hidden="1" customHeight="1" x14ac:dyDescent="0.2"/>
    <row r="1221" ht="24.75" hidden="1" customHeight="1" x14ac:dyDescent="0.2"/>
    <row r="1222" ht="24.75" hidden="1" customHeight="1" x14ac:dyDescent="0.2"/>
    <row r="1223" ht="24.75" hidden="1" customHeight="1" x14ac:dyDescent="0.2"/>
    <row r="1224" ht="24.75" hidden="1" customHeight="1" x14ac:dyDescent="0.2"/>
    <row r="1225" ht="24.75" hidden="1" customHeight="1" x14ac:dyDescent="0.2"/>
    <row r="1226" ht="24.75" hidden="1" customHeight="1" x14ac:dyDescent="0.2"/>
    <row r="1227" ht="24.75" hidden="1" customHeight="1" x14ac:dyDescent="0.2"/>
    <row r="1228" ht="24.75" hidden="1" customHeight="1" x14ac:dyDescent="0.2"/>
    <row r="1229" ht="24.75" hidden="1" customHeight="1" x14ac:dyDescent="0.2"/>
    <row r="1230" ht="24.75" hidden="1" customHeight="1" x14ac:dyDescent="0.2"/>
    <row r="1231" ht="24.75" hidden="1" customHeight="1" x14ac:dyDescent="0.2"/>
    <row r="1232" ht="24.75" hidden="1" customHeight="1" x14ac:dyDescent="0.2"/>
    <row r="1233" ht="24.75" hidden="1" customHeight="1" x14ac:dyDescent="0.2"/>
    <row r="1234" ht="24.75" hidden="1" customHeight="1" x14ac:dyDescent="0.2"/>
    <row r="1235" ht="24.75" hidden="1" customHeight="1" x14ac:dyDescent="0.2"/>
    <row r="1236" ht="24.75" hidden="1" customHeight="1" x14ac:dyDescent="0.2"/>
    <row r="1237" ht="24.75" hidden="1" customHeight="1" x14ac:dyDescent="0.2"/>
    <row r="1238" ht="24.75" hidden="1" customHeight="1" x14ac:dyDescent="0.2"/>
    <row r="1239" ht="24.75" hidden="1" customHeight="1" x14ac:dyDescent="0.2"/>
    <row r="1240" ht="24.75" hidden="1" customHeight="1" x14ac:dyDescent="0.2"/>
    <row r="1241" ht="24.75" hidden="1" customHeight="1" x14ac:dyDescent="0.2"/>
    <row r="1242" ht="24.75" hidden="1" customHeight="1" x14ac:dyDescent="0.2"/>
    <row r="1243" ht="24.75" hidden="1" customHeight="1" x14ac:dyDescent="0.2"/>
    <row r="1244" ht="24.75" hidden="1" customHeight="1" x14ac:dyDescent="0.2"/>
    <row r="1245" ht="24.75" hidden="1" customHeight="1" x14ac:dyDescent="0.2"/>
    <row r="1246" ht="24.75" hidden="1" customHeight="1" x14ac:dyDescent="0.2"/>
    <row r="1247" ht="24.75" hidden="1" customHeight="1" x14ac:dyDescent="0.2"/>
    <row r="1248" ht="24.75" hidden="1" customHeight="1" x14ac:dyDescent="0.2"/>
    <row r="1249" ht="24.75" hidden="1" customHeight="1" x14ac:dyDescent="0.2"/>
    <row r="1250" ht="24.75" hidden="1" customHeight="1" x14ac:dyDescent="0.2"/>
    <row r="1251" ht="24.75" hidden="1" customHeight="1" x14ac:dyDescent="0.2"/>
    <row r="1252" ht="24.75" hidden="1" customHeight="1" x14ac:dyDescent="0.2"/>
    <row r="1253" ht="24.75" hidden="1" customHeight="1" x14ac:dyDescent="0.2"/>
    <row r="1254" ht="24.75" hidden="1" customHeight="1" x14ac:dyDescent="0.2"/>
    <row r="1255" ht="24.75" hidden="1" customHeight="1" x14ac:dyDescent="0.2"/>
    <row r="1256" ht="24.75" hidden="1" customHeight="1" x14ac:dyDescent="0.2"/>
    <row r="1257" ht="24.75" hidden="1" customHeight="1" x14ac:dyDescent="0.2"/>
    <row r="1258" ht="24.75" hidden="1" customHeight="1" x14ac:dyDescent="0.2"/>
    <row r="1259" ht="24.75" hidden="1" customHeight="1" x14ac:dyDescent="0.2"/>
    <row r="1260" ht="24.75" hidden="1" customHeight="1" x14ac:dyDescent="0.2"/>
    <row r="1261" ht="24.75" hidden="1" customHeight="1" x14ac:dyDescent="0.2"/>
    <row r="1262" ht="24.75" hidden="1" customHeight="1" x14ac:dyDescent="0.2"/>
    <row r="1263" ht="24.75" hidden="1" customHeight="1" x14ac:dyDescent="0.2"/>
    <row r="1264" ht="24.75" hidden="1" customHeight="1" x14ac:dyDescent="0.2"/>
    <row r="1265" ht="24.75" hidden="1" customHeight="1" x14ac:dyDescent="0.2"/>
    <row r="1266" ht="24.75" hidden="1" customHeight="1" x14ac:dyDescent="0.2"/>
    <row r="1267" ht="24.75" hidden="1" customHeight="1" x14ac:dyDescent="0.2"/>
    <row r="1268" ht="24.75" hidden="1" customHeight="1" x14ac:dyDescent="0.2"/>
    <row r="1269" ht="24.75" hidden="1" customHeight="1" x14ac:dyDescent="0.2"/>
    <row r="1270" ht="24.75" hidden="1" customHeight="1" x14ac:dyDescent="0.2"/>
    <row r="1271" ht="24.75" hidden="1" customHeight="1" x14ac:dyDescent="0.2"/>
    <row r="1272" ht="24.75" hidden="1" customHeight="1" x14ac:dyDescent="0.2"/>
    <row r="1273" ht="24.75" hidden="1" customHeight="1" x14ac:dyDescent="0.2"/>
    <row r="1274" ht="24.75" hidden="1" customHeight="1" x14ac:dyDescent="0.2"/>
    <row r="1275" ht="24.75" hidden="1" customHeight="1" x14ac:dyDescent="0.2"/>
    <row r="1276" ht="24.75" hidden="1" customHeight="1" x14ac:dyDescent="0.2"/>
    <row r="1277" ht="24.75" hidden="1" customHeight="1" x14ac:dyDescent="0.2"/>
    <row r="1278" ht="24.75" hidden="1" customHeight="1" x14ac:dyDescent="0.2"/>
    <row r="1279" ht="24.75" hidden="1" customHeight="1" x14ac:dyDescent="0.2"/>
    <row r="1280" ht="24.75" hidden="1" customHeight="1" x14ac:dyDescent="0.2"/>
    <row r="1281" ht="24.75" hidden="1" customHeight="1" x14ac:dyDescent="0.2"/>
    <row r="1282" ht="24.75" hidden="1" customHeight="1" x14ac:dyDescent="0.2"/>
    <row r="1283" ht="24.75" hidden="1" customHeight="1" x14ac:dyDescent="0.2"/>
    <row r="1284" ht="24.75" hidden="1" customHeight="1" x14ac:dyDescent="0.2"/>
    <row r="1285" ht="24.75" hidden="1" customHeight="1" x14ac:dyDescent="0.2"/>
    <row r="1286" ht="24.75" hidden="1" customHeight="1" x14ac:dyDescent="0.2"/>
    <row r="1287" ht="24.75" hidden="1" customHeight="1" x14ac:dyDescent="0.2"/>
    <row r="1288" ht="24.75" hidden="1" customHeight="1" x14ac:dyDescent="0.2"/>
    <row r="1289" ht="24.75" hidden="1" customHeight="1" x14ac:dyDescent="0.2"/>
    <row r="1290" ht="24.75" hidden="1" customHeight="1" x14ac:dyDescent="0.2"/>
    <row r="1291" ht="24.75" hidden="1" customHeight="1" x14ac:dyDescent="0.2"/>
    <row r="1292" ht="24.75" hidden="1" customHeight="1" x14ac:dyDescent="0.2"/>
    <row r="1293" ht="24.75" hidden="1" customHeight="1" x14ac:dyDescent="0.2"/>
    <row r="1294" ht="24.75" hidden="1" customHeight="1" x14ac:dyDescent="0.2"/>
    <row r="1295" ht="24.75" hidden="1" customHeight="1" x14ac:dyDescent="0.2"/>
    <row r="1296" ht="24.75" hidden="1" customHeight="1" x14ac:dyDescent="0.2"/>
  </sheetData>
  <autoFilter ref="A3:DK1296" xr:uid="{00000000-0009-0000-0000-000000000000}">
    <filterColumn colId="36">
      <filters>
        <filter val="WJ-NX300/12"/>
      </filters>
    </filterColumn>
  </autoFilter>
  <customSheetViews>
    <customSheetView guid="{24ACC04C-2327-462A-AFF2-B36BFFECED7D}" scale="90" zeroValues="0" fitToPage="1" showAutoFilter="1">
      <pane xSplit="6" ySplit="3" topLeftCell="AF269" activePane="bottomRight" state="frozen"/>
      <selection pane="bottomRight" activeCell="AP278" sqref="AP278"/>
      <pageMargins left="0" right="0" top="0.59055118110236227" bottom="0.39370078740157483" header="0.51181102362204722" footer="0.51181102362204722"/>
      <printOptions horizontalCentered="1"/>
      <pageSetup paperSize="8" scale="14" fitToHeight="0" orientation="landscape" horizontalDpi="300" verticalDpi="300" r:id="rId1"/>
      <headerFooter alignWithMargins="0"/>
      <autoFilter ref="A3:DK1296" xr:uid="{A9C0573F-5964-4879-A5F4-CCF74212B631}"/>
    </customSheetView>
    <customSheetView guid="{927C2F0B-A57E-43CD-B245-A6A7C0319C7A}" scale="90" zeroValues="0" fitToPage="1" showAutoFilter="1">
      <pane xSplit="6" ySplit="3" topLeftCell="G275" activePane="bottomRight" state="frozen"/>
      <selection pane="bottomRight" activeCell="AL286" sqref="AL286"/>
      <pageMargins left="0" right="0" top="0.59055118110236227" bottom="0.39370078740157483" header="0.51181102362204722" footer="0.51181102362204722"/>
      <printOptions horizontalCentered="1"/>
      <pageSetup paperSize="8" scale="14" fitToHeight="0" orientation="landscape" horizontalDpi="300" verticalDpi="300" r:id="rId2"/>
      <headerFooter alignWithMargins="0"/>
      <autoFilter ref="A3:DK2706" xr:uid="{5F6A9215-B2A2-4A32-8DC4-6B3D90314E7C}"/>
    </customSheetView>
  </customSheetViews>
  <mergeCells count="10">
    <mergeCell ref="AR2:AV2"/>
    <mergeCell ref="C2:D2"/>
    <mergeCell ref="E2:F2"/>
    <mergeCell ref="O2:T2"/>
    <mergeCell ref="U2:Z2"/>
    <mergeCell ref="AQ2:AQ3"/>
    <mergeCell ref="AP2:AP3"/>
    <mergeCell ref="AH2:AJ2"/>
    <mergeCell ref="AA2:AC2"/>
    <mergeCell ref="G2:N2"/>
  </mergeCells>
  <phoneticPr fontId="5"/>
  <conditionalFormatting sqref="B38:B52">
    <cfRule type="expression" dxfId="170" priority="705">
      <formula>$A39="1"</formula>
    </cfRule>
  </conditionalFormatting>
  <conditionalFormatting sqref="B39:B95">
    <cfRule type="expression" dxfId="169" priority="655">
      <formula>$C39="センドバックで使用"</formula>
    </cfRule>
  </conditionalFormatting>
  <conditionalFormatting sqref="B53:B64">
    <cfRule type="expression" dxfId="168" priority="683">
      <formula>$A54="1"</formula>
    </cfRule>
  </conditionalFormatting>
  <conditionalFormatting sqref="B94:B95 AL95:AL102">
    <cfRule type="expression" dxfId="167" priority="656">
      <formula>$A95="1"</formula>
    </cfRule>
  </conditionalFormatting>
  <conditionalFormatting sqref="B174:B259">
    <cfRule type="expression" dxfId="166" priority="396">
      <formula>$C174="センドバックで使用"</formula>
    </cfRule>
  </conditionalFormatting>
  <conditionalFormatting sqref="B182:B259">
    <cfRule type="expression" dxfId="165" priority="397">
      <formula>$A178="1"</formula>
    </cfRule>
  </conditionalFormatting>
  <conditionalFormatting sqref="B285:B360">
    <cfRule type="expression" dxfId="164" priority="14">
      <formula>$A281="1"</formula>
    </cfRule>
    <cfRule type="expression" dxfId="163" priority="13">
      <formula>$C285="センドバックで使用"</formula>
    </cfRule>
  </conditionalFormatting>
  <conditionalFormatting sqref="B4:D6 AL4:AL6">
    <cfRule type="expression" dxfId="162" priority="3317">
      <formula>$A5="1"</formula>
    </cfRule>
  </conditionalFormatting>
  <conditionalFormatting sqref="B7:D37 AL7:AL38">
    <cfRule type="expression" dxfId="161" priority="714">
      <formula>$A8="1"</formula>
    </cfRule>
  </conditionalFormatting>
  <conditionalFormatting sqref="B65:D93">
    <cfRule type="expression" dxfId="160" priority="664">
      <formula>$A66="1"</formula>
    </cfRule>
  </conditionalFormatting>
  <conditionalFormatting sqref="B96:D120">
    <cfRule type="expression" dxfId="159" priority="634">
      <formula>$A97="1"</formula>
    </cfRule>
    <cfRule type="expression" dxfId="158" priority="633">
      <formula>$C96="センドバックで使用"</formula>
    </cfRule>
  </conditionalFormatting>
  <conditionalFormatting sqref="B102:D138">
    <cfRule type="expression" dxfId="157" priority="602">
      <formula>$A98="1"</formula>
    </cfRule>
  </conditionalFormatting>
  <conditionalFormatting sqref="B139:D140">
    <cfRule type="expression" dxfId="156" priority="598">
      <formula>$A135="1"</formula>
    </cfRule>
    <cfRule type="expression" dxfId="155" priority="597">
      <formula>$C139="センドバックで使用"</formula>
    </cfRule>
  </conditionalFormatting>
  <conditionalFormatting sqref="B141:D163 AL141:AL164">
    <cfRule type="expression" dxfId="154" priority="563">
      <formula>$A137="1"</formula>
    </cfRule>
  </conditionalFormatting>
  <conditionalFormatting sqref="B164:D168">
    <cfRule type="expression" dxfId="153" priority="546">
      <formula>$A160="1"</formula>
    </cfRule>
  </conditionalFormatting>
  <conditionalFormatting sqref="B169:D172">
    <cfRule type="expression" dxfId="152" priority="535">
      <formula>$A165="1"</formula>
    </cfRule>
  </conditionalFormatting>
  <conditionalFormatting sqref="B173:D173">
    <cfRule type="expression" dxfId="151" priority="523">
      <formula>$A169="1"</formula>
    </cfRule>
  </conditionalFormatting>
  <conditionalFormatting sqref="B174:D178">
    <cfRule type="expression" dxfId="150" priority="518">
      <formula>$A170="1"</formula>
    </cfRule>
  </conditionalFormatting>
  <conditionalFormatting sqref="B179:D179">
    <cfRule type="expression" dxfId="149" priority="506">
      <formula>$A175="1"</formula>
    </cfRule>
  </conditionalFormatting>
  <conditionalFormatting sqref="B180:D181">
    <cfRule type="expression" dxfId="148" priority="499">
      <formula>$A176="1"</formula>
    </cfRule>
  </conditionalFormatting>
  <conditionalFormatting sqref="B260:D276 AL273:AL276">
    <cfRule type="expression" dxfId="147" priority="354">
      <formula>$A256="1"</formula>
    </cfRule>
  </conditionalFormatting>
  <conditionalFormatting sqref="B260:D276">
    <cfRule type="expression" dxfId="146" priority="353">
      <formula>$C260="センドバックで使用"</formula>
    </cfRule>
  </conditionalFormatting>
  <conditionalFormatting sqref="B277:D279">
    <cfRule type="expression" dxfId="145" priority="319">
      <formula>$A273="1"</formula>
    </cfRule>
  </conditionalFormatting>
  <conditionalFormatting sqref="B280:D282">
    <cfRule type="expression" dxfId="144" priority="280">
      <formula>$A276="1"</formula>
    </cfRule>
  </conditionalFormatting>
  <conditionalFormatting sqref="B283:D284">
    <cfRule type="expression" dxfId="143" priority="264">
      <formula>$A279="1"</formula>
    </cfRule>
    <cfRule type="expression" dxfId="142" priority="263">
      <formula>$C283="センドバックで使用"</formula>
    </cfRule>
  </conditionalFormatting>
  <conditionalFormatting sqref="B168:J172">
    <cfRule type="expression" dxfId="141" priority="530">
      <formula>$C168="センドバックで使用"</formula>
    </cfRule>
  </conditionalFormatting>
  <conditionalFormatting sqref="B173:N173">
    <cfRule type="expression" dxfId="140" priority="521">
      <formula>$C173="センドバックで使用"</formula>
    </cfRule>
  </conditionalFormatting>
  <conditionalFormatting sqref="B121:AA138">
    <cfRule type="expression" dxfId="139" priority="600">
      <formula>$C121="センドバックで使用"</formula>
    </cfRule>
  </conditionalFormatting>
  <conditionalFormatting sqref="B280:AD282">
    <cfRule type="expression" dxfId="138" priority="276">
      <formula>$C280="センドバックで使用"</formula>
    </cfRule>
  </conditionalFormatting>
  <conditionalFormatting sqref="B277:AF279">
    <cfRule type="expression" dxfId="137" priority="312">
      <formula>$C277="センドバックで使用"</formula>
    </cfRule>
  </conditionalFormatting>
  <conditionalFormatting sqref="B5:AN38">
    <cfRule type="expression" dxfId="136" priority="700">
      <formula>$C5="センドバックで使用"</formula>
    </cfRule>
  </conditionalFormatting>
  <conditionalFormatting sqref="B157:AN167">
    <cfRule type="expression" dxfId="135" priority="538">
      <formula>$C157="センドバックで使用"</formula>
    </cfRule>
  </conditionalFormatting>
  <conditionalFormatting sqref="B141:AP156">
    <cfRule type="expression" dxfId="134" priority="549">
      <formula>$C141="センドバックで使用"</formula>
    </cfRule>
  </conditionalFormatting>
  <conditionalFormatting sqref="B4:AQ4 AE173:AF173 AE255:AP255 AK277:AL287 G288:AC288 AK297:AP297 AK298:AL306 AE359:AE360 AF359:AF416 B361:AE415">
    <cfRule type="expression" dxfId="133" priority="3311">
      <formula>$C4="センドバックで使用"</formula>
    </cfRule>
  </conditionalFormatting>
  <conditionalFormatting sqref="C38:D51">
    <cfRule type="expression" dxfId="132" priority="703">
      <formula>$A39="1"</formula>
    </cfRule>
  </conditionalFormatting>
  <conditionalFormatting sqref="C52:D63">
    <cfRule type="expression" dxfId="131" priority="681">
      <formula>$A53="1"</formula>
    </cfRule>
  </conditionalFormatting>
  <conditionalFormatting sqref="C64:D64">
    <cfRule type="expression" dxfId="130" priority="671">
      <formula>$A65="1"</formula>
    </cfRule>
  </conditionalFormatting>
  <conditionalFormatting sqref="C65:D95">
    <cfRule type="expression" dxfId="129" priority="651">
      <formula>$C65="センドバックで使用"</formula>
    </cfRule>
  </conditionalFormatting>
  <conditionalFormatting sqref="C94:D95">
    <cfRule type="expression" dxfId="128" priority="652">
      <formula>$A95="1"</formula>
    </cfRule>
  </conditionalFormatting>
  <conditionalFormatting sqref="C182:D255">
    <cfRule type="expression" dxfId="127" priority="422">
      <formula>$A178="1"</formula>
    </cfRule>
  </conditionalFormatting>
  <conditionalFormatting sqref="C256:D259">
    <cfRule type="expression" dxfId="126" priority="394">
      <formula>$C256="センドバックで使用"</formula>
    </cfRule>
    <cfRule type="expression" dxfId="125" priority="395">
      <formula>$A252="1"</formula>
    </cfRule>
  </conditionalFormatting>
  <conditionalFormatting sqref="C285:D286">
    <cfRule type="expression" dxfId="124" priority="237">
      <formula>$A281="1"</formula>
    </cfRule>
  </conditionalFormatting>
  <conditionalFormatting sqref="C287:D360">
    <cfRule type="expression" dxfId="123" priority="29">
      <formula>$A283="1"</formula>
    </cfRule>
    <cfRule type="expression" dxfId="122" priority="28">
      <formula>$C287="センドバックで使用"</formula>
    </cfRule>
  </conditionalFormatting>
  <conditionalFormatting sqref="C174:N178">
    <cfRule type="expression" dxfId="121" priority="513">
      <formula>$C174="センドバックで使用"</formula>
    </cfRule>
  </conditionalFormatting>
  <conditionalFormatting sqref="C180:N255">
    <cfRule type="expression" dxfId="120" priority="420">
      <formula>$C180="センドバックで使用"</formula>
    </cfRule>
  </conditionalFormatting>
  <conditionalFormatting sqref="C285:AD286">
    <cfRule type="expression" dxfId="119" priority="230">
      <formula>$C285="センドバックで使用"</formula>
    </cfRule>
  </conditionalFormatting>
  <conditionalFormatting sqref="C179:AF179">
    <cfRule type="expression" dxfId="118" priority="502">
      <formula>$C179="センドバックで使用"</formula>
    </cfRule>
  </conditionalFormatting>
  <conditionalFormatting sqref="C64:AM64">
    <cfRule type="expression" dxfId="117" priority="668">
      <formula>$C64="センドバックで使用"</formula>
    </cfRule>
  </conditionalFormatting>
  <conditionalFormatting sqref="C39:AN63">
    <cfRule type="expression" dxfId="116" priority="673">
      <formula>$C39="センドバックで使用"</formula>
    </cfRule>
  </conditionalFormatting>
  <conditionalFormatting sqref="E288:E360">
    <cfRule type="expression" dxfId="115" priority="9">
      <formula>$C288="センドバックで使用"</formula>
    </cfRule>
  </conditionalFormatting>
  <conditionalFormatting sqref="E65:F94">
    <cfRule type="expression" dxfId="114" priority="657">
      <formula>$C65="センドバックで使用"</formula>
    </cfRule>
  </conditionalFormatting>
  <conditionalFormatting sqref="E265:F272">
    <cfRule type="expression" dxfId="113" priority="375">
      <formula>$C265="センドバックで使用"</formula>
    </cfRule>
  </conditionalFormatting>
  <conditionalFormatting sqref="E98:AA120">
    <cfRule type="expression" dxfId="112" priority="627">
      <formula>$C98="センドバックで使用"</formula>
    </cfRule>
  </conditionalFormatting>
  <conditionalFormatting sqref="E139:AA139">
    <cfRule type="expression" dxfId="111" priority="596">
      <formula>$C139="センドバックで使用"</formula>
    </cfRule>
  </conditionalFormatting>
  <conditionalFormatting sqref="E283:AD283">
    <cfRule type="expression" dxfId="110" priority="269">
      <formula>$C283="センドバックで使用"</formula>
    </cfRule>
  </conditionalFormatting>
  <conditionalFormatting sqref="E287:AD287">
    <cfRule type="expression" dxfId="109" priority="222">
      <formula>$C287="センドバックで使用"</formula>
    </cfRule>
  </conditionalFormatting>
  <conditionalFormatting sqref="E284:AG284">
    <cfRule type="expression" dxfId="108" priority="259">
      <formula>$C284="センドバックで使用"</formula>
    </cfRule>
  </conditionalFormatting>
  <conditionalFormatting sqref="E273:AL276">
    <cfRule type="expression" dxfId="107" priority="351">
      <formula>$C273="センドバックで使用"</formula>
    </cfRule>
  </conditionalFormatting>
  <conditionalFormatting sqref="E95:AN96">
    <cfRule type="expression" dxfId="106" priority="649">
      <formula>$C95="センドバックで使用"</formula>
    </cfRule>
  </conditionalFormatting>
  <conditionalFormatting sqref="E97:AP97">
    <cfRule type="expression" dxfId="105" priority="646">
      <formula>$C97="センドバックで使用"</formula>
    </cfRule>
  </conditionalFormatting>
  <conditionalFormatting sqref="E140:AP140">
    <cfRule type="expression" dxfId="104" priority="584">
      <formula>$C140="センドバックで使用"</formula>
    </cfRule>
  </conditionalFormatting>
  <conditionalFormatting sqref="E256:AP264">
    <cfRule type="expression" dxfId="103" priority="379">
      <formula>$C256="センドバックで使用"</formula>
    </cfRule>
  </conditionalFormatting>
  <conditionalFormatting sqref="F288:F295">
    <cfRule type="expression" dxfId="102" priority="172">
      <formula>$C288="センドバックで使用"</formula>
    </cfRule>
  </conditionalFormatting>
  <conditionalFormatting sqref="F297:F303">
    <cfRule type="expression" dxfId="101" priority="171">
      <formula>$C297="センドバックで使用"</formula>
    </cfRule>
  </conditionalFormatting>
  <conditionalFormatting sqref="F304:Z358">
    <cfRule type="expression" dxfId="100" priority="26">
      <formula>$C304="センドバックで使用"</formula>
    </cfRule>
  </conditionalFormatting>
  <conditionalFormatting sqref="F359:AC360">
    <cfRule type="expression" dxfId="99" priority="7">
      <formula>$C359="センドバックで使用"</formula>
    </cfRule>
  </conditionalFormatting>
  <conditionalFormatting sqref="G289:Y295 F296:Y296">
    <cfRule type="expression" dxfId="98" priority="198">
      <formula>$C289="センドバックで使用"</formula>
    </cfRule>
  </conditionalFormatting>
  <conditionalFormatting sqref="G298:Z303">
    <cfRule type="expression" dxfId="97" priority="183">
      <formula>$C298="センドバックで使用"</formula>
    </cfRule>
  </conditionalFormatting>
  <conditionalFormatting sqref="G297:AC297">
    <cfRule type="expression" dxfId="96" priority="189">
      <formula>$C297="センドバックで使用"</formula>
    </cfRule>
  </conditionalFormatting>
  <conditionalFormatting sqref="G265:AE271">
    <cfRule type="expression" dxfId="95" priority="373">
      <formula>$C265="センドバックで使用"</formula>
    </cfRule>
  </conditionalFormatting>
  <conditionalFormatting sqref="G65:AM71 G72:AN94">
    <cfRule type="expression" dxfId="94" priority="666">
      <formula>$C65="センドバックで使用"</formula>
    </cfRule>
  </conditionalFormatting>
  <conditionalFormatting sqref="K169:AG172">
    <cfRule type="expression" dxfId="93" priority="526">
      <formula>$C169="センドバックで使用"</formula>
    </cfRule>
  </conditionalFormatting>
  <conditionalFormatting sqref="K168:AM168">
    <cfRule type="expression" dxfId="92" priority="529">
      <formula>$C168="センドバックで使用"</formula>
    </cfRule>
  </conditionalFormatting>
  <conditionalFormatting sqref="O173:AD178">
    <cfRule type="expression" dxfId="91" priority="511">
      <formula>$C173="センドバックで使用"</formula>
    </cfRule>
  </conditionalFormatting>
  <conditionalFormatting sqref="O204:AD255">
    <cfRule type="expression" dxfId="90" priority="418">
      <formula>$C204="センドバックで使用"</formula>
    </cfRule>
  </conditionalFormatting>
  <conditionalFormatting sqref="O180:AE203">
    <cfRule type="expression" dxfId="89" priority="456">
      <formula>$C180="センドバックで使用"</formula>
    </cfRule>
  </conditionalFormatting>
  <conditionalFormatting sqref="Z289:AC296">
    <cfRule type="expression" dxfId="88" priority="201">
      <formula>$C289="センドバックで使用"</formula>
    </cfRule>
  </conditionalFormatting>
  <conditionalFormatting sqref="AA298:AC358">
    <cfRule type="expression" dxfId="87" priority="25">
      <formula>$C298="センドバックで使用"</formula>
    </cfRule>
  </conditionalFormatting>
  <conditionalFormatting sqref="AB102:AB139">
    <cfRule type="expression" dxfId="86" priority="595">
      <formula>$C102="センドバックで使用"</formula>
    </cfRule>
  </conditionalFormatting>
  <conditionalFormatting sqref="AB98:AP101">
    <cfRule type="expression" dxfId="85" priority="636">
      <formula>$C98="センドバックで使用"</formula>
    </cfRule>
  </conditionalFormatting>
  <conditionalFormatting sqref="AC102:AP120">
    <cfRule type="expression" dxfId="84" priority="623">
      <formula>$C102="センドバックで使用"</formula>
    </cfRule>
  </conditionalFormatting>
  <conditionalFormatting sqref="AC121:AP139">
    <cfRule type="expression" dxfId="83" priority="594">
      <formula>$C121="センドバックで使用"</formula>
    </cfRule>
  </conditionalFormatting>
  <conditionalFormatting sqref="AD288:AD360">
    <cfRule type="expression" dxfId="82" priority="5">
      <formula>$C288="センドバックで使用"</formula>
    </cfRule>
  </conditionalFormatting>
  <conditionalFormatting sqref="AE174:AE178">
    <cfRule type="expression" dxfId="81" priority="509">
      <formula>$C174="センドバックで使用"</formula>
    </cfRule>
  </conditionalFormatting>
  <conditionalFormatting sqref="AE204:AF254">
    <cfRule type="expression" dxfId="80" priority="413">
      <formula>$C204="センドバックで使用"</formula>
    </cfRule>
  </conditionalFormatting>
  <conditionalFormatting sqref="AE280:AF283">
    <cfRule type="expression" dxfId="79" priority="265">
      <formula>$C280="センドバックで使用"</formula>
    </cfRule>
  </conditionalFormatting>
  <conditionalFormatting sqref="AE285:AG358">
    <cfRule type="expression" dxfId="78" priority="20">
      <formula>$C285="センドバックで使用"</formula>
    </cfRule>
  </conditionalFormatting>
  <conditionalFormatting sqref="AF174:AF203">
    <cfRule type="expression" dxfId="77" priority="482">
      <formula>$C174="センドバックで使用"</formula>
    </cfRule>
  </conditionalFormatting>
  <conditionalFormatting sqref="AF265:AN270 AF271:AM271 G272:AM272">
    <cfRule type="expression" dxfId="76" priority="377">
      <formula>$C265="センドバックで使用"</formula>
    </cfRule>
  </conditionalFormatting>
  <conditionalFormatting sqref="AG173:AG254">
    <cfRule type="expression" dxfId="75" priority="412">
      <formula>$C173="センドバックで使用"</formula>
    </cfRule>
  </conditionalFormatting>
  <conditionalFormatting sqref="AG277:AJ283">
    <cfRule type="expression" dxfId="74" priority="297">
      <formula>$C277="センドバックで使用"</formula>
    </cfRule>
  </conditionalFormatting>
  <conditionalFormatting sqref="AG359:AQ415">
    <cfRule type="expression" dxfId="73" priority="1">
      <formula>$C359="センドバックで使用"</formula>
    </cfRule>
  </conditionalFormatting>
  <conditionalFormatting sqref="AH289:AH358">
    <cfRule type="expression" dxfId="72" priority="63">
      <formula>$C289="センドバックで使用"</formula>
    </cfRule>
  </conditionalFormatting>
  <conditionalFormatting sqref="AH284:AJ287">
    <cfRule type="expression" dxfId="71" priority="212">
      <formula>$C284="センドバックで使用"</formula>
    </cfRule>
  </conditionalFormatting>
  <conditionalFormatting sqref="AH169:AM254">
    <cfRule type="expression" dxfId="70" priority="404">
      <formula>$C169="センドバックで使用"</formula>
    </cfRule>
  </conditionalFormatting>
  <conditionalFormatting sqref="AH288:AP288">
    <cfRule type="expression" dxfId="69" priority="342">
      <formula>$C288="センドバックで使用"</formula>
    </cfRule>
  </conditionalFormatting>
  <conditionalFormatting sqref="AI297:AJ306 AJ308 AJ310 AJ312 AJ314 AJ316 AJ318 AJ320 AJ322 AJ324 AJ326 AJ360 AJ362 AJ364 AJ366 AJ368 AJ370 AJ372 AJ374 AJ376 AJ378 AJ380 AJ382 AJ384 AJ386 AJ388 AJ390 AJ392 AJ394 AJ396 AJ398 AJ400 AJ402 AJ404 AJ406 AJ408 AJ410 AJ412 AJ414 AJ416">
    <cfRule type="expression" dxfId="68" priority="166">
      <formula>$C297="センドバックで使用"</formula>
    </cfRule>
  </conditionalFormatting>
  <conditionalFormatting sqref="AI307:AL328">
    <cfRule type="expression" dxfId="67" priority="145">
      <formula>$C307="センドバックで使用"</formula>
    </cfRule>
  </conditionalFormatting>
  <conditionalFormatting sqref="AI289:AP296">
    <cfRule type="expression" dxfId="66" priority="193">
      <formula>$C289="センドバックで使用"</formula>
    </cfRule>
  </conditionalFormatting>
  <conditionalFormatting sqref="AI329:AP358">
    <cfRule type="expression" dxfId="65" priority="19">
      <formula>$C329="センドバックで使用"</formula>
    </cfRule>
  </conditionalFormatting>
  <conditionalFormatting sqref="AJ328:AJ358">
    <cfRule type="expression" dxfId="64" priority="62">
      <formula>$C328="センドバックで使用"</formula>
    </cfRule>
  </conditionalFormatting>
  <conditionalFormatting sqref="AL39:AL64">
    <cfRule type="expression" dxfId="63" priority="677">
      <formula>$A40="1"</formula>
    </cfRule>
  </conditionalFormatting>
  <conditionalFormatting sqref="AL65:AL94">
    <cfRule type="expression" dxfId="62" priority="667">
      <formula>$A66="1"</formula>
    </cfRule>
  </conditionalFormatting>
  <conditionalFormatting sqref="AL102:AL140">
    <cfRule type="expression" dxfId="61" priority="610">
      <formula>$A98="1"</formula>
    </cfRule>
  </conditionalFormatting>
  <conditionalFormatting sqref="AL103:AL120">
    <cfRule type="expression" dxfId="60" priority="628">
      <formula>$A104="1"</formula>
    </cfRule>
  </conditionalFormatting>
  <conditionalFormatting sqref="AL165:AL168">
    <cfRule type="expression" dxfId="59" priority="548">
      <formula>$A161="1"</formula>
    </cfRule>
  </conditionalFormatting>
  <conditionalFormatting sqref="AL169:AL172">
    <cfRule type="expression" dxfId="58" priority="528">
      <formula>$A165="1"</formula>
    </cfRule>
  </conditionalFormatting>
  <conditionalFormatting sqref="AL173:AL255 AL277:AL415 B361:D415">
    <cfRule type="expression" dxfId="57" priority="3852">
      <formula>$A169="1"</formula>
    </cfRule>
  </conditionalFormatting>
  <conditionalFormatting sqref="AL256:AL264">
    <cfRule type="expression" dxfId="56" priority="386">
      <formula>$A252="1"</formula>
    </cfRule>
  </conditionalFormatting>
  <conditionalFormatting sqref="AL265:AL272">
    <cfRule type="expression" dxfId="55" priority="378">
      <formula>$A261="1"</formula>
    </cfRule>
  </conditionalFormatting>
  <conditionalFormatting sqref="AM273:AM287">
    <cfRule type="expression" dxfId="54" priority="255">
      <formula>$C273="センドバックで使用"</formula>
    </cfRule>
  </conditionalFormatting>
  <conditionalFormatting sqref="AM298:AP328">
    <cfRule type="expression" dxfId="53" priority="80">
      <formula>$C298="センドバックで使用"</formula>
    </cfRule>
  </conditionalFormatting>
  <conditionalFormatting sqref="AN64:AN71">
    <cfRule type="expression" dxfId="52" priority="659">
      <formula>$C64="センドバックで使用"</formula>
    </cfRule>
  </conditionalFormatting>
  <conditionalFormatting sqref="AN168:AN254">
    <cfRule type="expression" dxfId="51" priority="408">
      <formula>$C168="センドバックで使用"</formula>
    </cfRule>
  </conditionalFormatting>
  <conditionalFormatting sqref="AN271:AN276">
    <cfRule type="expression" dxfId="50" priority="350">
      <formula>$C271="センドバックで使用"</formula>
    </cfRule>
  </conditionalFormatting>
  <conditionalFormatting sqref="AN277:AP287">
    <cfRule type="expression" dxfId="49" priority="211">
      <formula>$C277="センドバックで使用"</formula>
    </cfRule>
  </conditionalFormatting>
  <conditionalFormatting sqref="AO5:AO63">
    <cfRule type="expression" dxfId="48" priority="672">
      <formula>$C5="センドバックで使用"</formula>
    </cfRule>
  </conditionalFormatting>
  <conditionalFormatting sqref="AO64:AP96">
    <cfRule type="expression" dxfId="47" priority="648">
      <formula>$C64="センドバックで使用"</formula>
    </cfRule>
  </conditionalFormatting>
  <conditionalFormatting sqref="AO157:AP254">
    <cfRule type="expression" dxfId="46" priority="400">
      <formula>$C157="センドバックで使用"</formula>
    </cfRule>
  </conditionalFormatting>
  <conditionalFormatting sqref="AO265:AP276">
    <cfRule type="expression" dxfId="45" priority="349">
      <formula>$C265="センドバックで使用"</formula>
    </cfRule>
  </conditionalFormatting>
  <conditionalFormatting sqref="AP7:AP63">
    <cfRule type="expression" dxfId="44" priority="676">
      <formula>$C7="センドバックで使用"</formula>
    </cfRule>
  </conditionalFormatting>
  <conditionalFormatting sqref="AP5:AQ6">
    <cfRule type="expression" dxfId="43" priority="715">
      <formula>$C5="センドバックで使用"</formula>
    </cfRule>
  </conditionalFormatting>
  <conditionalFormatting sqref="AQ7:AQ358">
    <cfRule type="expression" dxfId="42" priority="712">
      <formula>$C7="センドバックで使用"</formula>
    </cfRule>
  </conditionalFormatting>
  <dataValidations count="1">
    <dataValidation type="list" allowBlank="1" showInputMessage="1" sqref="C4:C415" xr:uid="{00000000-0002-0000-0000-000000000000}">
      <formula1>$BC$1:$BC$2</formula1>
    </dataValidation>
  </dataValidations>
  <printOptions horizontalCentered="1"/>
  <pageMargins left="0" right="0" top="0.59055118110236227" bottom="0.39370078740157483" header="0.51181102362204722" footer="0.51181102362204722"/>
  <pageSetup paperSize="8" scale="14" fitToHeight="0" orientation="landscape" horizontalDpi="300" verticalDpi="3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4"/>
    <pageSetUpPr fitToPage="1"/>
  </sheetPr>
  <dimension ref="A1:AX162"/>
  <sheetViews>
    <sheetView zoomScaleNormal="100" zoomScaleSheetLayoutView="70" workbookViewId="0">
      <pane xSplit="4" ySplit="3" topLeftCell="AG115" activePane="bottomRight" state="frozen"/>
      <selection activeCell="A1991" sqref="A1991"/>
      <selection pane="topRight" activeCell="A1991" sqref="A1991"/>
      <selection pane="bottomLeft" activeCell="A1991" sqref="A1991"/>
      <selection pane="bottomRight" activeCell="B126" sqref="B126"/>
    </sheetView>
  </sheetViews>
  <sheetFormatPr defaultRowHeight="24.75" customHeight="1" x14ac:dyDescent="0.2"/>
  <cols>
    <col min="1" max="1" width="6.109375" bestFit="1" customWidth="1"/>
    <col min="2" max="2" width="12.21875" customWidth="1"/>
    <col min="3" max="3" width="11.109375" customWidth="1"/>
    <col min="4" max="4" width="8" style="30" customWidth="1"/>
    <col min="5" max="5" width="7.109375" hidden="1" customWidth="1"/>
    <col min="6" max="6" width="9.109375" hidden="1" customWidth="1"/>
    <col min="7" max="7" width="27.109375" bestFit="1" customWidth="1"/>
    <col min="8" max="8" width="10.77734375" style="12" bestFit="1" customWidth="1"/>
    <col min="9" max="9" width="7.6640625" style="12" customWidth="1"/>
    <col min="10" max="10" width="33.109375" customWidth="1"/>
    <col min="11" max="11" width="25.44140625" customWidth="1"/>
    <col min="12" max="12" width="11.44140625" bestFit="1" customWidth="1"/>
    <col min="13" max="13" width="15" bestFit="1" customWidth="1"/>
    <col min="14" max="14" width="11.6640625" customWidth="1"/>
    <col min="15" max="15" width="35.44140625" bestFit="1" customWidth="1"/>
    <col min="16" max="16" width="10.77734375" style="12" bestFit="1" customWidth="1"/>
    <col min="17" max="17" width="39.21875" customWidth="1"/>
    <col min="18" max="18" width="17" customWidth="1"/>
    <col min="19" max="19" width="15.44140625" style="12" bestFit="1" customWidth="1"/>
    <col min="20" max="20" width="15.44140625" style="12" customWidth="1"/>
    <col min="21" max="21" width="17.33203125" customWidth="1"/>
    <col min="22" max="22" width="10.77734375" style="12" bestFit="1" customWidth="1"/>
    <col min="23" max="23" width="27.109375" customWidth="1"/>
    <col min="24" max="24" width="18.44140625" customWidth="1"/>
    <col min="25" max="25" width="15.44140625" style="12" bestFit="1" customWidth="1"/>
    <col min="26" max="26" width="12.109375" customWidth="1"/>
    <col min="27" max="27" width="5.109375" customWidth="1"/>
    <col min="28" max="28" width="5.44140625" customWidth="1"/>
    <col min="29" max="29" width="8.6640625" bestFit="1" customWidth="1"/>
    <col min="30" max="30" width="5.88671875" style="31" bestFit="1" customWidth="1"/>
    <col min="31" max="31" width="8.6640625" style="31" bestFit="1" customWidth="1"/>
    <col min="32" max="32" width="10.21875" style="31" bestFit="1" customWidth="1"/>
    <col min="33" max="33" width="11.21875" style="39" customWidth="1"/>
    <col min="34" max="34" width="11.44140625" style="12" customWidth="1"/>
    <col min="35" max="35" width="3.88671875" customWidth="1"/>
    <col min="36" max="36" width="11.44140625" style="12" customWidth="1"/>
    <col min="37" max="37" width="15.44140625" customWidth="1"/>
    <col min="38" max="38" width="16.33203125" style="12" customWidth="1"/>
    <col min="39" max="39" width="13" style="12" customWidth="1"/>
    <col min="40" max="40" width="30.88671875" bestFit="1" customWidth="1"/>
    <col min="41" max="41" width="16.109375" style="55" customWidth="1"/>
    <col min="42" max="42" width="24.6640625" bestFit="1" customWidth="1"/>
  </cols>
  <sheetData>
    <row r="1" spans="1:50" ht="24.75" customHeight="1" x14ac:dyDescent="0.2">
      <c r="B1" s="1" t="s">
        <v>28</v>
      </c>
      <c r="C1" s="1"/>
      <c r="D1" s="2"/>
      <c r="E1" s="1"/>
      <c r="F1" s="1"/>
    </row>
    <row r="2" spans="1:50" s="12" customFormat="1" ht="24.75" customHeight="1" x14ac:dyDescent="0.2">
      <c r="B2" s="7" t="s">
        <v>1</v>
      </c>
      <c r="C2" s="73" t="s">
        <v>2</v>
      </c>
      <c r="D2" s="74"/>
      <c r="E2" s="50"/>
      <c r="F2" s="50"/>
      <c r="G2" s="86" t="s">
        <v>17</v>
      </c>
      <c r="H2" s="86"/>
      <c r="I2" s="86"/>
      <c r="J2" s="86"/>
      <c r="K2" s="86"/>
      <c r="L2" s="86"/>
      <c r="M2" s="86"/>
      <c r="N2" s="86"/>
      <c r="O2" s="77" t="s">
        <v>4</v>
      </c>
      <c r="P2" s="77"/>
      <c r="Q2" s="77"/>
      <c r="R2" s="77"/>
      <c r="S2" s="77"/>
      <c r="T2" s="77"/>
      <c r="U2" s="78" t="s">
        <v>5</v>
      </c>
      <c r="V2" s="78"/>
      <c r="W2" s="78"/>
      <c r="X2" s="78"/>
      <c r="Y2" s="78"/>
      <c r="Z2" s="78"/>
      <c r="AA2" s="83" t="s">
        <v>34</v>
      </c>
      <c r="AB2" s="84"/>
      <c r="AC2" s="85"/>
      <c r="AD2" s="32" t="s">
        <v>6</v>
      </c>
      <c r="AE2" s="32" t="s">
        <v>7</v>
      </c>
      <c r="AF2" s="32" t="s">
        <v>8</v>
      </c>
      <c r="AG2" s="51" t="s">
        <v>9</v>
      </c>
      <c r="AH2" s="83" t="s">
        <v>10</v>
      </c>
      <c r="AI2" s="84"/>
      <c r="AJ2" s="84"/>
      <c r="AK2" s="7" t="s">
        <v>11</v>
      </c>
      <c r="AL2" s="7" t="s">
        <v>29</v>
      </c>
      <c r="AM2" s="7" t="s">
        <v>13</v>
      </c>
      <c r="AN2" s="7" t="s">
        <v>14</v>
      </c>
      <c r="AO2" s="33" t="s">
        <v>15</v>
      </c>
      <c r="AP2" s="34"/>
    </row>
    <row r="3" spans="1:50" ht="24.75" customHeight="1" x14ac:dyDescent="0.2">
      <c r="B3" s="14"/>
      <c r="C3" s="11" t="s">
        <v>18</v>
      </c>
      <c r="D3" s="13" t="s">
        <v>19</v>
      </c>
      <c r="E3" s="11"/>
      <c r="F3" s="11"/>
      <c r="G3" s="11" t="s">
        <v>21</v>
      </c>
      <c r="H3" s="11" t="s">
        <v>22</v>
      </c>
      <c r="I3" s="11" t="s">
        <v>31</v>
      </c>
      <c r="J3" s="11" t="s">
        <v>23</v>
      </c>
      <c r="K3" s="11" t="s">
        <v>24</v>
      </c>
      <c r="L3" s="11" t="s">
        <v>30</v>
      </c>
      <c r="M3" s="11" t="s">
        <v>25</v>
      </c>
      <c r="N3" s="11" t="s">
        <v>26</v>
      </c>
      <c r="O3" s="11" t="s">
        <v>21</v>
      </c>
      <c r="P3" s="11" t="s">
        <v>22</v>
      </c>
      <c r="Q3" s="11" t="s">
        <v>23</v>
      </c>
      <c r="R3" s="11" t="s">
        <v>24</v>
      </c>
      <c r="S3" s="11" t="s">
        <v>25</v>
      </c>
      <c r="T3" s="11" t="s">
        <v>26</v>
      </c>
      <c r="U3" s="11" t="s">
        <v>21</v>
      </c>
      <c r="V3" s="11" t="s">
        <v>22</v>
      </c>
      <c r="W3" s="11" t="s">
        <v>23</v>
      </c>
      <c r="X3" s="11" t="s">
        <v>24</v>
      </c>
      <c r="Y3" s="11" t="s">
        <v>25</v>
      </c>
      <c r="Z3" s="11" t="s">
        <v>26</v>
      </c>
      <c r="AA3" s="16" t="s">
        <v>50</v>
      </c>
      <c r="AB3" s="17" t="s">
        <v>51</v>
      </c>
      <c r="AC3" s="46" t="s">
        <v>35</v>
      </c>
      <c r="AD3" s="35"/>
      <c r="AE3" s="35"/>
      <c r="AF3" s="35"/>
      <c r="AG3" s="52"/>
      <c r="AH3" s="53" t="s">
        <v>46</v>
      </c>
      <c r="AI3" s="17"/>
      <c r="AJ3" s="54" t="s">
        <v>45</v>
      </c>
      <c r="AK3" s="14"/>
      <c r="AL3" s="14"/>
      <c r="AM3" s="48"/>
      <c r="AN3" s="48"/>
      <c r="AO3" s="56"/>
      <c r="AP3" s="11" t="s">
        <v>16</v>
      </c>
      <c r="AX3" s="47" t="s">
        <v>36</v>
      </c>
    </row>
    <row r="4" spans="1:50" ht="24.75" customHeight="1" x14ac:dyDescent="0.2">
      <c r="A4" s="57">
        <v>1</v>
      </c>
      <c r="B4" s="21" t="s">
        <v>57</v>
      </c>
      <c r="C4" s="22" t="s">
        <v>213</v>
      </c>
      <c r="D4" s="22" t="s">
        <v>214</v>
      </c>
      <c r="E4" s="21"/>
      <c r="F4" s="21"/>
      <c r="G4" s="23" t="s">
        <v>215</v>
      </c>
      <c r="H4" s="21" t="s">
        <v>216</v>
      </c>
      <c r="I4" s="21" t="s">
        <v>217</v>
      </c>
      <c r="J4" s="23" t="s">
        <v>218</v>
      </c>
      <c r="K4" s="23" t="s">
        <v>219</v>
      </c>
      <c r="L4" s="23" t="s">
        <v>220</v>
      </c>
      <c r="M4" s="23" t="s">
        <v>221</v>
      </c>
      <c r="N4" s="23" t="s">
        <v>222</v>
      </c>
      <c r="O4" s="23" t="s">
        <v>223</v>
      </c>
      <c r="P4" s="21" t="s">
        <v>224</v>
      </c>
      <c r="Q4" s="23" t="s">
        <v>225</v>
      </c>
      <c r="R4" s="23" t="s">
        <v>226</v>
      </c>
      <c r="S4" s="21" t="s">
        <v>227</v>
      </c>
      <c r="T4" s="21" t="s">
        <v>228</v>
      </c>
      <c r="U4" s="23" t="s">
        <v>229</v>
      </c>
      <c r="V4" s="21" t="s">
        <v>230</v>
      </c>
      <c r="W4" s="23" t="s">
        <v>231</v>
      </c>
      <c r="X4" s="23" t="s">
        <v>232</v>
      </c>
      <c r="Y4" s="21" t="s">
        <v>233</v>
      </c>
      <c r="Z4" s="23" t="s">
        <v>234</v>
      </c>
      <c r="AA4" s="21">
        <v>5</v>
      </c>
      <c r="AB4" s="44" t="str">
        <f t="shared" ref="AB4:AB67" si="0">IF(ISBLANK($AA4),"","年間")</f>
        <v>年間</v>
      </c>
      <c r="AC4" s="23"/>
      <c r="AD4" s="36">
        <v>1</v>
      </c>
      <c r="AE4" s="36">
        <v>16200</v>
      </c>
      <c r="AF4" s="36">
        <f t="shared" ref="AF4:AF67" si="1">IF(ISBLANK($AE4),"",$AE4*$AD4)</f>
        <v>16200</v>
      </c>
      <c r="AG4" s="25">
        <v>44307</v>
      </c>
      <c r="AH4" s="37">
        <v>44287</v>
      </c>
      <c r="AI4" s="26" t="str">
        <f t="shared" ref="AI4:AI53" si="2">IF(ISBLANK($AG4),"","～")</f>
        <v>～</v>
      </c>
      <c r="AJ4" s="38">
        <f t="shared" ref="AJ4:AJ71" si="3">IF(ISBLANK($AH4),"",DATE(YEAR($AH4)+$AA4,MONTH($AH4),DAY($AH4)-1))</f>
        <v>46112</v>
      </c>
      <c r="AK4" s="21" t="s">
        <v>238</v>
      </c>
      <c r="AL4" s="21" t="s">
        <v>236</v>
      </c>
      <c r="AM4" s="59">
        <v>44287</v>
      </c>
      <c r="AN4" s="23"/>
      <c r="AO4" s="49">
        <v>44293</v>
      </c>
      <c r="AP4" s="23" t="s">
        <v>235</v>
      </c>
    </row>
    <row r="5" spans="1:50" ht="24.75" customHeight="1" x14ac:dyDescent="0.2">
      <c r="A5" s="57">
        <v>2</v>
      </c>
      <c r="B5" s="21" t="s">
        <v>57</v>
      </c>
      <c r="C5" s="22" t="s">
        <v>213</v>
      </c>
      <c r="D5" s="22" t="s">
        <v>214</v>
      </c>
      <c r="E5" s="21"/>
      <c r="F5" s="21"/>
      <c r="G5" s="23" t="s">
        <v>215</v>
      </c>
      <c r="H5" s="21" t="s">
        <v>216</v>
      </c>
      <c r="I5" s="21" t="s">
        <v>217</v>
      </c>
      <c r="J5" s="23" t="s">
        <v>218</v>
      </c>
      <c r="K5" s="23" t="s">
        <v>219</v>
      </c>
      <c r="L5" s="23" t="s">
        <v>220</v>
      </c>
      <c r="M5" s="23" t="s">
        <v>221</v>
      </c>
      <c r="N5" s="23" t="s">
        <v>222</v>
      </c>
      <c r="O5" s="23" t="s">
        <v>223</v>
      </c>
      <c r="P5" s="21" t="s">
        <v>224</v>
      </c>
      <c r="Q5" s="23" t="s">
        <v>225</v>
      </c>
      <c r="R5" s="23" t="s">
        <v>226</v>
      </c>
      <c r="S5" s="21" t="s">
        <v>227</v>
      </c>
      <c r="T5" s="21" t="s">
        <v>228</v>
      </c>
      <c r="U5" s="23" t="s">
        <v>229</v>
      </c>
      <c r="V5" s="21" t="s">
        <v>230</v>
      </c>
      <c r="W5" s="23" t="s">
        <v>231</v>
      </c>
      <c r="X5" s="23" t="s">
        <v>232</v>
      </c>
      <c r="Y5" s="21" t="s">
        <v>233</v>
      </c>
      <c r="Z5" s="23" t="s">
        <v>234</v>
      </c>
      <c r="AA5" s="21">
        <v>5</v>
      </c>
      <c r="AB5" s="44" t="str">
        <f t="shared" si="0"/>
        <v>年間</v>
      </c>
      <c r="AC5" s="23"/>
      <c r="AD5" s="36">
        <v>1</v>
      </c>
      <c r="AE5" s="36">
        <v>45600</v>
      </c>
      <c r="AF5" s="36">
        <f t="shared" si="1"/>
        <v>45600</v>
      </c>
      <c r="AG5" s="25">
        <v>44307</v>
      </c>
      <c r="AH5" s="37">
        <v>44287</v>
      </c>
      <c r="AI5" s="26" t="str">
        <f t="shared" si="2"/>
        <v>～</v>
      </c>
      <c r="AJ5" s="38">
        <f t="shared" si="3"/>
        <v>46112</v>
      </c>
      <c r="AK5" s="21" t="s">
        <v>239</v>
      </c>
      <c r="AL5" s="21" t="s">
        <v>237</v>
      </c>
      <c r="AM5" s="59">
        <v>44287</v>
      </c>
      <c r="AN5" s="23"/>
      <c r="AO5" s="49">
        <v>44293</v>
      </c>
      <c r="AP5" s="23" t="s">
        <v>235</v>
      </c>
    </row>
    <row r="6" spans="1:50" ht="24.75" customHeight="1" x14ac:dyDescent="0.2">
      <c r="A6" s="57">
        <v>3</v>
      </c>
      <c r="B6" s="21" t="s">
        <v>326</v>
      </c>
      <c r="C6" s="22" t="s">
        <v>325</v>
      </c>
      <c r="D6" s="22" t="s">
        <v>214</v>
      </c>
      <c r="E6" s="21"/>
      <c r="F6" s="21"/>
      <c r="G6" s="23" t="s">
        <v>327</v>
      </c>
      <c r="H6" s="21" t="s">
        <v>328</v>
      </c>
      <c r="I6" s="21" t="s">
        <v>330</v>
      </c>
      <c r="J6" s="23" t="s">
        <v>329</v>
      </c>
      <c r="K6" s="23" t="s">
        <v>331</v>
      </c>
      <c r="L6" s="23" t="s">
        <v>332</v>
      </c>
      <c r="M6" s="23" t="s">
        <v>333</v>
      </c>
      <c r="N6" s="23"/>
      <c r="O6" s="23" t="s">
        <v>334</v>
      </c>
      <c r="P6" s="21" t="s">
        <v>335</v>
      </c>
      <c r="Q6" s="23" t="s">
        <v>336</v>
      </c>
      <c r="R6" s="23" t="s">
        <v>337</v>
      </c>
      <c r="S6" s="21" t="s">
        <v>338</v>
      </c>
      <c r="T6" s="21"/>
      <c r="U6" s="23" t="s">
        <v>334</v>
      </c>
      <c r="V6" s="21" t="s">
        <v>335</v>
      </c>
      <c r="W6" s="23" t="s">
        <v>336</v>
      </c>
      <c r="X6" s="23" t="s">
        <v>337</v>
      </c>
      <c r="Y6" s="21" t="s">
        <v>338</v>
      </c>
      <c r="Z6" s="23"/>
      <c r="AA6" s="21">
        <v>5</v>
      </c>
      <c r="AB6" s="44" t="str">
        <f t="shared" si="0"/>
        <v>年間</v>
      </c>
      <c r="AC6" s="23"/>
      <c r="AD6" s="36">
        <v>1</v>
      </c>
      <c r="AE6" s="36">
        <v>16200</v>
      </c>
      <c r="AF6" s="36">
        <f t="shared" si="1"/>
        <v>16200</v>
      </c>
      <c r="AG6" s="25">
        <v>44307</v>
      </c>
      <c r="AH6" s="37">
        <v>44312</v>
      </c>
      <c r="AI6" s="26" t="str">
        <f t="shared" si="2"/>
        <v>～</v>
      </c>
      <c r="AJ6" s="38">
        <f t="shared" si="3"/>
        <v>46137</v>
      </c>
      <c r="AK6" s="21" t="s">
        <v>342</v>
      </c>
      <c r="AL6" s="21" t="s">
        <v>340</v>
      </c>
      <c r="AM6" s="59">
        <v>44312</v>
      </c>
      <c r="AN6" s="23"/>
      <c r="AO6" s="49">
        <v>44312</v>
      </c>
      <c r="AP6" s="23" t="s">
        <v>339</v>
      </c>
    </row>
    <row r="7" spans="1:50" ht="24.75" customHeight="1" x14ac:dyDescent="0.2">
      <c r="A7" s="57">
        <v>4</v>
      </c>
      <c r="B7" s="21" t="s">
        <v>326</v>
      </c>
      <c r="C7" s="22" t="s">
        <v>325</v>
      </c>
      <c r="D7" s="22" t="s">
        <v>214</v>
      </c>
      <c r="E7" s="21"/>
      <c r="F7" s="21"/>
      <c r="G7" s="23" t="s">
        <v>327</v>
      </c>
      <c r="H7" s="21" t="s">
        <v>328</v>
      </c>
      <c r="I7" s="21" t="s">
        <v>330</v>
      </c>
      <c r="J7" s="23" t="s">
        <v>329</v>
      </c>
      <c r="K7" s="23" t="s">
        <v>331</v>
      </c>
      <c r="L7" s="23" t="s">
        <v>332</v>
      </c>
      <c r="M7" s="23" t="s">
        <v>333</v>
      </c>
      <c r="N7" s="23"/>
      <c r="O7" s="23" t="s">
        <v>334</v>
      </c>
      <c r="P7" s="21" t="s">
        <v>335</v>
      </c>
      <c r="Q7" s="23" t="s">
        <v>336</v>
      </c>
      <c r="R7" s="23" t="s">
        <v>337</v>
      </c>
      <c r="S7" s="21" t="s">
        <v>338</v>
      </c>
      <c r="T7" s="21"/>
      <c r="U7" s="23" t="s">
        <v>334</v>
      </c>
      <c r="V7" s="21" t="s">
        <v>335</v>
      </c>
      <c r="W7" s="23" t="s">
        <v>336</v>
      </c>
      <c r="X7" s="23" t="s">
        <v>337</v>
      </c>
      <c r="Y7" s="21" t="s">
        <v>338</v>
      </c>
      <c r="Z7" s="23"/>
      <c r="AA7" s="21">
        <v>5</v>
      </c>
      <c r="AB7" s="44" t="str">
        <f t="shared" si="0"/>
        <v>年間</v>
      </c>
      <c r="AC7" s="23"/>
      <c r="AD7" s="36">
        <v>1</v>
      </c>
      <c r="AE7" s="36">
        <v>65400</v>
      </c>
      <c r="AF7" s="36">
        <f t="shared" si="1"/>
        <v>65400</v>
      </c>
      <c r="AG7" s="25">
        <v>44307</v>
      </c>
      <c r="AH7" s="37">
        <v>44312</v>
      </c>
      <c r="AI7" s="26" t="str">
        <f t="shared" si="2"/>
        <v>～</v>
      </c>
      <c r="AJ7" s="38">
        <f t="shared" si="3"/>
        <v>46137</v>
      </c>
      <c r="AK7" s="21" t="s">
        <v>343</v>
      </c>
      <c r="AL7" s="21" t="s">
        <v>341</v>
      </c>
      <c r="AM7" s="59">
        <v>44312</v>
      </c>
      <c r="AN7" s="23"/>
      <c r="AO7" s="49">
        <v>44312</v>
      </c>
      <c r="AP7" s="23" t="s">
        <v>339</v>
      </c>
    </row>
    <row r="8" spans="1:50" ht="24.75" customHeight="1" x14ac:dyDescent="0.2">
      <c r="A8" s="57">
        <v>5</v>
      </c>
      <c r="B8" s="21" t="s">
        <v>344</v>
      </c>
      <c r="C8" s="22" t="s">
        <v>346</v>
      </c>
      <c r="D8" s="22" t="s">
        <v>347</v>
      </c>
      <c r="E8" s="21"/>
      <c r="F8" s="21"/>
      <c r="G8" s="23" t="s">
        <v>360</v>
      </c>
      <c r="H8" s="21" t="s">
        <v>354</v>
      </c>
      <c r="I8" s="21" t="s">
        <v>349</v>
      </c>
      <c r="J8" s="23" t="s">
        <v>348</v>
      </c>
      <c r="K8" s="23"/>
      <c r="L8" s="23" t="s">
        <v>352</v>
      </c>
      <c r="M8" s="23" t="s">
        <v>351</v>
      </c>
      <c r="N8" s="23"/>
      <c r="O8" s="23" t="s">
        <v>355</v>
      </c>
      <c r="P8" s="21" t="s">
        <v>356</v>
      </c>
      <c r="Q8" s="23" t="s">
        <v>357</v>
      </c>
      <c r="R8" s="23" t="s">
        <v>358</v>
      </c>
      <c r="S8" s="21" t="s">
        <v>359</v>
      </c>
      <c r="T8" s="21"/>
      <c r="U8" s="23" t="s">
        <v>360</v>
      </c>
      <c r="V8" s="21" t="s">
        <v>353</v>
      </c>
      <c r="W8" s="23" t="s">
        <v>361</v>
      </c>
      <c r="X8" s="23"/>
      <c r="Y8" s="21" t="s">
        <v>350</v>
      </c>
      <c r="Z8" s="23"/>
      <c r="AA8" s="21">
        <v>5</v>
      </c>
      <c r="AB8" s="44" t="str">
        <f t="shared" si="0"/>
        <v>年間</v>
      </c>
      <c r="AC8" s="23"/>
      <c r="AD8" s="36">
        <v>1</v>
      </c>
      <c r="AE8" s="36">
        <v>16200</v>
      </c>
      <c r="AF8" s="36">
        <f t="shared" si="1"/>
        <v>16200</v>
      </c>
      <c r="AG8" s="25">
        <v>44307</v>
      </c>
      <c r="AH8" s="37">
        <v>44287</v>
      </c>
      <c r="AI8" s="26" t="str">
        <f t="shared" si="2"/>
        <v>～</v>
      </c>
      <c r="AJ8" s="38">
        <f t="shared" si="3"/>
        <v>46112</v>
      </c>
      <c r="AK8" s="21" t="s">
        <v>365</v>
      </c>
      <c r="AL8" s="21" t="s">
        <v>362</v>
      </c>
      <c r="AM8" s="59">
        <v>44287</v>
      </c>
      <c r="AN8" s="23"/>
      <c r="AO8" s="49">
        <v>44314</v>
      </c>
      <c r="AP8" s="23" t="s">
        <v>345</v>
      </c>
    </row>
    <row r="9" spans="1:50" ht="24.75" customHeight="1" x14ac:dyDescent="0.2">
      <c r="A9" s="57">
        <v>6</v>
      </c>
      <c r="B9" s="21" t="s">
        <v>344</v>
      </c>
      <c r="C9" s="22" t="s">
        <v>346</v>
      </c>
      <c r="D9" s="22" t="s">
        <v>347</v>
      </c>
      <c r="E9" s="21"/>
      <c r="F9" s="21"/>
      <c r="G9" s="23" t="s">
        <v>360</v>
      </c>
      <c r="H9" s="21" t="s">
        <v>354</v>
      </c>
      <c r="I9" s="21" t="s">
        <v>349</v>
      </c>
      <c r="J9" s="23" t="s">
        <v>348</v>
      </c>
      <c r="K9" s="23"/>
      <c r="L9" s="23" t="s">
        <v>352</v>
      </c>
      <c r="M9" s="23" t="s">
        <v>351</v>
      </c>
      <c r="N9" s="23"/>
      <c r="O9" s="23" t="s">
        <v>355</v>
      </c>
      <c r="P9" s="21" t="s">
        <v>356</v>
      </c>
      <c r="Q9" s="23" t="s">
        <v>357</v>
      </c>
      <c r="R9" s="23" t="s">
        <v>358</v>
      </c>
      <c r="S9" s="21" t="s">
        <v>359</v>
      </c>
      <c r="T9" s="21"/>
      <c r="U9" s="23" t="s">
        <v>360</v>
      </c>
      <c r="V9" s="21" t="s">
        <v>353</v>
      </c>
      <c r="W9" s="23" t="s">
        <v>361</v>
      </c>
      <c r="X9" s="23"/>
      <c r="Y9" s="21" t="s">
        <v>350</v>
      </c>
      <c r="Z9" s="23"/>
      <c r="AA9" s="21">
        <v>5</v>
      </c>
      <c r="AB9" s="44" t="str">
        <f t="shared" si="0"/>
        <v>年間</v>
      </c>
      <c r="AC9" s="23"/>
      <c r="AD9" s="36">
        <v>1</v>
      </c>
      <c r="AE9" s="36">
        <v>21000</v>
      </c>
      <c r="AF9" s="36">
        <f t="shared" si="1"/>
        <v>21000</v>
      </c>
      <c r="AG9" s="25">
        <v>44307</v>
      </c>
      <c r="AH9" s="37">
        <v>44287</v>
      </c>
      <c r="AI9" s="26" t="str">
        <f t="shared" si="2"/>
        <v>～</v>
      </c>
      <c r="AJ9" s="38">
        <f t="shared" si="3"/>
        <v>46112</v>
      </c>
      <c r="AK9" s="21" t="s">
        <v>366</v>
      </c>
      <c r="AL9" s="21" t="s">
        <v>363</v>
      </c>
      <c r="AM9" s="59">
        <v>44287</v>
      </c>
      <c r="AN9" s="23"/>
      <c r="AO9" s="49">
        <v>44314</v>
      </c>
      <c r="AP9" s="23" t="s">
        <v>345</v>
      </c>
    </row>
    <row r="10" spans="1:50" ht="24.75" customHeight="1" x14ac:dyDescent="0.2">
      <c r="A10" s="57">
        <v>7</v>
      </c>
      <c r="B10" s="21" t="s">
        <v>344</v>
      </c>
      <c r="C10" s="22" t="s">
        <v>346</v>
      </c>
      <c r="D10" s="22" t="s">
        <v>347</v>
      </c>
      <c r="E10" s="21"/>
      <c r="F10" s="21"/>
      <c r="G10" s="23" t="s">
        <v>360</v>
      </c>
      <c r="H10" s="21" t="s">
        <v>354</v>
      </c>
      <c r="I10" s="21" t="s">
        <v>349</v>
      </c>
      <c r="J10" s="23" t="s">
        <v>348</v>
      </c>
      <c r="K10" s="23"/>
      <c r="L10" s="23" t="s">
        <v>352</v>
      </c>
      <c r="M10" s="23" t="s">
        <v>351</v>
      </c>
      <c r="N10" s="23"/>
      <c r="O10" s="23" t="s">
        <v>355</v>
      </c>
      <c r="P10" s="21" t="s">
        <v>356</v>
      </c>
      <c r="Q10" s="23" t="s">
        <v>357</v>
      </c>
      <c r="R10" s="23" t="s">
        <v>358</v>
      </c>
      <c r="S10" s="21" t="s">
        <v>359</v>
      </c>
      <c r="T10" s="21"/>
      <c r="U10" s="23" t="s">
        <v>360</v>
      </c>
      <c r="V10" s="21" t="s">
        <v>353</v>
      </c>
      <c r="W10" s="23" t="s">
        <v>361</v>
      </c>
      <c r="X10" s="23"/>
      <c r="Y10" s="21" t="s">
        <v>350</v>
      </c>
      <c r="Z10" s="23"/>
      <c r="AA10" s="21">
        <v>5</v>
      </c>
      <c r="AB10" s="44" t="str">
        <f t="shared" si="0"/>
        <v>年間</v>
      </c>
      <c r="AC10" s="23"/>
      <c r="AD10" s="36">
        <v>1</v>
      </c>
      <c r="AE10" s="36">
        <v>25800</v>
      </c>
      <c r="AF10" s="36">
        <f t="shared" si="1"/>
        <v>25800</v>
      </c>
      <c r="AG10" s="25">
        <v>44307</v>
      </c>
      <c r="AH10" s="37">
        <v>44287</v>
      </c>
      <c r="AI10" s="26" t="str">
        <f t="shared" si="2"/>
        <v>～</v>
      </c>
      <c r="AJ10" s="38">
        <f t="shared" si="3"/>
        <v>46112</v>
      </c>
      <c r="AK10" s="21" t="s">
        <v>367</v>
      </c>
      <c r="AL10" s="21" t="s">
        <v>364</v>
      </c>
      <c r="AM10" s="59">
        <v>44287</v>
      </c>
      <c r="AN10" s="23"/>
      <c r="AO10" s="49">
        <v>44314</v>
      </c>
      <c r="AP10" s="23" t="s">
        <v>345</v>
      </c>
    </row>
    <row r="11" spans="1:50" ht="24.75" customHeight="1" x14ac:dyDescent="0.2">
      <c r="A11" s="57">
        <v>8</v>
      </c>
      <c r="B11" s="21" t="s">
        <v>479</v>
      </c>
      <c r="C11" s="22" t="s">
        <v>480</v>
      </c>
      <c r="D11" s="22" t="s">
        <v>214</v>
      </c>
      <c r="E11" s="21"/>
      <c r="F11" s="21"/>
      <c r="G11" s="23" t="s">
        <v>481</v>
      </c>
      <c r="H11" s="21" t="s">
        <v>482</v>
      </c>
      <c r="I11" s="21" t="s">
        <v>483</v>
      </c>
      <c r="J11" s="23" t="s">
        <v>484</v>
      </c>
      <c r="K11" s="23" t="s">
        <v>485</v>
      </c>
      <c r="L11" s="23" t="s">
        <v>486</v>
      </c>
      <c r="M11" s="23" t="s">
        <v>487</v>
      </c>
      <c r="N11" s="23"/>
      <c r="O11" s="23" t="s">
        <v>488</v>
      </c>
      <c r="P11" s="21" t="s">
        <v>489</v>
      </c>
      <c r="Q11" s="23" t="s">
        <v>336</v>
      </c>
      <c r="R11" s="23" t="s">
        <v>337</v>
      </c>
      <c r="S11" s="21" t="s">
        <v>227</v>
      </c>
      <c r="T11" s="21"/>
      <c r="U11" s="23" t="s">
        <v>223</v>
      </c>
      <c r="V11" s="21" t="s">
        <v>335</v>
      </c>
      <c r="W11" s="23" t="s">
        <v>336</v>
      </c>
      <c r="X11" s="23" t="s">
        <v>337</v>
      </c>
      <c r="Y11" s="21" t="s">
        <v>227</v>
      </c>
      <c r="Z11" s="23"/>
      <c r="AA11" s="21">
        <v>5</v>
      </c>
      <c r="AB11" s="44" t="str">
        <f t="shared" si="0"/>
        <v>年間</v>
      </c>
      <c r="AC11" s="23"/>
      <c r="AD11" s="36">
        <v>1</v>
      </c>
      <c r="AE11" s="36">
        <v>14400</v>
      </c>
      <c r="AF11" s="36">
        <f t="shared" ref="AF11:AF20" si="4">IF(ISBLANK($AE11),"",$AE11*$AD11)</f>
        <v>14400</v>
      </c>
      <c r="AG11" s="25">
        <v>44337</v>
      </c>
      <c r="AH11" s="37">
        <v>44332</v>
      </c>
      <c r="AI11" s="26" t="str">
        <f t="shared" si="2"/>
        <v>～</v>
      </c>
      <c r="AJ11" s="38">
        <f t="shared" si="3"/>
        <v>46157</v>
      </c>
      <c r="AK11" s="21" t="s">
        <v>496</v>
      </c>
      <c r="AL11" s="21" t="s">
        <v>491</v>
      </c>
      <c r="AM11" s="59">
        <v>44332</v>
      </c>
      <c r="AN11" s="23"/>
      <c r="AO11" s="49">
        <v>44343</v>
      </c>
      <c r="AP11" s="23" t="s">
        <v>490</v>
      </c>
    </row>
    <row r="12" spans="1:50" ht="24.75" customHeight="1" x14ac:dyDescent="0.2">
      <c r="A12" s="57">
        <v>9</v>
      </c>
      <c r="B12" s="21" t="s">
        <v>479</v>
      </c>
      <c r="C12" s="22" t="s">
        <v>480</v>
      </c>
      <c r="D12" s="22" t="s">
        <v>214</v>
      </c>
      <c r="E12" s="21"/>
      <c r="F12" s="21"/>
      <c r="G12" s="23" t="s">
        <v>481</v>
      </c>
      <c r="H12" s="21" t="s">
        <v>482</v>
      </c>
      <c r="I12" s="21" t="s">
        <v>483</v>
      </c>
      <c r="J12" s="23" t="s">
        <v>484</v>
      </c>
      <c r="K12" s="23" t="s">
        <v>485</v>
      </c>
      <c r="L12" s="23" t="s">
        <v>486</v>
      </c>
      <c r="M12" s="23" t="s">
        <v>487</v>
      </c>
      <c r="N12" s="23"/>
      <c r="O12" s="23" t="s">
        <v>488</v>
      </c>
      <c r="P12" s="21" t="s">
        <v>489</v>
      </c>
      <c r="Q12" s="23" t="s">
        <v>336</v>
      </c>
      <c r="R12" s="23" t="s">
        <v>337</v>
      </c>
      <c r="S12" s="21" t="s">
        <v>227</v>
      </c>
      <c r="T12" s="21"/>
      <c r="U12" s="23" t="s">
        <v>223</v>
      </c>
      <c r="V12" s="21" t="s">
        <v>335</v>
      </c>
      <c r="W12" s="23" t="s">
        <v>336</v>
      </c>
      <c r="X12" s="23" t="s">
        <v>337</v>
      </c>
      <c r="Y12" s="21" t="s">
        <v>227</v>
      </c>
      <c r="Z12" s="23"/>
      <c r="AA12" s="21">
        <v>5</v>
      </c>
      <c r="AB12" s="44" t="str">
        <f t="shared" si="0"/>
        <v>年間</v>
      </c>
      <c r="AC12" s="23"/>
      <c r="AD12" s="36">
        <v>1</v>
      </c>
      <c r="AE12" s="36">
        <v>23400</v>
      </c>
      <c r="AF12" s="36">
        <f t="shared" si="4"/>
        <v>23400</v>
      </c>
      <c r="AG12" s="25">
        <v>44337</v>
      </c>
      <c r="AH12" s="37">
        <v>44332</v>
      </c>
      <c r="AI12" s="26" t="str">
        <f t="shared" si="2"/>
        <v>～</v>
      </c>
      <c r="AJ12" s="38">
        <f t="shared" si="3"/>
        <v>46157</v>
      </c>
      <c r="AK12" s="21" t="s">
        <v>497</v>
      </c>
      <c r="AL12" s="21" t="s">
        <v>492</v>
      </c>
      <c r="AM12" s="59">
        <v>44332</v>
      </c>
      <c r="AN12" s="23"/>
      <c r="AO12" s="49">
        <v>44343</v>
      </c>
      <c r="AP12" s="23" t="s">
        <v>490</v>
      </c>
    </row>
    <row r="13" spans="1:50" ht="24.75" customHeight="1" x14ac:dyDescent="0.2">
      <c r="A13" s="57">
        <v>10</v>
      </c>
      <c r="B13" s="21" t="s">
        <v>479</v>
      </c>
      <c r="C13" s="22" t="s">
        <v>480</v>
      </c>
      <c r="D13" s="22" t="s">
        <v>214</v>
      </c>
      <c r="E13" s="21"/>
      <c r="F13" s="21"/>
      <c r="G13" s="23" t="s">
        <v>481</v>
      </c>
      <c r="H13" s="21" t="s">
        <v>482</v>
      </c>
      <c r="I13" s="21" t="s">
        <v>483</v>
      </c>
      <c r="J13" s="23" t="s">
        <v>484</v>
      </c>
      <c r="K13" s="23" t="s">
        <v>485</v>
      </c>
      <c r="L13" s="23" t="s">
        <v>486</v>
      </c>
      <c r="M13" s="23" t="s">
        <v>487</v>
      </c>
      <c r="N13" s="23"/>
      <c r="O13" s="23" t="s">
        <v>488</v>
      </c>
      <c r="P13" s="21" t="s">
        <v>489</v>
      </c>
      <c r="Q13" s="23" t="s">
        <v>336</v>
      </c>
      <c r="R13" s="23" t="s">
        <v>337</v>
      </c>
      <c r="S13" s="21" t="s">
        <v>227</v>
      </c>
      <c r="T13" s="21"/>
      <c r="U13" s="23" t="s">
        <v>223</v>
      </c>
      <c r="V13" s="21" t="s">
        <v>335</v>
      </c>
      <c r="W13" s="23" t="s">
        <v>336</v>
      </c>
      <c r="X13" s="23" t="s">
        <v>337</v>
      </c>
      <c r="Y13" s="21" t="s">
        <v>227</v>
      </c>
      <c r="Z13" s="23"/>
      <c r="AA13" s="21">
        <v>5</v>
      </c>
      <c r="AB13" s="44" t="str">
        <f t="shared" si="0"/>
        <v>年間</v>
      </c>
      <c r="AC13" s="23"/>
      <c r="AD13" s="36">
        <v>1</v>
      </c>
      <c r="AE13" s="36">
        <v>110400</v>
      </c>
      <c r="AF13" s="36">
        <f t="shared" si="4"/>
        <v>110400</v>
      </c>
      <c r="AG13" s="25">
        <v>44337</v>
      </c>
      <c r="AH13" s="37">
        <v>44332</v>
      </c>
      <c r="AI13" s="26" t="str">
        <f t="shared" si="2"/>
        <v>～</v>
      </c>
      <c r="AJ13" s="38">
        <f t="shared" si="3"/>
        <v>46157</v>
      </c>
      <c r="AK13" s="21" t="s">
        <v>498</v>
      </c>
      <c r="AL13" s="21" t="s">
        <v>493</v>
      </c>
      <c r="AM13" s="59">
        <v>44332</v>
      </c>
      <c r="AN13" s="23"/>
      <c r="AO13" s="49">
        <v>44343</v>
      </c>
      <c r="AP13" s="23" t="s">
        <v>490</v>
      </c>
    </row>
    <row r="14" spans="1:50" ht="24.75" customHeight="1" x14ac:dyDescent="0.2">
      <c r="A14" s="57">
        <v>11</v>
      </c>
      <c r="B14" s="21" t="s">
        <v>479</v>
      </c>
      <c r="C14" s="22" t="s">
        <v>480</v>
      </c>
      <c r="D14" s="22" t="s">
        <v>214</v>
      </c>
      <c r="E14" s="21"/>
      <c r="F14" s="21"/>
      <c r="G14" s="23" t="s">
        <v>481</v>
      </c>
      <c r="H14" s="21" t="s">
        <v>482</v>
      </c>
      <c r="I14" s="21" t="s">
        <v>483</v>
      </c>
      <c r="J14" s="23" t="s">
        <v>484</v>
      </c>
      <c r="K14" s="23" t="s">
        <v>485</v>
      </c>
      <c r="L14" s="23" t="s">
        <v>486</v>
      </c>
      <c r="M14" s="23" t="s">
        <v>487</v>
      </c>
      <c r="N14" s="23"/>
      <c r="O14" s="23" t="s">
        <v>488</v>
      </c>
      <c r="P14" s="21" t="s">
        <v>489</v>
      </c>
      <c r="Q14" s="23" t="s">
        <v>336</v>
      </c>
      <c r="R14" s="23" t="s">
        <v>337</v>
      </c>
      <c r="S14" s="21" t="s">
        <v>227</v>
      </c>
      <c r="T14" s="21"/>
      <c r="U14" s="23" t="s">
        <v>223</v>
      </c>
      <c r="V14" s="21" t="s">
        <v>335</v>
      </c>
      <c r="W14" s="23" t="s">
        <v>336</v>
      </c>
      <c r="X14" s="23" t="s">
        <v>337</v>
      </c>
      <c r="Y14" s="21" t="s">
        <v>227</v>
      </c>
      <c r="Z14" s="23"/>
      <c r="AA14" s="21">
        <v>5</v>
      </c>
      <c r="AB14" s="44" t="str">
        <f t="shared" si="0"/>
        <v>年間</v>
      </c>
      <c r="AC14" s="23"/>
      <c r="AD14" s="36">
        <v>1</v>
      </c>
      <c r="AE14" s="36">
        <v>18000</v>
      </c>
      <c r="AF14" s="36">
        <f t="shared" si="4"/>
        <v>18000</v>
      </c>
      <c r="AG14" s="25">
        <v>44337</v>
      </c>
      <c r="AH14" s="37">
        <v>44332</v>
      </c>
      <c r="AI14" s="26" t="str">
        <f t="shared" si="2"/>
        <v>～</v>
      </c>
      <c r="AJ14" s="38">
        <f t="shared" si="3"/>
        <v>46157</v>
      </c>
      <c r="AK14" s="21" t="s">
        <v>499</v>
      </c>
      <c r="AL14" s="21" t="s">
        <v>494</v>
      </c>
      <c r="AM14" s="59">
        <v>44332</v>
      </c>
      <c r="AN14" s="23"/>
      <c r="AO14" s="49">
        <v>44343</v>
      </c>
      <c r="AP14" s="23" t="s">
        <v>490</v>
      </c>
    </row>
    <row r="15" spans="1:50" ht="24.75" customHeight="1" x14ac:dyDescent="0.2">
      <c r="A15" s="57">
        <v>12</v>
      </c>
      <c r="B15" s="21" t="s">
        <v>479</v>
      </c>
      <c r="C15" s="22" t="s">
        <v>480</v>
      </c>
      <c r="D15" s="22" t="s">
        <v>214</v>
      </c>
      <c r="E15" s="21"/>
      <c r="F15" s="21"/>
      <c r="G15" s="23" t="s">
        <v>481</v>
      </c>
      <c r="H15" s="21" t="s">
        <v>482</v>
      </c>
      <c r="I15" s="21" t="s">
        <v>483</v>
      </c>
      <c r="J15" s="23" t="s">
        <v>484</v>
      </c>
      <c r="K15" s="23" t="s">
        <v>485</v>
      </c>
      <c r="L15" s="23" t="s">
        <v>486</v>
      </c>
      <c r="M15" s="23" t="s">
        <v>487</v>
      </c>
      <c r="N15" s="23"/>
      <c r="O15" s="23" t="s">
        <v>488</v>
      </c>
      <c r="P15" s="21" t="s">
        <v>489</v>
      </c>
      <c r="Q15" s="23" t="s">
        <v>336</v>
      </c>
      <c r="R15" s="23" t="s">
        <v>337</v>
      </c>
      <c r="S15" s="21" t="s">
        <v>227</v>
      </c>
      <c r="T15" s="21"/>
      <c r="U15" s="23" t="s">
        <v>223</v>
      </c>
      <c r="V15" s="21" t="s">
        <v>335</v>
      </c>
      <c r="W15" s="23" t="s">
        <v>336</v>
      </c>
      <c r="X15" s="23" t="s">
        <v>337</v>
      </c>
      <c r="Y15" s="21" t="s">
        <v>227</v>
      </c>
      <c r="Z15" s="23"/>
      <c r="AA15" s="21">
        <v>5</v>
      </c>
      <c r="AB15" s="44" t="str">
        <f t="shared" si="0"/>
        <v>年間</v>
      </c>
      <c r="AC15" s="23"/>
      <c r="AD15" s="36">
        <v>1</v>
      </c>
      <c r="AE15" s="36">
        <v>7800</v>
      </c>
      <c r="AF15" s="36">
        <f t="shared" si="4"/>
        <v>7800</v>
      </c>
      <c r="AG15" s="25">
        <v>44337</v>
      </c>
      <c r="AH15" s="37">
        <v>44332</v>
      </c>
      <c r="AI15" s="26" t="str">
        <f t="shared" si="2"/>
        <v>～</v>
      </c>
      <c r="AJ15" s="38">
        <f t="shared" si="3"/>
        <v>46157</v>
      </c>
      <c r="AK15" s="21" t="s">
        <v>500</v>
      </c>
      <c r="AL15" s="21" t="s">
        <v>495</v>
      </c>
      <c r="AM15" s="59">
        <v>44332</v>
      </c>
      <c r="AN15" s="23"/>
      <c r="AO15" s="49">
        <v>44343</v>
      </c>
      <c r="AP15" s="23" t="s">
        <v>490</v>
      </c>
    </row>
    <row r="16" spans="1:50" ht="24.75" customHeight="1" x14ac:dyDescent="0.2">
      <c r="A16" s="57">
        <v>13</v>
      </c>
      <c r="B16" s="21" t="s">
        <v>558</v>
      </c>
      <c r="C16" s="22" t="s">
        <v>559</v>
      </c>
      <c r="D16" s="22" t="s">
        <v>560</v>
      </c>
      <c r="E16" s="21"/>
      <c r="F16" s="21"/>
      <c r="G16" s="23" t="s">
        <v>561</v>
      </c>
      <c r="H16" s="21" t="s">
        <v>562</v>
      </c>
      <c r="I16" s="21" t="s">
        <v>564</v>
      </c>
      <c r="J16" s="23" t="s">
        <v>563</v>
      </c>
      <c r="K16" s="23" t="s">
        <v>565</v>
      </c>
      <c r="L16" s="23" t="s">
        <v>566</v>
      </c>
      <c r="M16" s="23" t="s">
        <v>567</v>
      </c>
      <c r="N16" s="23"/>
      <c r="O16" s="23" t="s">
        <v>568</v>
      </c>
      <c r="P16" s="21" t="s">
        <v>570</v>
      </c>
      <c r="Q16" s="23" t="s">
        <v>569</v>
      </c>
      <c r="R16" s="23" t="s">
        <v>571</v>
      </c>
      <c r="S16" s="21" t="s">
        <v>572</v>
      </c>
      <c r="T16" s="21"/>
      <c r="U16" s="23" t="s">
        <v>561</v>
      </c>
      <c r="V16" s="21" t="s">
        <v>562</v>
      </c>
      <c r="W16" s="23" t="s">
        <v>573</v>
      </c>
      <c r="X16" s="23" t="s">
        <v>565</v>
      </c>
      <c r="Y16" s="21" t="s">
        <v>567</v>
      </c>
      <c r="Z16" s="23"/>
      <c r="AA16" s="21">
        <v>4</v>
      </c>
      <c r="AB16" s="44" t="str">
        <f t="shared" si="0"/>
        <v>年間</v>
      </c>
      <c r="AC16" s="23"/>
      <c r="AD16" s="36">
        <v>1</v>
      </c>
      <c r="AE16" s="36">
        <v>6240</v>
      </c>
      <c r="AF16" s="36">
        <f t="shared" si="4"/>
        <v>6240</v>
      </c>
      <c r="AG16" s="25">
        <v>44368</v>
      </c>
      <c r="AH16" s="37">
        <v>44372</v>
      </c>
      <c r="AI16" s="26" t="str">
        <f t="shared" si="2"/>
        <v>～</v>
      </c>
      <c r="AJ16" s="38">
        <f t="shared" si="3"/>
        <v>45832</v>
      </c>
      <c r="AK16" s="21" t="s">
        <v>581</v>
      </c>
      <c r="AL16" s="21" t="s">
        <v>575</v>
      </c>
      <c r="AM16" s="59">
        <v>44372</v>
      </c>
      <c r="AN16" s="23"/>
      <c r="AO16" s="49">
        <v>44371</v>
      </c>
      <c r="AP16" s="23" t="s">
        <v>574</v>
      </c>
    </row>
    <row r="17" spans="1:42" ht="24.75" customHeight="1" x14ac:dyDescent="0.2">
      <c r="A17" s="57">
        <v>14</v>
      </c>
      <c r="B17" s="21" t="s">
        <v>558</v>
      </c>
      <c r="C17" s="22" t="s">
        <v>559</v>
      </c>
      <c r="D17" s="22" t="s">
        <v>560</v>
      </c>
      <c r="E17" s="21"/>
      <c r="F17" s="21"/>
      <c r="G17" s="23" t="s">
        <v>561</v>
      </c>
      <c r="H17" s="21" t="s">
        <v>562</v>
      </c>
      <c r="I17" s="21" t="s">
        <v>564</v>
      </c>
      <c r="J17" s="23" t="s">
        <v>563</v>
      </c>
      <c r="K17" s="23" t="s">
        <v>565</v>
      </c>
      <c r="L17" s="23" t="s">
        <v>566</v>
      </c>
      <c r="M17" s="23" t="s">
        <v>567</v>
      </c>
      <c r="N17" s="23"/>
      <c r="O17" s="23" t="s">
        <v>568</v>
      </c>
      <c r="P17" s="21" t="s">
        <v>570</v>
      </c>
      <c r="Q17" s="23" t="s">
        <v>569</v>
      </c>
      <c r="R17" s="23" t="s">
        <v>571</v>
      </c>
      <c r="S17" s="21" t="s">
        <v>572</v>
      </c>
      <c r="T17" s="21"/>
      <c r="U17" s="23" t="s">
        <v>561</v>
      </c>
      <c r="V17" s="21" t="s">
        <v>562</v>
      </c>
      <c r="W17" s="23" t="s">
        <v>573</v>
      </c>
      <c r="X17" s="23" t="s">
        <v>565</v>
      </c>
      <c r="Y17" s="21" t="s">
        <v>567</v>
      </c>
      <c r="Z17" s="23"/>
      <c r="AA17" s="21">
        <v>4</v>
      </c>
      <c r="AB17" s="44" t="str">
        <f t="shared" si="0"/>
        <v>年間</v>
      </c>
      <c r="AC17" s="23"/>
      <c r="AD17" s="36">
        <v>1</v>
      </c>
      <c r="AE17" s="36">
        <v>3840</v>
      </c>
      <c r="AF17" s="36">
        <f t="shared" si="4"/>
        <v>3840</v>
      </c>
      <c r="AG17" s="25">
        <v>44368</v>
      </c>
      <c r="AH17" s="37">
        <v>44372</v>
      </c>
      <c r="AI17" s="26" t="str">
        <f t="shared" si="2"/>
        <v>～</v>
      </c>
      <c r="AJ17" s="38">
        <f t="shared" si="3"/>
        <v>45832</v>
      </c>
      <c r="AK17" s="21" t="s">
        <v>582</v>
      </c>
      <c r="AL17" s="21" t="s">
        <v>577</v>
      </c>
      <c r="AM17" s="59">
        <v>44372</v>
      </c>
      <c r="AN17" s="23"/>
      <c r="AO17" s="49">
        <v>44371</v>
      </c>
      <c r="AP17" s="23" t="s">
        <v>574</v>
      </c>
    </row>
    <row r="18" spans="1:42" ht="24.75" customHeight="1" x14ac:dyDescent="0.2">
      <c r="A18" s="57">
        <v>15</v>
      </c>
      <c r="B18" s="21" t="s">
        <v>558</v>
      </c>
      <c r="C18" s="22" t="s">
        <v>559</v>
      </c>
      <c r="D18" s="22" t="s">
        <v>560</v>
      </c>
      <c r="E18" s="21"/>
      <c r="F18" s="21"/>
      <c r="G18" s="23" t="s">
        <v>561</v>
      </c>
      <c r="H18" s="21" t="s">
        <v>562</v>
      </c>
      <c r="I18" s="21" t="s">
        <v>564</v>
      </c>
      <c r="J18" s="23" t="s">
        <v>563</v>
      </c>
      <c r="K18" s="23" t="s">
        <v>565</v>
      </c>
      <c r="L18" s="23" t="s">
        <v>566</v>
      </c>
      <c r="M18" s="23" t="s">
        <v>567</v>
      </c>
      <c r="N18" s="23"/>
      <c r="O18" s="23" t="s">
        <v>568</v>
      </c>
      <c r="P18" s="21" t="s">
        <v>570</v>
      </c>
      <c r="Q18" s="23" t="s">
        <v>569</v>
      </c>
      <c r="R18" s="23" t="s">
        <v>571</v>
      </c>
      <c r="S18" s="21" t="s">
        <v>572</v>
      </c>
      <c r="T18" s="21"/>
      <c r="U18" s="23" t="s">
        <v>561</v>
      </c>
      <c r="V18" s="21" t="s">
        <v>562</v>
      </c>
      <c r="W18" s="23" t="s">
        <v>573</v>
      </c>
      <c r="X18" s="23" t="s">
        <v>565</v>
      </c>
      <c r="Y18" s="21" t="s">
        <v>567</v>
      </c>
      <c r="Z18" s="23"/>
      <c r="AA18" s="21">
        <v>4</v>
      </c>
      <c r="AB18" s="44" t="str">
        <f t="shared" si="0"/>
        <v>年間</v>
      </c>
      <c r="AC18" s="23"/>
      <c r="AD18" s="36">
        <v>1</v>
      </c>
      <c r="AE18" s="36">
        <v>3840</v>
      </c>
      <c r="AF18" s="36">
        <f t="shared" si="4"/>
        <v>3840</v>
      </c>
      <c r="AG18" s="25">
        <v>44368</v>
      </c>
      <c r="AH18" s="37">
        <v>44372</v>
      </c>
      <c r="AI18" s="26" t="str">
        <f t="shared" si="2"/>
        <v>～</v>
      </c>
      <c r="AJ18" s="38">
        <f t="shared" si="3"/>
        <v>45832</v>
      </c>
      <c r="AK18" s="21" t="s">
        <v>576</v>
      </c>
      <c r="AL18" s="21" t="s">
        <v>578</v>
      </c>
      <c r="AM18" s="59">
        <v>44372</v>
      </c>
      <c r="AN18" s="23"/>
      <c r="AO18" s="49">
        <v>44371</v>
      </c>
      <c r="AP18" s="23" t="s">
        <v>574</v>
      </c>
    </row>
    <row r="19" spans="1:42" ht="24.75" customHeight="1" x14ac:dyDescent="0.2">
      <c r="A19" s="57">
        <v>16</v>
      </c>
      <c r="B19" s="21" t="s">
        <v>558</v>
      </c>
      <c r="C19" s="22" t="s">
        <v>559</v>
      </c>
      <c r="D19" s="22" t="s">
        <v>560</v>
      </c>
      <c r="E19" s="21"/>
      <c r="F19" s="21"/>
      <c r="G19" s="23" t="s">
        <v>561</v>
      </c>
      <c r="H19" s="21" t="s">
        <v>562</v>
      </c>
      <c r="I19" s="21" t="s">
        <v>564</v>
      </c>
      <c r="J19" s="23" t="s">
        <v>563</v>
      </c>
      <c r="K19" s="23" t="s">
        <v>565</v>
      </c>
      <c r="L19" s="23" t="s">
        <v>566</v>
      </c>
      <c r="M19" s="23" t="s">
        <v>567</v>
      </c>
      <c r="N19" s="23"/>
      <c r="O19" s="23" t="s">
        <v>568</v>
      </c>
      <c r="P19" s="21" t="s">
        <v>570</v>
      </c>
      <c r="Q19" s="23" t="s">
        <v>569</v>
      </c>
      <c r="R19" s="23" t="s">
        <v>571</v>
      </c>
      <c r="S19" s="21" t="s">
        <v>572</v>
      </c>
      <c r="T19" s="21"/>
      <c r="U19" s="23" t="s">
        <v>561</v>
      </c>
      <c r="V19" s="21" t="s">
        <v>562</v>
      </c>
      <c r="W19" s="23" t="s">
        <v>573</v>
      </c>
      <c r="X19" s="23" t="s">
        <v>565</v>
      </c>
      <c r="Y19" s="21" t="s">
        <v>567</v>
      </c>
      <c r="Z19" s="23"/>
      <c r="AA19" s="21">
        <v>4</v>
      </c>
      <c r="AB19" s="44" t="str">
        <f t="shared" si="0"/>
        <v>年間</v>
      </c>
      <c r="AC19" s="23"/>
      <c r="AD19" s="36">
        <v>1</v>
      </c>
      <c r="AE19" s="36">
        <v>47040</v>
      </c>
      <c r="AF19" s="36">
        <f t="shared" si="4"/>
        <v>47040</v>
      </c>
      <c r="AG19" s="25">
        <v>44368</v>
      </c>
      <c r="AH19" s="37">
        <v>44372</v>
      </c>
      <c r="AI19" s="26" t="str">
        <f t="shared" si="2"/>
        <v>～</v>
      </c>
      <c r="AJ19" s="38">
        <f t="shared" si="3"/>
        <v>45832</v>
      </c>
      <c r="AK19" s="21" t="s">
        <v>583</v>
      </c>
      <c r="AL19" s="21" t="s">
        <v>579</v>
      </c>
      <c r="AM19" s="59">
        <v>44372</v>
      </c>
      <c r="AN19" s="23"/>
      <c r="AO19" s="49">
        <v>44371</v>
      </c>
      <c r="AP19" s="23" t="s">
        <v>574</v>
      </c>
    </row>
    <row r="20" spans="1:42" ht="24.75" customHeight="1" x14ac:dyDescent="0.2">
      <c r="A20" s="57">
        <v>17</v>
      </c>
      <c r="B20" s="21" t="s">
        <v>558</v>
      </c>
      <c r="C20" s="22" t="s">
        <v>559</v>
      </c>
      <c r="D20" s="22" t="s">
        <v>560</v>
      </c>
      <c r="E20" s="21"/>
      <c r="F20" s="21"/>
      <c r="G20" s="23" t="s">
        <v>561</v>
      </c>
      <c r="H20" s="21" t="s">
        <v>562</v>
      </c>
      <c r="I20" s="21" t="s">
        <v>564</v>
      </c>
      <c r="J20" s="23" t="s">
        <v>563</v>
      </c>
      <c r="K20" s="23" t="s">
        <v>565</v>
      </c>
      <c r="L20" s="23" t="s">
        <v>566</v>
      </c>
      <c r="M20" s="23" t="s">
        <v>567</v>
      </c>
      <c r="N20" s="23"/>
      <c r="O20" s="23" t="s">
        <v>568</v>
      </c>
      <c r="P20" s="21" t="s">
        <v>570</v>
      </c>
      <c r="Q20" s="23" t="s">
        <v>569</v>
      </c>
      <c r="R20" s="23" t="s">
        <v>571</v>
      </c>
      <c r="S20" s="21" t="s">
        <v>572</v>
      </c>
      <c r="T20" s="21"/>
      <c r="U20" s="23" t="s">
        <v>561</v>
      </c>
      <c r="V20" s="21" t="s">
        <v>562</v>
      </c>
      <c r="W20" s="23" t="s">
        <v>573</v>
      </c>
      <c r="X20" s="23" t="s">
        <v>565</v>
      </c>
      <c r="Y20" s="21" t="s">
        <v>567</v>
      </c>
      <c r="Z20" s="23"/>
      <c r="AA20" s="21">
        <v>4</v>
      </c>
      <c r="AB20" s="44" t="str">
        <f t="shared" si="0"/>
        <v>年間</v>
      </c>
      <c r="AC20" s="23"/>
      <c r="AD20" s="36">
        <v>1</v>
      </c>
      <c r="AE20" s="36">
        <v>28800</v>
      </c>
      <c r="AF20" s="36">
        <f t="shared" si="4"/>
        <v>28800</v>
      </c>
      <c r="AG20" s="25">
        <v>44368</v>
      </c>
      <c r="AH20" s="37">
        <v>44372</v>
      </c>
      <c r="AI20" s="26" t="str">
        <f t="shared" si="2"/>
        <v>～</v>
      </c>
      <c r="AJ20" s="38">
        <f t="shared" si="3"/>
        <v>45832</v>
      </c>
      <c r="AK20" s="21" t="s">
        <v>584</v>
      </c>
      <c r="AL20" s="21" t="s">
        <v>580</v>
      </c>
      <c r="AM20" s="59">
        <v>44372</v>
      </c>
      <c r="AN20" s="23"/>
      <c r="AO20" s="49">
        <v>44371</v>
      </c>
      <c r="AP20" s="23" t="s">
        <v>574</v>
      </c>
    </row>
    <row r="21" spans="1:42" ht="24.75" customHeight="1" x14ac:dyDescent="0.2">
      <c r="A21" s="57">
        <v>18</v>
      </c>
      <c r="B21" s="21" t="s">
        <v>697</v>
      </c>
      <c r="C21" s="22" t="s">
        <v>698</v>
      </c>
      <c r="D21" s="22" t="s">
        <v>699</v>
      </c>
      <c r="E21" s="21"/>
      <c r="F21" s="21"/>
      <c r="G21" s="23" t="s">
        <v>700</v>
      </c>
      <c r="H21" s="21" t="s">
        <v>701</v>
      </c>
      <c r="I21" s="21" t="s">
        <v>702</v>
      </c>
      <c r="J21" s="23" t="s">
        <v>712</v>
      </c>
      <c r="K21" s="23" t="s">
        <v>703</v>
      </c>
      <c r="L21" s="23" t="s">
        <v>704</v>
      </c>
      <c r="M21" s="23" t="s">
        <v>706</v>
      </c>
      <c r="N21" s="23"/>
      <c r="O21" s="23" t="s">
        <v>707</v>
      </c>
      <c r="P21" s="21" t="s">
        <v>708</v>
      </c>
      <c r="Q21" s="23" t="s">
        <v>709</v>
      </c>
      <c r="R21" s="23" t="s">
        <v>710</v>
      </c>
      <c r="S21" s="21" t="s">
        <v>711</v>
      </c>
      <c r="T21" s="21"/>
      <c r="U21" s="23" t="s">
        <v>700</v>
      </c>
      <c r="V21" s="21" t="s">
        <v>701</v>
      </c>
      <c r="W21" s="23" t="s">
        <v>713</v>
      </c>
      <c r="X21" s="23" t="s">
        <v>714</v>
      </c>
      <c r="Y21" s="21" t="s">
        <v>705</v>
      </c>
      <c r="Z21" s="23"/>
      <c r="AA21" s="21">
        <v>5</v>
      </c>
      <c r="AB21" s="44" t="str">
        <f t="shared" si="0"/>
        <v>年間</v>
      </c>
      <c r="AC21" s="23"/>
      <c r="AD21" s="36">
        <v>1</v>
      </c>
      <c r="AE21" s="36">
        <v>35400</v>
      </c>
      <c r="AF21" s="36">
        <f t="shared" si="1"/>
        <v>35400</v>
      </c>
      <c r="AG21" s="25">
        <v>44429</v>
      </c>
      <c r="AH21" s="37">
        <v>44440</v>
      </c>
      <c r="AI21" s="26" t="str">
        <f t="shared" si="2"/>
        <v>～</v>
      </c>
      <c r="AJ21" s="38">
        <f t="shared" si="3"/>
        <v>46265</v>
      </c>
      <c r="AK21" s="21" t="s">
        <v>717</v>
      </c>
      <c r="AL21" s="21" t="s">
        <v>769</v>
      </c>
      <c r="AM21" s="59">
        <v>44440</v>
      </c>
      <c r="AN21" s="23"/>
      <c r="AO21" s="49">
        <v>44435</v>
      </c>
      <c r="AP21" s="23" t="s">
        <v>715</v>
      </c>
    </row>
    <row r="22" spans="1:42" ht="24.75" customHeight="1" x14ac:dyDescent="0.2">
      <c r="A22" s="57">
        <v>19</v>
      </c>
      <c r="B22" s="21" t="s">
        <v>697</v>
      </c>
      <c r="C22" s="22" t="s">
        <v>698</v>
      </c>
      <c r="D22" s="22" t="s">
        <v>699</v>
      </c>
      <c r="E22" s="21"/>
      <c r="F22" s="21"/>
      <c r="G22" s="23" t="s">
        <v>700</v>
      </c>
      <c r="H22" s="21" t="s">
        <v>701</v>
      </c>
      <c r="I22" s="21" t="s">
        <v>702</v>
      </c>
      <c r="J22" s="23" t="s">
        <v>712</v>
      </c>
      <c r="K22" s="23" t="s">
        <v>703</v>
      </c>
      <c r="L22" s="23" t="s">
        <v>704</v>
      </c>
      <c r="M22" s="23" t="s">
        <v>706</v>
      </c>
      <c r="N22" s="23"/>
      <c r="O22" s="23" t="s">
        <v>707</v>
      </c>
      <c r="P22" s="21" t="s">
        <v>708</v>
      </c>
      <c r="Q22" s="23" t="s">
        <v>709</v>
      </c>
      <c r="R22" s="23" t="s">
        <v>710</v>
      </c>
      <c r="S22" s="21" t="s">
        <v>711</v>
      </c>
      <c r="T22" s="21"/>
      <c r="U22" s="23" t="s">
        <v>700</v>
      </c>
      <c r="V22" s="21" t="s">
        <v>701</v>
      </c>
      <c r="W22" s="23" t="s">
        <v>713</v>
      </c>
      <c r="X22" s="23" t="s">
        <v>714</v>
      </c>
      <c r="Y22" s="21" t="s">
        <v>705</v>
      </c>
      <c r="Z22" s="23"/>
      <c r="AA22" s="21">
        <v>5</v>
      </c>
      <c r="AB22" s="44" t="str">
        <f t="shared" si="0"/>
        <v>年間</v>
      </c>
      <c r="AC22" s="23"/>
      <c r="AD22" s="36">
        <v>1</v>
      </c>
      <c r="AE22" s="36">
        <v>35400</v>
      </c>
      <c r="AF22" s="36">
        <f t="shared" si="1"/>
        <v>35400</v>
      </c>
      <c r="AG22" s="25">
        <v>44429</v>
      </c>
      <c r="AH22" s="37">
        <v>44440</v>
      </c>
      <c r="AI22" s="26" t="str">
        <f t="shared" si="2"/>
        <v>～</v>
      </c>
      <c r="AJ22" s="38">
        <f t="shared" si="3"/>
        <v>46265</v>
      </c>
      <c r="AK22" s="21" t="s">
        <v>688</v>
      </c>
      <c r="AL22" s="21" t="s">
        <v>770</v>
      </c>
      <c r="AM22" s="59">
        <v>44440</v>
      </c>
      <c r="AN22" s="23"/>
      <c r="AO22" s="49">
        <v>44435</v>
      </c>
      <c r="AP22" s="23" t="s">
        <v>715</v>
      </c>
    </row>
    <row r="23" spans="1:42" ht="24.75" customHeight="1" x14ac:dyDescent="0.2">
      <c r="A23" s="57">
        <v>20</v>
      </c>
      <c r="B23" s="21" t="s">
        <v>697</v>
      </c>
      <c r="C23" s="22" t="s">
        <v>698</v>
      </c>
      <c r="D23" s="22" t="s">
        <v>699</v>
      </c>
      <c r="E23" s="21"/>
      <c r="F23" s="21"/>
      <c r="G23" s="23" t="s">
        <v>700</v>
      </c>
      <c r="H23" s="21" t="s">
        <v>701</v>
      </c>
      <c r="I23" s="21" t="s">
        <v>702</v>
      </c>
      <c r="J23" s="23" t="s">
        <v>712</v>
      </c>
      <c r="K23" s="23" t="s">
        <v>703</v>
      </c>
      <c r="L23" s="23" t="s">
        <v>704</v>
      </c>
      <c r="M23" s="23" t="s">
        <v>706</v>
      </c>
      <c r="N23" s="23"/>
      <c r="O23" s="23" t="s">
        <v>707</v>
      </c>
      <c r="P23" s="21" t="s">
        <v>708</v>
      </c>
      <c r="Q23" s="23" t="s">
        <v>709</v>
      </c>
      <c r="R23" s="23" t="s">
        <v>710</v>
      </c>
      <c r="S23" s="21" t="s">
        <v>711</v>
      </c>
      <c r="T23" s="21"/>
      <c r="U23" s="23" t="s">
        <v>700</v>
      </c>
      <c r="V23" s="21" t="s">
        <v>701</v>
      </c>
      <c r="W23" s="23" t="s">
        <v>713</v>
      </c>
      <c r="X23" s="23" t="s">
        <v>714</v>
      </c>
      <c r="Y23" s="21" t="s">
        <v>705</v>
      </c>
      <c r="Z23" s="23"/>
      <c r="AA23" s="21">
        <v>5</v>
      </c>
      <c r="AB23" s="44" t="str">
        <f t="shared" si="0"/>
        <v>年間</v>
      </c>
      <c r="AC23" s="23"/>
      <c r="AD23" s="36">
        <v>1</v>
      </c>
      <c r="AE23" s="36">
        <v>65400</v>
      </c>
      <c r="AF23" s="36">
        <f t="shared" si="1"/>
        <v>65400</v>
      </c>
      <c r="AG23" s="25">
        <v>44429</v>
      </c>
      <c r="AH23" s="37">
        <v>44440</v>
      </c>
      <c r="AI23" s="26" t="str">
        <f t="shared" si="2"/>
        <v>～</v>
      </c>
      <c r="AJ23" s="38">
        <f t="shared" si="3"/>
        <v>46265</v>
      </c>
      <c r="AK23" s="21" t="s">
        <v>718</v>
      </c>
      <c r="AL23" s="21" t="s">
        <v>716</v>
      </c>
      <c r="AM23" s="59">
        <v>44440</v>
      </c>
      <c r="AN23" s="23"/>
      <c r="AO23" s="49">
        <v>44435</v>
      </c>
      <c r="AP23" s="23" t="s">
        <v>715</v>
      </c>
    </row>
    <row r="24" spans="1:42" ht="24.75" customHeight="1" x14ac:dyDescent="0.2">
      <c r="A24" s="57">
        <v>21</v>
      </c>
      <c r="B24" s="21" t="s">
        <v>746</v>
      </c>
      <c r="C24" s="22" t="s">
        <v>747</v>
      </c>
      <c r="D24" s="22" t="s">
        <v>748</v>
      </c>
      <c r="E24" s="21"/>
      <c r="F24" s="21"/>
      <c r="G24" s="23" t="s">
        <v>749</v>
      </c>
      <c r="H24" s="21" t="s">
        <v>750</v>
      </c>
      <c r="I24" s="21" t="s">
        <v>330</v>
      </c>
      <c r="J24" s="23" t="s">
        <v>751</v>
      </c>
      <c r="K24" s="23" t="s">
        <v>760</v>
      </c>
      <c r="L24" s="23" t="s">
        <v>752</v>
      </c>
      <c r="M24" s="23" t="s">
        <v>753</v>
      </c>
      <c r="N24" s="23"/>
      <c r="O24" s="23" t="s">
        <v>754</v>
      </c>
      <c r="P24" s="21" t="s">
        <v>755</v>
      </c>
      <c r="Q24" s="23" t="s">
        <v>756</v>
      </c>
      <c r="R24" s="23" t="s">
        <v>757</v>
      </c>
      <c r="S24" s="21" t="s">
        <v>758</v>
      </c>
      <c r="T24" s="21"/>
      <c r="U24" s="23" t="s">
        <v>754</v>
      </c>
      <c r="V24" s="21" t="s">
        <v>755</v>
      </c>
      <c r="W24" s="23" t="s">
        <v>756</v>
      </c>
      <c r="X24" s="23" t="s">
        <v>757</v>
      </c>
      <c r="Y24" s="21" t="s">
        <v>758</v>
      </c>
      <c r="Z24" s="23"/>
      <c r="AA24" s="21">
        <v>5</v>
      </c>
      <c r="AB24" s="44" t="str">
        <f t="shared" si="0"/>
        <v>年間</v>
      </c>
      <c r="AC24" s="23"/>
      <c r="AD24" s="36">
        <v>1</v>
      </c>
      <c r="AE24" s="36">
        <v>20400</v>
      </c>
      <c r="AF24" s="36">
        <f t="shared" si="1"/>
        <v>20400</v>
      </c>
      <c r="AG24" s="25">
        <v>44429</v>
      </c>
      <c r="AH24" s="37">
        <v>44429</v>
      </c>
      <c r="AI24" s="26" t="str">
        <f t="shared" si="2"/>
        <v>～</v>
      </c>
      <c r="AJ24" s="38">
        <f t="shared" si="3"/>
        <v>46254</v>
      </c>
      <c r="AK24" s="21" t="s">
        <v>765</v>
      </c>
      <c r="AL24" s="21" t="s">
        <v>761</v>
      </c>
      <c r="AM24" s="59">
        <v>44429</v>
      </c>
      <c r="AN24" s="23"/>
      <c r="AO24" s="49">
        <v>44435</v>
      </c>
      <c r="AP24" s="23" t="s">
        <v>759</v>
      </c>
    </row>
    <row r="25" spans="1:42" ht="24.75" customHeight="1" x14ac:dyDescent="0.2">
      <c r="A25" s="57">
        <v>22</v>
      </c>
      <c r="B25" s="21" t="s">
        <v>746</v>
      </c>
      <c r="C25" s="22" t="s">
        <v>747</v>
      </c>
      <c r="D25" s="22" t="s">
        <v>748</v>
      </c>
      <c r="E25" s="21"/>
      <c r="F25" s="21"/>
      <c r="G25" s="23" t="s">
        <v>749</v>
      </c>
      <c r="H25" s="21" t="s">
        <v>750</v>
      </c>
      <c r="I25" s="21" t="s">
        <v>330</v>
      </c>
      <c r="J25" s="23" t="s">
        <v>751</v>
      </c>
      <c r="K25" s="23" t="s">
        <v>760</v>
      </c>
      <c r="L25" s="23" t="s">
        <v>752</v>
      </c>
      <c r="M25" s="23" t="s">
        <v>753</v>
      </c>
      <c r="N25" s="23"/>
      <c r="O25" s="23" t="s">
        <v>754</v>
      </c>
      <c r="P25" s="21" t="s">
        <v>755</v>
      </c>
      <c r="Q25" s="23" t="s">
        <v>756</v>
      </c>
      <c r="R25" s="23" t="s">
        <v>757</v>
      </c>
      <c r="S25" s="21" t="s">
        <v>758</v>
      </c>
      <c r="T25" s="21"/>
      <c r="U25" s="23" t="s">
        <v>754</v>
      </c>
      <c r="V25" s="21" t="s">
        <v>755</v>
      </c>
      <c r="W25" s="23" t="s">
        <v>756</v>
      </c>
      <c r="X25" s="23" t="s">
        <v>757</v>
      </c>
      <c r="Y25" s="21" t="s">
        <v>758</v>
      </c>
      <c r="Z25" s="23"/>
      <c r="AA25" s="21">
        <v>5</v>
      </c>
      <c r="AB25" s="44" t="str">
        <f t="shared" si="0"/>
        <v>年間</v>
      </c>
      <c r="AC25" s="23"/>
      <c r="AD25" s="36">
        <v>1</v>
      </c>
      <c r="AE25" s="36">
        <v>12000</v>
      </c>
      <c r="AF25" s="36">
        <f t="shared" si="1"/>
        <v>12000</v>
      </c>
      <c r="AG25" s="25">
        <v>44429</v>
      </c>
      <c r="AH25" s="37">
        <v>44429</v>
      </c>
      <c r="AI25" s="26" t="str">
        <f t="shared" si="2"/>
        <v>～</v>
      </c>
      <c r="AJ25" s="38">
        <f t="shared" si="3"/>
        <v>46254</v>
      </c>
      <c r="AK25" s="21" t="s">
        <v>766</v>
      </c>
      <c r="AL25" s="21" t="s">
        <v>762</v>
      </c>
      <c r="AM25" s="59">
        <v>44429</v>
      </c>
      <c r="AN25" s="23"/>
      <c r="AO25" s="49">
        <v>44435</v>
      </c>
      <c r="AP25" s="23" t="s">
        <v>759</v>
      </c>
    </row>
    <row r="26" spans="1:42" ht="24.75" customHeight="1" x14ac:dyDescent="0.2">
      <c r="A26" s="57">
        <v>23</v>
      </c>
      <c r="B26" s="21" t="s">
        <v>746</v>
      </c>
      <c r="C26" s="22" t="s">
        <v>747</v>
      </c>
      <c r="D26" s="22" t="s">
        <v>748</v>
      </c>
      <c r="E26" s="21"/>
      <c r="F26" s="21"/>
      <c r="G26" s="23" t="s">
        <v>749</v>
      </c>
      <c r="H26" s="21" t="s">
        <v>750</v>
      </c>
      <c r="I26" s="21" t="s">
        <v>330</v>
      </c>
      <c r="J26" s="23" t="s">
        <v>751</v>
      </c>
      <c r="K26" s="23" t="s">
        <v>760</v>
      </c>
      <c r="L26" s="23" t="s">
        <v>752</v>
      </c>
      <c r="M26" s="23" t="s">
        <v>753</v>
      </c>
      <c r="N26" s="23"/>
      <c r="O26" s="23" t="s">
        <v>754</v>
      </c>
      <c r="P26" s="21" t="s">
        <v>755</v>
      </c>
      <c r="Q26" s="23" t="s">
        <v>756</v>
      </c>
      <c r="R26" s="23" t="s">
        <v>757</v>
      </c>
      <c r="S26" s="21" t="s">
        <v>758</v>
      </c>
      <c r="T26" s="21"/>
      <c r="U26" s="23" t="s">
        <v>754</v>
      </c>
      <c r="V26" s="21" t="s">
        <v>755</v>
      </c>
      <c r="W26" s="23" t="s">
        <v>756</v>
      </c>
      <c r="X26" s="23" t="s">
        <v>757</v>
      </c>
      <c r="Y26" s="21" t="s">
        <v>758</v>
      </c>
      <c r="Z26" s="23"/>
      <c r="AA26" s="21">
        <v>5</v>
      </c>
      <c r="AB26" s="44" t="str">
        <f t="shared" si="0"/>
        <v>年間</v>
      </c>
      <c r="AC26" s="23"/>
      <c r="AD26" s="36">
        <v>1</v>
      </c>
      <c r="AE26" s="36">
        <v>23400</v>
      </c>
      <c r="AF26" s="36">
        <f t="shared" si="1"/>
        <v>23400</v>
      </c>
      <c r="AG26" s="25">
        <v>44429</v>
      </c>
      <c r="AH26" s="37">
        <v>44429</v>
      </c>
      <c r="AI26" s="26" t="str">
        <f t="shared" si="2"/>
        <v>～</v>
      </c>
      <c r="AJ26" s="38">
        <f t="shared" si="3"/>
        <v>46254</v>
      </c>
      <c r="AK26" s="21" t="s">
        <v>767</v>
      </c>
      <c r="AL26" s="21" t="s">
        <v>763</v>
      </c>
      <c r="AM26" s="59">
        <v>44429</v>
      </c>
      <c r="AN26" s="23"/>
      <c r="AO26" s="49">
        <v>44435</v>
      </c>
      <c r="AP26" s="23" t="s">
        <v>759</v>
      </c>
    </row>
    <row r="27" spans="1:42" ht="24.75" customHeight="1" x14ac:dyDescent="0.2">
      <c r="A27" s="57">
        <v>24</v>
      </c>
      <c r="B27" s="21" t="s">
        <v>746</v>
      </c>
      <c r="C27" s="22" t="s">
        <v>747</v>
      </c>
      <c r="D27" s="22" t="s">
        <v>748</v>
      </c>
      <c r="E27" s="21"/>
      <c r="F27" s="21"/>
      <c r="G27" s="23" t="s">
        <v>749</v>
      </c>
      <c r="H27" s="21" t="s">
        <v>750</v>
      </c>
      <c r="I27" s="21" t="s">
        <v>330</v>
      </c>
      <c r="J27" s="23" t="s">
        <v>751</v>
      </c>
      <c r="K27" s="23" t="s">
        <v>760</v>
      </c>
      <c r="L27" s="23" t="s">
        <v>752</v>
      </c>
      <c r="M27" s="23" t="s">
        <v>753</v>
      </c>
      <c r="N27" s="23"/>
      <c r="O27" s="23" t="s">
        <v>754</v>
      </c>
      <c r="P27" s="21" t="s">
        <v>755</v>
      </c>
      <c r="Q27" s="23" t="s">
        <v>756</v>
      </c>
      <c r="R27" s="23" t="s">
        <v>757</v>
      </c>
      <c r="S27" s="21" t="s">
        <v>758</v>
      </c>
      <c r="T27" s="21"/>
      <c r="U27" s="23" t="s">
        <v>754</v>
      </c>
      <c r="V27" s="21" t="s">
        <v>755</v>
      </c>
      <c r="W27" s="23" t="s">
        <v>756</v>
      </c>
      <c r="X27" s="23" t="s">
        <v>757</v>
      </c>
      <c r="Y27" s="21" t="s">
        <v>758</v>
      </c>
      <c r="Z27" s="23"/>
      <c r="AA27" s="21">
        <v>5</v>
      </c>
      <c r="AB27" s="44" t="str">
        <f t="shared" si="0"/>
        <v>年間</v>
      </c>
      <c r="AC27" s="23"/>
      <c r="AD27" s="36">
        <v>1</v>
      </c>
      <c r="AE27" s="36">
        <v>30600</v>
      </c>
      <c r="AF27" s="36">
        <f t="shared" si="1"/>
        <v>30600</v>
      </c>
      <c r="AG27" s="25">
        <v>44429</v>
      </c>
      <c r="AH27" s="37">
        <v>44429</v>
      </c>
      <c r="AI27" s="26" t="str">
        <f t="shared" si="2"/>
        <v>～</v>
      </c>
      <c r="AJ27" s="38">
        <f t="shared" si="3"/>
        <v>46254</v>
      </c>
      <c r="AK27" s="21" t="s">
        <v>768</v>
      </c>
      <c r="AL27" s="21" t="s">
        <v>764</v>
      </c>
      <c r="AM27" s="59">
        <v>44429</v>
      </c>
      <c r="AN27" s="23"/>
      <c r="AO27" s="49">
        <v>44435</v>
      </c>
      <c r="AP27" s="23" t="s">
        <v>759</v>
      </c>
    </row>
    <row r="28" spans="1:42" ht="24.75" customHeight="1" x14ac:dyDescent="0.2">
      <c r="A28" s="57">
        <v>25</v>
      </c>
      <c r="B28" s="21" t="s">
        <v>771</v>
      </c>
      <c r="C28" s="22" t="s">
        <v>213</v>
      </c>
      <c r="D28" s="22" t="s">
        <v>214</v>
      </c>
      <c r="E28" s="21"/>
      <c r="F28" s="21"/>
      <c r="G28" s="23" t="s">
        <v>772</v>
      </c>
      <c r="H28" s="21" t="s">
        <v>773</v>
      </c>
      <c r="I28" s="21" t="s">
        <v>330</v>
      </c>
      <c r="J28" s="23" t="s">
        <v>774</v>
      </c>
      <c r="K28" s="23" t="s">
        <v>775</v>
      </c>
      <c r="L28" s="23" t="s">
        <v>776</v>
      </c>
      <c r="M28" s="23" t="s">
        <v>777</v>
      </c>
      <c r="N28" s="23"/>
      <c r="O28" s="23" t="s">
        <v>778</v>
      </c>
      <c r="P28" s="21" t="s">
        <v>335</v>
      </c>
      <c r="Q28" s="23" t="s">
        <v>756</v>
      </c>
      <c r="R28" s="23" t="s">
        <v>757</v>
      </c>
      <c r="S28" s="21" t="s">
        <v>758</v>
      </c>
      <c r="T28" s="21"/>
      <c r="U28" s="23" t="s">
        <v>778</v>
      </c>
      <c r="V28" s="21" t="s">
        <v>335</v>
      </c>
      <c r="W28" s="23" t="s">
        <v>756</v>
      </c>
      <c r="X28" s="23" t="s">
        <v>757</v>
      </c>
      <c r="Y28" s="21" t="s">
        <v>758</v>
      </c>
      <c r="Z28" s="23"/>
      <c r="AA28" s="21">
        <v>5</v>
      </c>
      <c r="AB28" s="44" t="str">
        <f t="shared" si="0"/>
        <v>年間</v>
      </c>
      <c r="AC28" s="23"/>
      <c r="AD28" s="36">
        <v>1</v>
      </c>
      <c r="AE28" s="36">
        <v>45600</v>
      </c>
      <c r="AF28" s="36">
        <f t="shared" si="1"/>
        <v>45600</v>
      </c>
      <c r="AG28" s="25">
        <v>44460</v>
      </c>
      <c r="AH28" s="37">
        <v>44439</v>
      </c>
      <c r="AI28" s="26" t="str">
        <f t="shared" si="2"/>
        <v>～</v>
      </c>
      <c r="AJ28" s="38">
        <f t="shared" si="3"/>
        <v>46264</v>
      </c>
      <c r="AK28" s="21" t="s">
        <v>783</v>
      </c>
      <c r="AL28" s="21" t="s">
        <v>779</v>
      </c>
      <c r="AM28" s="59">
        <v>44439</v>
      </c>
      <c r="AN28" s="23"/>
      <c r="AO28" s="49">
        <v>44440</v>
      </c>
      <c r="AP28" s="23" t="s">
        <v>780</v>
      </c>
    </row>
    <row r="29" spans="1:42" ht="24.75" customHeight="1" x14ac:dyDescent="0.2">
      <c r="A29" s="57">
        <v>26</v>
      </c>
      <c r="B29" s="21" t="s">
        <v>771</v>
      </c>
      <c r="C29" s="22" t="s">
        <v>213</v>
      </c>
      <c r="D29" s="22" t="s">
        <v>214</v>
      </c>
      <c r="E29" s="21"/>
      <c r="F29" s="21"/>
      <c r="G29" s="23" t="s">
        <v>772</v>
      </c>
      <c r="H29" s="21" t="s">
        <v>773</v>
      </c>
      <c r="I29" s="21" t="s">
        <v>330</v>
      </c>
      <c r="J29" s="23" t="s">
        <v>774</v>
      </c>
      <c r="K29" s="23" t="s">
        <v>775</v>
      </c>
      <c r="L29" s="23" t="s">
        <v>776</v>
      </c>
      <c r="M29" s="23" t="s">
        <v>777</v>
      </c>
      <c r="N29" s="23"/>
      <c r="O29" s="23" t="s">
        <v>778</v>
      </c>
      <c r="P29" s="21" t="s">
        <v>335</v>
      </c>
      <c r="Q29" s="23" t="s">
        <v>756</v>
      </c>
      <c r="R29" s="23" t="s">
        <v>757</v>
      </c>
      <c r="S29" s="21" t="s">
        <v>758</v>
      </c>
      <c r="T29" s="21"/>
      <c r="U29" s="23" t="s">
        <v>778</v>
      </c>
      <c r="V29" s="21" t="s">
        <v>335</v>
      </c>
      <c r="W29" s="23" t="s">
        <v>756</v>
      </c>
      <c r="X29" s="23" t="s">
        <v>757</v>
      </c>
      <c r="Y29" s="21" t="s">
        <v>758</v>
      </c>
      <c r="Z29" s="23"/>
      <c r="AA29" s="21">
        <v>5</v>
      </c>
      <c r="AB29" s="44" t="str">
        <f t="shared" si="0"/>
        <v>年間</v>
      </c>
      <c r="AC29" s="23"/>
      <c r="AD29" s="36">
        <v>1</v>
      </c>
      <c r="AE29" s="36">
        <v>16200</v>
      </c>
      <c r="AF29" s="36">
        <f t="shared" si="1"/>
        <v>16200</v>
      </c>
      <c r="AG29" s="25">
        <v>44460</v>
      </c>
      <c r="AH29" s="37">
        <v>44439</v>
      </c>
      <c r="AI29" s="26" t="str">
        <f t="shared" si="2"/>
        <v>～</v>
      </c>
      <c r="AJ29" s="38">
        <f t="shared" si="3"/>
        <v>46264</v>
      </c>
      <c r="AK29" s="21" t="s">
        <v>784</v>
      </c>
      <c r="AL29" s="21" t="s">
        <v>782</v>
      </c>
      <c r="AM29" s="59">
        <v>44439</v>
      </c>
      <c r="AN29" s="23"/>
      <c r="AO29" s="49">
        <v>44440</v>
      </c>
      <c r="AP29" s="23" t="s">
        <v>781</v>
      </c>
    </row>
    <row r="30" spans="1:42" ht="24.75" customHeight="1" x14ac:dyDescent="0.2">
      <c r="A30" s="57">
        <v>27</v>
      </c>
      <c r="B30" s="21" t="s">
        <v>1051</v>
      </c>
      <c r="C30" s="22" t="s">
        <v>213</v>
      </c>
      <c r="D30" s="22" t="s">
        <v>214</v>
      </c>
      <c r="E30" s="21"/>
      <c r="F30" s="21"/>
      <c r="G30" s="23" t="s">
        <v>1052</v>
      </c>
      <c r="H30" s="21" t="s">
        <v>1053</v>
      </c>
      <c r="I30" s="21" t="s">
        <v>330</v>
      </c>
      <c r="J30" s="23" t="s">
        <v>1054</v>
      </c>
      <c r="K30" s="23" t="s">
        <v>1056</v>
      </c>
      <c r="L30" s="23" t="s">
        <v>1055</v>
      </c>
      <c r="M30" s="23" t="s">
        <v>1057</v>
      </c>
      <c r="N30" s="23"/>
      <c r="O30" s="23" t="s">
        <v>1058</v>
      </c>
      <c r="P30" s="21" t="s">
        <v>1059</v>
      </c>
      <c r="Q30" s="23" t="s">
        <v>1060</v>
      </c>
      <c r="R30" s="23" t="s">
        <v>1061</v>
      </c>
      <c r="S30" s="21" t="s">
        <v>1062</v>
      </c>
      <c r="T30" s="21"/>
      <c r="U30" s="23" t="s">
        <v>1058</v>
      </c>
      <c r="V30" s="21" t="s">
        <v>1059</v>
      </c>
      <c r="W30" s="23" t="s">
        <v>1060</v>
      </c>
      <c r="X30" s="23" t="s">
        <v>1061</v>
      </c>
      <c r="Y30" s="21" t="s">
        <v>1062</v>
      </c>
      <c r="Z30" s="23"/>
      <c r="AA30" s="21">
        <v>5</v>
      </c>
      <c r="AB30" s="44" t="str">
        <f t="shared" si="0"/>
        <v>年間</v>
      </c>
      <c r="AC30" s="23"/>
      <c r="AD30" s="36">
        <v>1</v>
      </c>
      <c r="AE30" s="36">
        <v>20400</v>
      </c>
      <c r="AF30" s="36">
        <f t="shared" si="1"/>
        <v>20400</v>
      </c>
      <c r="AG30" s="25">
        <v>44460</v>
      </c>
      <c r="AH30" s="37">
        <v>44461</v>
      </c>
      <c r="AI30" s="26" t="str">
        <f t="shared" si="2"/>
        <v>～</v>
      </c>
      <c r="AJ30" s="38">
        <f t="shared" si="3"/>
        <v>46286</v>
      </c>
      <c r="AK30" s="21" t="s">
        <v>1067</v>
      </c>
      <c r="AL30" s="21" t="s">
        <v>1063</v>
      </c>
      <c r="AM30" s="59">
        <v>44461</v>
      </c>
      <c r="AN30" s="23"/>
      <c r="AO30" s="49">
        <v>44467</v>
      </c>
      <c r="AP30" s="23" t="s">
        <v>1066</v>
      </c>
    </row>
    <row r="31" spans="1:42" ht="24.75" customHeight="1" x14ac:dyDescent="0.2">
      <c r="A31" s="57">
        <v>28</v>
      </c>
      <c r="B31" s="21" t="s">
        <v>1051</v>
      </c>
      <c r="C31" s="22" t="s">
        <v>213</v>
      </c>
      <c r="D31" s="22" t="s">
        <v>214</v>
      </c>
      <c r="E31" s="21"/>
      <c r="F31" s="21"/>
      <c r="G31" s="23" t="s">
        <v>1052</v>
      </c>
      <c r="H31" s="21" t="s">
        <v>1053</v>
      </c>
      <c r="I31" s="21" t="s">
        <v>330</v>
      </c>
      <c r="J31" s="23" t="s">
        <v>1054</v>
      </c>
      <c r="K31" s="23" t="s">
        <v>1056</v>
      </c>
      <c r="L31" s="23" t="s">
        <v>1055</v>
      </c>
      <c r="M31" s="23" t="s">
        <v>1057</v>
      </c>
      <c r="N31" s="23"/>
      <c r="O31" s="23" t="s">
        <v>1058</v>
      </c>
      <c r="P31" s="21" t="s">
        <v>1059</v>
      </c>
      <c r="Q31" s="23" t="s">
        <v>1060</v>
      </c>
      <c r="R31" s="23" t="s">
        <v>1061</v>
      </c>
      <c r="S31" s="21" t="s">
        <v>1062</v>
      </c>
      <c r="T31" s="21"/>
      <c r="U31" s="23" t="s">
        <v>1058</v>
      </c>
      <c r="V31" s="21" t="s">
        <v>1059</v>
      </c>
      <c r="W31" s="23" t="s">
        <v>1060</v>
      </c>
      <c r="X31" s="23" t="s">
        <v>1061</v>
      </c>
      <c r="Y31" s="21" t="s">
        <v>1062</v>
      </c>
      <c r="Z31" s="23"/>
      <c r="AA31" s="21">
        <v>5</v>
      </c>
      <c r="AB31" s="44" t="str">
        <f t="shared" si="0"/>
        <v>年間</v>
      </c>
      <c r="AC31" s="23"/>
      <c r="AD31" s="36">
        <v>1</v>
      </c>
      <c r="AE31" s="36">
        <v>55200</v>
      </c>
      <c r="AF31" s="36">
        <f t="shared" si="1"/>
        <v>55200</v>
      </c>
      <c r="AG31" s="25">
        <v>44460</v>
      </c>
      <c r="AH31" s="37">
        <v>44461</v>
      </c>
      <c r="AI31" s="26" t="str">
        <f t="shared" si="2"/>
        <v>～</v>
      </c>
      <c r="AJ31" s="38">
        <f t="shared" si="3"/>
        <v>46286</v>
      </c>
      <c r="AK31" s="21" t="s">
        <v>1068</v>
      </c>
      <c r="AL31" s="21" t="s">
        <v>1064</v>
      </c>
      <c r="AM31" s="59">
        <v>44461</v>
      </c>
      <c r="AN31" s="23"/>
      <c r="AO31" s="49">
        <v>44467</v>
      </c>
      <c r="AP31" s="23" t="s">
        <v>1066</v>
      </c>
    </row>
    <row r="32" spans="1:42" ht="24.75" customHeight="1" x14ac:dyDescent="0.2">
      <c r="A32" s="57">
        <v>29</v>
      </c>
      <c r="B32" s="21" t="s">
        <v>1051</v>
      </c>
      <c r="C32" s="22" t="s">
        <v>213</v>
      </c>
      <c r="D32" s="22" t="s">
        <v>214</v>
      </c>
      <c r="E32" s="21"/>
      <c r="F32" s="21"/>
      <c r="G32" s="23" t="s">
        <v>1052</v>
      </c>
      <c r="H32" s="21" t="s">
        <v>1053</v>
      </c>
      <c r="I32" s="21" t="s">
        <v>330</v>
      </c>
      <c r="J32" s="23" t="s">
        <v>1054</v>
      </c>
      <c r="K32" s="23" t="s">
        <v>1056</v>
      </c>
      <c r="L32" s="23" t="s">
        <v>1055</v>
      </c>
      <c r="M32" s="23" t="s">
        <v>1057</v>
      </c>
      <c r="N32" s="23"/>
      <c r="O32" s="23" t="s">
        <v>1058</v>
      </c>
      <c r="P32" s="21" t="s">
        <v>1059</v>
      </c>
      <c r="Q32" s="23" t="s">
        <v>1060</v>
      </c>
      <c r="R32" s="23" t="s">
        <v>1061</v>
      </c>
      <c r="S32" s="21" t="s">
        <v>1062</v>
      </c>
      <c r="T32" s="21"/>
      <c r="U32" s="23" t="s">
        <v>1058</v>
      </c>
      <c r="V32" s="21" t="s">
        <v>1059</v>
      </c>
      <c r="W32" s="23" t="s">
        <v>1060</v>
      </c>
      <c r="X32" s="23" t="s">
        <v>1061</v>
      </c>
      <c r="Y32" s="21" t="s">
        <v>1062</v>
      </c>
      <c r="Z32" s="23"/>
      <c r="AA32" s="21">
        <v>5</v>
      </c>
      <c r="AB32" s="44" t="str">
        <f t="shared" si="0"/>
        <v>年間</v>
      </c>
      <c r="AC32" s="23"/>
      <c r="AD32" s="36">
        <v>1</v>
      </c>
      <c r="AE32" s="36">
        <v>10200</v>
      </c>
      <c r="AF32" s="36">
        <f t="shared" si="1"/>
        <v>10200</v>
      </c>
      <c r="AG32" s="25">
        <v>44460</v>
      </c>
      <c r="AH32" s="37">
        <v>44461</v>
      </c>
      <c r="AI32" s="26" t="str">
        <f t="shared" si="2"/>
        <v>～</v>
      </c>
      <c r="AJ32" s="38">
        <f t="shared" si="3"/>
        <v>46286</v>
      </c>
      <c r="AK32" s="21" t="s">
        <v>1069</v>
      </c>
      <c r="AL32" s="21" t="s">
        <v>1065</v>
      </c>
      <c r="AM32" s="59">
        <v>44461</v>
      </c>
      <c r="AN32" s="23"/>
      <c r="AO32" s="49">
        <v>44467</v>
      </c>
      <c r="AP32" s="23" t="s">
        <v>1066</v>
      </c>
    </row>
    <row r="33" spans="1:42" ht="24.75" customHeight="1" x14ac:dyDescent="0.2">
      <c r="A33" s="57">
        <v>30</v>
      </c>
      <c r="B33" s="21" t="s">
        <v>1126</v>
      </c>
      <c r="C33" s="22" t="s">
        <v>213</v>
      </c>
      <c r="D33" s="22" t="s">
        <v>214</v>
      </c>
      <c r="E33" s="21"/>
      <c r="F33" s="21"/>
      <c r="G33" s="23" t="s">
        <v>1127</v>
      </c>
      <c r="H33" s="21" t="s">
        <v>1128</v>
      </c>
      <c r="I33" s="21" t="s">
        <v>330</v>
      </c>
      <c r="J33" s="23" t="s">
        <v>1129</v>
      </c>
      <c r="K33" s="23" t="s">
        <v>1130</v>
      </c>
      <c r="L33" s="23" t="s">
        <v>1131</v>
      </c>
      <c r="M33" s="23" t="s">
        <v>1132</v>
      </c>
      <c r="N33" s="23"/>
      <c r="O33" s="23" t="s">
        <v>1133</v>
      </c>
      <c r="P33" s="21" t="s">
        <v>1134</v>
      </c>
      <c r="Q33" s="23" t="s">
        <v>1135</v>
      </c>
      <c r="R33" s="23" t="s">
        <v>1136</v>
      </c>
      <c r="S33" s="21" t="s">
        <v>1137</v>
      </c>
      <c r="T33" s="21"/>
      <c r="U33" s="23" t="s">
        <v>1133</v>
      </c>
      <c r="V33" s="21" t="s">
        <v>1134</v>
      </c>
      <c r="W33" s="23" t="s">
        <v>1135</v>
      </c>
      <c r="X33" s="23" t="s">
        <v>1136</v>
      </c>
      <c r="Y33" s="21" t="s">
        <v>1137</v>
      </c>
      <c r="Z33" s="23"/>
      <c r="AA33" s="21">
        <v>5</v>
      </c>
      <c r="AB33" s="44" t="str">
        <f t="shared" si="0"/>
        <v>年間</v>
      </c>
      <c r="AC33" s="23"/>
      <c r="AD33" s="36">
        <v>1</v>
      </c>
      <c r="AE33" s="36">
        <v>16200</v>
      </c>
      <c r="AF33" s="36">
        <f t="shared" si="1"/>
        <v>16200</v>
      </c>
      <c r="AG33" s="25">
        <v>44490</v>
      </c>
      <c r="AH33" s="37">
        <v>44470</v>
      </c>
      <c r="AI33" s="26" t="str">
        <f t="shared" si="2"/>
        <v>～</v>
      </c>
      <c r="AJ33" s="38">
        <f t="shared" si="3"/>
        <v>46295</v>
      </c>
      <c r="AK33" s="21" t="s">
        <v>1140</v>
      </c>
      <c r="AL33" s="21" t="s">
        <v>1138</v>
      </c>
      <c r="AM33" s="59">
        <v>44470</v>
      </c>
      <c r="AN33" s="23"/>
      <c r="AO33" s="49">
        <v>44482</v>
      </c>
      <c r="AP33" s="23" t="s">
        <v>1152</v>
      </c>
    </row>
    <row r="34" spans="1:42" ht="24.75" customHeight="1" x14ac:dyDescent="0.2">
      <c r="A34" s="57">
        <v>31</v>
      </c>
      <c r="B34" s="21" t="s">
        <v>1126</v>
      </c>
      <c r="C34" s="22" t="s">
        <v>213</v>
      </c>
      <c r="D34" s="22" t="s">
        <v>214</v>
      </c>
      <c r="E34" s="21"/>
      <c r="F34" s="21"/>
      <c r="G34" s="23" t="s">
        <v>1127</v>
      </c>
      <c r="H34" s="21" t="s">
        <v>1128</v>
      </c>
      <c r="I34" s="21" t="s">
        <v>330</v>
      </c>
      <c r="J34" s="23" t="s">
        <v>1129</v>
      </c>
      <c r="K34" s="23" t="s">
        <v>1130</v>
      </c>
      <c r="L34" s="23" t="s">
        <v>1131</v>
      </c>
      <c r="M34" s="23" t="s">
        <v>1132</v>
      </c>
      <c r="N34" s="23"/>
      <c r="O34" s="23" t="s">
        <v>1133</v>
      </c>
      <c r="P34" s="21" t="s">
        <v>1134</v>
      </c>
      <c r="Q34" s="23" t="s">
        <v>1135</v>
      </c>
      <c r="R34" s="23" t="s">
        <v>1136</v>
      </c>
      <c r="S34" s="21" t="s">
        <v>1137</v>
      </c>
      <c r="T34" s="21"/>
      <c r="U34" s="23" t="s">
        <v>1133</v>
      </c>
      <c r="V34" s="21" t="s">
        <v>1134</v>
      </c>
      <c r="W34" s="23" t="s">
        <v>1135</v>
      </c>
      <c r="X34" s="23" t="s">
        <v>1136</v>
      </c>
      <c r="Y34" s="21" t="s">
        <v>1137</v>
      </c>
      <c r="Z34" s="23"/>
      <c r="AA34" s="21">
        <v>5</v>
      </c>
      <c r="AB34" s="44" t="str">
        <f t="shared" si="0"/>
        <v>年間</v>
      </c>
      <c r="AC34" s="23"/>
      <c r="AD34" s="36">
        <v>1</v>
      </c>
      <c r="AE34" s="60">
        <v>10200</v>
      </c>
      <c r="AF34" s="36">
        <f t="shared" si="1"/>
        <v>10200</v>
      </c>
      <c r="AG34" s="25">
        <v>44490</v>
      </c>
      <c r="AH34" s="37">
        <v>44470</v>
      </c>
      <c r="AI34" s="26" t="str">
        <f t="shared" si="2"/>
        <v>～</v>
      </c>
      <c r="AJ34" s="38">
        <f t="shared" si="3"/>
        <v>46295</v>
      </c>
      <c r="AK34" s="21" t="s">
        <v>1141</v>
      </c>
      <c r="AL34" s="21" t="s">
        <v>1138</v>
      </c>
      <c r="AM34" s="59">
        <v>44470</v>
      </c>
      <c r="AN34" s="23"/>
      <c r="AO34" s="49">
        <v>44482</v>
      </c>
      <c r="AP34" s="23" t="s">
        <v>1152</v>
      </c>
    </row>
    <row r="35" spans="1:42" ht="24.75" customHeight="1" x14ac:dyDescent="0.2">
      <c r="A35" s="57">
        <v>32</v>
      </c>
      <c r="B35" s="21" t="s">
        <v>1126</v>
      </c>
      <c r="C35" s="22" t="s">
        <v>213</v>
      </c>
      <c r="D35" s="22" t="s">
        <v>214</v>
      </c>
      <c r="E35" s="21"/>
      <c r="F35" s="21"/>
      <c r="G35" s="23" t="s">
        <v>1127</v>
      </c>
      <c r="H35" s="21" t="s">
        <v>1128</v>
      </c>
      <c r="I35" s="21" t="s">
        <v>330</v>
      </c>
      <c r="J35" s="23" t="s">
        <v>1129</v>
      </c>
      <c r="K35" s="23" t="s">
        <v>1130</v>
      </c>
      <c r="L35" s="23" t="s">
        <v>1131</v>
      </c>
      <c r="M35" s="23" t="s">
        <v>1132</v>
      </c>
      <c r="N35" s="23"/>
      <c r="O35" s="23" t="s">
        <v>1133</v>
      </c>
      <c r="P35" s="21" t="s">
        <v>1134</v>
      </c>
      <c r="Q35" s="23" t="s">
        <v>1135</v>
      </c>
      <c r="R35" s="23" t="s">
        <v>1136</v>
      </c>
      <c r="S35" s="21" t="s">
        <v>1137</v>
      </c>
      <c r="T35" s="21"/>
      <c r="U35" s="23" t="s">
        <v>1133</v>
      </c>
      <c r="V35" s="21" t="s">
        <v>1134</v>
      </c>
      <c r="W35" s="23" t="s">
        <v>1135</v>
      </c>
      <c r="X35" s="23" t="s">
        <v>1136</v>
      </c>
      <c r="Y35" s="21" t="s">
        <v>1137</v>
      </c>
      <c r="Z35" s="23"/>
      <c r="AA35" s="21">
        <v>5</v>
      </c>
      <c r="AB35" s="44" t="str">
        <f t="shared" si="0"/>
        <v>年間</v>
      </c>
      <c r="AC35" s="23"/>
      <c r="AD35" s="36">
        <v>1</v>
      </c>
      <c r="AE35" s="60">
        <v>30600</v>
      </c>
      <c r="AF35" s="36">
        <f t="shared" si="1"/>
        <v>30600</v>
      </c>
      <c r="AG35" s="25">
        <v>44490</v>
      </c>
      <c r="AH35" s="37">
        <v>44470</v>
      </c>
      <c r="AI35" s="26" t="str">
        <f t="shared" si="2"/>
        <v>～</v>
      </c>
      <c r="AJ35" s="38">
        <f t="shared" si="3"/>
        <v>46295</v>
      </c>
      <c r="AK35" s="21" t="s">
        <v>1142</v>
      </c>
      <c r="AL35" s="21" t="s">
        <v>1139</v>
      </c>
      <c r="AM35" s="59">
        <v>44470</v>
      </c>
      <c r="AN35" s="23"/>
      <c r="AO35" s="49">
        <v>44482</v>
      </c>
      <c r="AP35" s="23" t="s">
        <v>1152</v>
      </c>
    </row>
    <row r="36" spans="1:42" ht="24.75" customHeight="1" x14ac:dyDescent="0.2">
      <c r="A36" s="57">
        <v>33</v>
      </c>
      <c r="B36" s="21" t="s">
        <v>1143</v>
      </c>
      <c r="C36" s="22" t="s">
        <v>213</v>
      </c>
      <c r="D36" s="22" t="s">
        <v>214</v>
      </c>
      <c r="E36" s="21"/>
      <c r="F36" s="21"/>
      <c r="G36" s="23" t="s">
        <v>1144</v>
      </c>
      <c r="H36" s="21" t="s">
        <v>1145</v>
      </c>
      <c r="I36" s="21" t="s">
        <v>1147</v>
      </c>
      <c r="J36" s="23" t="s">
        <v>1146</v>
      </c>
      <c r="K36" s="23" t="s">
        <v>1148</v>
      </c>
      <c r="L36" s="23" t="s">
        <v>1149</v>
      </c>
      <c r="M36" s="23" t="s">
        <v>1150</v>
      </c>
      <c r="N36" s="23"/>
      <c r="O36" s="23" t="s">
        <v>1133</v>
      </c>
      <c r="P36" s="21" t="s">
        <v>1134</v>
      </c>
      <c r="Q36" s="23" t="s">
        <v>1151</v>
      </c>
      <c r="R36" s="23" t="s">
        <v>1136</v>
      </c>
      <c r="S36" s="21" t="s">
        <v>1137</v>
      </c>
      <c r="T36" s="21"/>
      <c r="U36" s="23" t="s">
        <v>1133</v>
      </c>
      <c r="V36" s="21" t="s">
        <v>1134</v>
      </c>
      <c r="W36" s="23" t="s">
        <v>1151</v>
      </c>
      <c r="X36" s="23" t="s">
        <v>1136</v>
      </c>
      <c r="Y36" s="21" t="s">
        <v>1137</v>
      </c>
      <c r="Z36" s="23"/>
      <c r="AA36" s="21">
        <v>5</v>
      </c>
      <c r="AB36" s="44" t="str">
        <f t="shared" si="0"/>
        <v>年間</v>
      </c>
      <c r="AC36" s="23"/>
      <c r="AD36" s="36">
        <v>1</v>
      </c>
      <c r="AE36" s="60">
        <v>23400</v>
      </c>
      <c r="AF36" s="36">
        <f t="shared" si="1"/>
        <v>23400</v>
      </c>
      <c r="AG36" s="25">
        <v>44490</v>
      </c>
      <c r="AH36" s="37">
        <v>44469</v>
      </c>
      <c r="AI36" s="26" t="str">
        <f t="shared" si="2"/>
        <v>～</v>
      </c>
      <c r="AJ36" s="38">
        <f t="shared" si="3"/>
        <v>46294</v>
      </c>
      <c r="AK36" s="21" t="s">
        <v>1155</v>
      </c>
      <c r="AL36" s="21" t="s">
        <v>1197</v>
      </c>
      <c r="AM36" s="59">
        <v>44469</v>
      </c>
      <c r="AN36" s="23"/>
      <c r="AO36" s="49">
        <v>44482</v>
      </c>
      <c r="AP36" s="23" t="s">
        <v>1153</v>
      </c>
    </row>
    <row r="37" spans="1:42" ht="24.75" customHeight="1" x14ac:dyDescent="0.2">
      <c r="A37" s="57">
        <v>34</v>
      </c>
      <c r="B37" s="21" t="s">
        <v>1143</v>
      </c>
      <c r="C37" s="22" t="s">
        <v>213</v>
      </c>
      <c r="D37" s="22" t="s">
        <v>214</v>
      </c>
      <c r="E37" s="21"/>
      <c r="F37" s="21"/>
      <c r="G37" s="23" t="s">
        <v>1144</v>
      </c>
      <c r="H37" s="21" t="s">
        <v>1145</v>
      </c>
      <c r="I37" s="21" t="s">
        <v>1147</v>
      </c>
      <c r="J37" s="23" t="s">
        <v>1146</v>
      </c>
      <c r="K37" s="23" t="s">
        <v>1148</v>
      </c>
      <c r="L37" s="23" t="s">
        <v>1149</v>
      </c>
      <c r="M37" s="23" t="s">
        <v>1150</v>
      </c>
      <c r="N37" s="23"/>
      <c r="O37" s="23" t="s">
        <v>1133</v>
      </c>
      <c r="P37" s="21" t="s">
        <v>1134</v>
      </c>
      <c r="Q37" s="23" t="s">
        <v>1151</v>
      </c>
      <c r="R37" s="23" t="s">
        <v>1136</v>
      </c>
      <c r="S37" s="21" t="s">
        <v>1137</v>
      </c>
      <c r="T37" s="21"/>
      <c r="U37" s="23" t="s">
        <v>1133</v>
      </c>
      <c r="V37" s="21" t="s">
        <v>1134</v>
      </c>
      <c r="W37" s="23" t="s">
        <v>1151</v>
      </c>
      <c r="X37" s="23" t="s">
        <v>1136</v>
      </c>
      <c r="Y37" s="21" t="s">
        <v>1137</v>
      </c>
      <c r="Z37" s="23"/>
      <c r="AA37" s="21">
        <v>5</v>
      </c>
      <c r="AB37" s="44" t="str">
        <f t="shared" si="0"/>
        <v>年間</v>
      </c>
      <c r="AC37" s="23"/>
      <c r="AD37" s="36">
        <v>1</v>
      </c>
      <c r="AE37" s="60">
        <v>45600</v>
      </c>
      <c r="AF37" s="36">
        <f t="shared" si="1"/>
        <v>45600</v>
      </c>
      <c r="AG37" s="25">
        <v>44490</v>
      </c>
      <c r="AH37" s="37">
        <v>44469</v>
      </c>
      <c r="AI37" s="26" t="str">
        <f t="shared" si="2"/>
        <v>～</v>
      </c>
      <c r="AJ37" s="38">
        <f t="shared" si="3"/>
        <v>46294</v>
      </c>
      <c r="AK37" s="21" t="s">
        <v>1156</v>
      </c>
      <c r="AL37" s="21" t="s">
        <v>1154</v>
      </c>
      <c r="AM37" s="59">
        <v>44469</v>
      </c>
      <c r="AN37" s="23"/>
      <c r="AO37" s="49">
        <v>44482</v>
      </c>
      <c r="AP37" s="23" t="s">
        <v>1153</v>
      </c>
    </row>
    <row r="38" spans="1:42" ht="24.75" customHeight="1" x14ac:dyDescent="0.2">
      <c r="A38" s="57">
        <v>35</v>
      </c>
      <c r="B38" s="21" t="s">
        <v>1179</v>
      </c>
      <c r="C38" s="22" t="s">
        <v>213</v>
      </c>
      <c r="D38" s="22" t="s">
        <v>214</v>
      </c>
      <c r="E38" s="21"/>
      <c r="F38" s="21"/>
      <c r="G38" s="23" t="s">
        <v>1180</v>
      </c>
      <c r="H38" s="21" t="s">
        <v>1181</v>
      </c>
      <c r="I38" s="21" t="s">
        <v>1182</v>
      </c>
      <c r="J38" s="23" t="s">
        <v>1183</v>
      </c>
      <c r="K38" s="23"/>
      <c r="L38" s="23" t="s">
        <v>1184</v>
      </c>
      <c r="M38" s="23" t="s">
        <v>1185</v>
      </c>
      <c r="N38" s="23"/>
      <c r="O38" s="23" t="s">
        <v>1186</v>
      </c>
      <c r="P38" s="21" t="s">
        <v>1187</v>
      </c>
      <c r="Q38" s="23" t="s">
        <v>1188</v>
      </c>
      <c r="R38" s="23" t="s">
        <v>1189</v>
      </c>
      <c r="S38" s="21" t="s">
        <v>1190</v>
      </c>
      <c r="T38" s="21"/>
      <c r="U38" s="23" t="s">
        <v>1186</v>
      </c>
      <c r="V38" s="21" t="s">
        <v>1187</v>
      </c>
      <c r="W38" s="23" t="s">
        <v>1188</v>
      </c>
      <c r="X38" s="23" t="s">
        <v>1189</v>
      </c>
      <c r="Y38" s="21" t="s">
        <v>1190</v>
      </c>
      <c r="Z38" s="23"/>
      <c r="AA38" s="21">
        <v>5</v>
      </c>
      <c r="AB38" s="44" t="str">
        <f t="shared" si="0"/>
        <v>年間</v>
      </c>
      <c r="AC38" s="23"/>
      <c r="AD38" s="36">
        <v>1</v>
      </c>
      <c r="AE38" s="60">
        <v>16200</v>
      </c>
      <c r="AF38" s="36">
        <f t="shared" si="1"/>
        <v>16200</v>
      </c>
      <c r="AG38" s="25">
        <v>44490</v>
      </c>
      <c r="AH38" s="37">
        <v>44461</v>
      </c>
      <c r="AI38" s="26" t="str">
        <f t="shared" si="2"/>
        <v>～</v>
      </c>
      <c r="AJ38" s="38">
        <f t="shared" si="3"/>
        <v>46286</v>
      </c>
      <c r="AK38" s="21" t="s">
        <v>1194</v>
      </c>
      <c r="AL38" s="21" t="s">
        <v>1196</v>
      </c>
      <c r="AM38" s="59">
        <v>44461</v>
      </c>
      <c r="AN38" s="23"/>
      <c r="AO38" s="49">
        <v>44516</v>
      </c>
      <c r="AP38" s="23" t="s">
        <v>1191</v>
      </c>
    </row>
    <row r="39" spans="1:42" ht="24.75" customHeight="1" x14ac:dyDescent="0.2">
      <c r="A39" s="57">
        <v>36</v>
      </c>
      <c r="B39" s="21" t="s">
        <v>1179</v>
      </c>
      <c r="C39" s="22" t="s">
        <v>213</v>
      </c>
      <c r="D39" s="22" t="s">
        <v>214</v>
      </c>
      <c r="E39" s="21"/>
      <c r="F39" s="21"/>
      <c r="G39" s="23" t="s">
        <v>1180</v>
      </c>
      <c r="H39" s="21" t="s">
        <v>1181</v>
      </c>
      <c r="I39" s="21" t="s">
        <v>1182</v>
      </c>
      <c r="J39" s="23" t="s">
        <v>1183</v>
      </c>
      <c r="K39" s="23"/>
      <c r="L39" s="23" t="s">
        <v>1184</v>
      </c>
      <c r="M39" s="23" t="s">
        <v>1185</v>
      </c>
      <c r="N39" s="23"/>
      <c r="O39" s="23" t="s">
        <v>1186</v>
      </c>
      <c r="P39" s="21" t="s">
        <v>1187</v>
      </c>
      <c r="Q39" s="23" t="s">
        <v>1188</v>
      </c>
      <c r="R39" s="23" t="s">
        <v>1189</v>
      </c>
      <c r="S39" s="21" t="s">
        <v>1190</v>
      </c>
      <c r="T39" s="21"/>
      <c r="U39" s="23" t="s">
        <v>1186</v>
      </c>
      <c r="V39" s="21" t="s">
        <v>1187</v>
      </c>
      <c r="W39" s="23" t="s">
        <v>1188</v>
      </c>
      <c r="X39" s="23" t="s">
        <v>1189</v>
      </c>
      <c r="Y39" s="21" t="s">
        <v>1190</v>
      </c>
      <c r="Z39" s="23"/>
      <c r="AA39" s="21">
        <v>5</v>
      </c>
      <c r="AB39" s="44" t="str">
        <f t="shared" si="0"/>
        <v>年間</v>
      </c>
      <c r="AC39" s="23"/>
      <c r="AD39" s="36">
        <v>1</v>
      </c>
      <c r="AE39" s="60">
        <v>20400</v>
      </c>
      <c r="AF39" s="36">
        <f t="shared" si="1"/>
        <v>20400</v>
      </c>
      <c r="AG39" s="25">
        <v>44490</v>
      </c>
      <c r="AH39" s="37">
        <v>44461</v>
      </c>
      <c r="AI39" s="26" t="str">
        <f t="shared" si="2"/>
        <v>～</v>
      </c>
      <c r="AJ39" s="38">
        <f t="shared" si="3"/>
        <v>46286</v>
      </c>
      <c r="AK39" s="21" t="s">
        <v>1195</v>
      </c>
      <c r="AL39" s="21" t="s">
        <v>1193</v>
      </c>
      <c r="AM39" s="59">
        <v>44461</v>
      </c>
      <c r="AN39" s="23"/>
      <c r="AO39" s="49">
        <v>44516</v>
      </c>
      <c r="AP39" s="23" t="s">
        <v>1191</v>
      </c>
    </row>
    <row r="40" spans="1:42" ht="24.75" customHeight="1" x14ac:dyDescent="0.2">
      <c r="A40" s="57">
        <v>37</v>
      </c>
      <c r="B40" s="21" t="s">
        <v>1179</v>
      </c>
      <c r="C40" s="22" t="s">
        <v>213</v>
      </c>
      <c r="D40" s="22" t="s">
        <v>214</v>
      </c>
      <c r="E40" s="21"/>
      <c r="F40" s="21"/>
      <c r="G40" s="23" t="s">
        <v>1180</v>
      </c>
      <c r="H40" s="21" t="s">
        <v>1181</v>
      </c>
      <c r="I40" s="21" t="s">
        <v>1182</v>
      </c>
      <c r="J40" s="23" t="s">
        <v>1183</v>
      </c>
      <c r="K40" s="23"/>
      <c r="L40" s="23" t="s">
        <v>1184</v>
      </c>
      <c r="M40" s="23" t="s">
        <v>1185</v>
      </c>
      <c r="N40" s="23"/>
      <c r="O40" s="23" t="s">
        <v>1186</v>
      </c>
      <c r="P40" s="21" t="s">
        <v>1187</v>
      </c>
      <c r="Q40" s="23" t="s">
        <v>1188</v>
      </c>
      <c r="R40" s="23" t="s">
        <v>1189</v>
      </c>
      <c r="S40" s="21" t="s">
        <v>1190</v>
      </c>
      <c r="T40" s="21"/>
      <c r="U40" s="23" t="s">
        <v>1186</v>
      </c>
      <c r="V40" s="21" t="s">
        <v>1187</v>
      </c>
      <c r="W40" s="23" t="s">
        <v>1188</v>
      </c>
      <c r="X40" s="23" t="s">
        <v>1189</v>
      </c>
      <c r="Y40" s="21" t="s">
        <v>1190</v>
      </c>
      <c r="Z40" s="23"/>
      <c r="AA40" s="21">
        <v>5</v>
      </c>
      <c r="AB40" s="44" t="str">
        <f t="shared" si="0"/>
        <v>年間</v>
      </c>
      <c r="AC40" s="23"/>
      <c r="AD40" s="36">
        <v>1</v>
      </c>
      <c r="AE40" s="60">
        <v>30600</v>
      </c>
      <c r="AF40" s="36">
        <f t="shared" si="1"/>
        <v>30600</v>
      </c>
      <c r="AG40" s="25">
        <v>44490</v>
      </c>
      <c r="AH40" s="37">
        <v>44461</v>
      </c>
      <c r="AI40" s="26" t="str">
        <f t="shared" si="2"/>
        <v>～</v>
      </c>
      <c r="AJ40" s="38">
        <f t="shared" si="3"/>
        <v>46286</v>
      </c>
      <c r="AK40" s="21" t="s">
        <v>1198</v>
      </c>
      <c r="AL40" s="21" t="s">
        <v>1192</v>
      </c>
      <c r="AM40" s="59">
        <v>44461</v>
      </c>
      <c r="AN40" s="23"/>
      <c r="AO40" s="49">
        <v>44516</v>
      </c>
      <c r="AP40" s="23" t="s">
        <v>1191</v>
      </c>
    </row>
    <row r="41" spans="1:42" ht="24.75" customHeight="1" x14ac:dyDescent="0.2">
      <c r="A41" s="57">
        <v>38</v>
      </c>
      <c r="B41" s="21" t="s">
        <v>1199</v>
      </c>
      <c r="C41" s="22" t="s">
        <v>1200</v>
      </c>
      <c r="D41" s="22" t="s">
        <v>1201</v>
      </c>
      <c r="E41" s="21"/>
      <c r="F41" s="21"/>
      <c r="G41" s="23" t="s">
        <v>1202</v>
      </c>
      <c r="H41" s="21" t="s">
        <v>1203</v>
      </c>
      <c r="I41" s="21" t="s">
        <v>1204</v>
      </c>
      <c r="J41" s="23" t="s">
        <v>1205</v>
      </c>
      <c r="K41" s="23" t="s">
        <v>1206</v>
      </c>
      <c r="L41" s="23" t="s">
        <v>1206</v>
      </c>
      <c r="M41" s="23" t="s">
        <v>1207</v>
      </c>
      <c r="N41" s="23"/>
      <c r="O41" s="23" t="s">
        <v>1208</v>
      </c>
      <c r="P41" s="21" t="s">
        <v>1209</v>
      </c>
      <c r="Q41" s="23" t="s">
        <v>1210</v>
      </c>
      <c r="R41" s="23" t="s">
        <v>1211</v>
      </c>
      <c r="S41" s="21" t="s">
        <v>1212</v>
      </c>
      <c r="T41" s="21"/>
      <c r="U41" s="23" t="s">
        <v>1202</v>
      </c>
      <c r="V41" s="21" t="s">
        <v>1203</v>
      </c>
      <c r="W41" s="23" t="s">
        <v>1213</v>
      </c>
      <c r="X41" s="23" t="s">
        <v>1206</v>
      </c>
      <c r="Y41" s="21" t="s">
        <v>1207</v>
      </c>
      <c r="Z41" s="23"/>
      <c r="AA41" s="21">
        <v>5</v>
      </c>
      <c r="AB41" s="44" t="str">
        <f t="shared" si="0"/>
        <v>年間</v>
      </c>
      <c r="AC41" s="23"/>
      <c r="AD41" s="36">
        <v>1</v>
      </c>
      <c r="AE41" s="60">
        <v>18000</v>
      </c>
      <c r="AF41" s="36">
        <f t="shared" si="1"/>
        <v>18000</v>
      </c>
      <c r="AG41" s="25">
        <v>44521</v>
      </c>
      <c r="AH41" s="37">
        <v>44531</v>
      </c>
      <c r="AI41" s="26" t="str">
        <f t="shared" si="2"/>
        <v>～</v>
      </c>
      <c r="AJ41" s="38">
        <f t="shared" si="3"/>
        <v>46356</v>
      </c>
      <c r="AK41" s="21" t="s">
        <v>1215</v>
      </c>
      <c r="AL41" s="21" t="s">
        <v>1216</v>
      </c>
      <c r="AM41" s="59">
        <v>44531</v>
      </c>
      <c r="AN41" s="23"/>
      <c r="AO41" s="49">
        <v>44516</v>
      </c>
      <c r="AP41" s="23" t="s">
        <v>1214</v>
      </c>
    </row>
    <row r="42" spans="1:42" ht="24.75" customHeight="1" x14ac:dyDescent="0.2">
      <c r="A42" s="57">
        <v>39</v>
      </c>
      <c r="B42" s="21" t="s">
        <v>1199</v>
      </c>
      <c r="C42" s="22" t="s">
        <v>1200</v>
      </c>
      <c r="D42" s="22" t="s">
        <v>1201</v>
      </c>
      <c r="E42" s="21"/>
      <c r="F42" s="21"/>
      <c r="G42" s="23" t="s">
        <v>1202</v>
      </c>
      <c r="H42" s="21" t="s">
        <v>1203</v>
      </c>
      <c r="I42" s="21" t="s">
        <v>1204</v>
      </c>
      <c r="J42" s="23" t="s">
        <v>1205</v>
      </c>
      <c r="K42" s="23" t="s">
        <v>1206</v>
      </c>
      <c r="L42" s="23" t="s">
        <v>1206</v>
      </c>
      <c r="M42" s="23" t="s">
        <v>1207</v>
      </c>
      <c r="N42" s="23"/>
      <c r="O42" s="23" t="s">
        <v>1208</v>
      </c>
      <c r="P42" s="21" t="s">
        <v>1209</v>
      </c>
      <c r="Q42" s="23" t="s">
        <v>1210</v>
      </c>
      <c r="R42" s="23" t="s">
        <v>1211</v>
      </c>
      <c r="S42" s="21" t="s">
        <v>1212</v>
      </c>
      <c r="T42" s="21"/>
      <c r="U42" s="23" t="s">
        <v>1202</v>
      </c>
      <c r="V42" s="21" t="s">
        <v>1203</v>
      </c>
      <c r="W42" s="23" t="s">
        <v>1213</v>
      </c>
      <c r="X42" s="23" t="s">
        <v>1206</v>
      </c>
      <c r="Y42" s="21" t="s">
        <v>1207</v>
      </c>
      <c r="Z42" s="23"/>
      <c r="AA42" s="21">
        <v>5</v>
      </c>
      <c r="AB42" s="44" t="str">
        <f t="shared" si="0"/>
        <v>年間</v>
      </c>
      <c r="AC42" s="23"/>
      <c r="AD42" s="36">
        <v>1</v>
      </c>
      <c r="AE42" s="60">
        <v>18000</v>
      </c>
      <c r="AF42" s="36">
        <f t="shared" si="1"/>
        <v>18000</v>
      </c>
      <c r="AG42" s="25">
        <v>44521</v>
      </c>
      <c r="AH42" s="37">
        <v>44531</v>
      </c>
      <c r="AI42" s="26" t="str">
        <f t="shared" si="2"/>
        <v>～</v>
      </c>
      <c r="AJ42" s="38">
        <f t="shared" si="3"/>
        <v>46356</v>
      </c>
      <c r="AK42" s="21" t="s">
        <v>1215</v>
      </c>
      <c r="AL42" s="21" t="s">
        <v>1217</v>
      </c>
      <c r="AM42" s="59">
        <v>44531</v>
      </c>
      <c r="AN42" s="23"/>
      <c r="AO42" s="49">
        <v>44516</v>
      </c>
      <c r="AP42" s="23" t="s">
        <v>1214</v>
      </c>
    </row>
    <row r="43" spans="1:42" ht="24.75" customHeight="1" x14ac:dyDescent="0.2">
      <c r="A43" s="57">
        <v>40</v>
      </c>
      <c r="B43" s="21" t="s">
        <v>1199</v>
      </c>
      <c r="C43" s="22" t="s">
        <v>1200</v>
      </c>
      <c r="D43" s="22" t="s">
        <v>1201</v>
      </c>
      <c r="E43" s="21"/>
      <c r="F43" s="21"/>
      <c r="G43" s="23" t="s">
        <v>1202</v>
      </c>
      <c r="H43" s="21" t="s">
        <v>1203</v>
      </c>
      <c r="I43" s="21" t="s">
        <v>1204</v>
      </c>
      <c r="J43" s="23" t="s">
        <v>1205</v>
      </c>
      <c r="K43" s="23" t="s">
        <v>1206</v>
      </c>
      <c r="L43" s="23" t="s">
        <v>1206</v>
      </c>
      <c r="M43" s="23" t="s">
        <v>1207</v>
      </c>
      <c r="N43" s="23"/>
      <c r="O43" s="23" t="s">
        <v>1208</v>
      </c>
      <c r="P43" s="21" t="s">
        <v>1209</v>
      </c>
      <c r="Q43" s="23" t="s">
        <v>1210</v>
      </c>
      <c r="R43" s="23" t="s">
        <v>1211</v>
      </c>
      <c r="S43" s="21" t="s">
        <v>1212</v>
      </c>
      <c r="T43" s="21"/>
      <c r="U43" s="23" t="s">
        <v>1202</v>
      </c>
      <c r="V43" s="21" t="s">
        <v>1203</v>
      </c>
      <c r="W43" s="23" t="s">
        <v>1213</v>
      </c>
      <c r="X43" s="23" t="s">
        <v>1206</v>
      </c>
      <c r="Y43" s="21" t="s">
        <v>1207</v>
      </c>
      <c r="Z43" s="23"/>
      <c r="AA43" s="21">
        <v>5</v>
      </c>
      <c r="AB43" s="44" t="str">
        <f t="shared" si="0"/>
        <v>年間</v>
      </c>
      <c r="AC43" s="23"/>
      <c r="AD43" s="36">
        <v>1</v>
      </c>
      <c r="AE43" s="60">
        <v>18000</v>
      </c>
      <c r="AF43" s="36">
        <f t="shared" si="1"/>
        <v>18000</v>
      </c>
      <c r="AG43" s="25">
        <v>44521</v>
      </c>
      <c r="AH43" s="37">
        <v>44531</v>
      </c>
      <c r="AI43" s="26" t="str">
        <f t="shared" si="2"/>
        <v>～</v>
      </c>
      <c r="AJ43" s="38">
        <f t="shared" si="3"/>
        <v>46356</v>
      </c>
      <c r="AK43" s="21" t="s">
        <v>1215</v>
      </c>
      <c r="AL43" s="21" t="s">
        <v>1218</v>
      </c>
      <c r="AM43" s="59">
        <v>44531</v>
      </c>
      <c r="AN43" s="23"/>
      <c r="AO43" s="49">
        <v>44516</v>
      </c>
      <c r="AP43" s="23" t="s">
        <v>1214</v>
      </c>
    </row>
    <row r="44" spans="1:42" ht="24.75" customHeight="1" x14ac:dyDescent="0.2">
      <c r="A44" s="57">
        <v>41</v>
      </c>
      <c r="B44" s="21" t="s">
        <v>1199</v>
      </c>
      <c r="C44" s="22" t="s">
        <v>1200</v>
      </c>
      <c r="D44" s="22" t="s">
        <v>1201</v>
      </c>
      <c r="E44" s="21"/>
      <c r="F44" s="21"/>
      <c r="G44" s="23" t="s">
        <v>1202</v>
      </c>
      <c r="H44" s="21" t="s">
        <v>1203</v>
      </c>
      <c r="I44" s="21" t="s">
        <v>1204</v>
      </c>
      <c r="J44" s="23" t="s">
        <v>1205</v>
      </c>
      <c r="K44" s="23" t="s">
        <v>1206</v>
      </c>
      <c r="L44" s="23" t="s">
        <v>1206</v>
      </c>
      <c r="M44" s="23" t="s">
        <v>1207</v>
      </c>
      <c r="N44" s="23"/>
      <c r="O44" s="23" t="s">
        <v>1208</v>
      </c>
      <c r="P44" s="21" t="s">
        <v>1209</v>
      </c>
      <c r="Q44" s="23" t="s">
        <v>1210</v>
      </c>
      <c r="R44" s="23" t="s">
        <v>1211</v>
      </c>
      <c r="S44" s="21" t="s">
        <v>1212</v>
      </c>
      <c r="T44" s="21"/>
      <c r="U44" s="23" t="s">
        <v>1202</v>
      </c>
      <c r="V44" s="21" t="s">
        <v>1203</v>
      </c>
      <c r="W44" s="23" t="s">
        <v>1213</v>
      </c>
      <c r="X44" s="23" t="s">
        <v>1206</v>
      </c>
      <c r="Y44" s="21" t="s">
        <v>1207</v>
      </c>
      <c r="Z44" s="23"/>
      <c r="AA44" s="21">
        <v>5</v>
      </c>
      <c r="AB44" s="44" t="str">
        <f t="shared" si="0"/>
        <v>年間</v>
      </c>
      <c r="AC44" s="23"/>
      <c r="AD44" s="36">
        <v>1</v>
      </c>
      <c r="AE44" s="60">
        <v>18000</v>
      </c>
      <c r="AF44" s="36">
        <f t="shared" si="1"/>
        <v>18000</v>
      </c>
      <c r="AG44" s="25">
        <v>44521</v>
      </c>
      <c r="AH44" s="37">
        <v>44531</v>
      </c>
      <c r="AI44" s="26" t="str">
        <f t="shared" si="2"/>
        <v>～</v>
      </c>
      <c r="AJ44" s="38">
        <f t="shared" si="3"/>
        <v>46356</v>
      </c>
      <c r="AK44" s="21" t="s">
        <v>1215</v>
      </c>
      <c r="AL44" s="21" t="s">
        <v>1219</v>
      </c>
      <c r="AM44" s="59">
        <v>44531</v>
      </c>
      <c r="AN44" s="23"/>
      <c r="AO44" s="49">
        <v>44516</v>
      </c>
      <c r="AP44" s="23" t="s">
        <v>1214</v>
      </c>
    </row>
    <row r="45" spans="1:42" ht="24.75" customHeight="1" x14ac:dyDescent="0.2">
      <c r="A45" s="57">
        <v>42</v>
      </c>
      <c r="B45" s="21" t="s">
        <v>1199</v>
      </c>
      <c r="C45" s="22" t="s">
        <v>1200</v>
      </c>
      <c r="D45" s="22" t="s">
        <v>1201</v>
      </c>
      <c r="E45" s="21"/>
      <c r="F45" s="21"/>
      <c r="G45" s="23" t="s">
        <v>1202</v>
      </c>
      <c r="H45" s="21" t="s">
        <v>1203</v>
      </c>
      <c r="I45" s="21" t="s">
        <v>1204</v>
      </c>
      <c r="J45" s="23" t="s">
        <v>1205</v>
      </c>
      <c r="K45" s="23" t="s">
        <v>1206</v>
      </c>
      <c r="L45" s="23" t="s">
        <v>1206</v>
      </c>
      <c r="M45" s="23" t="s">
        <v>1207</v>
      </c>
      <c r="N45" s="23"/>
      <c r="O45" s="23" t="s">
        <v>1208</v>
      </c>
      <c r="P45" s="21" t="s">
        <v>1209</v>
      </c>
      <c r="Q45" s="23" t="s">
        <v>1210</v>
      </c>
      <c r="R45" s="23" t="s">
        <v>1211</v>
      </c>
      <c r="S45" s="21" t="s">
        <v>1212</v>
      </c>
      <c r="T45" s="21"/>
      <c r="U45" s="23" t="s">
        <v>1202</v>
      </c>
      <c r="V45" s="21" t="s">
        <v>1203</v>
      </c>
      <c r="W45" s="23" t="s">
        <v>1213</v>
      </c>
      <c r="X45" s="23" t="s">
        <v>1206</v>
      </c>
      <c r="Y45" s="21" t="s">
        <v>1207</v>
      </c>
      <c r="Z45" s="23"/>
      <c r="AA45" s="21">
        <v>5</v>
      </c>
      <c r="AB45" s="44" t="str">
        <f t="shared" si="0"/>
        <v>年間</v>
      </c>
      <c r="AC45" s="23"/>
      <c r="AD45" s="36">
        <v>1</v>
      </c>
      <c r="AE45" s="60">
        <v>18000</v>
      </c>
      <c r="AF45" s="36">
        <f t="shared" si="1"/>
        <v>18000</v>
      </c>
      <c r="AG45" s="25">
        <v>44521</v>
      </c>
      <c r="AH45" s="37">
        <v>44531</v>
      </c>
      <c r="AI45" s="26" t="str">
        <f t="shared" si="2"/>
        <v>～</v>
      </c>
      <c r="AJ45" s="38">
        <f t="shared" si="3"/>
        <v>46356</v>
      </c>
      <c r="AK45" s="21" t="s">
        <v>1215</v>
      </c>
      <c r="AL45" s="21" t="s">
        <v>1220</v>
      </c>
      <c r="AM45" s="59">
        <v>44531</v>
      </c>
      <c r="AN45" s="23"/>
      <c r="AO45" s="49">
        <v>44516</v>
      </c>
      <c r="AP45" s="23" t="s">
        <v>1214</v>
      </c>
    </row>
    <row r="46" spans="1:42" ht="24.75" customHeight="1" x14ac:dyDescent="0.2">
      <c r="A46" s="57">
        <v>43</v>
      </c>
      <c r="B46" s="21" t="s">
        <v>1199</v>
      </c>
      <c r="C46" s="22" t="s">
        <v>1200</v>
      </c>
      <c r="D46" s="22" t="s">
        <v>1201</v>
      </c>
      <c r="E46" s="21"/>
      <c r="F46" s="21"/>
      <c r="G46" s="23" t="s">
        <v>1202</v>
      </c>
      <c r="H46" s="21" t="s">
        <v>1203</v>
      </c>
      <c r="I46" s="21" t="s">
        <v>1204</v>
      </c>
      <c r="J46" s="23" t="s">
        <v>1205</v>
      </c>
      <c r="K46" s="23" t="s">
        <v>1206</v>
      </c>
      <c r="L46" s="23" t="s">
        <v>1206</v>
      </c>
      <c r="M46" s="23" t="s">
        <v>1207</v>
      </c>
      <c r="N46" s="23"/>
      <c r="O46" s="23" t="s">
        <v>1208</v>
      </c>
      <c r="P46" s="21" t="s">
        <v>1209</v>
      </c>
      <c r="Q46" s="23" t="s">
        <v>1210</v>
      </c>
      <c r="R46" s="23" t="s">
        <v>1211</v>
      </c>
      <c r="S46" s="21" t="s">
        <v>1212</v>
      </c>
      <c r="T46" s="21"/>
      <c r="U46" s="23" t="s">
        <v>1202</v>
      </c>
      <c r="V46" s="21" t="s">
        <v>1203</v>
      </c>
      <c r="W46" s="23" t="s">
        <v>1213</v>
      </c>
      <c r="X46" s="23" t="s">
        <v>1206</v>
      </c>
      <c r="Y46" s="21" t="s">
        <v>1207</v>
      </c>
      <c r="Z46" s="23"/>
      <c r="AA46" s="21">
        <v>5</v>
      </c>
      <c r="AB46" s="44" t="str">
        <f t="shared" si="0"/>
        <v>年間</v>
      </c>
      <c r="AC46" s="23"/>
      <c r="AD46" s="36">
        <v>1</v>
      </c>
      <c r="AE46" s="60">
        <v>18000</v>
      </c>
      <c r="AF46" s="36">
        <f t="shared" si="1"/>
        <v>18000</v>
      </c>
      <c r="AG46" s="25">
        <v>44521</v>
      </c>
      <c r="AH46" s="37">
        <v>44531</v>
      </c>
      <c r="AI46" s="26" t="str">
        <f t="shared" si="2"/>
        <v>～</v>
      </c>
      <c r="AJ46" s="38">
        <f t="shared" si="3"/>
        <v>46356</v>
      </c>
      <c r="AK46" s="21" t="s">
        <v>1215</v>
      </c>
      <c r="AL46" s="21" t="s">
        <v>1221</v>
      </c>
      <c r="AM46" s="59">
        <v>44531</v>
      </c>
      <c r="AN46" s="23"/>
      <c r="AO46" s="49">
        <v>44516</v>
      </c>
      <c r="AP46" s="23" t="s">
        <v>1214</v>
      </c>
    </row>
    <row r="47" spans="1:42" ht="24.75" customHeight="1" x14ac:dyDescent="0.2">
      <c r="A47" s="57">
        <v>44</v>
      </c>
      <c r="B47" s="21" t="s">
        <v>1199</v>
      </c>
      <c r="C47" s="22" t="s">
        <v>1200</v>
      </c>
      <c r="D47" s="22" t="s">
        <v>1201</v>
      </c>
      <c r="E47" s="21"/>
      <c r="F47" s="21"/>
      <c r="G47" s="23" t="s">
        <v>1202</v>
      </c>
      <c r="H47" s="21" t="s">
        <v>1203</v>
      </c>
      <c r="I47" s="21" t="s">
        <v>1204</v>
      </c>
      <c r="J47" s="23" t="s">
        <v>1205</v>
      </c>
      <c r="K47" s="23" t="s">
        <v>1206</v>
      </c>
      <c r="L47" s="23" t="s">
        <v>1206</v>
      </c>
      <c r="M47" s="23" t="s">
        <v>1207</v>
      </c>
      <c r="N47" s="23"/>
      <c r="O47" s="23" t="s">
        <v>1208</v>
      </c>
      <c r="P47" s="21" t="s">
        <v>1209</v>
      </c>
      <c r="Q47" s="23" t="s">
        <v>1210</v>
      </c>
      <c r="R47" s="23" t="s">
        <v>1211</v>
      </c>
      <c r="S47" s="21" t="s">
        <v>1212</v>
      </c>
      <c r="T47" s="21"/>
      <c r="U47" s="23" t="s">
        <v>1202</v>
      </c>
      <c r="V47" s="21" t="s">
        <v>1203</v>
      </c>
      <c r="W47" s="23" t="s">
        <v>1213</v>
      </c>
      <c r="X47" s="23" t="s">
        <v>1206</v>
      </c>
      <c r="Y47" s="21" t="s">
        <v>1207</v>
      </c>
      <c r="Z47" s="23"/>
      <c r="AA47" s="21">
        <v>5</v>
      </c>
      <c r="AB47" s="44" t="str">
        <f t="shared" si="0"/>
        <v>年間</v>
      </c>
      <c r="AC47" s="23"/>
      <c r="AD47" s="36">
        <v>1</v>
      </c>
      <c r="AE47" s="60">
        <v>18000</v>
      </c>
      <c r="AF47" s="36">
        <f t="shared" si="1"/>
        <v>18000</v>
      </c>
      <c r="AG47" s="25">
        <v>44521</v>
      </c>
      <c r="AH47" s="37">
        <v>44531</v>
      </c>
      <c r="AI47" s="26" t="str">
        <f t="shared" si="2"/>
        <v>～</v>
      </c>
      <c r="AJ47" s="38">
        <f t="shared" si="3"/>
        <v>46356</v>
      </c>
      <c r="AK47" s="21" t="s">
        <v>1215</v>
      </c>
      <c r="AL47" s="21" t="s">
        <v>1222</v>
      </c>
      <c r="AM47" s="59">
        <v>44531</v>
      </c>
      <c r="AN47" s="23"/>
      <c r="AO47" s="49">
        <v>44516</v>
      </c>
      <c r="AP47" s="23" t="s">
        <v>1214</v>
      </c>
    </row>
    <row r="48" spans="1:42" ht="24.75" customHeight="1" x14ac:dyDescent="0.2">
      <c r="A48" s="57">
        <v>45</v>
      </c>
      <c r="B48" s="21" t="s">
        <v>1199</v>
      </c>
      <c r="C48" s="22" t="s">
        <v>1200</v>
      </c>
      <c r="D48" s="22" t="s">
        <v>1201</v>
      </c>
      <c r="E48" s="21"/>
      <c r="F48" s="21"/>
      <c r="G48" s="23" t="s">
        <v>1202</v>
      </c>
      <c r="H48" s="21" t="s">
        <v>1203</v>
      </c>
      <c r="I48" s="21" t="s">
        <v>1204</v>
      </c>
      <c r="J48" s="23" t="s">
        <v>1205</v>
      </c>
      <c r="K48" s="23" t="s">
        <v>1206</v>
      </c>
      <c r="L48" s="23" t="s">
        <v>1206</v>
      </c>
      <c r="M48" s="23" t="s">
        <v>1207</v>
      </c>
      <c r="N48" s="23"/>
      <c r="O48" s="23" t="s">
        <v>1208</v>
      </c>
      <c r="P48" s="21" t="s">
        <v>1209</v>
      </c>
      <c r="Q48" s="23" t="s">
        <v>1210</v>
      </c>
      <c r="R48" s="23" t="s">
        <v>1211</v>
      </c>
      <c r="S48" s="21" t="s">
        <v>1212</v>
      </c>
      <c r="T48" s="21"/>
      <c r="U48" s="23" t="s">
        <v>1202</v>
      </c>
      <c r="V48" s="21" t="s">
        <v>1203</v>
      </c>
      <c r="W48" s="23" t="s">
        <v>1213</v>
      </c>
      <c r="X48" s="23" t="s">
        <v>1206</v>
      </c>
      <c r="Y48" s="21" t="s">
        <v>1207</v>
      </c>
      <c r="Z48" s="23"/>
      <c r="AA48" s="21">
        <v>5</v>
      </c>
      <c r="AB48" s="44" t="str">
        <f t="shared" si="0"/>
        <v>年間</v>
      </c>
      <c r="AC48" s="23"/>
      <c r="AD48" s="36">
        <v>1</v>
      </c>
      <c r="AE48" s="60">
        <v>18000</v>
      </c>
      <c r="AF48" s="36">
        <f t="shared" si="1"/>
        <v>18000</v>
      </c>
      <c r="AG48" s="25">
        <v>44521</v>
      </c>
      <c r="AH48" s="37">
        <v>44531</v>
      </c>
      <c r="AI48" s="26" t="str">
        <f t="shared" si="2"/>
        <v>～</v>
      </c>
      <c r="AJ48" s="38">
        <f t="shared" si="3"/>
        <v>46356</v>
      </c>
      <c r="AK48" s="21" t="s">
        <v>1215</v>
      </c>
      <c r="AL48" s="21" t="s">
        <v>1223</v>
      </c>
      <c r="AM48" s="59">
        <v>44531</v>
      </c>
      <c r="AN48" s="23"/>
      <c r="AO48" s="49">
        <v>44516</v>
      </c>
      <c r="AP48" s="23" t="s">
        <v>1214</v>
      </c>
    </row>
    <row r="49" spans="1:42" ht="24.75" customHeight="1" x14ac:dyDescent="0.2">
      <c r="A49" s="57">
        <v>46</v>
      </c>
      <c r="B49" s="21" t="s">
        <v>1199</v>
      </c>
      <c r="C49" s="22" t="s">
        <v>1200</v>
      </c>
      <c r="D49" s="22" t="s">
        <v>1201</v>
      </c>
      <c r="E49" s="21"/>
      <c r="F49" s="21"/>
      <c r="G49" s="23" t="s">
        <v>1202</v>
      </c>
      <c r="H49" s="21" t="s">
        <v>1203</v>
      </c>
      <c r="I49" s="21" t="s">
        <v>1204</v>
      </c>
      <c r="J49" s="23" t="s">
        <v>1205</v>
      </c>
      <c r="K49" s="23" t="s">
        <v>1206</v>
      </c>
      <c r="L49" s="23" t="s">
        <v>1206</v>
      </c>
      <c r="M49" s="23" t="s">
        <v>1207</v>
      </c>
      <c r="N49" s="23"/>
      <c r="O49" s="23" t="s">
        <v>1208</v>
      </c>
      <c r="P49" s="21" t="s">
        <v>1209</v>
      </c>
      <c r="Q49" s="23" t="s">
        <v>1210</v>
      </c>
      <c r="R49" s="23" t="s">
        <v>1211</v>
      </c>
      <c r="S49" s="21" t="s">
        <v>1212</v>
      </c>
      <c r="T49" s="21"/>
      <c r="U49" s="23" t="s">
        <v>1202</v>
      </c>
      <c r="V49" s="21" t="s">
        <v>1203</v>
      </c>
      <c r="W49" s="23" t="s">
        <v>1213</v>
      </c>
      <c r="X49" s="23" t="s">
        <v>1206</v>
      </c>
      <c r="Y49" s="21" t="s">
        <v>1207</v>
      </c>
      <c r="Z49" s="23"/>
      <c r="AA49" s="21">
        <v>5</v>
      </c>
      <c r="AB49" s="44" t="str">
        <f t="shared" si="0"/>
        <v>年間</v>
      </c>
      <c r="AC49" s="23"/>
      <c r="AD49" s="36">
        <v>1</v>
      </c>
      <c r="AE49" s="60">
        <v>18000</v>
      </c>
      <c r="AF49" s="36">
        <f t="shared" si="1"/>
        <v>18000</v>
      </c>
      <c r="AG49" s="25">
        <v>44521</v>
      </c>
      <c r="AH49" s="37">
        <v>44531</v>
      </c>
      <c r="AI49" s="26" t="str">
        <f t="shared" si="2"/>
        <v>～</v>
      </c>
      <c r="AJ49" s="38">
        <f t="shared" si="3"/>
        <v>46356</v>
      </c>
      <c r="AK49" s="21" t="s">
        <v>1215</v>
      </c>
      <c r="AL49" s="21" t="s">
        <v>1224</v>
      </c>
      <c r="AM49" s="59">
        <v>44531</v>
      </c>
      <c r="AN49" s="23"/>
      <c r="AO49" s="49">
        <v>44516</v>
      </c>
      <c r="AP49" s="23" t="s">
        <v>1214</v>
      </c>
    </row>
    <row r="50" spans="1:42" ht="24.75" customHeight="1" x14ac:dyDescent="0.2">
      <c r="A50" s="57">
        <v>47</v>
      </c>
      <c r="B50" s="21" t="s">
        <v>1199</v>
      </c>
      <c r="C50" s="22" t="s">
        <v>1200</v>
      </c>
      <c r="D50" s="22" t="s">
        <v>1201</v>
      </c>
      <c r="E50" s="21"/>
      <c r="F50" s="21"/>
      <c r="G50" s="23" t="s">
        <v>1202</v>
      </c>
      <c r="H50" s="21" t="s">
        <v>1203</v>
      </c>
      <c r="I50" s="21" t="s">
        <v>1204</v>
      </c>
      <c r="J50" s="23" t="s">
        <v>1205</v>
      </c>
      <c r="K50" s="23" t="s">
        <v>1206</v>
      </c>
      <c r="L50" s="23" t="s">
        <v>1206</v>
      </c>
      <c r="M50" s="23" t="s">
        <v>1207</v>
      </c>
      <c r="N50" s="23"/>
      <c r="O50" s="23" t="s">
        <v>1208</v>
      </c>
      <c r="P50" s="21" t="s">
        <v>1209</v>
      </c>
      <c r="Q50" s="23" t="s">
        <v>1210</v>
      </c>
      <c r="R50" s="23" t="s">
        <v>1211</v>
      </c>
      <c r="S50" s="21" t="s">
        <v>1212</v>
      </c>
      <c r="T50" s="21"/>
      <c r="U50" s="23" t="s">
        <v>1202</v>
      </c>
      <c r="V50" s="21" t="s">
        <v>1203</v>
      </c>
      <c r="W50" s="23" t="s">
        <v>1213</v>
      </c>
      <c r="X50" s="23" t="s">
        <v>1206</v>
      </c>
      <c r="Y50" s="21" t="s">
        <v>1207</v>
      </c>
      <c r="Z50" s="23"/>
      <c r="AA50" s="21">
        <v>5</v>
      </c>
      <c r="AB50" s="44" t="str">
        <f t="shared" si="0"/>
        <v>年間</v>
      </c>
      <c r="AC50" s="23"/>
      <c r="AD50" s="36">
        <v>1</v>
      </c>
      <c r="AE50" s="60">
        <v>18000</v>
      </c>
      <c r="AF50" s="36">
        <f t="shared" si="1"/>
        <v>18000</v>
      </c>
      <c r="AG50" s="25">
        <v>44521</v>
      </c>
      <c r="AH50" s="37">
        <v>44531</v>
      </c>
      <c r="AI50" s="26" t="str">
        <f t="shared" si="2"/>
        <v>～</v>
      </c>
      <c r="AJ50" s="38">
        <f t="shared" si="3"/>
        <v>46356</v>
      </c>
      <c r="AK50" s="21" t="s">
        <v>1215</v>
      </c>
      <c r="AL50" s="21" t="s">
        <v>1225</v>
      </c>
      <c r="AM50" s="59">
        <v>44531</v>
      </c>
      <c r="AN50" s="23"/>
      <c r="AO50" s="49">
        <v>44516</v>
      </c>
      <c r="AP50" s="23" t="s">
        <v>1214</v>
      </c>
    </row>
    <row r="51" spans="1:42" ht="24.75" customHeight="1" x14ac:dyDescent="0.2">
      <c r="A51" s="57">
        <v>48</v>
      </c>
      <c r="B51" s="21" t="s">
        <v>1199</v>
      </c>
      <c r="C51" s="22" t="s">
        <v>1200</v>
      </c>
      <c r="D51" s="22" t="s">
        <v>1201</v>
      </c>
      <c r="E51" s="21"/>
      <c r="F51" s="21"/>
      <c r="G51" s="23" t="s">
        <v>1202</v>
      </c>
      <c r="H51" s="21" t="s">
        <v>1203</v>
      </c>
      <c r="I51" s="21" t="s">
        <v>1204</v>
      </c>
      <c r="J51" s="23" t="s">
        <v>1205</v>
      </c>
      <c r="K51" s="23" t="s">
        <v>1206</v>
      </c>
      <c r="L51" s="23" t="s">
        <v>1206</v>
      </c>
      <c r="M51" s="23" t="s">
        <v>1207</v>
      </c>
      <c r="N51" s="23"/>
      <c r="O51" s="23" t="s">
        <v>1208</v>
      </c>
      <c r="P51" s="21" t="s">
        <v>1209</v>
      </c>
      <c r="Q51" s="23" t="s">
        <v>1210</v>
      </c>
      <c r="R51" s="23" t="s">
        <v>1211</v>
      </c>
      <c r="S51" s="21" t="s">
        <v>1212</v>
      </c>
      <c r="T51" s="21"/>
      <c r="U51" s="23" t="s">
        <v>1202</v>
      </c>
      <c r="V51" s="21" t="s">
        <v>1203</v>
      </c>
      <c r="W51" s="23" t="s">
        <v>1213</v>
      </c>
      <c r="X51" s="23" t="s">
        <v>1206</v>
      </c>
      <c r="Y51" s="21" t="s">
        <v>1207</v>
      </c>
      <c r="Z51" s="23"/>
      <c r="AA51" s="21">
        <v>5</v>
      </c>
      <c r="AB51" s="44" t="str">
        <f t="shared" si="0"/>
        <v>年間</v>
      </c>
      <c r="AC51" s="23"/>
      <c r="AD51" s="36">
        <v>1</v>
      </c>
      <c r="AE51" s="60">
        <v>18000</v>
      </c>
      <c r="AF51" s="36">
        <f t="shared" si="1"/>
        <v>18000</v>
      </c>
      <c r="AG51" s="25">
        <v>44521</v>
      </c>
      <c r="AH51" s="37">
        <v>44531</v>
      </c>
      <c r="AI51" s="26" t="str">
        <f t="shared" si="2"/>
        <v>～</v>
      </c>
      <c r="AJ51" s="38">
        <f t="shared" si="3"/>
        <v>46356</v>
      </c>
      <c r="AK51" s="21" t="s">
        <v>1229</v>
      </c>
      <c r="AL51" s="21" t="s">
        <v>1226</v>
      </c>
      <c r="AM51" s="59">
        <v>44531</v>
      </c>
      <c r="AN51" s="23"/>
      <c r="AO51" s="49">
        <v>44516</v>
      </c>
      <c r="AP51" s="23" t="s">
        <v>1214</v>
      </c>
    </row>
    <row r="52" spans="1:42" ht="24.75" customHeight="1" x14ac:dyDescent="0.2">
      <c r="A52" s="57">
        <v>49</v>
      </c>
      <c r="B52" s="21" t="s">
        <v>1199</v>
      </c>
      <c r="C52" s="22" t="s">
        <v>1200</v>
      </c>
      <c r="D52" s="22" t="s">
        <v>1201</v>
      </c>
      <c r="E52" s="21"/>
      <c r="F52" s="21"/>
      <c r="G52" s="23" t="s">
        <v>1202</v>
      </c>
      <c r="H52" s="21" t="s">
        <v>1203</v>
      </c>
      <c r="I52" s="21" t="s">
        <v>1204</v>
      </c>
      <c r="J52" s="23" t="s">
        <v>1205</v>
      </c>
      <c r="K52" s="23" t="s">
        <v>1206</v>
      </c>
      <c r="L52" s="23" t="s">
        <v>1206</v>
      </c>
      <c r="M52" s="23" t="s">
        <v>1207</v>
      </c>
      <c r="N52" s="23"/>
      <c r="O52" s="23" t="s">
        <v>1208</v>
      </c>
      <c r="P52" s="21" t="s">
        <v>1209</v>
      </c>
      <c r="Q52" s="23" t="s">
        <v>1210</v>
      </c>
      <c r="R52" s="23" t="s">
        <v>1211</v>
      </c>
      <c r="S52" s="21" t="s">
        <v>1212</v>
      </c>
      <c r="T52" s="21"/>
      <c r="U52" s="23" t="s">
        <v>1202</v>
      </c>
      <c r="V52" s="21" t="s">
        <v>1203</v>
      </c>
      <c r="W52" s="23" t="s">
        <v>1213</v>
      </c>
      <c r="X52" s="23" t="s">
        <v>1206</v>
      </c>
      <c r="Y52" s="21" t="s">
        <v>1207</v>
      </c>
      <c r="Z52" s="23"/>
      <c r="AA52" s="21">
        <v>5</v>
      </c>
      <c r="AB52" s="44" t="str">
        <f t="shared" si="0"/>
        <v>年間</v>
      </c>
      <c r="AC52" s="23"/>
      <c r="AD52" s="36">
        <v>1</v>
      </c>
      <c r="AE52" s="60">
        <v>18000</v>
      </c>
      <c r="AF52" s="36">
        <f t="shared" si="1"/>
        <v>18000</v>
      </c>
      <c r="AG52" s="25">
        <v>44521</v>
      </c>
      <c r="AH52" s="37">
        <v>44531</v>
      </c>
      <c r="AI52" s="26" t="str">
        <f t="shared" si="2"/>
        <v>～</v>
      </c>
      <c r="AJ52" s="38">
        <f t="shared" si="3"/>
        <v>46356</v>
      </c>
      <c r="AK52" s="21" t="s">
        <v>1229</v>
      </c>
      <c r="AL52" s="21" t="s">
        <v>1227</v>
      </c>
      <c r="AM52" s="59">
        <v>44531</v>
      </c>
      <c r="AN52" s="23"/>
      <c r="AO52" s="49">
        <v>44516</v>
      </c>
      <c r="AP52" s="23" t="s">
        <v>1214</v>
      </c>
    </row>
    <row r="53" spans="1:42" ht="24.75" customHeight="1" x14ac:dyDescent="0.2">
      <c r="A53" s="57">
        <v>50</v>
      </c>
      <c r="B53" s="21" t="s">
        <v>1199</v>
      </c>
      <c r="C53" s="22" t="s">
        <v>1200</v>
      </c>
      <c r="D53" s="22" t="s">
        <v>1201</v>
      </c>
      <c r="E53" s="21"/>
      <c r="F53" s="21"/>
      <c r="G53" s="23" t="s">
        <v>1202</v>
      </c>
      <c r="H53" s="21" t="s">
        <v>1203</v>
      </c>
      <c r="I53" s="21" t="s">
        <v>1204</v>
      </c>
      <c r="J53" s="23" t="s">
        <v>1205</v>
      </c>
      <c r="K53" s="23" t="s">
        <v>1206</v>
      </c>
      <c r="L53" s="23" t="s">
        <v>1206</v>
      </c>
      <c r="M53" s="23" t="s">
        <v>1207</v>
      </c>
      <c r="N53" s="23"/>
      <c r="O53" s="23" t="s">
        <v>1208</v>
      </c>
      <c r="P53" s="21" t="s">
        <v>1209</v>
      </c>
      <c r="Q53" s="23" t="s">
        <v>1210</v>
      </c>
      <c r="R53" s="23" t="s">
        <v>1211</v>
      </c>
      <c r="S53" s="21" t="s">
        <v>1212</v>
      </c>
      <c r="T53" s="21"/>
      <c r="U53" s="23" t="s">
        <v>1202</v>
      </c>
      <c r="V53" s="21" t="s">
        <v>1203</v>
      </c>
      <c r="W53" s="23" t="s">
        <v>1213</v>
      </c>
      <c r="X53" s="23" t="s">
        <v>1206</v>
      </c>
      <c r="Y53" s="21" t="s">
        <v>1207</v>
      </c>
      <c r="Z53" s="23"/>
      <c r="AA53" s="21">
        <v>5</v>
      </c>
      <c r="AB53" s="44" t="str">
        <f t="shared" si="0"/>
        <v>年間</v>
      </c>
      <c r="AC53" s="23"/>
      <c r="AD53" s="36">
        <v>1</v>
      </c>
      <c r="AE53" s="60">
        <v>156600</v>
      </c>
      <c r="AF53" s="36">
        <f t="shared" si="1"/>
        <v>156600</v>
      </c>
      <c r="AG53" s="25">
        <v>44521</v>
      </c>
      <c r="AH53" s="37">
        <v>44531</v>
      </c>
      <c r="AI53" s="26" t="str">
        <f t="shared" si="2"/>
        <v>～</v>
      </c>
      <c r="AJ53" s="38">
        <f t="shared" si="3"/>
        <v>46356</v>
      </c>
      <c r="AK53" s="21" t="s">
        <v>1230</v>
      </c>
      <c r="AL53" s="21" t="s">
        <v>1228</v>
      </c>
      <c r="AM53" s="59">
        <v>44531</v>
      </c>
      <c r="AN53" s="23"/>
      <c r="AO53" s="49">
        <v>44516</v>
      </c>
      <c r="AP53" s="23" t="s">
        <v>1214</v>
      </c>
    </row>
    <row r="54" spans="1:42" ht="24.75" customHeight="1" x14ac:dyDescent="0.2">
      <c r="A54" s="57">
        <v>51</v>
      </c>
      <c r="B54" s="21" t="s">
        <v>1270</v>
      </c>
      <c r="C54" s="22" t="s">
        <v>213</v>
      </c>
      <c r="D54" s="22" t="s">
        <v>214</v>
      </c>
      <c r="E54" s="21"/>
      <c r="F54" s="21"/>
      <c r="G54" s="23" t="s">
        <v>1272</v>
      </c>
      <c r="H54" s="21" t="s">
        <v>1259</v>
      </c>
      <c r="I54" s="21" t="s">
        <v>217</v>
      </c>
      <c r="J54" s="23" t="s">
        <v>1260</v>
      </c>
      <c r="K54" s="23"/>
      <c r="L54" s="23" t="s">
        <v>1261</v>
      </c>
      <c r="M54" s="23" t="s">
        <v>1262</v>
      </c>
      <c r="N54" s="23"/>
      <c r="O54" s="23" t="s">
        <v>1263</v>
      </c>
      <c r="P54" s="21" t="s">
        <v>1264</v>
      </c>
      <c r="Q54" s="23" t="s">
        <v>1265</v>
      </c>
      <c r="R54" s="23" t="s">
        <v>1266</v>
      </c>
      <c r="S54" s="21" t="s">
        <v>1267</v>
      </c>
      <c r="T54" s="21"/>
      <c r="U54" s="23" t="s">
        <v>1263</v>
      </c>
      <c r="V54" s="21" t="s">
        <v>1264</v>
      </c>
      <c r="W54" s="23" t="s">
        <v>1265</v>
      </c>
      <c r="X54" s="23" t="s">
        <v>1266</v>
      </c>
      <c r="Y54" s="21" t="s">
        <v>1267</v>
      </c>
      <c r="Z54" s="23"/>
      <c r="AA54" s="21">
        <v>5</v>
      </c>
      <c r="AB54" s="44" t="str">
        <f t="shared" si="0"/>
        <v>年間</v>
      </c>
      <c r="AC54" s="23"/>
      <c r="AD54" s="36">
        <v>1</v>
      </c>
      <c r="AE54" s="36">
        <v>20400</v>
      </c>
      <c r="AF54" s="36">
        <f t="shared" si="1"/>
        <v>20400</v>
      </c>
      <c r="AG54" s="25">
        <v>44521</v>
      </c>
      <c r="AH54" s="37">
        <v>44524</v>
      </c>
      <c r="AI54" s="26" t="str">
        <f t="shared" ref="AI54:AI117" si="5">IF(ISBLANK($AG54),"","～")</f>
        <v>～</v>
      </c>
      <c r="AJ54" s="38">
        <f t="shared" si="3"/>
        <v>46349</v>
      </c>
      <c r="AK54" s="21" t="s">
        <v>765</v>
      </c>
      <c r="AL54" s="21" t="s">
        <v>1268</v>
      </c>
      <c r="AM54" s="59">
        <v>44524</v>
      </c>
      <c r="AN54" s="23"/>
      <c r="AO54" s="49">
        <v>44526</v>
      </c>
      <c r="AP54" s="23" t="s">
        <v>1271</v>
      </c>
    </row>
    <row r="55" spans="1:42" ht="24.75" customHeight="1" x14ac:dyDescent="0.2">
      <c r="A55" s="57">
        <v>52</v>
      </c>
      <c r="B55" s="21" t="s">
        <v>1270</v>
      </c>
      <c r="C55" s="22" t="s">
        <v>213</v>
      </c>
      <c r="D55" s="22" t="s">
        <v>214</v>
      </c>
      <c r="E55" s="21"/>
      <c r="F55" s="21"/>
      <c r="G55" s="23" t="s">
        <v>1272</v>
      </c>
      <c r="H55" s="21" t="s">
        <v>1259</v>
      </c>
      <c r="I55" s="21" t="s">
        <v>217</v>
      </c>
      <c r="J55" s="23" t="s">
        <v>1260</v>
      </c>
      <c r="K55" s="23"/>
      <c r="L55" s="23" t="s">
        <v>1261</v>
      </c>
      <c r="M55" s="23" t="s">
        <v>1262</v>
      </c>
      <c r="N55" s="23"/>
      <c r="O55" s="23" t="s">
        <v>1263</v>
      </c>
      <c r="P55" s="21" t="s">
        <v>1264</v>
      </c>
      <c r="Q55" s="23" t="s">
        <v>1265</v>
      </c>
      <c r="R55" s="23" t="s">
        <v>1266</v>
      </c>
      <c r="S55" s="21" t="s">
        <v>1267</v>
      </c>
      <c r="T55" s="21"/>
      <c r="U55" s="23" t="s">
        <v>1263</v>
      </c>
      <c r="V55" s="21" t="s">
        <v>1264</v>
      </c>
      <c r="W55" s="23" t="s">
        <v>1265</v>
      </c>
      <c r="X55" s="23" t="s">
        <v>1266</v>
      </c>
      <c r="Y55" s="21" t="s">
        <v>1267</v>
      </c>
      <c r="Z55" s="23"/>
      <c r="AA55" s="21">
        <v>5</v>
      </c>
      <c r="AB55" s="44" t="str">
        <f t="shared" si="0"/>
        <v>年間</v>
      </c>
      <c r="AC55" s="23"/>
      <c r="AD55" s="36">
        <v>1</v>
      </c>
      <c r="AE55" s="36">
        <v>30600</v>
      </c>
      <c r="AF55" s="36">
        <f t="shared" si="1"/>
        <v>30600</v>
      </c>
      <c r="AG55" s="25">
        <v>44521</v>
      </c>
      <c r="AH55" s="37">
        <v>44524</v>
      </c>
      <c r="AI55" s="26" t="str">
        <f t="shared" si="5"/>
        <v>～</v>
      </c>
      <c r="AJ55" s="38">
        <f t="shared" si="3"/>
        <v>46349</v>
      </c>
      <c r="AK55" s="21" t="s">
        <v>768</v>
      </c>
      <c r="AL55" s="21" t="s">
        <v>1269</v>
      </c>
      <c r="AM55" s="59">
        <v>44524</v>
      </c>
      <c r="AN55" s="23"/>
      <c r="AO55" s="49">
        <v>44526</v>
      </c>
      <c r="AP55" s="23" t="s">
        <v>1271</v>
      </c>
    </row>
    <row r="56" spans="1:42" ht="24.75" customHeight="1" x14ac:dyDescent="0.2">
      <c r="A56" s="57">
        <v>53</v>
      </c>
      <c r="B56" s="21" t="s">
        <v>1415</v>
      </c>
      <c r="C56" s="22" t="s">
        <v>1418</v>
      </c>
      <c r="D56" s="22" t="s">
        <v>1416</v>
      </c>
      <c r="E56" s="21"/>
      <c r="F56" s="21"/>
      <c r="G56" s="23" t="s">
        <v>1419</v>
      </c>
      <c r="H56" s="21" t="s">
        <v>1421</v>
      </c>
      <c r="I56" s="21" t="s">
        <v>1424</v>
      </c>
      <c r="J56" s="23" t="s">
        <v>1423</v>
      </c>
      <c r="K56" s="23" t="s">
        <v>1425</v>
      </c>
      <c r="L56" s="23" t="s">
        <v>1426</v>
      </c>
      <c r="M56" s="23" t="s">
        <v>1428</v>
      </c>
      <c r="N56" s="23"/>
      <c r="O56" s="23" t="s">
        <v>1429</v>
      </c>
      <c r="P56" s="21" t="s">
        <v>1431</v>
      </c>
      <c r="Q56" s="23" t="s">
        <v>1432</v>
      </c>
      <c r="R56" s="23" t="s">
        <v>1433</v>
      </c>
      <c r="S56" s="21" t="s">
        <v>1435</v>
      </c>
      <c r="T56" s="21"/>
      <c r="U56" s="23" t="s">
        <v>1419</v>
      </c>
      <c r="V56" s="21" t="s">
        <v>1421</v>
      </c>
      <c r="W56" s="23" t="s">
        <v>1437</v>
      </c>
      <c r="X56" s="23" t="s">
        <v>1425</v>
      </c>
      <c r="Y56" s="21" t="s">
        <v>1428</v>
      </c>
      <c r="Z56" s="23"/>
      <c r="AA56" s="21">
        <v>5</v>
      </c>
      <c r="AB56" s="44" t="str">
        <f t="shared" si="0"/>
        <v>年間</v>
      </c>
      <c r="AC56" s="23"/>
      <c r="AD56" s="36">
        <v>1</v>
      </c>
      <c r="AE56" s="36">
        <v>10200</v>
      </c>
      <c r="AF56" s="36">
        <f t="shared" si="1"/>
        <v>10200</v>
      </c>
      <c r="AG56" s="25">
        <v>44562</v>
      </c>
      <c r="AH56" s="37">
        <v>44593</v>
      </c>
      <c r="AI56" s="26" t="s">
        <v>1458</v>
      </c>
      <c r="AJ56" s="38">
        <f t="shared" si="3"/>
        <v>46418</v>
      </c>
      <c r="AK56" s="64" t="s">
        <v>1438</v>
      </c>
      <c r="AL56" s="64" t="s">
        <v>1439</v>
      </c>
      <c r="AM56" s="37">
        <v>44593</v>
      </c>
      <c r="AN56" s="23"/>
      <c r="AO56" s="49"/>
      <c r="AP56" s="23" t="s">
        <v>1460</v>
      </c>
    </row>
    <row r="57" spans="1:42" ht="24.75" customHeight="1" x14ac:dyDescent="0.2">
      <c r="A57" s="57">
        <v>54</v>
      </c>
      <c r="B57" s="21" t="s">
        <v>1415</v>
      </c>
      <c r="C57" s="22" t="s">
        <v>1418</v>
      </c>
      <c r="D57" s="22" t="s">
        <v>1416</v>
      </c>
      <c r="E57" s="21"/>
      <c r="F57" s="21"/>
      <c r="G57" s="23" t="s">
        <v>1419</v>
      </c>
      <c r="H57" s="21" t="s">
        <v>1421</v>
      </c>
      <c r="I57" s="21" t="s">
        <v>1424</v>
      </c>
      <c r="J57" s="23" t="s">
        <v>1423</v>
      </c>
      <c r="K57" s="23" t="s">
        <v>1425</v>
      </c>
      <c r="L57" s="23" t="s">
        <v>1426</v>
      </c>
      <c r="M57" s="23" t="s">
        <v>1428</v>
      </c>
      <c r="N57" s="23"/>
      <c r="O57" s="23" t="s">
        <v>1429</v>
      </c>
      <c r="P57" s="21" t="s">
        <v>1431</v>
      </c>
      <c r="Q57" s="23" t="s">
        <v>1432</v>
      </c>
      <c r="R57" s="23" t="s">
        <v>1433</v>
      </c>
      <c r="S57" s="21" t="s">
        <v>1435</v>
      </c>
      <c r="T57" s="21"/>
      <c r="U57" s="23" t="s">
        <v>1419</v>
      </c>
      <c r="V57" s="21" t="s">
        <v>1421</v>
      </c>
      <c r="W57" s="23" t="s">
        <v>1437</v>
      </c>
      <c r="X57" s="23" t="s">
        <v>1425</v>
      </c>
      <c r="Y57" s="21" t="s">
        <v>1428</v>
      </c>
      <c r="Z57" s="23"/>
      <c r="AA57" s="21">
        <v>5</v>
      </c>
      <c r="AB57" s="44" t="str">
        <f t="shared" si="0"/>
        <v>年間</v>
      </c>
      <c r="AC57" s="23"/>
      <c r="AD57" s="36">
        <v>1</v>
      </c>
      <c r="AE57" s="36">
        <v>12000</v>
      </c>
      <c r="AF57" s="36">
        <f t="shared" si="1"/>
        <v>12000</v>
      </c>
      <c r="AG57" s="25">
        <v>44562</v>
      </c>
      <c r="AH57" s="37">
        <v>44593</v>
      </c>
      <c r="AI57" s="26" t="s">
        <v>1458</v>
      </c>
      <c r="AJ57" s="38">
        <f t="shared" si="3"/>
        <v>46418</v>
      </c>
      <c r="AK57" s="64" t="s">
        <v>1440</v>
      </c>
      <c r="AL57" s="64" t="s">
        <v>1441</v>
      </c>
      <c r="AM57" s="37">
        <v>44593</v>
      </c>
      <c r="AN57" s="23"/>
      <c r="AO57" s="49"/>
      <c r="AP57" s="23" t="s">
        <v>1460</v>
      </c>
    </row>
    <row r="58" spans="1:42" ht="24.75" customHeight="1" x14ac:dyDescent="0.2">
      <c r="A58" s="57">
        <v>55</v>
      </c>
      <c r="B58" s="21" t="s">
        <v>1414</v>
      </c>
      <c r="C58" s="22" t="s">
        <v>1417</v>
      </c>
      <c r="D58" s="22" t="s">
        <v>1416</v>
      </c>
      <c r="E58" s="21"/>
      <c r="F58" s="21"/>
      <c r="G58" s="23" t="s">
        <v>1419</v>
      </c>
      <c r="H58" s="21" t="s">
        <v>1420</v>
      </c>
      <c r="I58" s="21" t="s">
        <v>1424</v>
      </c>
      <c r="J58" s="23" t="s">
        <v>1422</v>
      </c>
      <c r="K58" s="23" t="s">
        <v>1425</v>
      </c>
      <c r="L58" s="23" t="s">
        <v>1426</v>
      </c>
      <c r="M58" s="23" t="s">
        <v>1427</v>
      </c>
      <c r="N58" s="23"/>
      <c r="O58" s="23" t="s">
        <v>1429</v>
      </c>
      <c r="P58" s="21" t="s">
        <v>1430</v>
      </c>
      <c r="Q58" s="23" t="s">
        <v>1432</v>
      </c>
      <c r="R58" s="23" t="s">
        <v>1433</v>
      </c>
      <c r="S58" s="21" t="s">
        <v>1434</v>
      </c>
      <c r="T58" s="21"/>
      <c r="U58" s="23" t="s">
        <v>1419</v>
      </c>
      <c r="V58" s="21" t="s">
        <v>1420</v>
      </c>
      <c r="W58" s="23" t="s">
        <v>1436</v>
      </c>
      <c r="X58" s="23" t="s">
        <v>1425</v>
      </c>
      <c r="Y58" s="21" t="s">
        <v>1427</v>
      </c>
      <c r="Z58" s="23"/>
      <c r="AA58" s="21">
        <v>5</v>
      </c>
      <c r="AB58" s="44" t="str">
        <f t="shared" si="0"/>
        <v>年間</v>
      </c>
      <c r="AC58" s="23"/>
      <c r="AD58" s="36">
        <v>1</v>
      </c>
      <c r="AE58" s="36">
        <v>12000</v>
      </c>
      <c r="AF58" s="36">
        <f t="shared" si="1"/>
        <v>12000</v>
      </c>
      <c r="AG58" s="25">
        <v>44562</v>
      </c>
      <c r="AH58" s="37">
        <v>44593</v>
      </c>
      <c r="AI58" s="26" t="s">
        <v>1458</v>
      </c>
      <c r="AJ58" s="38">
        <f t="shared" si="3"/>
        <v>46418</v>
      </c>
      <c r="AK58" s="64" t="s">
        <v>1440</v>
      </c>
      <c r="AL58" s="64" t="s">
        <v>1442</v>
      </c>
      <c r="AM58" s="37">
        <v>44593</v>
      </c>
      <c r="AN58" s="23"/>
      <c r="AO58" s="49"/>
      <c r="AP58" s="23" t="s">
        <v>1459</v>
      </c>
    </row>
    <row r="59" spans="1:42" ht="24.75" customHeight="1" x14ac:dyDescent="0.2">
      <c r="A59" s="57">
        <v>56</v>
      </c>
      <c r="B59" s="21" t="s">
        <v>1414</v>
      </c>
      <c r="C59" s="22" t="s">
        <v>1417</v>
      </c>
      <c r="D59" s="22" t="s">
        <v>1416</v>
      </c>
      <c r="E59" s="21"/>
      <c r="F59" s="21"/>
      <c r="G59" s="23" t="s">
        <v>1419</v>
      </c>
      <c r="H59" s="21" t="s">
        <v>1420</v>
      </c>
      <c r="I59" s="21" t="s">
        <v>1424</v>
      </c>
      <c r="J59" s="23" t="s">
        <v>1422</v>
      </c>
      <c r="K59" s="23" t="s">
        <v>1425</v>
      </c>
      <c r="L59" s="23" t="s">
        <v>1426</v>
      </c>
      <c r="M59" s="23" t="s">
        <v>1427</v>
      </c>
      <c r="N59" s="23"/>
      <c r="O59" s="23" t="s">
        <v>1429</v>
      </c>
      <c r="P59" s="21" t="s">
        <v>1430</v>
      </c>
      <c r="Q59" s="23" t="s">
        <v>1432</v>
      </c>
      <c r="R59" s="23" t="s">
        <v>1433</v>
      </c>
      <c r="S59" s="21" t="s">
        <v>1434</v>
      </c>
      <c r="T59" s="21"/>
      <c r="U59" s="23" t="s">
        <v>1419</v>
      </c>
      <c r="V59" s="21" t="s">
        <v>1420</v>
      </c>
      <c r="W59" s="23" t="s">
        <v>1436</v>
      </c>
      <c r="X59" s="23" t="s">
        <v>1425</v>
      </c>
      <c r="Y59" s="21" t="s">
        <v>1427</v>
      </c>
      <c r="Z59" s="23"/>
      <c r="AA59" s="21">
        <v>5</v>
      </c>
      <c r="AB59" s="44" t="str">
        <f t="shared" si="0"/>
        <v>年間</v>
      </c>
      <c r="AC59" s="23"/>
      <c r="AD59" s="36">
        <v>1</v>
      </c>
      <c r="AE59" s="36">
        <v>20400</v>
      </c>
      <c r="AF59" s="36">
        <f t="shared" si="1"/>
        <v>20400</v>
      </c>
      <c r="AG59" s="25">
        <v>44562</v>
      </c>
      <c r="AH59" s="37">
        <v>44593</v>
      </c>
      <c r="AI59" s="26" t="s">
        <v>1458</v>
      </c>
      <c r="AJ59" s="38">
        <f t="shared" si="3"/>
        <v>46418</v>
      </c>
      <c r="AK59" s="64" t="s">
        <v>1443</v>
      </c>
      <c r="AL59" s="64" t="s">
        <v>1444</v>
      </c>
      <c r="AM59" s="37">
        <v>44593</v>
      </c>
      <c r="AN59" s="23"/>
      <c r="AO59" s="49"/>
      <c r="AP59" s="23" t="s">
        <v>1459</v>
      </c>
    </row>
    <row r="60" spans="1:42" ht="24.75" customHeight="1" x14ac:dyDescent="0.2">
      <c r="A60" s="57">
        <v>57</v>
      </c>
      <c r="B60" s="21" t="s">
        <v>1414</v>
      </c>
      <c r="C60" s="22" t="s">
        <v>1417</v>
      </c>
      <c r="D60" s="22" t="s">
        <v>1416</v>
      </c>
      <c r="E60" s="21"/>
      <c r="F60" s="21"/>
      <c r="G60" s="23" t="s">
        <v>1419</v>
      </c>
      <c r="H60" s="21" t="s">
        <v>1420</v>
      </c>
      <c r="I60" s="21" t="s">
        <v>1424</v>
      </c>
      <c r="J60" s="23" t="s">
        <v>1422</v>
      </c>
      <c r="K60" s="23" t="s">
        <v>1425</v>
      </c>
      <c r="L60" s="23" t="s">
        <v>1426</v>
      </c>
      <c r="M60" s="23" t="s">
        <v>1427</v>
      </c>
      <c r="N60" s="23"/>
      <c r="O60" s="23" t="s">
        <v>1429</v>
      </c>
      <c r="P60" s="21" t="s">
        <v>1430</v>
      </c>
      <c r="Q60" s="23" t="s">
        <v>1432</v>
      </c>
      <c r="R60" s="23" t="s">
        <v>1433</v>
      </c>
      <c r="S60" s="21" t="s">
        <v>1434</v>
      </c>
      <c r="T60" s="21"/>
      <c r="U60" s="23" t="s">
        <v>1419</v>
      </c>
      <c r="V60" s="21" t="s">
        <v>1420</v>
      </c>
      <c r="W60" s="23" t="s">
        <v>1436</v>
      </c>
      <c r="X60" s="23" t="s">
        <v>1425</v>
      </c>
      <c r="Y60" s="21" t="s">
        <v>1427</v>
      </c>
      <c r="Z60" s="23"/>
      <c r="AA60" s="21">
        <v>5</v>
      </c>
      <c r="AB60" s="44" t="str">
        <f t="shared" si="0"/>
        <v>年間</v>
      </c>
      <c r="AC60" s="23"/>
      <c r="AD60" s="36">
        <v>1</v>
      </c>
      <c r="AE60" s="36">
        <v>20400</v>
      </c>
      <c r="AF60" s="36">
        <f t="shared" si="1"/>
        <v>20400</v>
      </c>
      <c r="AG60" s="25">
        <v>44562</v>
      </c>
      <c r="AH60" s="37">
        <v>44593</v>
      </c>
      <c r="AI60" s="26" t="s">
        <v>1458</v>
      </c>
      <c r="AJ60" s="38">
        <f t="shared" si="3"/>
        <v>46418</v>
      </c>
      <c r="AK60" s="64" t="s">
        <v>1443</v>
      </c>
      <c r="AL60" s="64" t="s">
        <v>1445</v>
      </c>
      <c r="AM60" s="37">
        <v>44593</v>
      </c>
      <c r="AN60" s="23"/>
      <c r="AO60" s="49"/>
      <c r="AP60" s="23" t="s">
        <v>1459</v>
      </c>
    </row>
    <row r="61" spans="1:42" ht="24.75" customHeight="1" x14ac:dyDescent="0.2">
      <c r="A61" s="57">
        <v>58</v>
      </c>
      <c r="B61" s="21" t="s">
        <v>1414</v>
      </c>
      <c r="C61" s="22" t="s">
        <v>1417</v>
      </c>
      <c r="D61" s="22" t="s">
        <v>1416</v>
      </c>
      <c r="E61" s="21"/>
      <c r="F61" s="21"/>
      <c r="G61" s="23" t="s">
        <v>1419</v>
      </c>
      <c r="H61" s="21" t="s">
        <v>1420</v>
      </c>
      <c r="I61" s="21" t="s">
        <v>1424</v>
      </c>
      <c r="J61" s="23" t="s">
        <v>1422</v>
      </c>
      <c r="K61" s="23" t="s">
        <v>1425</v>
      </c>
      <c r="L61" s="23" t="s">
        <v>1426</v>
      </c>
      <c r="M61" s="23" t="s">
        <v>1427</v>
      </c>
      <c r="N61" s="23"/>
      <c r="O61" s="23" t="s">
        <v>1429</v>
      </c>
      <c r="P61" s="21" t="s">
        <v>1430</v>
      </c>
      <c r="Q61" s="23" t="s">
        <v>1432</v>
      </c>
      <c r="R61" s="23" t="s">
        <v>1433</v>
      </c>
      <c r="S61" s="21" t="s">
        <v>1434</v>
      </c>
      <c r="T61" s="21"/>
      <c r="U61" s="23" t="s">
        <v>1419</v>
      </c>
      <c r="V61" s="21" t="s">
        <v>1420</v>
      </c>
      <c r="W61" s="23" t="s">
        <v>1436</v>
      </c>
      <c r="X61" s="23" t="s">
        <v>1425</v>
      </c>
      <c r="Y61" s="21" t="s">
        <v>1427</v>
      </c>
      <c r="Z61" s="23"/>
      <c r="AA61" s="21">
        <v>5</v>
      </c>
      <c r="AB61" s="44" t="str">
        <f t="shared" si="0"/>
        <v>年間</v>
      </c>
      <c r="AC61" s="23"/>
      <c r="AD61" s="36">
        <v>1</v>
      </c>
      <c r="AE61" s="36">
        <v>20400</v>
      </c>
      <c r="AF61" s="36">
        <f t="shared" si="1"/>
        <v>20400</v>
      </c>
      <c r="AG61" s="25">
        <v>44562</v>
      </c>
      <c r="AH61" s="37">
        <v>44593</v>
      </c>
      <c r="AI61" s="26" t="s">
        <v>1458</v>
      </c>
      <c r="AJ61" s="38">
        <f t="shared" si="3"/>
        <v>46418</v>
      </c>
      <c r="AK61" s="64" t="s">
        <v>1443</v>
      </c>
      <c r="AL61" s="64" t="s">
        <v>1446</v>
      </c>
      <c r="AM61" s="37">
        <v>44593</v>
      </c>
      <c r="AN61" s="23"/>
      <c r="AO61" s="49"/>
      <c r="AP61" s="23" t="s">
        <v>1459</v>
      </c>
    </row>
    <row r="62" spans="1:42" ht="24.75" customHeight="1" x14ac:dyDescent="0.2">
      <c r="A62" s="57">
        <v>59</v>
      </c>
      <c r="B62" s="21" t="s">
        <v>1414</v>
      </c>
      <c r="C62" s="22" t="s">
        <v>1417</v>
      </c>
      <c r="D62" s="22" t="s">
        <v>1416</v>
      </c>
      <c r="E62" s="21"/>
      <c r="F62" s="21"/>
      <c r="G62" s="23" t="s">
        <v>1419</v>
      </c>
      <c r="H62" s="21" t="s">
        <v>1420</v>
      </c>
      <c r="I62" s="21" t="s">
        <v>1424</v>
      </c>
      <c r="J62" s="23" t="s">
        <v>1422</v>
      </c>
      <c r="K62" s="23" t="s">
        <v>1425</v>
      </c>
      <c r="L62" s="23" t="s">
        <v>1426</v>
      </c>
      <c r="M62" s="23" t="s">
        <v>1427</v>
      </c>
      <c r="N62" s="23"/>
      <c r="O62" s="23" t="s">
        <v>1429</v>
      </c>
      <c r="P62" s="21" t="s">
        <v>1430</v>
      </c>
      <c r="Q62" s="23" t="s">
        <v>1432</v>
      </c>
      <c r="R62" s="23" t="s">
        <v>1433</v>
      </c>
      <c r="S62" s="21" t="s">
        <v>1434</v>
      </c>
      <c r="T62" s="21"/>
      <c r="U62" s="23" t="s">
        <v>1419</v>
      </c>
      <c r="V62" s="21" t="s">
        <v>1420</v>
      </c>
      <c r="W62" s="23" t="s">
        <v>1436</v>
      </c>
      <c r="X62" s="23" t="s">
        <v>1425</v>
      </c>
      <c r="Y62" s="21" t="s">
        <v>1427</v>
      </c>
      <c r="Z62" s="23"/>
      <c r="AA62" s="21">
        <v>5</v>
      </c>
      <c r="AB62" s="44" t="str">
        <f t="shared" si="0"/>
        <v>年間</v>
      </c>
      <c r="AC62" s="23"/>
      <c r="AD62" s="36">
        <v>1</v>
      </c>
      <c r="AE62" s="36">
        <v>20400</v>
      </c>
      <c r="AF62" s="36">
        <f t="shared" si="1"/>
        <v>20400</v>
      </c>
      <c r="AG62" s="25">
        <v>44562</v>
      </c>
      <c r="AH62" s="37">
        <v>44593</v>
      </c>
      <c r="AI62" s="26" t="s">
        <v>1458</v>
      </c>
      <c r="AJ62" s="38">
        <f t="shared" si="3"/>
        <v>46418</v>
      </c>
      <c r="AK62" s="64" t="s">
        <v>1443</v>
      </c>
      <c r="AL62" s="64" t="s">
        <v>1447</v>
      </c>
      <c r="AM62" s="37">
        <v>44593</v>
      </c>
      <c r="AN62" s="23"/>
      <c r="AO62" s="49"/>
      <c r="AP62" s="23" t="s">
        <v>1459</v>
      </c>
    </row>
    <row r="63" spans="1:42" ht="24.75" customHeight="1" x14ac:dyDescent="0.2">
      <c r="A63" s="57">
        <v>60</v>
      </c>
      <c r="B63" s="21" t="s">
        <v>1414</v>
      </c>
      <c r="C63" s="22" t="s">
        <v>1417</v>
      </c>
      <c r="D63" s="22" t="s">
        <v>1416</v>
      </c>
      <c r="E63" s="21"/>
      <c r="F63" s="21"/>
      <c r="G63" s="23" t="s">
        <v>1419</v>
      </c>
      <c r="H63" s="21" t="s">
        <v>1420</v>
      </c>
      <c r="I63" s="21" t="s">
        <v>1424</v>
      </c>
      <c r="J63" s="23" t="s">
        <v>1422</v>
      </c>
      <c r="K63" s="23" t="s">
        <v>1425</v>
      </c>
      <c r="L63" s="23" t="s">
        <v>1426</v>
      </c>
      <c r="M63" s="23" t="s">
        <v>1427</v>
      </c>
      <c r="N63" s="23"/>
      <c r="O63" s="23" t="s">
        <v>1429</v>
      </c>
      <c r="P63" s="21" t="s">
        <v>1430</v>
      </c>
      <c r="Q63" s="23" t="s">
        <v>1432</v>
      </c>
      <c r="R63" s="23" t="s">
        <v>1433</v>
      </c>
      <c r="S63" s="21" t="s">
        <v>1434</v>
      </c>
      <c r="T63" s="21"/>
      <c r="U63" s="23" t="s">
        <v>1419</v>
      </c>
      <c r="V63" s="21" t="s">
        <v>1420</v>
      </c>
      <c r="W63" s="23" t="s">
        <v>1436</v>
      </c>
      <c r="X63" s="23" t="s">
        <v>1425</v>
      </c>
      <c r="Y63" s="21" t="s">
        <v>1427</v>
      </c>
      <c r="Z63" s="23"/>
      <c r="AA63" s="21">
        <v>5</v>
      </c>
      <c r="AB63" s="44" t="str">
        <f t="shared" si="0"/>
        <v>年間</v>
      </c>
      <c r="AC63" s="23"/>
      <c r="AD63" s="36">
        <v>1</v>
      </c>
      <c r="AE63" s="36">
        <v>20400</v>
      </c>
      <c r="AF63" s="36">
        <f t="shared" si="1"/>
        <v>20400</v>
      </c>
      <c r="AG63" s="25">
        <v>44562</v>
      </c>
      <c r="AH63" s="37">
        <v>44593</v>
      </c>
      <c r="AI63" s="26" t="s">
        <v>1458</v>
      </c>
      <c r="AJ63" s="38">
        <f t="shared" si="3"/>
        <v>46418</v>
      </c>
      <c r="AK63" s="64" t="s">
        <v>1443</v>
      </c>
      <c r="AL63" s="64" t="s">
        <v>1448</v>
      </c>
      <c r="AM63" s="37">
        <v>44593</v>
      </c>
      <c r="AN63" s="23"/>
      <c r="AO63" s="49"/>
      <c r="AP63" s="23" t="s">
        <v>1459</v>
      </c>
    </row>
    <row r="64" spans="1:42" ht="24.75" customHeight="1" x14ac:dyDescent="0.2">
      <c r="A64" s="57">
        <v>61</v>
      </c>
      <c r="B64" s="21" t="s">
        <v>1414</v>
      </c>
      <c r="C64" s="22" t="s">
        <v>1417</v>
      </c>
      <c r="D64" s="22" t="s">
        <v>1416</v>
      </c>
      <c r="E64" s="21"/>
      <c r="F64" s="21"/>
      <c r="G64" s="23" t="s">
        <v>1419</v>
      </c>
      <c r="H64" s="21" t="s">
        <v>1420</v>
      </c>
      <c r="I64" s="21" t="s">
        <v>1424</v>
      </c>
      <c r="J64" s="23" t="s">
        <v>1422</v>
      </c>
      <c r="K64" s="23" t="s">
        <v>1425</v>
      </c>
      <c r="L64" s="23" t="s">
        <v>1426</v>
      </c>
      <c r="M64" s="23" t="s">
        <v>1427</v>
      </c>
      <c r="N64" s="23"/>
      <c r="O64" s="23" t="s">
        <v>1429</v>
      </c>
      <c r="P64" s="21" t="s">
        <v>1430</v>
      </c>
      <c r="Q64" s="23" t="s">
        <v>1432</v>
      </c>
      <c r="R64" s="23" t="s">
        <v>1433</v>
      </c>
      <c r="S64" s="21" t="s">
        <v>1434</v>
      </c>
      <c r="T64" s="21"/>
      <c r="U64" s="23" t="s">
        <v>1419</v>
      </c>
      <c r="V64" s="21" t="s">
        <v>1420</v>
      </c>
      <c r="W64" s="23" t="s">
        <v>1436</v>
      </c>
      <c r="X64" s="23" t="s">
        <v>1425</v>
      </c>
      <c r="Y64" s="21" t="s">
        <v>1427</v>
      </c>
      <c r="Z64" s="23"/>
      <c r="AA64" s="21">
        <v>5</v>
      </c>
      <c r="AB64" s="44" t="str">
        <f t="shared" si="0"/>
        <v>年間</v>
      </c>
      <c r="AC64" s="23"/>
      <c r="AD64" s="36">
        <v>1</v>
      </c>
      <c r="AE64" s="36">
        <v>20400</v>
      </c>
      <c r="AF64" s="36">
        <f t="shared" si="1"/>
        <v>20400</v>
      </c>
      <c r="AG64" s="25">
        <v>44562</v>
      </c>
      <c r="AH64" s="37">
        <v>44593</v>
      </c>
      <c r="AI64" s="26" t="s">
        <v>1458</v>
      </c>
      <c r="AJ64" s="38">
        <f t="shared" si="3"/>
        <v>46418</v>
      </c>
      <c r="AK64" s="64" t="s">
        <v>1443</v>
      </c>
      <c r="AL64" s="65" t="s">
        <v>1449</v>
      </c>
      <c r="AM64" s="37">
        <v>44593</v>
      </c>
      <c r="AN64" s="23"/>
      <c r="AO64" s="49"/>
      <c r="AP64" s="23" t="s">
        <v>1459</v>
      </c>
    </row>
    <row r="65" spans="1:42" ht="24.75" customHeight="1" x14ac:dyDescent="0.2">
      <c r="A65" s="57">
        <v>62</v>
      </c>
      <c r="B65" s="21" t="s">
        <v>1414</v>
      </c>
      <c r="C65" s="22" t="s">
        <v>1417</v>
      </c>
      <c r="D65" s="22" t="s">
        <v>1416</v>
      </c>
      <c r="E65" s="21"/>
      <c r="F65" s="21"/>
      <c r="G65" s="23" t="s">
        <v>1419</v>
      </c>
      <c r="H65" s="21" t="s">
        <v>1420</v>
      </c>
      <c r="I65" s="21" t="s">
        <v>1424</v>
      </c>
      <c r="J65" s="23" t="s">
        <v>1422</v>
      </c>
      <c r="K65" s="23" t="s">
        <v>1425</v>
      </c>
      <c r="L65" s="23" t="s">
        <v>1426</v>
      </c>
      <c r="M65" s="23" t="s">
        <v>1427</v>
      </c>
      <c r="N65" s="23"/>
      <c r="O65" s="23" t="s">
        <v>1429</v>
      </c>
      <c r="P65" s="21" t="s">
        <v>1430</v>
      </c>
      <c r="Q65" s="23" t="s">
        <v>1432</v>
      </c>
      <c r="R65" s="23" t="s">
        <v>1433</v>
      </c>
      <c r="S65" s="21" t="s">
        <v>1434</v>
      </c>
      <c r="T65" s="21"/>
      <c r="U65" s="23" t="s">
        <v>1419</v>
      </c>
      <c r="V65" s="21" t="s">
        <v>1420</v>
      </c>
      <c r="W65" s="23" t="s">
        <v>1436</v>
      </c>
      <c r="X65" s="23" t="s">
        <v>1425</v>
      </c>
      <c r="Y65" s="21" t="s">
        <v>1427</v>
      </c>
      <c r="Z65" s="23"/>
      <c r="AA65" s="21">
        <v>5</v>
      </c>
      <c r="AB65" s="44" t="str">
        <f t="shared" si="0"/>
        <v>年間</v>
      </c>
      <c r="AC65" s="23"/>
      <c r="AD65" s="36">
        <v>1</v>
      </c>
      <c r="AE65" s="36">
        <v>25200</v>
      </c>
      <c r="AF65" s="36">
        <f t="shared" si="1"/>
        <v>25200</v>
      </c>
      <c r="AG65" s="25">
        <v>44562</v>
      </c>
      <c r="AH65" s="37">
        <v>44593</v>
      </c>
      <c r="AI65" s="26" t="s">
        <v>1458</v>
      </c>
      <c r="AJ65" s="38">
        <f t="shared" si="3"/>
        <v>46418</v>
      </c>
      <c r="AK65" s="64" t="s">
        <v>1450</v>
      </c>
      <c r="AL65" s="64" t="s">
        <v>1451</v>
      </c>
      <c r="AM65" s="37">
        <v>44593</v>
      </c>
      <c r="AN65" s="23"/>
      <c r="AO65" s="49"/>
      <c r="AP65" s="23" t="s">
        <v>1459</v>
      </c>
    </row>
    <row r="66" spans="1:42" ht="24.75" customHeight="1" x14ac:dyDescent="0.2">
      <c r="A66" s="57">
        <v>63</v>
      </c>
      <c r="B66" s="21" t="s">
        <v>1414</v>
      </c>
      <c r="C66" s="22" t="s">
        <v>1417</v>
      </c>
      <c r="D66" s="22" t="s">
        <v>1416</v>
      </c>
      <c r="E66" s="21"/>
      <c r="F66" s="21"/>
      <c r="G66" s="23" t="s">
        <v>1419</v>
      </c>
      <c r="H66" s="21" t="s">
        <v>1420</v>
      </c>
      <c r="I66" s="21" t="s">
        <v>1424</v>
      </c>
      <c r="J66" s="23" t="s">
        <v>1422</v>
      </c>
      <c r="K66" s="23" t="s">
        <v>1425</v>
      </c>
      <c r="L66" s="23" t="s">
        <v>1426</v>
      </c>
      <c r="M66" s="23" t="s">
        <v>1427</v>
      </c>
      <c r="N66" s="23"/>
      <c r="O66" s="23" t="s">
        <v>1429</v>
      </c>
      <c r="P66" s="21" t="s">
        <v>1430</v>
      </c>
      <c r="Q66" s="23" t="s">
        <v>1432</v>
      </c>
      <c r="R66" s="23" t="s">
        <v>1433</v>
      </c>
      <c r="S66" s="21" t="s">
        <v>1434</v>
      </c>
      <c r="T66" s="21"/>
      <c r="U66" s="23" t="s">
        <v>1419</v>
      </c>
      <c r="V66" s="21" t="s">
        <v>1420</v>
      </c>
      <c r="W66" s="23" t="s">
        <v>1436</v>
      </c>
      <c r="X66" s="23" t="s">
        <v>1425</v>
      </c>
      <c r="Y66" s="21" t="s">
        <v>1427</v>
      </c>
      <c r="Z66" s="23"/>
      <c r="AA66" s="21">
        <v>5</v>
      </c>
      <c r="AB66" s="44" t="str">
        <f t="shared" si="0"/>
        <v>年間</v>
      </c>
      <c r="AC66" s="23"/>
      <c r="AD66" s="36">
        <v>1</v>
      </c>
      <c r="AE66" s="36">
        <v>25200</v>
      </c>
      <c r="AF66" s="36">
        <f t="shared" si="1"/>
        <v>25200</v>
      </c>
      <c r="AG66" s="25">
        <v>44562</v>
      </c>
      <c r="AH66" s="37">
        <v>44593</v>
      </c>
      <c r="AI66" s="26" t="s">
        <v>1458</v>
      </c>
      <c r="AJ66" s="38">
        <f t="shared" si="3"/>
        <v>46418</v>
      </c>
      <c r="AK66" s="64" t="s">
        <v>1450</v>
      </c>
      <c r="AL66" s="64" t="s">
        <v>1452</v>
      </c>
      <c r="AM66" s="37">
        <v>44593</v>
      </c>
      <c r="AN66" s="23"/>
      <c r="AO66" s="49"/>
      <c r="AP66" s="23" t="s">
        <v>1459</v>
      </c>
    </row>
    <row r="67" spans="1:42" ht="24.75" customHeight="1" x14ac:dyDescent="0.2">
      <c r="A67" s="57">
        <v>64</v>
      </c>
      <c r="B67" s="21" t="s">
        <v>1414</v>
      </c>
      <c r="C67" s="22" t="s">
        <v>1417</v>
      </c>
      <c r="D67" s="22" t="s">
        <v>1416</v>
      </c>
      <c r="E67" s="21"/>
      <c r="F67" s="21"/>
      <c r="G67" s="23" t="s">
        <v>1419</v>
      </c>
      <c r="H67" s="21" t="s">
        <v>1420</v>
      </c>
      <c r="I67" s="21" t="s">
        <v>1424</v>
      </c>
      <c r="J67" s="23" t="s">
        <v>1422</v>
      </c>
      <c r="K67" s="23" t="s">
        <v>1425</v>
      </c>
      <c r="L67" s="23" t="s">
        <v>1426</v>
      </c>
      <c r="M67" s="23" t="s">
        <v>1427</v>
      </c>
      <c r="N67" s="23"/>
      <c r="O67" s="23" t="s">
        <v>1429</v>
      </c>
      <c r="P67" s="21" t="s">
        <v>1430</v>
      </c>
      <c r="Q67" s="23" t="s">
        <v>1432</v>
      </c>
      <c r="R67" s="23" t="s">
        <v>1433</v>
      </c>
      <c r="S67" s="21" t="s">
        <v>1434</v>
      </c>
      <c r="T67" s="21"/>
      <c r="U67" s="23" t="s">
        <v>1419</v>
      </c>
      <c r="V67" s="21" t="s">
        <v>1420</v>
      </c>
      <c r="W67" s="23" t="s">
        <v>1436</v>
      </c>
      <c r="X67" s="23" t="s">
        <v>1425</v>
      </c>
      <c r="Y67" s="21" t="s">
        <v>1427</v>
      </c>
      <c r="Z67" s="23"/>
      <c r="AA67" s="21">
        <v>5</v>
      </c>
      <c r="AB67" s="44" t="str">
        <f t="shared" si="0"/>
        <v>年間</v>
      </c>
      <c r="AC67" s="23"/>
      <c r="AD67" s="36">
        <v>1</v>
      </c>
      <c r="AE67" s="36">
        <v>25200</v>
      </c>
      <c r="AF67" s="36">
        <f t="shared" si="1"/>
        <v>25200</v>
      </c>
      <c r="AG67" s="25">
        <v>44562</v>
      </c>
      <c r="AH67" s="37">
        <v>44593</v>
      </c>
      <c r="AI67" s="26" t="s">
        <v>1458</v>
      </c>
      <c r="AJ67" s="38">
        <f t="shared" si="3"/>
        <v>46418</v>
      </c>
      <c r="AK67" s="64" t="s">
        <v>1450</v>
      </c>
      <c r="AL67" s="64" t="s">
        <v>1453</v>
      </c>
      <c r="AM67" s="37">
        <v>44593</v>
      </c>
      <c r="AN67" s="23"/>
      <c r="AO67" s="49"/>
      <c r="AP67" s="23" t="s">
        <v>1459</v>
      </c>
    </row>
    <row r="68" spans="1:42" ht="24.75" customHeight="1" x14ac:dyDescent="0.2">
      <c r="A68" s="57">
        <v>65</v>
      </c>
      <c r="B68" s="21" t="s">
        <v>1414</v>
      </c>
      <c r="C68" s="22" t="s">
        <v>1417</v>
      </c>
      <c r="D68" s="22" t="s">
        <v>1416</v>
      </c>
      <c r="E68" s="21"/>
      <c r="F68" s="21"/>
      <c r="G68" s="23" t="s">
        <v>1419</v>
      </c>
      <c r="H68" s="21" t="s">
        <v>1420</v>
      </c>
      <c r="I68" s="21" t="s">
        <v>1424</v>
      </c>
      <c r="J68" s="23" t="s">
        <v>1422</v>
      </c>
      <c r="K68" s="23" t="s">
        <v>1425</v>
      </c>
      <c r="L68" s="23" t="s">
        <v>1426</v>
      </c>
      <c r="M68" s="23" t="s">
        <v>1427</v>
      </c>
      <c r="N68" s="23"/>
      <c r="O68" s="23" t="s">
        <v>1429</v>
      </c>
      <c r="P68" s="21" t="s">
        <v>1430</v>
      </c>
      <c r="Q68" s="23" t="s">
        <v>1432</v>
      </c>
      <c r="R68" s="23" t="s">
        <v>1433</v>
      </c>
      <c r="S68" s="21" t="s">
        <v>1434</v>
      </c>
      <c r="T68" s="21"/>
      <c r="U68" s="23" t="s">
        <v>1419</v>
      </c>
      <c r="V68" s="21" t="s">
        <v>1420</v>
      </c>
      <c r="W68" s="23" t="s">
        <v>1436</v>
      </c>
      <c r="X68" s="23" t="s">
        <v>1425</v>
      </c>
      <c r="Y68" s="21" t="s">
        <v>1427</v>
      </c>
      <c r="Z68" s="23"/>
      <c r="AA68" s="21">
        <v>5</v>
      </c>
      <c r="AB68" s="44" t="str">
        <f t="shared" ref="AB68:AB71" si="6">IF(ISBLANK($AA68),"","年間")</f>
        <v>年間</v>
      </c>
      <c r="AC68" s="23"/>
      <c r="AD68" s="36">
        <v>1</v>
      </c>
      <c r="AE68" s="36">
        <v>35400</v>
      </c>
      <c r="AF68" s="36">
        <f t="shared" ref="AF68:AF73" si="7">IF(ISBLANK($AE68),"",$AE68*$AD68)</f>
        <v>35400</v>
      </c>
      <c r="AG68" s="25">
        <v>44562</v>
      </c>
      <c r="AH68" s="37">
        <v>44593</v>
      </c>
      <c r="AI68" s="26" t="s">
        <v>1458</v>
      </c>
      <c r="AJ68" s="38">
        <f t="shared" si="3"/>
        <v>46418</v>
      </c>
      <c r="AK68" s="64" t="s">
        <v>392</v>
      </c>
      <c r="AL68" s="64" t="s">
        <v>1454</v>
      </c>
      <c r="AM68" s="37">
        <v>44593</v>
      </c>
      <c r="AN68" s="23"/>
      <c r="AO68" s="49"/>
      <c r="AP68" s="23" t="s">
        <v>1459</v>
      </c>
    </row>
    <row r="69" spans="1:42" ht="24.75" customHeight="1" x14ac:dyDescent="0.2">
      <c r="A69" s="57">
        <v>66</v>
      </c>
      <c r="B69" s="21" t="s">
        <v>1414</v>
      </c>
      <c r="C69" s="22" t="s">
        <v>1417</v>
      </c>
      <c r="D69" s="22" t="s">
        <v>1416</v>
      </c>
      <c r="E69" s="21"/>
      <c r="F69" s="21"/>
      <c r="G69" s="23" t="s">
        <v>1419</v>
      </c>
      <c r="H69" s="21" t="s">
        <v>1420</v>
      </c>
      <c r="I69" s="21" t="s">
        <v>1424</v>
      </c>
      <c r="J69" s="23" t="s">
        <v>1422</v>
      </c>
      <c r="K69" s="23" t="s">
        <v>1425</v>
      </c>
      <c r="L69" s="23" t="s">
        <v>1426</v>
      </c>
      <c r="M69" s="23" t="s">
        <v>1427</v>
      </c>
      <c r="N69" s="23"/>
      <c r="O69" s="23" t="s">
        <v>1429</v>
      </c>
      <c r="P69" s="21" t="s">
        <v>1430</v>
      </c>
      <c r="Q69" s="23" t="s">
        <v>1432</v>
      </c>
      <c r="R69" s="23" t="s">
        <v>1433</v>
      </c>
      <c r="S69" s="21" t="s">
        <v>1434</v>
      </c>
      <c r="T69" s="21"/>
      <c r="U69" s="23" t="s">
        <v>1419</v>
      </c>
      <c r="V69" s="21" t="s">
        <v>1420</v>
      </c>
      <c r="W69" s="23" t="s">
        <v>1436</v>
      </c>
      <c r="X69" s="23" t="s">
        <v>1425</v>
      </c>
      <c r="Y69" s="21" t="s">
        <v>1427</v>
      </c>
      <c r="Z69" s="23"/>
      <c r="AA69" s="21">
        <v>5</v>
      </c>
      <c r="AB69" s="44" t="str">
        <f t="shared" si="6"/>
        <v>年間</v>
      </c>
      <c r="AC69" s="23"/>
      <c r="AD69" s="36">
        <v>1</v>
      </c>
      <c r="AE69" s="36">
        <v>35400</v>
      </c>
      <c r="AF69" s="36">
        <f t="shared" si="7"/>
        <v>35400</v>
      </c>
      <c r="AG69" s="25">
        <v>44562</v>
      </c>
      <c r="AH69" s="37">
        <v>44593</v>
      </c>
      <c r="AI69" s="26" t="s">
        <v>1458</v>
      </c>
      <c r="AJ69" s="38">
        <f t="shared" si="3"/>
        <v>46418</v>
      </c>
      <c r="AK69" s="64" t="s">
        <v>392</v>
      </c>
      <c r="AL69" s="64" t="s">
        <v>1455</v>
      </c>
      <c r="AM69" s="37">
        <v>44593</v>
      </c>
      <c r="AN69" s="23"/>
      <c r="AO69" s="49"/>
      <c r="AP69" s="23" t="s">
        <v>1459</v>
      </c>
    </row>
    <row r="70" spans="1:42" ht="24.75" customHeight="1" x14ac:dyDescent="0.2">
      <c r="A70" s="57">
        <v>67</v>
      </c>
      <c r="B70" s="21" t="s">
        <v>1414</v>
      </c>
      <c r="C70" s="22" t="s">
        <v>1417</v>
      </c>
      <c r="D70" s="22" t="s">
        <v>1416</v>
      </c>
      <c r="E70" s="21"/>
      <c r="F70" s="21"/>
      <c r="G70" s="23" t="s">
        <v>1419</v>
      </c>
      <c r="H70" s="21" t="s">
        <v>1420</v>
      </c>
      <c r="I70" s="21" t="s">
        <v>1424</v>
      </c>
      <c r="J70" s="23" t="s">
        <v>1422</v>
      </c>
      <c r="K70" s="23" t="s">
        <v>1425</v>
      </c>
      <c r="L70" s="23" t="s">
        <v>1426</v>
      </c>
      <c r="M70" s="23" t="s">
        <v>1427</v>
      </c>
      <c r="N70" s="23"/>
      <c r="O70" s="23" t="s">
        <v>1429</v>
      </c>
      <c r="P70" s="21" t="s">
        <v>1430</v>
      </c>
      <c r="Q70" s="23" t="s">
        <v>1432</v>
      </c>
      <c r="R70" s="23" t="s">
        <v>1433</v>
      </c>
      <c r="S70" s="21" t="s">
        <v>1434</v>
      </c>
      <c r="T70" s="21"/>
      <c r="U70" s="23" t="s">
        <v>1419</v>
      </c>
      <c r="V70" s="21" t="s">
        <v>1420</v>
      </c>
      <c r="W70" s="23" t="s">
        <v>1436</v>
      </c>
      <c r="X70" s="23" t="s">
        <v>1425</v>
      </c>
      <c r="Y70" s="21" t="s">
        <v>1427</v>
      </c>
      <c r="Z70" s="23"/>
      <c r="AA70" s="21">
        <v>5</v>
      </c>
      <c r="AB70" s="44" t="str">
        <f t="shared" si="6"/>
        <v>年間</v>
      </c>
      <c r="AC70" s="23"/>
      <c r="AD70" s="36">
        <v>1</v>
      </c>
      <c r="AE70" s="36">
        <v>35400</v>
      </c>
      <c r="AF70" s="36">
        <f t="shared" si="7"/>
        <v>35400</v>
      </c>
      <c r="AG70" s="25">
        <v>44562</v>
      </c>
      <c r="AH70" s="37">
        <v>44593</v>
      </c>
      <c r="AI70" s="26" t="s">
        <v>1458</v>
      </c>
      <c r="AJ70" s="38">
        <f t="shared" si="3"/>
        <v>46418</v>
      </c>
      <c r="AK70" s="64" t="s">
        <v>392</v>
      </c>
      <c r="AL70" s="64" t="s">
        <v>1456</v>
      </c>
      <c r="AM70" s="37">
        <v>44593</v>
      </c>
      <c r="AN70" s="23"/>
      <c r="AO70" s="49"/>
      <c r="AP70" s="23" t="s">
        <v>1459</v>
      </c>
    </row>
    <row r="71" spans="1:42" ht="24.75" customHeight="1" x14ac:dyDescent="0.2">
      <c r="A71" s="57">
        <v>68</v>
      </c>
      <c r="B71" s="21" t="s">
        <v>1414</v>
      </c>
      <c r="C71" s="22" t="s">
        <v>1417</v>
      </c>
      <c r="D71" s="22" t="s">
        <v>1416</v>
      </c>
      <c r="E71" s="21"/>
      <c r="F71" s="21"/>
      <c r="G71" s="23" t="s">
        <v>1419</v>
      </c>
      <c r="H71" s="21" t="s">
        <v>1420</v>
      </c>
      <c r="I71" s="21" t="s">
        <v>1424</v>
      </c>
      <c r="J71" s="23" t="s">
        <v>1422</v>
      </c>
      <c r="K71" s="23" t="s">
        <v>1425</v>
      </c>
      <c r="L71" s="23" t="s">
        <v>1426</v>
      </c>
      <c r="M71" s="23" t="s">
        <v>1427</v>
      </c>
      <c r="N71" s="23"/>
      <c r="O71" s="23" t="s">
        <v>1429</v>
      </c>
      <c r="P71" s="21" t="s">
        <v>1430</v>
      </c>
      <c r="Q71" s="23" t="s">
        <v>1432</v>
      </c>
      <c r="R71" s="23" t="s">
        <v>1433</v>
      </c>
      <c r="S71" s="21" t="s">
        <v>1434</v>
      </c>
      <c r="T71" s="21"/>
      <c r="U71" s="23" t="s">
        <v>1419</v>
      </c>
      <c r="V71" s="21" t="s">
        <v>1420</v>
      </c>
      <c r="W71" s="23" t="s">
        <v>1436</v>
      </c>
      <c r="X71" s="23" t="s">
        <v>1425</v>
      </c>
      <c r="Y71" s="21" t="s">
        <v>1427</v>
      </c>
      <c r="Z71" s="23"/>
      <c r="AA71" s="21">
        <v>5</v>
      </c>
      <c r="AB71" s="44" t="str">
        <f t="shared" si="6"/>
        <v>年間</v>
      </c>
      <c r="AC71" s="23"/>
      <c r="AD71" s="36">
        <v>1</v>
      </c>
      <c r="AE71" s="36">
        <v>110400</v>
      </c>
      <c r="AF71" s="36">
        <f t="shared" si="7"/>
        <v>110400</v>
      </c>
      <c r="AG71" s="25">
        <v>44562</v>
      </c>
      <c r="AH71" s="37">
        <v>44593</v>
      </c>
      <c r="AI71" s="26" t="s">
        <v>1458</v>
      </c>
      <c r="AJ71" s="38">
        <f t="shared" si="3"/>
        <v>46418</v>
      </c>
      <c r="AK71" s="64" t="s">
        <v>836</v>
      </c>
      <c r="AL71" s="66" t="s">
        <v>1457</v>
      </c>
      <c r="AM71" s="37">
        <v>44593</v>
      </c>
      <c r="AN71" s="23"/>
      <c r="AO71" s="49"/>
      <c r="AP71" s="23" t="s">
        <v>1459</v>
      </c>
    </row>
    <row r="72" spans="1:42" ht="24.75" customHeight="1" x14ac:dyDescent="0.2">
      <c r="A72" s="57">
        <v>69</v>
      </c>
      <c r="B72" s="21" t="s">
        <v>1486</v>
      </c>
      <c r="C72" s="22" t="s">
        <v>1487</v>
      </c>
      <c r="D72" s="22" t="s">
        <v>1488</v>
      </c>
      <c r="E72" s="21"/>
      <c r="F72" s="21"/>
      <c r="G72" s="23" t="s">
        <v>1493</v>
      </c>
      <c r="H72" s="21" t="s">
        <v>1490</v>
      </c>
      <c r="I72" s="21" t="s">
        <v>1492</v>
      </c>
      <c r="J72" s="23" t="s">
        <v>1491</v>
      </c>
      <c r="K72" s="23"/>
      <c r="L72" s="23" t="s">
        <v>1494</v>
      </c>
      <c r="M72" s="23" t="s">
        <v>1495</v>
      </c>
      <c r="N72" s="23"/>
      <c r="O72" s="23" t="s">
        <v>1489</v>
      </c>
      <c r="P72" s="21" t="s">
        <v>1496</v>
      </c>
      <c r="Q72" s="23" t="s">
        <v>1497</v>
      </c>
      <c r="R72" s="23" t="s">
        <v>1498</v>
      </c>
      <c r="S72" s="21" t="s">
        <v>1499</v>
      </c>
      <c r="T72" s="21"/>
      <c r="U72" s="23" t="s">
        <v>1489</v>
      </c>
      <c r="V72" s="21" t="s">
        <v>1496</v>
      </c>
      <c r="W72" s="23" t="s">
        <v>1497</v>
      </c>
      <c r="X72" s="23" t="s">
        <v>1498</v>
      </c>
      <c r="Y72" s="21" t="s">
        <v>1499</v>
      </c>
      <c r="Z72" s="23"/>
      <c r="AA72" s="21">
        <v>5</v>
      </c>
      <c r="AB72" s="44" t="str">
        <f t="shared" ref="AB72:AB125" si="8">IF(ISBLANK($AA72),"","年間")</f>
        <v>年間</v>
      </c>
      <c r="AC72" s="23"/>
      <c r="AD72" s="36">
        <v>1</v>
      </c>
      <c r="AE72" s="36">
        <v>27840</v>
      </c>
      <c r="AF72" s="36">
        <f t="shared" si="7"/>
        <v>27840</v>
      </c>
      <c r="AG72" s="68">
        <v>44593</v>
      </c>
      <c r="AH72" s="37">
        <v>44593</v>
      </c>
      <c r="AI72" s="26" t="str">
        <f t="shared" si="5"/>
        <v>～</v>
      </c>
      <c r="AJ72" s="38">
        <f t="shared" ref="AJ72:AJ73" si="9">IF(ISBLANK($AH72),"",DATE(YEAR($AH72)+$AA72,MONTH($AH72),DAY($AH72)-1))</f>
        <v>46418</v>
      </c>
      <c r="AK72" s="21" t="s">
        <v>1501</v>
      </c>
      <c r="AL72" s="21" t="s">
        <v>1503</v>
      </c>
      <c r="AM72" s="37">
        <v>44593</v>
      </c>
      <c r="AN72" s="23"/>
      <c r="AO72" s="49">
        <v>44587</v>
      </c>
      <c r="AP72" s="23" t="s">
        <v>1500</v>
      </c>
    </row>
    <row r="73" spans="1:42" ht="24.75" customHeight="1" x14ac:dyDescent="0.2">
      <c r="A73" s="57">
        <v>70</v>
      </c>
      <c r="B73" s="21" t="s">
        <v>1486</v>
      </c>
      <c r="C73" s="22" t="s">
        <v>1487</v>
      </c>
      <c r="D73" s="22" t="s">
        <v>1488</v>
      </c>
      <c r="E73" s="21"/>
      <c r="F73" s="21"/>
      <c r="G73" s="23" t="s">
        <v>1493</v>
      </c>
      <c r="H73" s="21" t="s">
        <v>1490</v>
      </c>
      <c r="I73" s="21" t="s">
        <v>1492</v>
      </c>
      <c r="J73" s="23" t="s">
        <v>1491</v>
      </c>
      <c r="K73" s="23"/>
      <c r="L73" s="23" t="s">
        <v>1494</v>
      </c>
      <c r="M73" s="23" t="s">
        <v>1495</v>
      </c>
      <c r="N73" s="23"/>
      <c r="O73" s="23" t="s">
        <v>1489</v>
      </c>
      <c r="P73" s="21" t="s">
        <v>1496</v>
      </c>
      <c r="Q73" s="23" t="s">
        <v>1497</v>
      </c>
      <c r="R73" s="23" t="s">
        <v>1498</v>
      </c>
      <c r="S73" s="21" t="s">
        <v>1499</v>
      </c>
      <c r="T73" s="21"/>
      <c r="U73" s="23" t="s">
        <v>1489</v>
      </c>
      <c r="V73" s="21" t="s">
        <v>1496</v>
      </c>
      <c r="W73" s="23" t="s">
        <v>1497</v>
      </c>
      <c r="X73" s="23" t="s">
        <v>1498</v>
      </c>
      <c r="Y73" s="21" t="s">
        <v>1499</v>
      </c>
      <c r="Z73" s="23"/>
      <c r="AA73" s="21">
        <v>5</v>
      </c>
      <c r="AB73" s="44" t="str">
        <f t="shared" si="8"/>
        <v>年間</v>
      </c>
      <c r="AC73" s="23"/>
      <c r="AD73" s="36">
        <v>1</v>
      </c>
      <c r="AE73" s="36">
        <v>25800</v>
      </c>
      <c r="AF73" s="36">
        <f t="shared" si="7"/>
        <v>25800</v>
      </c>
      <c r="AG73" s="68">
        <v>44593</v>
      </c>
      <c r="AH73" s="37">
        <v>44593</v>
      </c>
      <c r="AI73" s="26" t="str">
        <f t="shared" si="5"/>
        <v>～</v>
      </c>
      <c r="AJ73" s="38">
        <f t="shared" si="9"/>
        <v>46418</v>
      </c>
      <c r="AK73" s="21" t="s">
        <v>1502</v>
      </c>
      <c r="AL73" s="21" t="s">
        <v>1504</v>
      </c>
      <c r="AM73" s="37">
        <v>44593</v>
      </c>
      <c r="AN73" s="23"/>
      <c r="AO73" s="49">
        <v>44587</v>
      </c>
      <c r="AP73" s="23" t="s">
        <v>1500</v>
      </c>
    </row>
    <row r="74" spans="1:42" ht="24.75" customHeight="1" x14ac:dyDescent="0.2">
      <c r="A74" s="57">
        <v>71</v>
      </c>
      <c r="B74" s="21" t="s">
        <v>1524</v>
      </c>
      <c r="C74" s="22" t="s">
        <v>1525</v>
      </c>
      <c r="D74" s="22" t="s">
        <v>1526</v>
      </c>
      <c r="E74" s="21"/>
      <c r="F74" s="21"/>
      <c r="G74" s="23" t="s">
        <v>1580</v>
      </c>
      <c r="H74" s="21" t="s">
        <v>1528</v>
      </c>
      <c r="I74" s="21" t="s">
        <v>1545</v>
      </c>
      <c r="J74" s="23" t="s">
        <v>1546</v>
      </c>
      <c r="K74" s="23" t="s">
        <v>1530</v>
      </c>
      <c r="L74" s="23" t="s">
        <v>1531</v>
      </c>
      <c r="M74" s="23" t="s">
        <v>1532</v>
      </c>
      <c r="N74" s="23"/>
      <c r="O74" s="23" t="s">
        <v>1560</v>
      </c>
      <c r="P74" s="21" t="s">
        <v>1561</v>
      </c>
      <c r="Q74" s="23" t="s">
        <v>1562</v>
      </c>
      <c r="R74" s="23"/>
      <c r="S74" s="21" t="s">
        <v>1563</v>
      </c>
      <c r="T74" s="21"/>
      <c r="U74" s="23" t="s">
        <v>1527</v>
      </c>
      <c r="V74" s="21" t="s">
        <v>1528</v>
      </c>
      <c r="W74" s="23" t="s">
        <v>1529</v>
      </c>
      <c r="X74" s="23" t="s">
        <v>1530</v>
      </c>
      <c r="Y74" s="21" t="s">
        <v>1532</v>
      </c>
      <c r="Z74" s="23"/>
      <c r="AA74" s="21">
        <v>5</v>
      </c>
      <c r="AB74" s="44" t="str">
        <f t="shared" si="8"/>
        <v>年間</v>
      </c>
      <c r="AC74" s="23"/>
      <c r="AD74" s="36">
        <v>1</v>
      </c>
      <c r="AE74" s="36">
        <v>21000</v>
      </c>
      <c r="AF74" s="36">
        <f t="shared" ref="AF74:AF128" si="10">IF(ISBLANK($AE74),"",$AE74*$AD74)</f>
        <v>21000</v>
      </c>
      <c r="AG74" s="25">
        <v>44593</v>
      </c>
      <c r="AH74" s="37">
        <v>44567</v>
      </c>
      <c r="AI74" s="26" t="str">
        <f t="shared" si="5"/>
        <v>～</v>
      </c>
      <c r="AJ74" s="38">
        <f t="shared" ref="AJ74:AJ126" si="11">IF(ISBLANK($AH74),"",DATE(YEAR($AH74)+$AA74,MONTH($AH74),DAY($AH74)-1))</f>
        <v>46392</v>
      </c>
      <c r="AK74" s="21" t="s">
        <v>1564</v>
      </c>
      <c r="AL74" s="21" t="s">
        <v>1565</v>
      </c>
      <c r="AM74" s="37">
        <v>44567</v>
      </c>
      <c r="AN74" s="23"/>
      <c r="AO74" s="49"/>
      <c r="AP74" s="23" t="s">
        <v>1579</v>
      </c>
    </row>
    <row r="75" spans="1:42" ht="24.75" customHeight="1" x14ac:dyDescent="0.2">
      <c r="A75" s="57">
        <v>72</v>
      </c>
      <c r="B75" s="21" t="s">
        <v>1524</v>
      </c>
      <c r="C75" s="22" t="s">
        <v>1525</v>
      </c>
      <c r="D75" s="22" t="s">
        <v>1526</v>
      </c>
      <c r="E75" s="21"/>
      <c r="F75" s="21"/>
      <c r="G75" s="23" t="s">
        <v>1527</v>
      </c>
      <c r="H75" s="21" t="s">
        <v>1528</v>
      </c>
      <c r="I75" s="21" t="s">
        <v>1545</v>
      </c>
      <c r="J75" s="23" t="s">
        <v>1547</v>
      </c>
      <c r="K75" s="23" t="s">
        <v>1530</v>
      </c>
      <c r="L75" s="23" t="s">
        <v>1531</v>
      </c>
      <c r="M75" s="23" t="s">
        <v>1532</v>
      </c>
      <c r="N75" s="23"/>
      <c r="O75" s="23" t="s">
        <v>1560</v>
      </c>
      <c r="P75" s="21" t="s">
        <v>1561</v>
      </c>
      <c r="Q75" s="23" t="s">
        <v>1562</v>
      </c>
      <c r="R75" s="23"/>
      <c r="S75" s="21" t="s">
        <v>1563</v>
      </c>
      <c r="T75" s="21"/>
      <c r="U75" s="23" t="s">
        <v>1527</v>
      </c>
      <c r="V75" s="21" t="s">
        <v>1528</v>
      </c>
      <c r="W75" s="23" t="s">
        <v>1533</v>
      </c>
      <c r="X75" s="23" t="s">
        <v>1530</v>
      </c>
      <c r="Y75" s="21" t="s">
        <v>1532</v>
      </c>
      <c r="Z75" s="23"/>
      <c r="AA75" s="21">
        <v>5</v>
      </c>
      <c r="AB75" s="44" t="str">
        <f t="shared" si="8"/>
        <v>年間</v>
      </c>
      <c r="AC75" s="23"/>
      <c r="AD75" s="36">
        <v>1</v>
      </c>
      <c r="AE75" s="36">
        <v>21000</v>
      </c>
      <c r="AF75" s="36">
        <f t="shared" si="10"/>
        <v>21000</v>
      </c>
      <c r="AG75" s="25">
        <v>44593</v>
      </c>
      <c r="AH75" s="37">
        <v>44567</v>
      </c>
      <c r="AI75" s="26" t="str">
        <f t="shared" si="5"/>
        <v>～</v>
      </c>
      <c r="AJ75" s="38">
        <f t="shared" si="11"/>
        <v>46392</v>
      </c>
      <c r="AK75" s="21" t="s">
        <v>1564</v>
      </c>
      <c r="AL75" s="21" t="s">
        <v>1566</v>
      </c>
      <c r="AM75" s="37">
        <v>44567</v>
      </c>
      <c r="AN75" s="23"/>
      <c r="AO75" s="49"/>
      <c r="AP75" s="23" t="s">
        <v>1579</v>
      </c>
    </row>
    <row r="76" spans="1:42" ht="24.75" customHeight="1" x14ac:dyDescent="0.2">
      <c r="A76" s="57">
        <v>73</v>
      </c>
      <c r="B76" s="21" t="s">
        <v>1524</v>
      </c>
      <c r="C76" s="22" t="s">
        <v>1525</v>
      </c>
      <c r="D76" s="22" t="s">
        <v>1526</v>
      </c>
      <c r="E76" s="21"/>
      <c r="F76" s="21"/>
      <c r="G76" s="23" t="s">
        <v>1580</v>
      </c>
      <c r="H76" s="21" t="s">
        <v>1528</v>
      </c>
      <c r="I76" s="21" t="s">
        <v>1545</v>
      </c>
      <c r="J76" s="23" t="s">
        <v>1548</v>
      </c>
      <c r="K76" s="23" t="s">
        <v>1530</v>
      </c>
      <c r="L76" s="23" t="s">
        <v>1531</v>
      </c>
      <c r="M76" s="23" t="s">
        <v>1532</v>
      </c>
      <c r="N76" s="23"/>
      <c r="O76" s="23" t="s">
        <v>1560</v>
      </c>
      <c r="P76" s="21" t="s">
        <v>1561</v>
      </c>
      <c r="Q76" s="23" t="s">
        <v>1562</v>
      </c>
      <c r="R76" s="23"/>
      <c r="S76" s="21" t="s">
        <v>1563</v>
      </c>
      <c r="T76" s="21"/>
      <c r="U76" s="23" t="s">
        <v>1527</v>
      </c>
      <c r="V76" s="21" t="s">
        <v>1528</v>
      </c>
      <c r="W76" s="23" t="s">
        <v>1581</v>
      </c>
      <c r="X76" s="23" t="s">
        <v>1530</v>
      </c>
      <c r="Y76" s="21" t="s">
        <v>1532</v>
      </c>
      <c r="Z76" s="23"/>
      <c r="AA76" s="21">
        <v>5</v>
      </c>
      <c r="AB76" s="44" t="str">
        <f t="shared" si="8"/>
        <v>年間</v>
      </c>
      <c r="AC76" s="23"/>
      <c r="AD76" s="36">
        <v>1</v>
      </c>
      <c r="AE76" s="36">
        <v>21000</v>
      </c>
      <c r="AF76" s="36">
        <f t="shared" si="10"/>
        <v>21000</v>
      </c>
      <c r="AG76" s="25">
        <v>44593</v>
      </c>
      <c r="AH76" s="37">
        <v>44567</v>
      </c>
      <c r="AI76" s="26" t="str">
        <f t="shared" si="5"/>
        <v>～</v>
      </c>
      <c r="AJ76" s="38">
        <f t="shared" si="11"/>
        <v>46392</v>
      </c>
      <c r="AK76" s="21" t="s">
        <v>1582</v>
      </c>
      <c r="AL76" s="21" t="s">
        <v>1567</v>
      </c>
      <c r="AM76" s="37">
        <v>44567</v>
      </c>
      <c r="AN76" s="23"/>
      <c r="AO76" s="49"/>
      <c r="AP76" s="23" t="s">
        <v>1579</v>
      </c>
    </row>
    <row r="77" spans="1:42" ht="24.75" customHeight="1" x14ac:dyDescent="0.2">
      <c r="A77" s="57">
        <v>74</v>
      </c>
      <c r="B77" s="21" t="s">
        <v>1524</v>
      </c>
      <c r="C77" s="22" t="s">
        <v>1525</v>
      </c>
      <c r="D77" s="22" t="s">
        <v>1526</v>
      </c>
      <c r="E77" s="21"/>
      <c r="F77" s="21"/>
      <c r="G77" s="23" t="s">
        <v>1580</v>
      </c>
      <c r="H77" s="21" t="s">
        <v>1528</v>
      </c>
      <c r="I77" s="21" t="s">
        <v>1545</v>
      </c>
      <c r="J77" s="23" t="s">
        <v>1549</v>
      </c>
      <c r="K77" s="23" t="s">
        <v>1530</v>
      </c>
      <c r="L77" s="23" t="s">
        <v>1531</v>
      </c>
      <c r="M77" s="23" t="s">
        <v>1532</v>
      </c>
      <c r="N77" s="23"/>
      <c r="O77" s="23" t="s">
        <v>1560</v>
      </c>
      <c r="P77" s="21" t="s">
        <v>1561</v>
      </c>
      <c r="Q77" s="23" t="s">
        <v>1562</v>
      </c>
      <c r="R77" s="23"/>
      <c r="S77" s="21" t="s">
        <v>1563</v>
      </c>
      <c r="T77" s="21"/>
      <c r="U77" s="23" t="s">
        <v>1527</v>
      </c>
      <c r="V77" s="21" t="s">
        <v>1528</v>
      </c>
      <c r="W77" s="23" t="s">
        <v>1534</v>
      </c>
      <c r="X77" s="23" t="s">
        <v>1530</v>
      </c>
      <c r="Y77" s="21" t="s">
        <v>1532</v>
      </c>
      <c r="Z77" s="23"/>
      <c r="AA77" s="21">
        <v>5</v>
      </c>
      <c r="AB77" s="44" t="str">
        <f t="shared" si="8"/>
        <v>年間</v>
      </c>
      <c r="AC77" s="23"/>
      <c r="AD77" s="36">
        <v>1</v>
      </c>
      <c r="AE77" s="36">
        <v>16200</v>
      </c>
      <c r="AF77" s="36">
        <f t="shared" si="10"/>
        <v>16200</v>
      </c>
      <c r="AG77" s="25">
        <v>44593</v>
      </c>
      <c r="AH77" s="37">
        <v>44567</v>
      </c>
      <c r="AI77" s="26" t="str">
        <f t="shared" si="5"/>
        <v>～</v>
      </c>
      <c r="AJ77" s="38">
        <f t="shared" si="11"/>
        <v>46392</v>
      </c>
      <c r="AK77" s="21" t="s">
        <v>1293</v>
      </c>
      <c r="AL77" s="21" t="s">
        <v>1568</v>
      </c>
      <c r="AM77" s="37">
        <v>44567</v>
      </c>
      <c r="AN77" s="23"/>
      <c r="AO77" s="49"/>
      <c r="AP77" s="23" t="s">
        <v>1579</v>
      </c>
    </row>
    <row r="78" spans="1:42" ht="24.75" customHeight="1" x14ac:dyDescent="0.2">
      <c r="A78" s="57">
        <v>75</v>
      </c>
      <c r="B78" s="21" t="s">
        <v>1524</v>
      </c>
      <c r="C78" s="22" t="s">
        <v>1525</v>
      </c>
      <c r="D78" s="22" t="s">
        <v>1526</v>
      </c>
      <c r="E78" s="21"/>
      <c r="F78" s="21"/>
      <c r="G78" s="23" t="s">
        <v>1527</v>
      </c>
      <c r="H78" s="21" t="s">
        <v>1528</v>
      </c>
      <c r="I78" s="21" t="s">
        <v>1545</v>
      </c>
      <c r="J78" s="23" t="s">
        <v>1550</v>
      </c>
      <c r="K78" s="23" t="s">
        <v>1530</v>
      </c>
      <c r="L78" s="23" t="s">
        <v>1531</v>
      </c>
      <c r="M78" s="23" t="s">
        <v>1532</v>
      </c>
      <c r="N78" s="23"/>
      <c r="O78" s="23" t="s">
        <v>1560</v>
      </c>
      <c r="P78" s="21" t="s">
        <v>1561</v>
      </c>
      <c r="Q78" s="23" t="s">
        <v>1562</v>
      </c>
      <c r="R78" s="23"/>
      <c r="S78" s="21" t="s">
        <v>1563</v>
      </c>
      <c r="T78" s="21"/>
      <c r="U78" s="23" t="s">
        <v>1527</v>
      </c>
      <c r="V78" s="21" t="s">
        <v>1528</v>
      </c>
      <c r="W78" s="23" t="s">
        <v>1535</v>
      </c>
      <c r="X78" s="23" t="s">
        <v>1530</v>
      </c>
      <c r="Y78" s="21" t="s">
        <v>1532</v>
      </c>
      <c r="Z78" s="23"/>
      <c r="AA78" s="21">
        <v>5</v>
      </c>
      <c r="AB78" s="44" t="str">
        <f t="shared" si="8"/>
        <v>年間</v>
      </c>
      <c r="AC78" s="23"/>
      <c r="AD78" s="36">
        <v>1</v>
      </c>
      <c r="AE78" s="36">
        <v>16200</v>
      </c>
      <c r="AF78" s="36">
        <f t="shared" si="10"/>
        <v>16200</v>
      </c>
      <c r="AG78" s="25">
        <v>44593</v>
      </c>
      <c r="AH78" s="37">
        <v>44567</v>
      </c>
      <c r="AI78" s="26" t="str">
        <f t="shared" si="5"/>
        <v>～</v>
      </c>
      <c r="AJ78" s="38">
        <f t="shared" si="11"/>
        <v>46392</v>
      </c>
      <c r="AK78" s="21" t="s">
        <v>1293</v>
      </c>
      <c r="AL78" s="21" t="s">
        <v>1569</v>
      </c>
      <c r="AM78" s="37">
        <v>44567</v>
      </c>
      <c r="AN78" s="23"/>
      <c r="AO78" s="49"/>
      <c r="AP78" s="23" t="s">
        <v>1579</v>
      </c>
    </row>
    <row r="79" spans="1:42" ht="24.75" customHeight="1" x14ac:dyDescent="0.2">
      <c r="A79" s="57">
        <v>76</v>
      </c>
      <c r="B79" s="21" t="s">
        <v>1524</v>
      </c>
      <c r="C79" s="22" t="s">
        <v>1525</v>
      </c>
      <c r="D79" s="22" t="s">
        <v>1526</v>
      </c>
      <c r="E79" s="21"/>
      <c r="F79" s="21"/>
      <c r="G79" s="23" t="s">
        <v>1527</v>
      </c>
      <c r="H79" s="21" t="s">
        <v>1528</v>
      </c>
      <c r="I79" s="21" t="s">
        <v>1545</v>
      </c>
      <c r="J79" s="23" t="s">
        <v>1551</v>
      </c>
      <c r="K79" s="23" t="s">
        <v>1530</v>
      </c>
      <c r="L79" s="23" t="s">
        <v>1531</v>
      </c>
      <c r="M79" s="23" t="s">
        <v>1532</v>
      </c>
      <c r="N79" s="23"/>
      <c r="O79" s="23" t="s">
        <v>1560</v>
      </c>
      <c r="P79" s="21" t="s">
        <v>1561</v>
      </c>
      <c r="Q79" s="23" t="s">
        <v>1562</v>
      </c>
      <c r="R79" s="23"/>
      <c r="S79" s="21" t="s">
        <v>1563</v>
      </c>
      <c r="T79" s="21"/>
      <c r="U79" s="23" t="s">
        <v>1527</v>
      </c>
      <c r="V79" s="21" t="s">
        <v>1528</v>
      </c>
      <c r="W79" s="23" t="s">
        <v>1536</v>
      </c>
      <c r="X79" s="23" t="s">
        <v>1530</v>
      </c>
      <c r="Y79" s="21" t="s">
        <v>1532</v>
      </c>
      <c r="Z79" s="23"/>
      <c r="AA79" s="21">
        <v>5</v>
      </c>
      <c r="AB79" s="44" t="str">
        <f t="shared" si="8"/>
        <v>年間</v>
      </c>
      <c r="AC79" s="23"/>
      <c r="AD79" s="36">
        <v>1</v>
      </c>
      <c r="AE79" s="36">
        <v>16200</v>
      </c>
      <c r="AF79" s="36">
        <f t="shared" si="10"/>
        <v>16200</v>
      </c>
      <c r="AG79" s="25">
        <v>44593</v>
      </c>
      <c r="AH79" s="37">
        <v>44567</v>
      </c>
      <c r="AI79" s="26" t="str">
        <f t="shared" si="5"/>
        <v>～</v>
      </c>
      <c r="AJ79" s="38">
        <f t="shared" si="11"/>
        <v>46392</v>
      </c>
      <c r="AK79" s="21" t="s">
        <v>1583</v>
      </c>
      <c r="AL79" s="21" t="s">
        <v>1570</v>
      </c>
      <c r="AM79" s="37">
        <v>44567</v>
      </c>
      <c r="AN79" s="23"/>
      <c r="AO79" s="49"/>
      <c r="AP79" s="23" t="s">
        <v>1579</v>
      </c>
    </row>
    <row r="80" spans="1:42" ht="24.75" customHeight="1" x14ac:dyDescent="0.2">
      <c r="A80" s="57">
        <v>77</v>
      </c>
      <c r="B80" s="21" t="s">
        <v>1524</v>
      </c>
      <c r="C80" s="22" t="s">
        <v>1525</v>
      </c>
      <c r="D80" s="22" t="s">
        <v>1526</v>
      </c>
      <c r="E80" s="21"/>
      <c r="F80" s="21"/>
      <c r="G80" s="23" t="s">
        <v>1580</v>
      </c>
      <c r="H80" s="21" t="s">
        <v>1528</v>
      </c>
      <c r="I80" s="21" t="s">
        <v>1545</v>
      </c>
      <c r="J80" s="23" t="s">
        <v>1552</v>
      </c>
      <c r="K80" s="23" t="s">
        <v>1530</v>
      </c>
      <c r="L80" s="23" t="s">
        <v>1531</v>
      </c>
      <c r="M80" s="23" t="s">
        <v>1532</v>
      </c>
      <c r="N80" s="23"/>
      <c r="O80" s="23" t="s">
        <v>1560</v>
      </c>
      <c r="P80" s="21" t="s">
        <v>1561</v>
      </c>
      <c r="Q80" s="23" t="s">
        <v>1562</v>
      </c>
      <c r="R80" s="23"/>
      <c r="S80" s="21" t="s">
        <v>1563</v>
      </c>
      <c r="T80" s="21"/>
      <c r="U80" s="23" t="s">
        <v>1527</v>
      </c>
      <c r="V80" s="21" t="s">
        <v>1528</v>
      </c>
      <c r="W80" s="23" t="s">
        <v>1537</v>
      </c>
      <c r="X80" s="23" t="s">
        <v>1530</v>
      </c>
      <c r="Y80" s="21" t="s">
        <v>1532</v>
      </c>
      <c r="Z80" s="23"/>
      <c r="AA80" s="21">
        <v>5</v>
      </c>
      <c r="AB80" s="44" t="str">
        <f t="shared" si="8"/>
        <v>年間</v>
      </c>
      <c r="AC80" s="23"/>
      <c r="AD80" s="36">
        <v>1</v>
      </c>
      <c r="AE80" s="36">
        <v>16200</v>
      </c>
      <c r="AF80" s="36">
        <f t="shared" si="10"/>
        <v>16200</v>
      </c>
      <c r="AG80" s="25">
        <v>44593</v>
      </c>
      <c r="AH80" s="37">
        <v>44567</v>
      </c>
      <c r="AI80" s="26" t="str">
        <f t="shared" si="5"/>
        <v>～</v>
      </c>
      <c r="AJ80" s="38">
        <f t="shared" si="11"/>
        <v>46392</v>
      </c>
      <c r="AK80" s="21" t="s">
        <v>1293</v>
      </c>
      <c r="AL80" s="21" t="s">
        <v>1571</v>
      </c>
      <c r="AM80" s="37">
        <v>44567</v>
      </c>
      <c r="AN80" s="23"/>
      <c r="AO80" s="49"/>
      <c r="AP80" s="23" t="s">
        <v>1579</v>
      </c>
    </row>
    <row r="81" spans="1:42" ht="24.75" customHeight="1" x14ac:dyDescent="0.2">
      <c r="A81" s="57">
        <v>78</v>
      </c>
      <c r="B81" s="21" t="s">
        <v>1524</v>
      </c>
      <c r="C81" s="22" t="s">
        <v>1525</v>
      </c>
      <c r="D81" s="22" t="s">
        <v>1526</v>
      </c>
      <c r="E81" s="21"/>
      <c r="F81" s="21"/>
      <c r="G81" s="23" t="s">
        <v>1527</v>
      </c>
      <c r="H81" s="21" t="s">
        <v>1528</v>
      </c>
      <c r="I81" s="21" t="s">
        <v>1545</v>
      </c>
      <c r="J81" s="23" t="s">
        <v>1553</v>
      </c>
      <c r="K81" s="23" t="s">
        <v>1530</v>
      </c>
      <c r="L81" s="23" t="s">
        <v>1531</v>
      </c>
      <c r="M81" s="23" t="s">
        <v>1532</v>
      </c>
      <c r="N81" s="23"/>
      <c r="O81" s="23" t="s">
        <v>1560</v>
      </c>
      <c r="P81" s="21" t="s">
        <v>1561</v>
      </c>
      <c r="Q81" s="23" t="s">
        <v>1562</v>
      </c>
      <c r="R81" s="23"/>
      <c r="S81" s="21" t="s">
        <v>1563</v>
      </c>
      <c r="T81" s="21"/>
      <c r="U81" s="23" t="s">
        <v>1527</v>
      </c>
      <c r="V81" s="21" t="s">
        <v>1528</v>
      </c>
      <c r="W81" s="23" t="s">
        <v>1538</v>
      </c>
      <c r="X81" s="23" t="s">
        <v>1530</v>
      </c>
      <c r="Y81" s="21" t="s">
        <v>1532</v>
      </c>
      <c r="Z81" s="23"/>
      <c r="AA81" s="21">
        <v>5</v>
      </c>
      <c r="AB81" s="44" t="str">
        <f t="shared" si="8"/>
        <v>年間</v>
      </c>
      <c r="AC81" s="23"/>
      <c r="AD81" s="36">
        <v>1</v>
      </c>
      <c r="AE81" s="36">
        <v>16200</v>
      </c>
      <c r="AF81" s="36">
        <f t="shared" si="10"/>
        <v>16200</v>
      </c>
      <c r="AG81" s="25">
        <v>44593</v>
      </c>
      <c r="AH81" s="37">
        <v>44567</v>
      </c>
      <c r="AI81" s="26" t="str">
        <f t="shared" si="5"/>
        <v>～</v>
      </c>
      <c r="AJ81" s="38">
        <f t="shared" si="11"/>
        <v>46392</v>
      </c>
      <c r="AK81" s="21" t="s">
        <v>1293</v>
      </c>
      <c r="AL81" s="21" t="s">
        <v>1572</v>
      </c>
      <c r="AM81" s="37">
        <v>44567</v>
      </c>
      <c r="AN81" s="23"/>
      <c r="AO81" s="49"/>
      <c r="AP81" s="23" t="s">
        <v>1579</v>
      </c>
    </row>
    <row r="82" spans="1:42" ht="24.75" customHeight="1" x14ac:dyDescent="0.2">
      <c r="A82" s="57">
        <v>79</v>
      </c>
      <c r="B82" s="21" t="s">
        <v>1524</v>
      </c>
      <c r="C82" s="22" t="s">
        <v>1525</v>
      </c>
      <c r="D82" s="22" t="s">
        <v>1526</v>
      </c>
      <c r="E82" s="21"/>
      <c r="F82" s="21"/>
      <c r="G82" s="23" t="s">
        <v>1527</v>
      </c>
      <c r="H82" s="21" t="s">
        <v>1528</v>
      </c>
      <c r="I82" s="21" t="s">
        <v>1545</v>
      </c>
      <c r="J82" s="23" t="s">
        <v>1554</v>
      </c>
      <c r="K82" s="23" t="s">
        <v>1530</v>
      </c>
      <c r="L82" s="23" t="s">
        <v>1531</v>
      </c>
      <c r="M82" s="23" t="s">
        <v>1532</v>
      </c>
      <c r="N82" s="23"/>
      <c r="O82" s="23" t="s">
        <v>1560</v>
      </c>
      <c r="P82" s="21" t="s">
        <v>1561</v>
      </c>
      <c r="Q82" s="23" t="s">
        <v>1562</v>
      </c>
      <c r="R82" s="23"/>
      <c r="S82" s="21" t="s">
        <v>1563</v>
      </c>
      <c r="T82" s="21"/>
      <c r="U82" s="23" t="s">
        <v>1527</v>
      </c>
      <c r="V82" s="21" t="s">
        <v>1528</v>
      </c>
      <c r="W82" s="23" t="s">
        <v>1539</v>
      </c>
      <c r="X82" s="23" t="s">
        <v>1530</v>
      </c>
      <c r="Y82" s="21" t="s">
        <v>1532</v>
      </c>
      <c r="Z82" s="23"/>
      <c r="AA82" s="21">
        <v>5</v>
      </c>
      <c r="AB82" s="44" t="str">
        <f t="shared" si="8"/>
        <v>年間</v>
      </c>
      <c r="AC82" s="23"/>
      <c r="AD82" s="36">
        <v>1</v>
      </c>
      <c r="AE82" s="36">
        <v>16200</v>
      </c>
      <c r="AF82" s="36">
        <f t="shared" si="10"/>
        <v>16200</v>
      </c>
      <c r="AG82" s="25">
        <v>44593</v>
      </c>
      <c r="AH82" s="37">
        <v>44567</v>
      </c>
      <c r="AI82" s="26" t="str">
        <f t="shared" si="5"/>
        <v>～</v>
      </c>
      <c r="AJ82" s="38">
        <f t="shared" si="11"/>
        <v>46392</v>
      </c>
      <c r="AK82" s="21" t="s">
        <v>1293</v>
      </c>
      <c r="AL82" s="21" t="s">
        <v>1573</v>
      </c>
      <c r="AM82" s="37">
        <v>44567</v>
      </c>
      <c r="AN82" s="23"/>
      <c r="AO82" s="49"/>
      <c r="AP82" s="23" t="s">
        <v>1579</v>
      </c>
    </row>
    <row r="83" spans="1:42" ht="24.75" customHeight="1" x14ac:dyDescent="0.2">
      <c r="A83" s="57">
        <v>80</v>
      </c>
      <c r="B83" s="21" t="s">
        <v>1524</v>
      </c>
      <c r="C83" s="22" t="s">
        <v>1525</v>
      </c>
      <c r="D83" s="22" t="s">
        <v>1526</v>
      </c>
      <c r="E83" s="21"/>
      <c r="F83" s="21"/>
      <c r="G83" s="23" t="s">
        <v>1527</v>
      </c>
      <c r="H83" s="21" t="s">
        <v>1528</v>
      </c>
      <c r="I83" s="21" t="s">
        <v>1545</v>
      </c>
      <c r="J83" s="23" t="s">
        <v>1555</v>
      </c>
      <c r="K83" s="23" t="s">
        <v>1530</v>
      </c>
      <c r="L83" s="23" t="s">
        <v>1531</v>
      </c>
      <c r="M83" s="23" t="s">
        <v>1532</v>
      </c>
      <c r="N83" s="23"/>
      <c r="O83" s="23" t="s">
        <v>1560</v>
      </c>
      <c r="P83" s="21" t="s">
        <v>1561</v>
      </c>
      <c r="Q83" s="23" t="s">
        <v>1562</v>
      </c>
      <c r="R83" s="23"/>
      <c r="S83" s="21" t="s">
        <v>1563</v>
      </c>
      <c r="T83" s="21"/>
      <c r="U83" s="23" t="s">
        <v>1527</v>
      </c>
      <c r="V83" s="21" t="s">
        <v>1528</v>
      </c>
      <c r="W83" s="23" t="s">
        <v>1540</v>
      </c>
      <c r="X83" s="23" t="s">
        <v>1530</v>
      </c>
      <c r="Y83" s="21" t="s">
        <v>1532</v>
      </c>
      <c r="Z83" s="23"/>
      <c r="AA83" s="21">
        <v>5</v>
      </c>
      <c r="AB83" s="44" t="str">
        <f t="shared" si="8"/>
        <v>年間</v>
      </c>
      <c r="AC83" s="23"/>
      <c r="AD83" s="36">
        <v>1</v>
      </c>
      <c r="AE83" s="36">
        <v>16200</v>
      </c>
      <c r="AF83" s="36">
        <f t="shared" si="10"/>
        <v>16200</v>
      </c>
      <c r="AG83" s="25">
        <v>44593</v>
      </c>
      <c r="AH83" s="37">
        <v>44567</v>
      </c>
      <c r="AI83" s="26" t="str">
        <f t="shared" si="5"/>
        <v>～</v>
      </c>
      <c r="AJ83" s="38">
        <f t="shared" si="11"/>
        <v>46392</v>
      </c>
      <c r="AK83" s="21" t="s">
        <v>1293</v>
      </c>
      <c r="AL83" s="21" t="s">
        <v>1574</v>
      </c>
      <c r="AM83" s="37">
        <v>44567</v>
      </c>
      <c r="AN83" s="23"/>
      <c r="AO83" s="49"/>
      <c r="AP83" s="23" t="s">
        <v>1579</v>
      </c>
    </row>
    <row r="84" spans="1:42" ht="24.75" customHeight="1" x14ac:dyDescent="0.2">
      <c r="A84" s="57">
        <v>81</v>
      </c>
      <c r="B84" s="21" t="s">
        <v>1524</v>
      </c>
      <c r="C84" s="22" t="s">
        <v>1525</v>
      </c>
      <c r="D84" s="22" t="s">
        <v>1526</v>
      </c>
      <c r="E84" s="21"/>
      <c r="F84" s="21"/>
      <c r="G84" s="23" t="s">
        <v>1527</v>
      </c>
      <c r="H84" s="21" t="s">
        <v>1528</v>
      </c>
      <c r="I84" s="21" t="s">
        <v>1545</v>
      </c>
      <c r="J84" s="23" t="s">
        <v>1556</v>
      </c>
      <c r="K84" s="23" t="s">
        <v>1530</v>
      </c>
      <c r="L84" s="23" t="s">
        <v>1531</v>
      </c>
      <c r="M84" s="23" t="s">
        <v>1532</v>
      </c>
      <c r="N84" s="23"/>
      <c r="O84" s="23" t="s">
        <v>1560</v>
      </c>
      <c r="P84" s="21" t="s">
        <v>1561</v>
      </c>
      <c r="Q84" s="23" t="s">
        <v>1562</v>
      </c>
      <c r="R84" s="23"/>
      <c r="S84" s="21" t="s">
        <v>1563</v>
      </c>
      <c r="T84" s="21"/>
      <c r="U84" s="23" t="s">
        <v>1527</v>
      </c>
      <c r="V84" s="21" t="s">
        <v>1528</v>
      </c>
      <c r="W84" s="23" t="s">
        <v>1541</v>
      </c>
      <c r="X84" s="23" t="s">
        <v>1530</v>
      </c>
      <c r="Y84" s="21" t="s">
        <v>1532</v>
      </c>
      <c r="Z84" s="23"/>
      <c r="AA84" s="21">
        <v>5</v>
      </c>
      <c r="AB84" s="44" t="str">
        <f t="shared" si="8"/>
        <v>年間</v>
      </c>
      <c r="AC84" s="23"/>
      <c r="AD84" s="36">
        <v>1</v>
      </c>
      <c r="AE84" s="36">
        <v>16200</v>
      </c>
      <c r="AF84" s="36">
        <f t="shared" si="10"/>
        <v>16200</v>
      </c>
      <c r="AG84" s="25">
        <v>44593</v>
      </c>
      <c r="AH84" s="37">
        <v>44567</v>
      </c>
      <c r="AI84" s="26" t="str">
        <f t="shared" si="5"/>
        <v>～</v>
      </c>
      <c r="AJ84" s="38">
        <f t="shared" si="11"/>
        <v>46392</v>
      </c>
      <c r="AK84" s="21" t="s">
        <v>1293</v>
      </c>
      <c r="AL84" s="21" t="s">
        <v>1575</v>
      </c>
      <c r="AM84" s="37">
        <v>44567</v>
      </c>
      <c r="AN84" s="23"/>
      <c r="AO84" s="49"/>
      <c r="AP84" s="23" t="s">
        <v>1579</v>
      </c>
    </row>
    <row r="85" spans="1:42" ht="24.75" customHeight="1" x14ac:dyDescent="0.2">
      <c r="A85" s="57">
        <v>82</v>
      </c>
      <c r="B85" s="21" t="s">
        <v>1524</v>
      </c>
      <c r="C85" s="22" t="s">
        <v>1525</v>
      </c>
      <c r="D85" s="22" t="s">
        <v>1526</v>
      </c>
      <c r="E85" s="21"/>
      <c r="F85" s="21"/>
      <c r="G85" s="23" t="s">
        <v>1527</v>
      </c>
      <c r="H85" s="21" t="s">
        <v>1528</v>
      </c>
      <c r="I85" s="21" t="s">
        <v>1545</v>
      </c>
      <c r="J85" s="23" t="s">
        <v>1557</v>
      </c>
      <c r="K85" s="23" t="s">
        <v>1530</v>
      </c>
      <c r="L85" s="23" t="s">
        <v>1531</v>
      </c>
      <c r="M85" s="23" t="s">
        <v>1532</v>
      </c>
      <c r="N85" s="23"/>
      <c r="O85" s="23" t="s">
        <v>1560</v>
      </c>
      <c r="P85" s="21" t="s">
        <v>1561</v>
      </c>
      <c r="Q85" s="23" t="s">
        <v>1562</v>
      </c>
      <c r="R85" s="23"/>
      <c r="S85" s="21" t="s">
        <v>1563</v>
      </c>
      <c r="T85" s="21"/>
      <c r="U85" s="23" t="s">
        <v>1527</v>
      </c>
      <c r="V85" s="21" t="s">
        <v>1528</v>
      </c>
      <c r="W85" s="23" t="s">
        <v>1542</v>
      </c>
      <c r="X85" s="23" t="s">
        <v>1530</v>
      </c>
      <c r="Y85" s="21" t="s">
        <v>1532</v>
      </c>
      <c r="Z85" s="23"/>
      <c r="AA85" s="21">
        <v>5</v>
      </c>
      <c r="AB85" s="44" t="str">
        <f t="shared" si="8"/>
        <v>年間</v>
      </c>
      <c r="AC85" s="23"/>
      <c r="AD85" s="36">
        <v>1</v>
      </c>
      <c r="AE85" s="36">
        <v>16200</v>
      </c>
      <c r="AF85" s="36">
        <f t="shared" si="10"/>
        <v>16200</v>
      </c>
      <c r="AG85" s="25">
        <v>44593</v>
      </c>
      <c r="AH85" s="37">
        <v>44567</v>
      </c>
      <c r="AI85" s="26" t="str">
        <f t="shared" si="5"/>
        <v>～</v>
      </c>
      <c r="AJ85" s="38">
        <f t="shared" si="11"/>
        <v>46392</v>
      </c>
      <c r="AK85" s="21" t="s">
        <v>1293</v>
      </c>
      <c r="AL85" s="21" t="s">
        <v>1576</v>
      </c>
      <c r="AM85" s="37">
        <v>44567</v>
      </c>
      <c r="AN85" s="23"/>
      <c r="AO85" s="49"/>
      <c r="AP85" s="23" t="s">
        <v>1579</v>
      </c>
    </row>
    <row r="86" spans="1:42" ht="24.75" customHeight="1" x14ac:dyDescent="0.2">
      <c r="A86" s="57">
        <v>83</v>
      </c>
      <c r="B86" s="21" t="s">
        <v>1524</v>
      </c>
      <c r="C86" s="22" t="s">
        <v>1525</v>
      </c>
      <c r="D86" s="22" t="s">
        <v>1526</v>
      </c>
      <c r="E86" s="21"/>
      <c r="F86" s="21"/>
      <c r="G86" s="23" t="s">
        <v>1527</v>
      </c>
      <c r="H86" s="21" t="s">
        <v>1528</v>
      </c>
      <c r="I86" s="21" t="s">
        <v>1545</v>
      </c>
      <c r="J86" s="23" t="s">
        <v>1558</v>
      </c>
      <c r="K86" s="23" t="s">
        <v>1530</v>
      </c>
      <c r="L86" s="23" t="s">
        <v>1531</v>
      </c>
      <c r="M86" s="23" t="s">
        <v>1532</v>
      </c>
      <c r="N86" s="23"/>
      <c r="O86" s="23" t="s">
        <v>1560</v>
      </c>
      <c r="P86" s="21" t="s">
        <v>1561</v>
      </c>
      <c r="Q86" s="23" t="s">
        <v>1562</v>
      </c>
      <c r="R86" s="23"/>
      <c r="S86" s="21" t="s">
        <v>1563</v>
      </c>
      <c r="T86" s="21"/>
      <c r="U86" s="23" t="s">
        <v>1527</v>
      </c>
      <c r="V86" s="21" t="s">
        <v>1528</v>
      </c>
      <c r="W86" s="23" t="s">
        <v>1543</v>
      </c>
      <c r="X86" s="23" t="s">
        <v>1530</v>
      </c>
      <c r="Y86" s="21" t="s">
        <v>1532</v>
      </c>
      <c r="Z86" s="23"/>
      <c r="AA86" s="21">
        <v>5</v>
      </c>
      <c r="AB86" s="44" t="str">
        <f t="shared" si="8"/>
        <v>年間</v>
      </c>
      <c r="AC86" s="23"/>
      <c r="AD86" s="36">
        <v>1</v>
      </c>
      <c r="AE86" s="36">
        <v>16200</v>
      </c>
      <c r="AF86" s="36">
        <f t="shared" si="10"/>
        <v>16200</v>
      </c>
      <c r="AG86" s="25">
        <v>44593</v>
      </c>
      <c r="AH86" s="37">
        <v>44567</v>
      </c>
      <c r="AI86" s="26" t="str">
        <f t="shared" si="5"/>
        <v>～</v>
      </c>
      <c r="AJ86" s="38">
        <f t="shared" si="11"/>
        <v>46392</v>
      </c>
      <c r="AK86" s="21" t="s">
        <v>1293</v>
      </c>
      <c r="AL86" s="21" t="s">
        <v>1577</v>
      </c>
      <c r="AM86" s="37">
        <v>44567</v>
      </c>
      <c r="AN86" s="23"/>
      <c r="AO86" s="49"/>
      <c r="AP86" s="23" t="s">
        <v>1579</v>
      </c>
    </row>
    <row r="87" spans="1:42" ht="24.75" customHeight="1" x14ac:dyDescent="0.2">
      <c r="A87" s="57">
        <v>84</v>
      </c>
      <c r="B87" s="21" t="s">
        <v>1524</v>
      </c>
      <c r="C87" s="22" t="s">
        <v>1525</v>
      </c>
      <c r="D87" s="22" t="s">
        <v>1526</v>
      </c>
      <c r="E87" s="21"/>
      <c r="F87" s="21"/>
      <c r="G87" s="23" t="s">
        <v>1580</v>
      </c>
      <c r="H87" s="21" t="s">
        <v>1528</v>
      </c>
      <c r="I87" s="21" t="s">
        <v>1545</v>
      </c>
      <c r="J87" s="23" t="s">
        <v>1559</v>
      </c>
      <c r="K87" s="23" t="s">
        <v>1530</v>
      </c>
      <c r="L87" s="23" t="s">
        <v>1531</v>
      </c>
      <c r="M87" s="23" t="s">
        <v>1532</v>
      </c>
      <c r="N87" s="23"/>
      <c r="O87" s="23" t="s">
        <v>1560</v>
      </c>
      <c r="P87" s="21" t="s">
        <v>1561</v>
      </c>
      <c r="Q87" s="23" t="s">
        <v>1562</v>
      </c>
      <c r="R87" s="23"/>
      <c r="S87" s="21" t="s">
        <v>1563</v>
      </c>
      <c r="T87" s="21"/>
      <c r="U87" s="23" t="s">
        <v>1527</v>
      </c>
      <c r="V87" s="21" t="s">
        <v>1528</v>
      </c>
      <c r="W87" s="23" t="s">
        <v>1544</v>
      </c>
      <c r="X87" s="23" t="s">
        <v>1530</v>
      </c>
      <c r="Y87" s="21" t="s">
        <v>1532</v>
      </c>
      <c r="Z87" s="23"/>
      <c r="AA87" s="21">
        <v>5</v>
      </c>
      <c r="AB87" s="44" t="str">
        <f t="shared" si="8"/>
        <v>年間</v>
      </c>
      <c r="AC87" s="23"/>
      <c r="AD87" s="36">
        <v>1</v>
      </c>
      <c r="AE87" s="36">
        <v>16200</v>
      </c>
      <c r="AF87" s="36">
        <f t="shared" si="10"/>
        <v>16200</v>
      </c>
      <c r="AG87" s="25">
        <v>44593</v>
      </c>
      <c r="AH87" s="37">
        <v>44567</v>
      </c>
      <c r="AI87" s="26" t="str">
        <f t="shared" si="5"/>
        <v>～</v>
      </c>
      <c r="AJ87" s="38">
        <f t="shared" si="11"/>
        <v>46392</v>
      </c>
      <c r="AK87" s="21" t="s">
        <v>1293</v>
      </c>
      <c r="AL87" s="21" t="s">
        <v>1578</v>
      </c>
      <c r="AM87" s="37">
        <v>44567</v>
      </c>
      <c r="AN87" s="23"/>
      <c r="AO87" s="49"/>
      <c r="AP87" s="23" t="s">
        <v>1579</v>
      </c>
    </row>
    <row r="88" spans="1:42" ht="24.75" customHeight="1" x14ac:dyDescent="0.2">
      <c r="A88" s="57">
        <v>85</v>
      </c>
      <c r="B88" s="21" t="s">
        <v>1612</v>
      </c>
      <c r="C88" s="22" t="s">
        <v>1613</v>
      </c>
      <c r="D88" s="22" t="s">
        <v>1615</v>
      </c>
      <c r="E88" s="21"/>
      <c r="F88" s="21"/>
      <c r="G88" s="23" t="s">
        <v>1617</v>
      </c>
      <c r="H88" s="21" t="s">
        <v>1619</v>
      </c>
      <c r="I88" s="21" t="s">
        <v>1620</v>
      </c>
      <c r="J88" s="23" t="s">
        <v>1621</v>
      </c>
      <c r="K88" s="23" t="s">
        <v>1623</v>
      </c>
      <c r="L88" s="23" t="s">
        <v>1625</v>
      </c>
      <c r="M88" s="23" t="s">
        <v>1627</v>
      </c>
      <c r="N88" s="23"/>
      <c r="O88" s="23" t="s">
        <v>1629</v>
      </c>
      <c r="P88" s="21" t="s">
        <v>1631</v>
      </c>
      <c r="Q88" s="23" t="s">
        <v>1633</v>
      </c>
      <c r="R88" s="23"/>
      <c r="S88" s="21" t="s">
        <v>1635</v>
      </c>
      <c r="T88" s="21"/>
      <c r="U88" s="23" t="s">
        <v>1617</v>
      </c>
      <c r="V88" s="21" t="s">
        <v>1619</v>
      </c>
      <c r="W88" s="23" t="s">
        <v>1637</v>
      </c>
      <c r="X88" s="23" t="s">
        <v>1623</v>
      </c>
      <c r="Y88" s="23" t="s">
        <v>1627</v>
      </c>
      <c r="Z88" s="23"/>
      <c r="AA88" s="21">
        <v>5</v>
      </c>
      <c r="AB88" s="44" t="str">
        <f t="shared" si="8"/>
        <v>年間</v>
      </c>
      <c r="AC88" s="23"/>
      <c r="AD88" s="36">
        <v>1</v>
      </c>
      <c r="AE88" s="36">
        <v>64200</v>
      </c>
      <c r="AF88" s="36">
        <f t="shared" si="10"/>
        <v>64200</v>
      </c>
      <c r="AG88" s="25">
        <v>44593</v>
      </c>
      <c r="AH88" s="37">
        <v>44608</v>
      </c>
      <c r="AI88" s="26" t="str">
        <f t="shared" si="5"/>
        <v>～</v>
      </c>
      <c r="AJ88" s="38">
        <f t="shared" si="11"/>
        <v>46433</v>
      </c>
      <c r="AK88" s="21" t="s">
        <v>1668</v>
      </c>
      <c r="AL88" s="21" t="s">
        <v>1670</v>
      </c>
      <c r="AM88" s="37">
        <v>44608</v>
      </c>
      <c r="AN88" s="23"/>
      <c r="AO88" s="28">
        <v>44617</v>
      </c>
      <c r="AP88" s="23" t="s">
        <v>1638</v>
      </c>
    </row>
    <row r="89" spans="1:42" ht="24.75" customHeight="1" x14ac:dyDescent="0.2">
      <c r="A89" s="57">
        <v>86</v>
      </c>
      <c r="B89" s="21" t="s">
        <v>1611</v>
      </c>
      <c r="C89" s="22" t="s">
        <v>1610</v>
      </c>
      <c r="D89" s="22" t="s">
        <v>1614</v>
      </c>
      <c r="E89" s="21"/>
      <c r="F89" s="21"/>
      <c r="G89" s="23" t="s">
        <v>1616</v>
      </c>
      <c r="H89" s="21" t="s">
        <v>1618</v>
      </c>
      <c r="I89" s="21" t="s">
        <v>330</v>
      </c>
      <c r="J89" s="23" t="s">
        <v>1621</v>
      </c>
      <c r="K89" s="23" t="s">
        <v>1622</v>
      </c>
      <c r="L89" s="23" t="s">
        <v>1624</v>
      </c>
      <c r="M89" s="23" t="s">
        <v>1626</v>
      </c>
      <c r="N89" s="23"/>
      <c r="O89" s="23" t="s">
        <v>1628</v>
      </c>
      <c r="P89" s="21" t="s">
        <v>1630</v>
      </c>
      <c r="Q89" s="23" t="s">
        <v>1632</v>
      </c>
      <c r="R89" s="23"/>
      <c r="S89" s="21" t="s">
        <v>1634</v>
      </c>
      <c r="T89" s="21"/>
      <c r="U89" s="23" t="s">
        <v>1616</v>
      </c>
      <c r="V89" s="21" t="s">
        <v>1618</v>
      </c>
      <c r="W89" s="23" t="s">
        <v>1636</v>
      </c>
      <c r="X89" s="23" t="s">
        <v>1622</v>
      </c>
      <c r="Y89" s="21" t="s">
        <v>1626</v>
      </c>
      <c r="Z89" s="23"/>
      <c r="AA89" s="21">
        <v>5</v>
      </c>
      <c r="AB89" s="44" t="str">
        <f t="shared" si="8"/>
        <v>年間</v>
      </c>
      <c r="AC89" s="23"/>
      <c r="AD89" s="36">
        <v>1</v>
      </c>
      <c r="AE89" s="36">
        <v>25200</v>
      </c>
      <c r="AF89" s="36">
        <f t="shared" si="10"/>
        <v>25200</v>
      </c>
      <c r="AG89" s="25">
        <v>44593</v>
      </c>
      <c r="AH89" s="37">
        <v>44608</v>
      </c>
      <c r="AI89" s="26" t="str">
        <f t="shared" si="5"/>
        <v>～</v>
      </c>
      <c r="AJ89" s="38">
        <f t="shared" si="11"/>
        <v>46433</v>
      </c>
      <c r="AK89" s="21" t="s">
        <v>1669</v>
      </c>
      <c r="AL89" s="21" t="s">
        <v>1640</v>
      </c>
      <c r="AM89" s="37">
        <v>44608</v>
      </c>
      <c r="AN89" s="23"/>
      <c r="AO89" s="28">
        <v>44617</v>
      </c>
      <c r="AP89" s="23" t="s">
        <v>1638</v>
      </c>
    </row>
    <row r="90" spans="1:42" ht="24.75" customHeight="1" x14ac:dyDescent="0.2">
      <c r="A90" s="57">
        <v>87</v>
      </c>
      <c r="B90" s="21" t="s">
        <v>1611</v>
      </c>
      <c r="C90" s="22" t="s">
        <v>1610</v>
      </c>
      <c r="D90" s="22" t="s">
        <v>1614</v>
      </c>
      <c r="E90" s="21"/>
      <c r="F90" s="21"/>
      <c r="G90" s="23" t="s">
        <v>1616</v>
      </c>
      <c r="H90" s="21" t="s">
        <v>1618</v>
      </c>
      <c r="I90" s="21" t="s">
        <v>330</v>
      </c>
      <c r="J90" s="23" t="s">
        <v>1621</v>
      </c>
      <c r="K90" s="23" t="s">
        <v>1622</v>
      </c>
      <c r="L90" s="23" t="s">
        <v>1624</v>
      </c>
      <c r="M90" s="23" t="s">
        <v>1626</v>
      </c>
      <c r="N90" s="23"/>
      <c r="O90" s="23" t="s">
        <v>1628</v>
      </c>
      <c r="P90" s="21" t="s">
        <v>1630</v>
      </c>
      <c r="Q90" s="23" t="s">
        <v>1632</v>
      </c>
      <c r="R90" s="23"/>
      <c r="S90" s="21" t="s">
        <v>1634</v>
      </c>
      <c r="T90" s="21"/>
      <c r="U90" s="23" t="s">
        <v>1616</v>
      </c>
      <c r="V90" s="21" t="s">
        <v>1618</v>
      </c>
      <c r="W90" s="23" t="s">
        <v>1636</v>
      </c>
      <c r="X90" s="23" t="s">
        <v>1622</v>
      </c>
      <c r="Y90" s="21" t="s">
        <v>1626</v>
      </c>
      <c r="Z90" s="23"/>
      <c r="AA90" s="21">
        <v>5</v>
      </c>
      <c r="AB90" s="44" t="str">
        <f t="shared" si="8"/>
        <v>年間</v>
      </c>
      <c r="AC90" s="23"/>
      <c r="AD90" s="36">
        <v>1</v>
      </c>
      <c r="AE90" s="36">
        <v>25200</v>
      </c>
      <c r="AF90" s="36">
        <f t="shared" si="10"/>
        <v>25200</v>
      </c>
      <c r="AG90" s="25">
        <v>44593</v>
      </c>
      <c r="AH90" s="37">
        <v>44608</v>
      </c>
      <c r="AI90" s="26" t="str">
        <f t="shared" si="5"/>
        <v>～</v>
      </c>
      <c r="AJ90" s="38">
        <f t="shared" si="11"/>
        <v>46433</v>
      </c>
      <c r="AK90" s="21" t="s">
        <v>1639</v>
      </c>
      <c r="AL90" s="21" t="s">
        <v>1641</v>
      </c>
      <c r="AM90" s="37">
        <v>44608</v>
      </c>
      <c r="AN90" s="23"/>
      <c r="AO90" s="28">
        <v>44617</v>
      </c>
      <c r="AP90" s="23" t="s">
        <v>1638</v>
      </c>
    </row>
    <row r="91" spans="1:42" ht="24.75" customHeight="1" x14ac:dyDescent="0.2">
      <c r="A91" s="57">
        <v>88</v>
      </c>
      <c r="B91" s="21" t="s">
        <v>1611</v>
      </c>
      <c r="C91" s="22" t="s">
        <v>1610</v>
      </c>
      <c r="D91" s="22" t="s">
        <v>1614</v>
      </c>
      <c r="E91" s="21"/>
      <c r="F91" s="21"/>
      <c r="G91" s="23" t="s">
        <v>1616</v>
      </c>
      <c r="H91" s="21" t="s">
        <v>1618</v>
      </c>
      <c r="I91" s="21" t="s">
        <v>330</v>
      </c>
      <c r="J91" s="23" t="s">
        <v>1621</v>
      </c>
      <c r="K91" s="23" t="s">
        <v>1622</v>
      </c>
      <c r="L91" s="23" t="s">
        <v>1624</v>
      </c>
      <c r="M91" s="23" t="s">
        <v>1626</v>
      </c>
      <c r="N91" s="23"/>
      <c r="O91" s="23" t="s">
        <v>1628</v>
      </c>
      <c r="P91" s="21" t="s">
        <v>1630</v>
      </c>
      <c r="Q91" s="23" t="s">
        <v>1632</v>
      </c>
      <c r="R91" s="23"/>
      <c r="S91" s="21" t="s">
        <v>1634</v>
      </c>
      <c r="T91" s="21"/>
      <c r="U91" s="23" t="s">
        <v>1616</v>
      </c>
      <c r="V91" s="21" t="s">
        <v>1618</v>
      </c>
      <c r="W91" s="23" t="s">
        <v>1636</v>
      </c>
      <c r="X91" s="23" t="s">
        <v>1622</v>
      </c>
      <c r="Y91" s="21" t="s">
        <v>1626</v>
      </c>
      <c r="Z91" s="23"/>
      <c r="AA91" s="21">
        <v>5</v>
      </c>
      <c r="AB91" s="44" t="str">
        <f t="shared" si="8"/>
        <v>年間</v>
      </c>
      <c r="AC91" s="23"/>
      <c r="AD91" s="36">
        <v>1</v>
      </c>
      <c r="AE91" s="36">
        <v>25200</v>
      </c>
      <c r="AF91" s="36">
        <f t="shared" si="10"/>
        <v>25200</v>
      </c>
      <c r="AG91" s="25">
        <v>44593</v>
      </c>
      <c r="AH91" s="37">
        <v>44608</v>
      </c>
      <c r="AI91" s="26" t="str">
        <f t="shared" si="5"/>
        <v>～</v>
      </c>
      <c r="AJ91" s="38">
        <f t="shared" si="11"/>
        <v>46433</v>
      </c>
      <c r="AK91" s="21" t="s">
        <v>1639</v>
      </c>
      <c r="AL91" s="21" t="s">
        <v>1642</v>
      </c>
      <c r="AM91" s="37">
        <v>44608</v>
      </c>
      <c r="AN91" s="23"/>
      <c r="AO91" s="28">
        <v>44617</v>
      </c>
      <c r="AP91" s="23" t="s">
        <v>1638</v>
      </c>
    </row>
    <row r="92" spans="1:42" ht="24.75" customHeight="1" x14ac:dyDescent="0.2">
      <c r="A92" s="57">
        <v>89</v>
      </c>
      <c r="B92" s="21" t="s">
        <v>1611</v>
      </c>
      <c r="C92" s="22" t="s">
        <v>1610</v>
      </c>
      <c r="D92" s="22" t="s">
        <v>1614</v>
      </c>
      <c r="E92" s="21"/>
      <c r="F92" s="21"/>
      <c r="G92" s="23" t="s">
        <v>1616</v>
      </c>
      <c r="H92" s="21" t="s">
        <v>1618</v>
      </c>
      <c r="I92" s="21" t="s">
        <v>330</v>
      </c>
      <c r="J92" s="23" t="s">
        <v>1621</v>
      </c>
      <c r="K92" s="23" t="s">
        <v>1622</v>
      </c>
      <c r="L92" s="23" t="s">
        <v>1624</v>
      </c>
      <c r="M92" s="23" t="s">
        <v>1626</v>
      </c>
      <c r="N92" s="23"/>
      <c r="O92" s="23" t="s">
        <v>1628</v>
      </c>
      <c r="P92" s="21" t="s">
        <v>1630</v>
      </c>
      <c r="Q92" s="23" t="s">
        <v>1632</v>
      </c>
      <c r="R92" s="23"/>
      <c r="S92" s="21" t="s">
        <v>1634</v>
      </c>
      <c r="T92" s="21"/>
      <c r="U92" s="23" t="s">
        <v>1616</v>
      </c>
      <c r="V92" s="21" t="s">
        <v>1618</v>
      </c>
      <c r="W92" s="23" t="s">
        <v>1636</v>
      </c>
      <c r="X92" s="23" t="s">
        <v>1622</v>
      </c>
      <c r="Y92" s="21" t="s">
        <v>1626</v>
      </c>
      <c r="Z92" s="23"/>
      <c r="AA92" s="21">
        <v>5</v>
      </c>
      <c r="AB92" s="44" t="str">
        <f t="shared" si="8"/>
        <v>年間</v>
      </c>
      <c r="AC92" s="23"/>
      <c r="AD92" s="36">
        <v>1</v>
      </c>
      <c r="AE92" s="36">
        <v>25200</v>
      </c>
      <c r="AF92" s="36">
        <f t="shared" si="10"/>
        <v>25200</v>
      </c>
      <c r="AG92" s="25">
        <v>44593</v>
      </c>
      <c r="AH92" s="37">
        <v>44608</v>
      </c>
      <c r="AI92" s="26" t="str">
        <f t="shared" si="5"/>
        <v>～</v>
      </c>
      <c r="AJ92" s="38">
        <f t="shared" si="11"/>
        <v>46433</v>
      </c>
      <c r="AK92" s="21" t="s">
        <v>1639</v>
      </c>
      <c r="AL92" s="21" t="s">
        <v>1643</v>
      </c>
      <c r="AM92" s="37">
        <v>44608</v>
      </c>
      <c r="AN92" s="23"/>
      <c r="AO92" s="28">
        <v>44617</v>
      </c>
      <c r="AP92" s="23" t="s">
        <v>1638</v>
      </c>
    </row>
    <row r="93" spans="1:42" ht="24.75" customHeight="1" x14ac:dyDescent="0.2">
      <c r="A93" s="57">
        <v>90</v>
      </c>
      <c r="B93" s="21" t="s">
        <v>1611</v>
      </c>
      <c r="C93" s="22" t="s">
        <v>1610</v>
      </c>
      <c r="D93" s="22" t="s">
        <v>1614</v>
      </c>
      <c r="E93" s="21"/>
      <c r="F93" s="21"/>
      <c r="G93" s="23" t="s">
        <v>1616</v>
      </c>
      <c r="H93" s="21" t="s">
        <v>1618</v>
      </c>
      <c r="I93" s="21" t="s">
        <v>330</v>
      </c>
      <c r="J93" s="23" t="s">
        <v>1621</v>
      </c>
      <c r="K93" s="23" t="s">
        <v>1622</v>
      </c>
      <c r="L93" s="23" t="s">
        <v>1624</v>
      </c>
      <c r="M93" s="23" t="s">
        <v>1626</v>
      </c>
      <c r="N93" s="23"/>
      <c r="O93" s="23" t="s">
        <v>1628</v>
      </c>
      <c r="P93" s="21" t="s">
        <v>1630</v>
      </c>
      <c r="Q93" s="23" t="s">
        <v>1632</v>
      </c>
      <c r="R93" s="23"/>
      <c r="S93" s="21" t="s">
        <v>1634</v>
      </c>
      <c r="T93" s="21"/>
      <c r="U93" s="23" t="s">
        <v>1616</v>
      </c>
      <c r="V93" s="21" t="s">
        <v>1618</v>
      </c>
      <c r="W93" s="23" t="s">
        <v>1636</v>
      </c>
      <c r="X93" s="23" t="s">
        <v>1622</v>
      </c>
      <c r="Y93" s="21" t="s">
        <v>1626</v>
      </c>
      <c r="Z93" s="23"/>
      <c r="AA93" s="21">
        <v>5</v>
      </c>
      <c r="AB93" s="44" t="str">
        <f t="shared" si="8"/>
        <v>年間</v>
      </c>
      <c r="AC93" s="23"/>
      <c r="AD93" s="36">
        <v>1</v>
      </c>
      <c r="AE93" s="36">
        <v>25200</v>
      </c>
      <c r="AF93" s="36">
        <f t="shared" si="10"/>
        <v>25200</v>
      </c>
      <c r="AG93" s="25">
        <v>44593</v>
      </c>
      <c r="AH93" s="37">
        <v>44608</v>
      </c>
      <c r="AI93" s="26" t="str">
        <f t="shared" si="5"/>
        <v>～</v>
      </c>
      <c r="AJ93" s="38">
        <f t="shared" si="11"/>
        <v>46433</v>
      </c>
      <c r="AK93" s="21" t="s">
        <v>1639</v>
      </c>
      <c r="AL93" s="21" t="s">
        <v>1644</v>
      </c>
      <c r="AM93" s="37">
        <v>44608</v>
      </c>
      <c r="AN93" s="23"/>
      <c r="AO93" s="28">
        <v>44617</v>
      </c>
      <c r="AP93" s="23" t="s">
        <v>1638</v>
      </c>
    </row>
    <row r="94" spans="1:42" ht="24.75" customHeight="1" x14ac:dyDescent="0.2">
      <c r="A94" s="57">
        <v>91</v>
      </c>
      <c r="B94" s="21" t="s">
        <v>1611</v>
      </c>
      <c r="C94" s="22" t="s">
        <v>1610</v>
      </c>
      <c r="D94" s="22" t="s">
        <v>1614</v>
      </c>
      <c r="E94" s="21"/>
      <c r="F94" s="21"/>
      <c r="G94" s="23" t="s">
        <v>1616</v>
      </c>
      <c r="H94" s="21" t="s">
        <v>1618</v>
      </c>
      <c r="I94" s="21" t="s">
        <v>330</v>
      </c>
      <c r="J94" s="23" t="s">
        <v>1621</v>
      </c>
      <c r="K94" s="23" t="s">
        <v>1622</v>
      </c>
      <c r="L94" s="23" t="s">
        <v>1624</v>
      </c>
      <c r="M94" s="23" t="s">
        <v>1626</v>
      </c>
      <c r="N94" s="23"/>
      <c r="O94" s="23" t="s">
        <v>1628</v>
      </c>
      <c r="P94" s="21" t="s">
        <v>1630</v>
      </c>
      <c r="Q94" s="23" t="s">
        <v>1632</v>
      </c>
      <c r="R94" s="23"/>
      <c r="S94" s="21" t="s">
        <v>1634</v>
      </c>
      <c r="T94" s="21"/>
      <c r="U94" s="23" t="s">
        <v>1616</v>
      </c>
      <c r="V94" s="21" t="s">
        <v>1618</v>
      </c>
      <c r="W94" s="23" t="s">
        <v>1636</v>
      </c>
      <c r="X94" s="23" t="s">
        <v>1622</v>
      </c>
      <c r="Y94" s="21" t="s">
        <v>1626</v>
      </c>
      <c r="Z94" s="23"/>
      <c r="AA94" s="21">
        <v>5</v>
      </c>
      <c r="AB94" s="44" t="str">
        <f t="shared" si="8"/>
        <v>年間</v>
      </c>
      <c r="AC94" s="23"/>
      <c r="AD94" s="36">
        <v>1</v>
      </c>
      <c r="AE94" s="36">
        <v>25200</v>
      </c>
      <c r="AF94" s="36">
        <f t="shared" si="10"/>
        <v>25200</v>
      </c>
      <c r="AG94" s="25">
        <v>44593</v>
      </c>
      <c r="AH94" s="37">
        <v>44608</v>
      </c>
      <c r="AI94" s="26" t="str">
        <f t="shared" si="5"/>
        <v>～</v>
      </c>
      <c r="AJ94" s="38">
        <f t="shared" si="11"/>
        <v>46433</v>
      </c>
      <c r="AK94" s="21" t="s">
        <v>1669</v>
      </c>
      <c r="AL94" s="21" t="s">
        <v>1645</v>
      </c>
      <c r="AM94" s="37">
        <v>44608</v>
      </c>
      <c r="AN94" s="23"/>
      <c r="AO94" s="28">
        <v>44617</v>
      </c>
      <c r="AP94" s="23" t="s">
        <v>1638</v>
      </c>
    </row>
    <row r="95" spans="1:42" ht="24.75" customHeight="1" x14ac:dyDescent="0.2">
      <c r="A95" s="57">
        <v>92</v>
      </c>
      <c r="B95" s="21" t="s">
        <v>1611</v>
      </c>
      <c r="C95" s="22" t="s">
        <v>1610</v>
      </c>
      <c r="D95" s="22" t="s">
        <v>1614</v>
      </c>
      <c r="E95" s="21"/>
      <c r="F95" s="21"/>
      <c r="G95" s="23" t="s">
        <v>1616</v>
      </c>
      <c r="H95" s="21" t="s">
        <v>1618</v>
      </c>
      <c r="I95" s="21" t="s">
        <v>330</v>
      </c>
      <c r="J95" s="23" t="s">
        <v>1621</v>
      </c>
      <c r="K95" s="23" t="s">
        <v>1622</v>
      </c>
      <c r="L95" s="23" t="s">
        <v>1624</v>
      </c>
      <c r="M95" s="23" t="s">
        <v>1626</v>
      </c>
      <c r="N95" s="23"/>
      <c r="O95" s="23" t="s">
        <v>1628</v>
      </c>
      <c r="P95" s="21" t="s">
        <v>1630</v>
      </c>
      <c r="Q95" s="23" t="s">
        <v>1632</v>
      </c>
      <c r="R95" s="23"/>
      <c r="S95" s="21" t="s">
        <v>1634</v>
      </c>
      <c r="T95" s="21"/>
      <c r="U95" s="23" t="s">
        <v>1616</v>
      </c>
      <c r="V95" s="21" t="s">
        <v>1618</v>
      </c>
      <c r="W95" s="23" t="s">
        <v>1636</v>
      </c>
      <c r="X95" s="23" t="s">
        <v>1622</v>
      </c>
      <c r="Y95" s="21" t="s">
        <v>1626</v>
      </c>
      <c r="Z95" s="23"/>
      <c r="AA95" s="21">
        <v>5</v>
      </c>
      <c r="AB95" s="44" t="str">
        <f t="shared" si="8"/>
        <v>年間</v>
      </c>
      <c r="AC95" s="23"/>
      <c r="AD95" s="36">
        <v>1</v>
      </c>
      <c r="AE95" s="36">
        <v>25200</v>
      </c>
      <c r="AF95" s="36">
        <f t="shared" si="10"/>
        <v>25200</v>
      </c>
      <c r="AG95" s="25">
        <v>44593</v>
      </c>
      <c r="AH95" s="37">
        <v>44608</v>
      </c>
      <c r="AI95" s="26" t="str">
        <f t="shared" si="5"/>
        <v>～</v>
      </c>
      <c r="AJ95" s="38">
        <f t="shared" si="11"/>
        <v>46433</v>
      </c>
      <c r="AK95" s="21" t="s">
        <v>1639</v>
      </c>
      <c r="AL95" s="21" t="s">
        <v>1646</v>
      </c>
      <c r="AM95" s="37">
        <v>44608</v>
      </c>
      <c r="AN95" s="23"/>
      <c r="AO95" s="28">
        <v>44617</v>
      </c>
      <c r="AP95" s="23" t="s">
        <v>1638</v>
      </c>
    </row>
    <row r="96" spans="1:42" ht="24.75" customHeight="1" x14ac:dyDescent="0.2">
      <c r="A96" s="57">
        <v>93</v>
      </c>
      <c r="B96" s="21" t="s">
        <v>1611</v>
      </c>
      <c r="C96" s="22" t="s">
        <v>1610</v>
      </c>
      <c r="D96" s="22" t="s">
        <v>1614</v>
      </c>
      <c r="E96" s="21"/>
      <c r="F96" s="21"/>
      <c r="G96" s="23" t="s">
        <v>1616</v>
      </c>
      <c r="H96" s="21" t="s">
        <v>1618</v>
      </c>
      <c r="I96" s="21" t="s">
        <v>330</v>
      </c>
      <c r="J96" s="23" t="s">
        <v>1621</v>
      </c>
      <c r="K96" s="23" t="s">
        <v>1622</v>
      </c>
      <c r="L96" s="23" t="s">
        <v>1624</v>
      </c>
      <c r="M96" s="23" t="s">
        <v>1626</v>
      </c>
      <c r="N96" s="23"/>
      <c r="O96" s="23" t="s">
        <v>1628</v>
      </c>
      <c r="P96" s="21" t="s">
        <v>1630</v>
      </c>
      <c r="Q96" s="23" t="s">
        <v>1632</v>
      </c>
      <c r="R96" s="23"/>
      <c r="S96" s="21" t="s">
        <v>1634</v>
      </c>
      <c r="T96" s="21"/>
      <c r="U96" s="23" t="s">
        <v>1616</v>
      </c>
      <c r="V96" s="21" t="s">
        <v>1618</v>
      </c>
      <c r="W96" s="23" t="s">
        <v>1636</v>
      </c>
      <c r="X96" s="23" t="s">
        <v>1622</v>
      </c>
      <c r="Y96" s="21" t="s">
        <v>1626</v>
      </c>
      <c r="Z96" s="23"/>
      <c r="AA96" s="21">
        <v>5</v>
      </c>
      <c r="AB96" s="44" t="str">
        <f t="shared" si="8"/>
        <v>年間</v>
      </c>
      <c r="AC96" s="23"/>
      <c r="AD96" s="36">
        <v>1</v>
      </c>
      <c r="AE96" s="36">
        <v>25200</v>
      </c>
      <c r="AF96" s="36">
        <f t="shared" si="10"/>
        <v>25200</v>
      </c>
      <c r="AG96" s="25">
        <v>44593</v>
      </c>
      <c r="AH96" s="37">
        <v>44608</v>
      </c>
      <c r="AI96" s="26" t="str">
        <f t="shared" si="5"/>
        <v>～</v>
      </c>
      <c r="AJ96" s="38">
        <f t="shared" si="11"/>
        <v>46433</v>
      </c>
      <c r="AK96" s="21" t="s">
        <v>1639</v>
      </c>
      <c r="AL96" s="21" t="s">
        <v>1647</v>
      </c>
      <c r="AM96" s="37">
        <v>44608</v>
      </c>
      <c r="AN96" s="23"/>
      <c r="AO96" s="28">
        <v>44617</v>
      </c>
      <c r="AP96" s="23" t="s">
        <v>1638</v>
      </c>
    </row>
    <row r="97" spans="1:42" ht="24.75" customHeight="1" x14ac:dyDescent="0.2">
      <c r="A97" s="57">
        <v>94</v>
      </c>
      <c r="B97" s="21" t="s">
        <v>1611</v>
      </c>
      <c r="C97" s="22" t="s">
        <v>1610</v>
      </c>
      <c r="D97" s="22" t="s">
        <v>1614</v>
      </c>
      <c r="E97" s="21"/>
      <c r="F97" s="21"/>
      <c r="G97" s="23" t="s">
        <v>1616</v>
      </c>
      <c r="H97" s="21" t="s">
        <v>1618</v>
      </c>
      <c r="I97" s="21" t="s">
        <v>330</v>
      </c>
      <c r="J97" s="23" t="s">
        <v>1621</v>
      </c>
      <c r="K97" s="23" t="s">
        <v>1622</v>
      </c>
      <c r="L97" s="23" t="s">
        <v>1624</v>
      </c>
      <c r="M97" s="23" t="s">
        <v>1626</v>
      </c>
      <c r="N97" s="23"/>
      <c r="O97" s="23" t="s">
        <v>1628</v>
      </c>
      <c r="P97" s="21" t="s">
        <v>1630</v>
      </c>
      <c r="Q97" s="23" t="s">
        <v>1632</v>
      </c>
      <c r="R97" s="23"/>
      <c r="S97" s="21" t="s">
        <v>1634</v>
      </c>
      <c r="T97" s="21"/>
      <c r="U97" s="23" t="s">
        <v>1616</v>
      </c>
      <c r="V97" s="21" t="s">
        <v>1618</v>
      </c>
      <c r="W97" s="23" t="s">
        <v>1636</v>
      </c>
      <c r="X97" s="23" t="s">
        <v>1622</v>
      </c>
      <c r="Y97" s="21" t="s">
        <v>1626</v>
      </c>
      <c r="Z97" s="23"/>
      <c r="AA97" s="21">
        <v>5</v>
      </c>
      <c r="AB97" s="44" t="str">
        <f t="shared" si="8"/>
        <v>年間</v>
      </c>
      <c r="AC97" s="23"/>
      <c r="AD97" s="36">
        <v>1</v>
      </c>
      <c r="AE97" s="36">
        <v>25200</v>
      </c>
      <c r="AF97" s="36">
        <f t="shared" si="10"/>
        <v>25200</v>
      </c>
      <c r="AG97" s="25">
        <v>44593</v>
      </c>
      <c r="AH97" s="37">
        <v>44608</v>
      </c>
      <c r="AI97" s="26" t="str">
        <f t="shared" si="5"/>
        <v>～</v>
      </c>
      <c r="AJ97" s="38">
        <f t="shared" si="11"/>
        <v>46433</v>
      </c>
      <c r="AK97" s="21" t="s">
        <v>1639</v>
      </c>
      <c r="AL97" s="21" t="s">
        <v>1648</v>
      </c>
      <c r="AM97" s="37">
        <v>44608</v>
      </c>
      <c r="AN97" s="23"/>
      <c r="AO97" s="28">
        <v>44617</v>
      </c>
      <c r="AP97" s="23" t="s">
        <v>1638</v>
      </c>
    </row>
    <row r="98" spans="1:42" ht="24.75" customHeight="1" x14ac:dyDescent="0.2">
      <c r="A98" s="57">
        <v>95</v>
      </c>
      <c r="B98" s="21" t="s">
        <v>1611</v>
      </c>
      <c r="C98" s="22" t="s">
        <v>1610</v>
      </c>
      <c r="D98" s="22" t="s">
        <v>1614</v>
      </c>
      <c r="E98" s="21"/>
      <c r="F98" s="21"/>
      <c r="G98" s="23" t="s">
        <v>1616</v>
      </c>
      <c r="H98" s="21" t="s">
        <v>1618</v>
      </c>
      <c r="I98" s="21" t="s">
        <v>330</v>
      </c>
      <c r="J98" s="23" t="s">
        <v>1621</v>
      </c>
      <c r="K98" s="23" t="s">
        <v>1622</v>
      </c>
      <c r="L98" s="23" t="s">
        <v>1624</v>
      </c>
      <c r="M98" s="23" t="s">
        <v>1626</v>
      </c>
      <c r="N98" s="23"/>
      <c r="O98" s="23" t="s">
        <v>1628</v>
      </c>
      <c r="P98" s="21" t="s">
        <v>1630</v>
      </c>
      <c r="Q98" s="23" t="s">
        <v>1632</v>
      </c>
      <c r="R98" s="23"/>
      <c r="S98" s="21" t="s">
        <v>1634</v>
      </c>
      <c r="T98" s="21"/>
      <c r="U98" s="23" t="s">
        <v>1616</v>
      </c>
      <c r="V98" s="21" t="s">
        <v>1618</v>
      </c>
      <c r="W98" s="23" t="s">
        <v>1636</v>
      </c>
      <c r="X98" s="23" t="s">
        <v>1622</v>
      </c>
      <c r="Y98" s="21" t="s">
        <v>1626</v>
      </c>
      <c r="Z98" s="23"/>
      <c r="AA98" s="21">
        <v>5</v>
      </c>
      <c r="AB98" s="44" t="str">
        <f t="shared" si="8"/>
        <v>年間</v>
      </c>
      <c r="AC98" s="23"/>
      <c r="AD98" s="36">
        <v>1</v>
      </c>
      <c r="AE98" s="36">
        <v>25200</v>
      </c>
      <c r="AF98" s="36">
        <f t="shared" si="10"/>
        <v>25200</v>
      </c>
      <c r="AG98" s="25">
        <v>44593</v>
      </c>
      <c r="AH98" s="37">
        <v>44608</v>
      </c>
      <c r="AI98" s="26" t="str">
        <f t="shared" si="5"/>
        <v>～</v>
      </c>
      <c r="AJ98" s="38">
        <f t="shared" si="11"/>
        <v>46433</v>
      </c>
      <c r="AK98" s="21" t="s">
        <v>1639</v>
      </c>
      <c r="AL98" s="21" t="s">
        <v>1649</v>
      </c>
      <c r="AM98" s="37">
        <v>44608</v>
      </c>
      <c r="AN98" s="23"/>
      <c r="AO98" s="28">
        <v>44617</v>
      </c>
      <c r="AP98" s="23" t="s">
        <v>1638</v>
      </c>
    </row>
    <row r="99" spans="1:42" ht="24.75" customHeight="1" x14ac:dyDescent="0.2">
      <c r="A99" s="57">
        <v>96</v>
      </c>
      <c r="B99" s="21" t="s">
        <v>1611</v>
      </c>
      <c r="C99" s="22" t="s">
        <v>1610</v>
      </c>
      <c r="D99" s="22" t="s">
        <v>1614</v>
      </c>
      <c r="E99" s="21"/>
      <c r="F99" s="21"/>
      <c r="G99" s="23" t="s">
        <v>1616</v>
      </c>
      <c r="H99" s="21" t="s">
        <v>1618</v>
      </c>
      <c r="I99" s="21" t="s">
        <v>330</v>
      </c>
      <c r="J99" s="23" t="s">
        <v>1621</v>
      </c>
      <c r="K99" s="23" t="s">
        <v>1622</v>
      </c>
      <c r="L99" s="23" t="s">
        <v>1624</v>
      </c>
      <c r="M99" s="23" t="s">
        <v>1626</v>
      </c>
      <c r="N99" s="23"/>
      <c r="O99" s="23" t="s">
        <v>1628</v>
      </c>
      <c r="P99" s="21" t="s">
        <v>1630</v>
      </c>
      <c r="Q99" s="23" t="s">
        <v>1632</v>
      </c>
      <c r="R99" s="23"/>
      <c r="S99" s="21" t="s">
        <v>1634</v>
      </c>
      <c r="T99" s="21"/>
      <c r="U99" s="23" t="s">
        <v>1616</v>
      </c>
      <c r="V99" s="21" t="s">
        <v>1618</v>
      </c>
      <c r="W99" s="23" t="s">
        <v>1636</v>
      </c>
      <c r="X99" s="23" t="s">
        <v>1622</v>
      </c>
      <c r="Y99" s="21" t="s">
        <v>1626</v>
      </c>
      <c r="Z99" s="23"/>
      <c r="AA99" s="21">
        <v>5</v>
      </c>
      <c r="AB99" s="44" t="str">
        <f t="shared" si="8"/>
        <v>年間</v>
      </c>
      <c r="AC99" s="23"/>
      <c r="AD99" s="36">
        <v>1</v>
      </c>
      <c r="AE99" s="36">
        <v>25200</v>
      </c>
      <c r="AF99" s="36">
        <f t="shared" si="10"/>
        <v>25200</v>
      </c>
      <c r="AG99" s="25">
        <v>44593</v>
      </c>
      <c r="AH99" s="37">
        <v>44608</v>
      </c>
      <c r="AI99" s="26" t="str">
        <f t="shared" si="5"/>
        <v>～</v>
      </c>
      <c r="AJ99" s="38">
        <f t="shared" si="11"/>
        <v>46433</v>
      </c>
      <c r="AK99" s="21" t="s">
        <v>1639</v>
      </c>
      <c r="AL99" s="21" t="s">
        <v>1650</v>
      </c>
      <c r="AM99" s="37">
        <v>44608</v>
      </c>
      <c r="AN99" s="23"/>
      <c r="AO99" s="28">
        <v>44617</v>
      </c>
      <c r="AP99" s="23" t="s">
        <v>1638</v>
      </c>
    </row>
    <row r="100" spans="1:42" ht="24.75" customHeight="1" x14ac:dyDescent="0.2">
      <c r="A100" s="57">
        <v>97</v>
      </c>
      <c r="B100" s="21" t="s">
        <v>1611</v>
      </c>
      <c r="C100" s="22" t="s">
        <v>1610</v>
      </c>
      <c r="D100" s="22" t="s">
        <v>1614</v>
      </c>
      <c r="E100" s="21"/>
      <c r="F100" s="21"/>
      <c r="G100" s="23" t="s">
        <v>1616</v>
      </c>
      <c r="H100" s="21" t="s">
        <v>1618</v>
      </c>
      <c r="I100" s="21" t="s">
        <v>330</v>
      </c>
      <c r="J100" s="23" t="s">
        <v>1621</v>
      </c>
      <c r="K100" s="23" t="s">
        <v>1622</v>
      </c>
      <c r="L100" s="23" t="s">
        <v>1624</v>
      </c>
      <c r="M100" s="23" t="s">
        <v>1626</v>
      </c>
      <c r="N100" s="23"/>
      <c r="O100" s="23" t="s">
        <v>1628</v>
      </c>
      <c r="P100" s="21" t="s">
        <v>1630</v>
      </c>
      <c r="Q100" s="23" t="s">
        <v>1632</v>
      </c>
      <c r="R100" s="23"/>
      <c r="S100" s="21" t="s">
        <v>1634</v>
      </c>
      <c r="T100" s="21"/>
      <c r="U100" s="23" t="s">
        <v>1616</v>
      </c>
      <c r="V100" s="21" t="s">
        <v>1618</v>
      </c>
      <c r="W100" s="23" t="s">
        <v>1636</v>
      </c>
      <c r="X100" s="23" t="s">
        <v>1622</v>
      </c>
      <c r="Y100" s="21" t="s">
        <v>1626</v>
      </c>
      <c r="Z100" s="23"/>
      <c r="AA100" s="21">
        <v>5</v>
      </c>
      <c r="AB100" s="44" t="str">
        <f t="shared" si="8"/>
        <v>年間</v>
      </c>
      <c r="AC100" s="23"/>
      <c r="AD100" s="36">
        <v>1</v>
      </c>
      <c r="AE100" s="36">
        <v>25200</v>
      </c>
      <c r="AF100" s="36">
        <f t="shared" si="10"/>
        <v>25200</v>
      </c>
      <c r="AG100" s="25">
        <v>44593</v>
      </c>
      <c r="AH100" s="37">
        <v>44608</v>
      </c>
      <c r="AI100" s="26" t="str">
        <f t="shared" si="5"/>
        <v>～</v>
      </c>
      <c r="AJ100" s="38">
        <f t="shared" si="11"/>
        <v>46433</v>
      </c>
      <c r="AK100" s="21" t="s">
        <v>1639</v>
      </c>
      <c r="AL100" s="21" t="s">
        <v>1651</v>
      </c>
      <c r="AM100" s="37">
        <v>44608</v>
      </c>
      <c r="AN100" s="23"/>
      <c r="AO100" s="28">
        <v>44617</v>
      </c>
      <c r="AP100" s="23" t="s">
        <v>1638</v>
      </c>
    </row>
    <row r="101" spans="1:42" ht="24.75" customHeight="1" x14ac:dyDescent="0.2">
      <c r="A101" s="57">
        <v>98</v>
      </c>
      <c r="B101" s="21" t="s">
        <v>1611</v>
      </c>
      <c r="C101" s="22" t="s">
        <v>1610</v>
      </c>
      <c r="D101" s="22" t="s">
        <v>1614</v>
      </c>
      <c r="E101" s="21"/>
      <c r="F101" s="21"/>
      <c r="G101" s="23" t="s">
        <v>1616</v>
      </c>
      <c r="H101" s="21" t="s">
        <v>1618</v>
      </c>
      <c r="I101" s="21" t="s">
        <v>330</v>
      </c>
      <c r="J101" s="23" t="s">
        <v>1621</v>
      </c>
      <c r="K101" s="23" t="s">
        <v>1622</v>
      </c>
      <c r="L101" s="23" t="s">
        <v>1624</v>
      </c>
      <c r="M101" s="23" t="s">
        <v>1626</v>
      </c>
      <c r="N101" s="23"/>
      <c r="O101" s="23" t="s">
        <v>1628</v>
      </c>
      <c r="P101" s="21" t="s">
        <v>1630</v>
      </c>
      <c r="Q101" s="23" t="s">
        <v>1632</v>
      </c>
      <c r="R101" s="23"/>
      <c r="S101" s="21" t="s">
        <v>1634</v>
      </c>
      <c r="T101" s="21"/>
      <c r="U101" s="23" t="s">
        <v>1616</v>
      </c>
      <c r="V101" s="21" t="s">
        <v>1618</v>
      </c>
      <c r="W101" s="23" t="s">
        <v>1636</v>
      </c>
      <c r="X101" s="23" t="s">
        <v>1622</v>
      </c>
      <c r="Y101" s="21" t="s">
        <v>1626</v>
      </c>
      <c r="Z101" s="23"/>
      <c r="AA101" s="21">
        <v>5</v>
      </c>
      <c r="AB101" s="44" t="str">
        <f t="shared" si="8"/>
        <v>年間</v>
      </c>
      <c r="AC101" s="23"/>
      <c r="AD101" s="36">
        <v>1</v>
      </c>
      <c r="AE101" s="36">
        <v>25200</v>
      </c>
      <c r="AF101" s="36">
        <f t="shared" si="10"/>
        <v>25200</v>
      </c>
      <c r="AG101" s="25">
        <v>44593</v>
      </c>
      <c r="AH101" s="37">
        <v>44608</v>
      </c>
      <c r="AI101" s="26" t="str">
        <f t="shared" si="5"/>
        <v>～</v>
      </c>
      <c r="AJ101" s="38">
        <f t="shared" si="11"/>
        <v>46433</v>
      </c>
      <c r="AK101" s="21" t="s">
        <v>1639</v>
      </c>
      <c r="AL101" s="21" t="s">
        <v>1652</v>
      </c>
      <c r="AM101" s="37">
        <v>44608</v>
      </c>
      <c r="AN101" s="23"/>
      <c r="AO101" s="28">
        <v>44617</v>
      </c>
      <c r="AP101" s="23" t="s">
        <v>1638</v>
      </c>
    </row>
    <row r="102" spans="1:42" ht="24.75" customHeight="1" x14ac:dyDescent="0.2">
      <c r="A102" s="57">
        <v>99</v>
      </c>
      <c r="B102" s="21" t="s">
        <v>1611</v>
      </c>
      <c r="C102" s="22" t="s">
        <v>1610</v>
      </c>
      <c r="D102" s="22" t="s">
        <v>1614</v>
      </c>
      <c r="E102" s="21"/>
      <c r="F102" s="21"/>
      <c r="G102" s="23" t="s">
        <v>1616</v>
      </c>
      <c r="H102" s="21" t="s">
        <v>1618</v>
      </c>
      <c r="I102" s="21" t="s">
        <v>330</v>
      </c>
      <c r="J102" s="23" t="s">
        <v>1621</v>
      </c>
      <c r="K102" s="23" t="s">
        <v>1622</v>
      </c>
      <c r="L102" s="23" t="s">
        <v>1624</v>
      </c>
      <c r="M102" s="23" t="s">
        <v>1626</v>
      </c>
      <c r="N102" s="23"/>
      <c r="O102" s="23" t="s">
        <v>1628</v>
      </c>
      <c r="P102" s="21" t="s">
        <v>1630</v>
      </c>
      <c r="Q102" s="23" t="s">
        <v>1632</v>
      </c>
      <c r="R102" s="23"/>
      <c r="S102" s="21" t="s">
        <v>1634</v>
      </c>
      <c r="T102" s="21"/>
      <c r="U102" s="23" t="s">
        <v>1616</v>
      </c>
      <c r="V102" s="21" t="s">
        <v>1618</v>
      </c>
      <c r="W102" s="23" t="s">
        <v>1636</v>
      </c>
      <c r="X102" s="23" t="s">
        <v>1622</v>
      </c>
      <c r="Y102" s="21" t="s">
        <v>1626</v>
      </c>
      <c r="Z102" s="23"/>
      <c r="AA102" s="21">
        <v>5</v>
      </c>
      <c r="AB102" s="44" t="str">
        <f t="shared" si="8"/>
        <v>年間</v>
      </c>
      <c r="AC102" s="23"/>
      <c r="AD102" s="36">
        <v>1</v>
      </c>
      <c r="AE102" s="36">
        <v>25200</v>
      </c>
      <c r="AF102" s="36">
        <f t="shared" si="10"/>
        <v>25200</v>
      </c>
      <c r="AG102" s="25">
        <v>44593</v>
      </c>
      <c r="AH102" s="37">
        <v>44608</v>
      </c>
      <c r="AI102" s="26" t="str">
        <f t="shared" si="5"/>
        <v>～</v>
      </c>
      <c r="AJ102" s="38">
        <f t="shared" si="11"/>
        <v>46433</v>
      </c>
      <c r="AK102" s="21" t="s">
        <v>1639</v>
      </c>
      <c r="AL102" s="21" t="s">
        <v>1653</v>
      </c>
      <c r="AM102" s="37">
        <v>44608</v>
      </c>
      <c r="AN102" s="23"/>
      <c r="AO102" s="28">
        <v>44617</v>
      </c>
      <c r="AP102" s="23" t="s">
        <v>1638</v>
      </c>
    </row>
    <row r="103" spans="1:42" ht="24.75" customHeight="1" x14ac:dyDescent="0.2">
      <c r="A103" s="57">
        <v>100</v>
      </c>
      <c r="B103" s="21" t="s">
        <v>1611</v>
      </c>
      <c r="C103" s="22" t="s">
        <v>1610</v>
      </c>
      <c r="D103" s="22" t="s">
        <v>1614</v>
      </c>
      <c r="E103" s="21"/>
      <c r="F103" s="21"/>
      <c r="G103" s="23" t="s">
        <v>1616</v>
      </c>
      <c r="H103" s="21" t="s">
        <v>1618</v>
      </c>
      <c r="I103" s="21" t="s">
        <v>330</v>
      </c>
      <c r="J103" s="23" t="s">
        <v>1621</v>
      </c>
      <c r="K103" s="23" t="s">
        <v>1622</v>
      </c>
      <c r="L103" s="23" t="s">
        <v>1624</v>
      </c>
      <c r="M103" s="23" t="s">
        <v>1626</v>
      </c>
      <c r="N103" s="23"/>
      <c r="O103" s="23" t="s">
        <v>1628</v>
      </c>
      <c r="P103" s="21" t="s">
        <v>1630</v>
      </c>
      <c r="Q103" s="23" t="s">
        <v>1632</v>
      </c>
      <c r="R103" s="23"/>
      <c r="S103" s="21" t="s">
        <v>1634</v>
      </c>
      <c r="T103" s="21"/>
      <c r="U103" s="23" t="s">
        <v>1616</v>
      </c>
      <c r="V103" s="21" t="s">
        <v>1618</v>
      </c>
      <c r="W103" s="23" t="s">
        <v>1636</v>
      </c>
      <c r="X103" s="23" t="s">
        <v>1622</v>
      </c>
      <c r="Y103" s="21" t="s">
        <v>1626</v>
      </c>
      <c r="Z103" s="23"/>
      <c r="AA103" s="21">
        <v>5</v>
      </c>
      <c r="AB103" s="44" t="str">
        <f t="shared" si="8"/>
        <v>年間</v>
      </c>
      <c r="AC103" s="23"/>
      <c r="AD103" s="36">
        <v>1</v>
      </c>
      <c r="AE103" s="36">
        <v>25200</v>
      </c>
      <c r="AF103" s="36">
        <f t="shared" si="10"/>
        <v>25200</v>
      </c>
      <c r="AG103" s="25">
        <v>44593</v>
      </c>
      <c r="AH103" s="37">
        <v>44608</v>
      </c>
      <c r="AI103" s="26" t="str">
        <f t="shared" si="5"/>
        <v>～</v>
      </c>
      <c r="AJ103" s="38">
        <f t="shared" si="11"/>
        <v>46433</v>
      </c>
      <c r="AK103" s="21" t="s">
        <v>1639</v>
      </c>
      <c r="AL103" s="21" t="s">
        <v>1654</v>
      </c>
      <c r="AM103" s="37">
        <v>44608</v>
      </c>
      <c r="AN103" s="23"/>
      <c r="AO103" s="28">
        <v>44617</v>
      </c>
      <c r="AP103" s="23" t="s">
        <v>1638</v>
      </c>
    </row>
    <row r="104" spans="1:42" ht="24.75" customHeight="1" x14ac:dyDescent="0.2">
      <c r="A104" s="57">
        <v>101</v>
      </c>
      <c r="B104" s="21" t="s">
        <v>1611</v>
      </c>
      <c r="C104" s="22" t="s">
        <v>1610</v>
      </c>
      <c r="D104" s="22" t="s">
        <v>1614</v>
      </c>
      <c r="E104" s="21"/>
      <c r="F104" s="21"/>
      <c r="G104" s="23" t="s">
        <v>1616</v>
      </c>
      <c r="H104" s="21" t="s">
        <v>1618</v>
      </c>
      <c r="I104" s="21" t="s">
        <v>330</v>
      </c>
      <c r="J104" s="23" t="s">
        <v>1621</v>
      </c>
      <c r="K104" s="23" t="s">
        <v>1622</v>
      </c>
      <c r="L104" s="23" t="s">
        <v>1624</v>
      </c>
      <c r="M104" s="23" t="s">
        <v>1626</v>
      </c>
      <c r="N104" s="23"/>
      <c r="O104" s="23" t="s">
        <v>1628</v>
      </c>
      <c r="P104" s="21" t="s">
        <v>1630</v>
      </c>
      <c r="Q104" s="23" t="s">
        <v>1632</v>
      </c>
      <c r="R104" s="23"/>
      <c r="S104" s="21" t="s">
        <v>1634</v>
      </c>
      <c r="T104" s="21"/>
      <c r="U104" s="23" t="s">
        <v>1616</v>
      </c>
      <c r="V104" s="21" t="s">
        <v>1618</v>
      </c>
      <c r="W104" s="23" t="s">
        <v>1636</v>
      </c>
      <c r="X104" s="23" t="s">
        <v>1622</v>
      </c>
      <c r="Y104" s="21" t="s">
        <v>1626</v>
      </c>
      <c r="Z104" s="23"/>
      <c r="AA104" s="21">
        <v>5</v>
      </c>
      <c r="AB104" s="44" t="str">
        <f t="shared" si="8"/>
        <v>年間</v>
      </c>
      <c r="AC104" s="23"/>
      <c r="AD104" s="36">
        <v>1</v>
      </c>
      <c r="AE104" s="36">
        <v>25200</v>
      </c>
      <c r="AF104" s="36">
        <f t="shared" si="10"/>
        <v>25200</v>
      </c>
      <c r="AG104" s="25">
        <v>44593</v>
      </c>
      <c r="AH104" s="37">
        <v>44608</v>
      </c>
      <c r="AI104" s="26" t="str">
        <f t="shared" si="5"/>
        <v>～</v>
      </c>
      <c r="AJ104" s="38">
        <f t="shared" si="11"/>
        <v>46433</v>
      </c>
      <c r="AK104" s="21" t="s">
        <v>1639</v>
      </c>
      <c r="AL104" s="21" t="s">
        <v>1655</v>
      </c>
      <c r="AM104" s="37">
        <v>44608</v>
      </c>
      <c r="AN104" s="23"/>
      <c r="AO104" s="28">
        <v>44617</v>
      </c>
      <c r="AP104" s="23" t="s">
        <v>1638</v>
      </c>
    </row>
    <row r="105" spans="1:42" ht="24.75" customHeight="1" x14ac:dyDescent="0.2">
      <c r="A105" s="57">
        <v>102</v>
      </c>
      <c r="B105" s="21" t="s">
        <v>1611</v>
      </c>
      <c r="C105" s="22" t="s">
        <v>1610</v>
      </c>
      <c r="D105" s="22" t="s">
        <v>1614</v>
      </c>
      <c r="E105" s="21"/>
      <c r="F105" s="21"/>
      <c r="G105" s="23" t="s">
        <v>1616</v>
      </c>
      <c r="H105" s="21" t="s">
        <v>1618</v>
      </c>
      <c r="I105" s="21" t="s">
        <v>330</v>
      </c>
      <c r="J105" s="23" t="s">
        <v>1621</v>
      </c>
      <c r="K105" s="23" t="s">
        <v>1622</v>
      </c>
      <c r="L105" s="23" t="s">
        <v>1624</v>
      </c>
      <c r="M105" s="23" t="s">
        <v>1626</v>
      </c>
      <c r="N105" s="23"/>
      <c r="O105" s="23" t="s">
        <v>1628</v>
      </c>
      <c r="P105" s="21" t="s">
        <v>1630</v>
      </c>
      <c r="Q105" s="23" t="s">
        <v>1632</v>
      </c>
      <c r="R105" s="23"/>
      <c r="S105" s="21" t="s">
        <v>1634</v>
      </c>
      <c r="T105" s="21"/>
      <c r="U105" s="23" t="s">
        <v>1616</v>
      </c>
      <c r="V105" s="21" t="s">
        <v>1618</v>
      </c>
      <c r="W105" s="23" t="s">
        <v>1636</v>
      </c>
      <c r="X105" s="23" t="s">
        <v>1622</v>
      </c>
      <c r="Y105" s="21" t="s">
        <v>1626</v>
      </c>
      <c r="Z105" s="23"/>
      <c r="AA105" s="21">
        <v>5</v>
      </c>
      <c r="AB105" s="44" t="str">
        <f t="shared" si="8"/>
        <v>年間</v>
      </c>
      <c r="AC105" s="23"/>
      <c r="AD105" s="36">
        <v>1</v>
      </c>
      <c r="AE105" s="36">
        <v>25200</v>
      </c>
      <c r="AF105" s="36">
        <f t="shared" si="10"/>
        <v>25200</v>
      </c>
      <c r="AG105" s="25">
        <v>44593</v>
      </c>
      <c r="AH105" s="37">
        <v>44608</v>
      </c>
      <c r="AI105" s="26" t="str">
        <f t="shared" si="5"/>
        <v>～</v>
      </c>
      <c r="AJ105" s="38">
        <f t="shared" si="11"/>
        <v>46433</v>
      </c>
      <c r="AK105" s="21" t="s">
        <v>1639</v>
      </c>
      <c r="AL105" s="21" t="s">
        <v>1656</v>
      </c>
      <c r="AM105" s="37">
        <v>44608</v>
      </c>
      <c r="AN105" s="23"/>
      <c r="AO105" s="28">
        <v>44617</v>
      </c>
      <c r="AP105" s="23" t="s">
        <v>1638</v>
      </c>
    </row>
    <row r="106" spans="1:42" ht="24.75" customHeight="1" x14ac:dyDescent="0.2">
      <c r="A106" s="57">
        <v>103</v>
      </c>
      <c r="B106" s="21" t="s">
        <v>1611</v>
      </c>
      <c r="C106" s="22" t="s">
        <v>1610</v>
      </c>
      <c r="D106" s="22" t="s">
        <v>1614</v>
      </c>
      <c r="E106" s="21"/>
      <c r="F106" s="21"/>
      <c r="G106" s="23" t="s">
        <v>1616</v>
      </c>
      <c r="H106" s="21" t="s">
        <v>1618</v>
      </c>
      <c r="I106" s="21" t="s">
        <v>330</v>
      </c>
      <c r="J106" s="23" t="s">
        <v>1621</v>
      </c>
      <c r="K106" s="23" t="s">
        <v>1622</v>
      </c>
      <c r="L106" s="23" t="s">
        <v>1624</v>
      </c>
      <c r="M106" s="23" t="s">
        <v>1626</v>
      </c>
      <c r="N106" s="23"/>
      <c r="O106" s="23" t="s">
        <v>1628</v>
      </c>
      <c r="P106" s="21" t="s">
        <v>1630</v>
      </c>
      <c r="Q106" s="23" t="s">
        <v>1632</v>
      </c>
      <c r="R106" s="23"/>
      <c r="S106" s="21" t="s">
        <v>1634</v>
      </c>
      <c r="T106" s="21"/>
      <c r="U106" s="23" t="s">
        <v>1616</v>
      </c>
      <c r="V106" s="21" t="s">
        <v>1618</v>
      </c>
      <c r="W106" s="23" t="s">
        <v>1636</v>
      </c>
      <c r="X106" s="23" t="s">
        <v>1622</v>
      </c>
      <c r="Y106" s="21" t="s">
        <v>1626</v>
      </c>
      <c r="Z106" s="23"/>
      <c r="AA106" s="21">
        <v>5</v>
      </c>
      <c r="AB106" s="44" t="str">
        <f t="shared" si="8"/>
        <v>年間</v>
      </c>
      <c r="AC106" s="23"/>
      <c r="AD106" s="36">
        <v>1</v>
      </c>
      <c r="AE106" s="36">
        <v>25200</v>
      </c>
      <c r="AF106" s="36">
        <f t="shared" si="10"/>
        <v>25200</v>
      </c>
      <c r="AG106" s="25">
        <v>44593</v>
      </c>
      <c r="AH106" s="37">
        <v>44608</v>
      </c>
      <c r="AI106" s="26" t="str">
        <f t="shared" si="5"/>
        <v>～</v>
      </c>
      <c r="AJ106" s="38">
        <f t="shared" si="11"/>
        <v>46433</v>
      </c>
      <c r="AK106" s="21" t="s">
        <v>1639</v>
      </c>
      <c r="AL106" s="21" t="s">
        <v>1657</v>
      </c>
      <c r="AM106" s="37">
        <v>44608</v>
      </c>
      <c r="AN106" s="23"/>
      <c r="AO106" s="28">
        <v>44617</v>
      </c>
      <c r="AP106" s="23" t="s">
        <v>1638</v>
      </c>
    </row>
    <row r="107" spans="1:42" ht="24.75" customHeight="1" x14ac:dyDescent="0.2">
      <c r="A107" s="57">
        <v>104</v>
      </c>
      <c r="B107" s="21" t="s">
        <v>1611</v>
      </c>
      <c r="C107" s="22" t="s">
        <v>1610</v>
      </c>
      <c r="D107" s="22" t="s">
        <v>1614</v>
      </c>
      <c r="E107" s="21"/>
      <c r="F107" s="21"/>
      <c r="G107" s="23" t="s">
        <v>1616</v>
      </c>
      <c r="H107" s="21" t="s">
        <v>1618</v>
      </c>
      <c r="I107" s="21" t="s">
        <v>330</v>
      </c>
      <c r="J107" s="23" t="s">
        <v>1621</v>
      </c>
      <c r="K107" s="23" t="s">
        <v>1622</v>
      </c>
      <c r="L107" s="23" t="s">
        <v>1624</v>
      </c>
      <c r="M107" s="23" t="s">
        <v>1626</v>
      </c>
      <c r="N107" s="23"/>
      <c r="O107" s="23" t="s">
        <v>1628</v>
      </c>
      <c r="P107" s="21" t="s">
        <v>1630</v>
      </c>
      <c r="Q107" s="23" t="s">
        <v>1632</v>
      </c>
      <c r="R107" s="23"/>
      <c r="S107" s="21" t="s">
        <v>1634</v>
      </c>
      <c r="T107" s="21"/>
      <c r="U107" s="23" t="s">
        <v>1616</v>
      </c>
      <c r="V107" s="21" t="s">
        <v>1618</v>
      </c>
      <c r="W107" s="23" t="s">
        <v>1636</v>
      </c>
      <c r="X107" s="23" t="s">
        <v>1622</v>
      </c>
      <c r="Y107" s="21" t="s">
        <v>1626</v>
      </c>
      <c r="Z107" s="23"/>
      <c r="AA107" s="21">
        <v>5</v>
      </c>
      <c r="AB107" s="44" t="str">
        <f t="shared" si="8"/>
        <v>年間</v>
      </c>
      <c r="AC107" s="23"/>
      <c r="AD107" s="36">
        <v>1</v>
      </c>
      <c r="AE107" s="36">
        <v>25200</v>
      </c>
      <c r="AF107" s="36">
        <f t="shared" si="10"/>
        <v>25200</v>
      </c>
      <c r="AG107" s="25">
        <v>44593</v>
      </c>
      <c r="AH107" s="37">
        <v>44608</v>
      </c>
      <c r="AI107" s="26" t="str">
        <f t="shared" si="5"/>
        <v>～</v>
      </c>
      <c r="AJ107" s="38">
        <f t="shared" si="11"/>
        <v>46433</v>
      </c>
      <c r="AK107" s="21" t="s">
        <v>1639</v>
      </c>
      <c r="AL107" s="21" t="s">
        <v>1658</v>
      </c>
      <c r="AM107" s="37">
        <v>44608</v>
      </c>
      <c r="AN107" s="23"/>
      <c r="AO107" s="28">
        <v>44617</v>
      </c>
      <c r="AP107" s="23" t="s">
        <v>1638</v>
      </c>
    </row>
    <row r="108" spans="1:42" ht="24.75" customHeight="1" x14ac:dyDescent="0.2">
      <c r="A108" s="57">
        <v>105</v>
      </c>
      <c r="B108" s="21" t="s">
        <v>1611</v>
      </c>
      <c r="C108" s="22" t="s">
        <v>1610</v>
      </c>
      <c r="D108" s="22" t="s">
        <v>1614</v>
      </c>
      <c r="E108" s="21"/>
      <c r="F108" s="21"/>
      <c r="G108" s="23" t="s">
        <v>1616</v>
      </c>
      <c r="H108" s="21" t="s">
        <v>1618</v>
      </c>
      <c r="I108" s="21" t="s">
        <v>330</v>
      </c>
      <c r="J108" s="23" t="s">
        <v>1621</v>
      </c>
      <c r="K108" s="23" t="s">
        <v>1622</v>
      </c>
      <c r="L108" s="23" t="s">
        <v>1624</v>
      </c>
      <c r="M108" s="23" t="s">
        <v>1626</v>
      </c>
      <c r="N108" s="23"/>
      <c r="O108" s="23" t="s">
        <v>1628</v>
      </c>
      <c r="P108" s="21" t="s">
        <v>1630</v>
      </c>
      <c r="Q108" s="23" t="s">
        <v>1632</v>
      </c>
      <c r="R108" s="23"/>
      <c r="S108" s="21" t="s">
        <v>1634</v>
      </c>
      <c r="T108" s="21"/>
      <c r="U108" s="23" t="s">
        <v>1616</v>
      </c>
      <c r="V108" s="21" t="s">
        <v>1618</v>
      </c>
      <c r="W108" s="23" t="s">
        <v>1636</v>
      </c>
      <c r="X108" s="23" t="s">
        <v>1622</v>
      </c>
      <c r="Y108" s="21" t="s">
        <v>1626</v>
      </c>
      <c r="Z108" s="23"/>
      <c r="AA108" s="21">
        <v>5</v>
      </c>
      <c r="AB108" s="44" t="str">
        <f t="shared" si="8"/>
        <v>年間</v>
      </c>
      <c r="AC108" s="23"/>
      <c r="AD108" s="36">
        <v>1</v>
      </c>
      <c r="AE108" s="36">
        <v>25200</v>
      </c>
      <c r="AF108" s="36">
        <f t="shared" si="10"/>
        <v>25200</v>
      </c>
      <c r="AG108" s="25">
        <v>44593</v>
      </c>
      <c r="AH108" s="37">
        <v>44608</v>
      </c>
      <c r="AI108" s="26" t="str">
        <f t="shared" si="5"/>
        <v>～</v>
      </c>
      <c r="AJ108" s="38">
        <f t="shared" si="11"/>
        <v>46433</v>
      </c>
      <c r="AK108" s="21" t="s">
        <v>1639</v>
      </c>
      <c r="AL108" s="21" t="s">
        <v>1659</v>
      </c>
      <c r="AM108" s="37">
        <v>44608</v>
      </c>
      <c r="AN108" s="23"/>
      <c r="AO108" s="28">
        <v>44617</v>
      </c>
      <c r="AP108" s="23" t="s">
        <v>1638</v>
      </c>
    </row>
    <row r="109" spans="1:42" ht="24.75" customHeight="1" x14ac:dyDescent="0.2">
      <c r="A109" s="57">
        <v>106</v>
      </c>
      <c r="B109" s="21" t="s">
        <v>1611</v>
      </c>
      <c r="C109" s="22" t="s">
        <v>1610</v>
      </c>
      <c r="D109" s="22" t="s">
        <v>1614</v>
      </c>
      <c r="E109" s="21"/>
      <c r="F109" s="21"/>
      <c r="G109" s="23" t="s">
        <v>1616</v>
      </c>
      <c r="H109" s="21" t="s">
        <v>1618</v>
      </c>
      <c r="I109" s="21" t="s">
        <v>330</v>
      </c>
      <c r="J109" s="23" t="s">
        <v>1621</v>
      </c>
      <c r="K109" s="23" t="s">
        <v>1622</v>
      </c>
      <c r="L109" s="23" t="s">
        <v>1624</v>
      </c>
      <c r="M109" s="23" t="s">
        <v>1626</v>
      </c>
      <c r="N109" s="23"/>
      <c r="O109" s="23" t="s">
        <v>1628</v>
      </c>
      <c r="P109" s="21" t="s">
        <v>1630</v>
      </c>
      <c r="Q109" s="23" t="s">
        <v>1632</v>
      </c>
      <c r="R109" s="23"/>
      <c r="S109" s="21" t="s">
        <v>1634</v>
      </c>
      <c r="T109" s="21"/>
      <c r="U109" s="23" t="s">
        <v>1616</v>
      </c>
      <c r="V109" s="21" t="s">
        <v>1618</v>
      </c>
      <c r="W109" s="23" t="s">
        <v>1636</v>
      </c>
      <c r="X109" s="23" t="s">
        <v>1622</v>
      </c>
      <c r="Y109" s="21" t="s">
        <v>1626</v>
      </c>
      <c r="Z109" s="23"/>
      <c r="AA109" s="21">
        <v>5</v>
      </c>
      <c r="AB109" s="44" t="str">
        <f t="shared" si="8"/>
        <v>年間</v>
      </c>
      <c r="AC109" s="23"/>
      <c r="AD109" s="36">
        <v>1</v>
      </c>
      <c r="AE109" s="36">
        <v>25200</v>
      </c>
      <c r="AF109" s="36">
        <f t="shared" si="10"/>
        <v>25200</v>
      </c>
      <c r="AG109" s="25">
        <v>44593</v>
      </c>
      <c r="AH109" s="37">
        <v>44608</v>
      </c>
      <c r="AI109" s="26" t="str">
        <f t="shared" si="5"/>
        <v>～</v>
      </c>
      <c r="AJ109" s="38">
        <f t="shared" si="11"/>
        <v>46433</v>
      </c>
      <c r="AK109" s="21" t="s">
        <v>1639</v>
      </c>
      <c r="AL109" s="21" t="s">
        <v>1660</v>
      </c>
      <c r="AM109" s="37">
        <v>44608</v>
      </c>
      <c r="AN109" s="23"/>
      <c r="AO109" s="28">
        <v>44617</v>
      </c>
      <c r="AP109" s="23" t="s">
        <v>1638</v>
      </c>
    </row>
    <row r="110" spans="1:42" ht="24.75" customHeight="1" x14ac:dyDescent="0.2">
      <c r="A110" s="57">
        <v>107</v>
      </c>
      <c r="B110" s="21" t="s">
        <v>1611</v>
      </c>
      <c r="C110" s="22" t="s">
        <v>1610</v>
      </c>
      <c r="D110" s="22" t="s">
        <v>1614</v>
      </c>
      <c r="E110" s="21"/>
      <c r="F110" s="21"/>
      <c r="G110" s="23" t="s">
        <v>1616</v>
      </c>
      <c r="H110" s="21" t="s">
        <v>1618</v>
      </c>
      <c r="I110" s="21" t="s">
        <v>330</v>
      </c>
      <c r="J110" s="23" t="s">
        <v>1621</v>
      </c>
      <c r="K110" s="23" t="s">
        <v>1622</v>
      </c>
      <c r="L110" s="23" t="s">
        <v>1624</v>
      </c>
      <c r="M110" s="23" t="s">
        <v>1626</v>
      </c>
      <c r="N110" s="23"/>
      <c r="O110" s="23" t="s">
        <v>1628</v>
      </c>
      <c r="P110" s="21" t="s">
        <v>1630</v>
      </c>
      <c r="Q110" s="23" t="s">
        <v>1632</v>
      </c>
      <c r="R110" s="23"/>
      <c r="S110" s="21" t="s">
        <v>1634</v>
      </c>
      <c r="T110" s="21"/>
      <c r="U110" s="23" t="s">
        <v>1616</v>
      </c>
      <c r="V110" s="21" t="s">
        <v>1618</v>
      </c>
      <c r="W110" s="23" t="s">
        <v>1636</v>
      </c>
      <c r="X110" s="23" t="s">
        <v>1622</v>
      </c>
      <c r="Y110" s="21" t="s">
        <v>1626</v>
      </c>
      <c r="Z110" s="23"/>
      <c r="AA110" s="21">
        <v>5</v>
      </c>
      <c r="AB110" s="44" t="str">
        <f t="shared" si="8"/>
        <v>年間</v>
      </c>
      <c r="AC110" s="23"/>
      <c r="AD110" s="36">
        <v>1</v>
      </c>
      <c r="AE110" s="36">
        <v>25200</v>
      </c>
      <c r="AF110" s="36">
        <f t="shared" si="10"/>
        <v>25200</v>
      </c>
      <c r="AG110" s="25">
        <v>44593</v>
      </c>
      <c r="AH110" s="37">
        <v>44608</v>
      </c>
      <c r="AI110" s="26" t="str">
        <f t="shared" si="5"/>
        <v>～</v>
      </c>
      <c r="AJ110" s="38">
        <f t="shared" si="11"/>
        <v>46433</v>
      </c>
      <c r="AK110" s="21" t="s">
        <v>1639</v>
      </c>
      <c r="AL110" s="21" t="s">
        <v>1661</v>
      </c>
      <c r="AM110" s="37">
        <v>44608</v>
      </c>
      <c r="AN110" s="23"/>
      <c r="AO110" s="28">
        <v>44617</v>
      </c>
      <c r="AP110" s="23" t="s">
        <v>1638</v>
      </c>
    </row>
    <row r="111" spans="1:42" ht="24.75" customHeight="1" x14ac:dyDescent="0.2">
      <c r="A111" s="57">
        <v>108</v>
      </c>
      <c r="B111" s="21" t="s">
        <v>1611</v>
      </c>
      <c r="C111" s="22" t="s">
        <v>1610</v>
      </c>
      <c r="D111" s="22" t="s">
        <v>1614</v>
      </c>
      <c r="E111" s="21"/>
      <c r="F111" s="21"/>
      <c r="G111" s="23" t="s">
        <v>1616</v>
      </c>
      <c r="H111" s="21" t="s">
        <v>1618</v>
      </c>
      <c r="I111" s="21" t="s">
        <v>330</v>
      </c>
      <c r="J111" s="23" t="s">
        <v>1621</v>
      </c>
      <c r="K111" s="23" t="s">
        <v>1622</v>
      </c>
      <c r="L111" s="23" t="s">
        <v>1624</v>
      </c>
      <c r="M111" s="23" t="s">
        <v>1626</v>
      </c>
      <c r="N111" s="23"/>
      <c r="O111" s="23" t="s">
        <v>1628</v>
      </c>
      <c r="P111" s="21" t="s">
        <v>1630</v>
      </c>
      <c r="Q111" s="23" t="s">
        <v>1632</v>
      </c>
      <c r="R111" s="23"/>
      <c r="S111" s="21" t="s">
        <v>1634</v>
      </c>
      <c r="T111" s="21"/>
      <c r="U111" s="23" t="s">
        <v>1616</v>
      </c>
      <c r="V111" s="21" t="s">
        <v>1618</v>
      </c>
      <c r="W111" s="23" t="s">
        <v>1636</v>
      </c>
      <c r="X111" s="23" t="s">
        <v>1622</v>
      </c>
      <c r="Y111" s="21" t="s">
        <v>1626</v>
      </c>
      <c r="Z111" s="23"/>
      <c r="AA111" s="21">
        <v>5</v>
      </c>
      <c r="AB111" s="44" t="str">
        <f t="shared" si="8"/>
        <v>年間</v>
      </c>
      <c r="AC111" s="23"/>
      <c r="AD111" s="36">
        <v>1</v>
      </c>
      <c r="AE111" s="36">
        <v>25200</v>
      </c>
      <c r="AF111" s="36">
        <f t="shared" si="10"/>
        <v>25200</v>
      </c>
      <c r="AG111" s="25">
        <v>44593</v>
      </c>
      <c r="AH111" s="37">
        <v>44608</v>
      </c>
      <c r="AI111" s="26" t="str">
        <f t="shared" si="5"/>
        <v>～</v>
      </c>
      <c r="AJ111" s="38">
        <f t="shared" si="11"/>
        <v>46433</v>
      </c>
      <c r="AK111" s="21" t="s">
        <v>1639</v>
      </c>
      <c r="AL111" s="21" t="s">
        <v>1662</v>
      </c>
      <c r="AM111" s="37">
        <v>44608</v>
      </c>
      <c r="AN111" s="23"/>
      <c r="AO111" s="28">
        <v>44617</v>
      </c>
      <c r="AP111" s="23" t="s">
        <v>1638</v>
      </c>
    </row>
    <row r="112" spans="1:42" ht="24.75" customHeight="1" x14ac:dyDescent="0.2">
      <c r="A112" s="57">
        <v>109</v>
      </c>
      <c r="B112" s="21" t="s">
        <v>1611</v>
      </c>
      <c r="C112" s="22" t="s">
        <v>1610</v>
      </c>
      <c r="D112" s="22" t="s">
        <v>1614</v>
      </c>
      <c r="E112" s="21"/>
      <c r="F112" s="21"/>
      <c r="G112" s="23" t="s">
        <v>1617</v>
      </c>
      <c r="H112" s="21" t="s">
        <v>1618</v>
      </c>
      <c r="I112" s="21" t="s">
        <v>330</v>
      </c>
      <c r="J112" s="23" t="s">
        <v>1621</v>
      </c>
      <c r="K112" s="23" t="s">
        <v>1622</v>
      </c>
      <c r="L112" s="23" t="s">
        <v>1624</v>
      </c>
      <c r="M112" s="23" t="s">
        <v>1626</v>
      </c>
      <c r="N112" s="23"/>
      <c r="O112" s="23" t="s">
        <v>1628</v>
      </c>
      <c r="P112" s="21" t="s">
        <v>1630</v>
      </c>
      <c r="Q112" s="23" t="s">
        <v>1632</v>
      </c>
      <c r="R112" s="23"/>
      <c r="S112" s="21" t="s">
        <v>1634</v>
      </c>
      <c r="T112" s="21"/>
      <c r="U112" s="23" t="s">
        <v>1616</v>
      </c>
      <c r="V112" s="21" t="s">
        <v>1618</v>
      </c>
      <c r="W112" s="23" t="s">
        <v>1636</v>
      </c>
      <c r="X112" s="23" t="s">
        <v>1622</v>
      </c>
      <c r="Y112" s="21" t="s">
        <v>1626</v>
      </c>
      <c r="Z112" s="23"/>
      <c r="AA112" s="21">
        <v>5</v>
      </c>
      <c r="AB112" s="44" t="str">
        <f t="shared" si="8"/>
        <v>年間</v>
      </c>
      <c r="AC112" s="23"/>
      <c r="AD112" s="36">
        <v>1</v>
      </c>
      <c r="AE112" s="36">
        <v>25200</v>
      </c>
      <c r="AF112" s="36">
        <f t="shared" si="10"/>
        <v>25200</v>
      </c>
      <c r="AG112" s="25">
        <v>44593</v>
      </c>
      <c r="AH112" s="37">
        <v>44608</v>
      </c>
      <c r="AI112" s="26" t="str">
        <f t="shared" si="5"/>
        <v>～</v>
      </c>
      <c r="AJ112" s="38">
        <f t="shared" si="11"/>
        <v>46433</v>
      </c>
      <c r="AK112" s="21" t="s">
        <v>1639</v>
      </c>
      <c r="AL112" s="21" t="s">
        <v>1663</v>
      </c>
      <c r="AM112" s="37">
        <v>44608</v>
      </c>
      <c r="AN112" s="23"/>
      <c r="AO112" s="28">
        <v>44617</v>
      </c>
      <c r="AP112" s="23" t="s">
        <v>1638</v>
      </c>
    </row>
    <row r="113" spans="1:42" ht="24.75" customHeight="1" x14ac:dyDescent="0.2">
      <c r="A113" s="57">
        <v>110</v>
      </c>
      <c r="B113" s="21" t="s">
        <v>1611</v>
      </c>
      <c r="C113" s="22" t="s">
        <v>1610</v>
      </c>
      <c r="D113" s="22" t="s">
        <v>1614</v>
      </c>
      <c r="E113" s="21"/>
      <c r="F113" s="21"/>
      <c r="G113" s="23" t="s">
        <v>1616</v>
      </c>
      <c r="H113" s="21" t="s">
        <v>1618</v>
      </c>
      <c r="I113" s="21" t="s">
        <v>330</v>
      </c>
      <c r="J113" s="23" t="s">
        <v>1621</v>
      </c>
      <c r="K113" s="23" t="s">
        <v>1622</v>
      </c>
      <c r="L113" s="23" t="s">
        <v>1624</v>
      </c>
      <c r="M113" s="23" t="s">
        <v>1626</v>
      </c>
      <c r="N113" s="23"/>
      <c r="O113" s="23" t="s">
        <v>1628</v>
      </c>
      <c r="P113" s="21" t="s">
        <v>1630</v>
      </c>
      <c r="Q113" s="23" t="s">
        <v>1632</v>
      </c>
      <c r="R113" s="23"/>
      <c r="S113" s="21" t="s">
        <v>1634</v>
      </c>
      <c r="T113" s="21"/>
      <c r="U113" s="23" t="s">
        <v>1616</v>
      </c>
      <c r="V113" s="21" t="s">
        <v>1618</v>
      </c>
      <c r="W113" s="23" t="s">
        <v>1636</v>
      </c>
      <c r="X113" s="23" t="s">
        <v>1622</v>
      </c>
      <c r="Y113" s="21" t="s">
        <v>1626</v>
      </c>
      <c r="Z113" s="23"/>
      <c r="AA113" s="21">
        <v>5</v>
      </c>
      <c r="AB113" s="44" t="str">
        <f t="shared" si="8"/>
        <v>年間</v>
      </c>
      <c r="AC113" s="23"/>
      <c r="AD113" s="36">
        <v>1</v>
      </c>
      <c r="AE113" s="36">
        <v>25200</v>
      </c>
      <c r="AF113" s="36">
        <f t="shared" si="10"/>
        <v>25200</v>
      </c>
      <c r="AG113" s="25">
        <v>44593</v>
      </c>
      <c r="AH113" s="37">
        <v>44608</v>
      </c>
      <c r="AI113" s="26" t="str">
        <f t="shared" si="5"/>
        <v>～</v>
      </c>
      <c r="AJ113" s="38">
        <f t="shared" si="11"/>
        <v>46433</v>
      </c>
      <c r="AK113" s="21" t="s">
        <v>1639</v>
      </c>
      <c r="AL113" s="21" t="s">
        <v>1664</v>
      </c>
      <c r="AM113" s="37">
        <v>44608</v>
      </c>
      <c r="AN113" s="23"/>
      <c r="AO113" s="28">
        <v>44617</v>
      </c>
      <c r="AP113" s="23" t="s">
        <v>1638</v>
      </c>
    </row>
    <row r="114" spans="1:42" ht="24.75" customHeight="1" x14ac:dyDescent="0.2">
      <c r="A114" s="57">
        <v>111</v>
      </c>
      <c r="B114" s="21" t="s">
        <v>1611</v>
      </c>
      <c r="C114" s="22" t="s">
        <v>1610</v>
      </c>
      <c r="D114" s="22" t="s">
        <v>1614</v>
      </c>
      <c r="E114" s="21"/>
      <c r="F114" s="21"/>
      <c r="G114" s="23" t="s">
        <v>1616</v>
      </c>
      <c r="H114" s="21" t="s">
        <v>1618</v>
      </c>
      <c r="I114" s="21" t="s">
        <v>330</v>
      </c>
      <c r="J114" s="23" t="s">
        <v>1621</v>
      </c>
      <c r="K114" s="23" t="s">
        <v>1622</v>
      </c>
      <c r="L114" s="23" t="s">
        <v>1624</v>
      </c>
      <c r="M114" s="23" t="s">
        <v>1626</v>
      </c>
      <c r="N114" s="23"/>
      <c r="O114" s="23" t="s">
        <v>1628</v>
      </c>
      <c r="P114" s="21" t="s">
        <v>1630</v>
      </c>
      <c r="Q114" s="23" t="s">
        <v>1632</v>
      </c>
      <c r="R114" s="23"/>
      <c r="S114" s="21" t="s">
        <v>1634</v>
      </c>
      <c r="T114" s="21"/>
      <c r="U114" s="23" t="s">
        <v>1616</v>
      </c>
      <c r="V114" s="21" t="s">
        <v>1618</v>
      </c>
      <c r="W114" s="23" t="s">
        <v>1636</v>
      </c>
      <c r="X114" s="23" t="s">
        <v>1622</v>
      </c>
      <c r="Y114" s="21" t="s">
        <v>1626</v>
      </c>
      <c r="Z114" s="23"/>
      <c r="AA114" s="21">
        <v>5</v>
      </c>
      <c r="AB114" s="44" t="str">
        <f t="shared" si="8"/>
        <v>年間</v>
      </c>
      <c r="AC114" s="23"/>
      <c r="AD114" s="36">
        <v>1</v>
      </c>
      <c r="AE114" s="36">
        <v>25200</v>
      </c>
      <c r="AF114" s="36">
        <f t="shared" si="10"/>
        <v>25200</v>
      </c>
      <c r="AG114" s="25">
        <v>44593</v>
      </c>
      <c r="AH114" s="37">
        <v>44608</v>
      </c>
      <c r="AI114" s="26" t="str">
        <f t="shared" si="5"/>
        <v>～</v>
      </c>
      <c r="AJ114" s="38">
        <f t="shared" si="11"/>
        <v>46433</v>
      </c>
      <c r="AK114" s="21" t="s">
        <v>1639</v>
      </c>
      <c r="AL114" s="21" t="s">
        <v>1665</v>
      </c>
      <c r="AM114" s="37">
        <v>44608</v>
      </c>
      <c r="AN114" s="23"/>
      <c r="AO114" s="28">
        <v>44617</v>
      </c>
      <c r="AP114" s="23" t="s">
        <v>1638</v>
      </c>
    </row>
    <row r="115" spans="1:42" ht="24.75" customHeight="1" x14ac:dyDescent="0.2">
      <c r="A115" s="57">
        <v>112</v>
      </c>
      <c r="B115" s="21" t="s">
        <v>1611</v>
      </c>
      <c r="C115" s="22" t="s">
        <v>1610</v>
      </c>
      <c r="D115" s="22" t="s">
        <v>1614</v>
      </c>
      <c r="E115" s="21"/>
      <c r="F115" s="21"/>
      <c r="G115" s="23" t="s">
        <v>1616</v>
      </c>
      <c r="H115" s="21" t="s">
        <v>1618</v>
      </c>
      <c r="I115" s="21" t="s">
        <v>330</v>
      </c>
      <c r="J115" s="23" t="s">
        <v>1621</v>
      </c>
      <c r="K115" s="23" t="s">
        <v>1622</v>
      </c>
      <c r="L115" s="23" t="s">
        <v>1624</v>
      </c>
      <c r="M115" s="23" t="s">
        <v>1626</v>
      </c>
      <c r="N115" s="23"/>
      <c r="O115" s="23" t="s">
        <v>1628</v>
      </c>
      <c r="P115" s="21" t="s">
        <v>1630</v>
      </c>
      <c r="Q115" s="23" t="s">
        <v>1632</v>
      </c>
      <c r="R115" s="23"/>
      <c r="S115" s="21" t="s">
        <v>1634</v>
      </c>
      <c r="T115" s="21"/>
      <c r="U115" s="23" t="s">
        <v>1616</v>
      </c>
      <c r="V115" s="21" t="s">
        <v>1618</v>
      </c>
      <c r="W115" s="23" t="s">
        <v>1636</v>
      </c>
      <c r="X115" s="23" t="s">
        <v>1622</v>
      </c>
      <c r="Y115" s="21" t="s">
        <v>1626</v>
      </c>
      <c r="Z115" s="23"/>
      <c r="AA115" s="21">
        <v>5</v>
      </c>
      <c r="AB115" s="44" t="str">
        <f t="shared" si="8"/>
        <v>年間</v>
      </c>
      <c r="AC115" s="23"/>
      <c r="AD115" s="36">
        <v>1</v>
      </c>
      <c r="AE115" s="36">
        <v>25200</v>
      </c>
      <c r="AF115" s="36">
        <f t="shared" si="10"/>
        <v>25200</v>
      </c>
      <c r="AG115" s="25">
        <v>44593</v>
      </c>
      <c r="AH115" s="37">
        <v>44608</v>
      </c>
      <c r="AI115" s="26" t="str">
        <f t="shared" si="5"/>
        <v>～</v>
      </c>
      <c r="AJ115" s="38">
        <f t="shared" si="11"/>
        <v>46433</v>
      </c>
      <c r="AK115" s="21" t="s">
        <v>1639</v>
      </c>
      <c r="AL115" s="21" t="s">
        <v>1666</v>
      </c>
      <c r="AM115" s="37">
        <v>44608</v>
      </c>
      <c r="AN115" s="23"/>
      <c r="AO115" s="28">
        <v>44617</v>
      </c>
      <c r="AP115" s="23" t="s">
        <v>1638</v>
      </c>
    </row>
    <row r="116" spans="1:42" ht="24.75" customHeight="1" x14ac:dyDescent="0.2">
      <c r="A116" s="57">
        <v>113</v>
      </c>
      <c r="B116" s="21" t="s">
        <v>1611</v>
      </c>
      <c r="C116" s="22" t="s">
        <v>1610</v>
      </c>
      <c r="D116" s="22" t="s">
        <v>1614</v>
      </c>
      <c r="E116" s="21"/>
      <c r="F116" s="21"/>
      <c r="G116" s="23" t="s">
        <v>1616</v>
      </c>
      <c r="H116" s="21" t="s">
        <v>1618</v>
      </c>
      <c r="I116" s="21" t="s">
        <v>330</v>
      </c>
      <c r="J116" s="23" t="s">
        <v>1621</v>
      </c>
      <c r="K116" s="23" t="s">
        <v>1622</v>
      </c>
      <c r="L116" s="23" t="s">
        <v>1624</v>
      </c>
      <c r="M116" s="23" t="s">
        <v>1626</v>
      </c>
      <c r="N116" s="23"/>
      <c r="O116" s="23" t="s">
        <v>1628</v>
      </c>
      <c r="P116" s="21" t="s">
        <v>1630</v>
      </c>
      <c r="Q116" s="23" t="s">
        <v>1632</v>
      </c>
      <c r="R116" s="23"/>
      <c r="S116" s="21" t="s">
        <v>1634</v>
      </c>
      <c r="T116" s="21"/>
      <c r="U116" s="23" t="s">
        <v>1616</v>
      </c>
      <c r="V116" s="21" t="s">
        <v>1618</v>
      </c>
      <c r="W116" s="23" t="s">
        <v>1636</v>
      </c>
      <c r="X116" s="23" t="s">
        <v>1622</v>
      </c>
      <c r="Y116" s="21" t="s">
        <v>1626</v>
      </c>
      <c r="Z116" s="23"/>
      <c r="AA116" s="21">
        <v>5</v>
      </c>
      <c r="AB116" s="44" t="str">
        <f t="shared" si="8"/>
        <v>年間</v>
      </c>
      <c r="AC116" s="23"/>
      <c r="AD116" s="36">
        <v>1</v>
      </c>
      <c r="AE116" s="36">
        <v>25200</v>
      </c>
      <c r="AF116" s="36">
        <f t="shared" si="10"/>
        <v>25200</v>
      </c>
      <c r="AG116" s="25">
        <v>44593</v>
      </c>
      <c r="AH116" s="37">
        <v>44608</v>
      </c>
      <c r="AI116" s="26" t="str">
        <f t="shared" si="5"/>
        <v>～</v>
      </c>
      <c r="AJ116" s="38">
        <f t="shared" si="11"/>
        <v>46433</v>
      </c>
      <c r="AK116" s="21" t="s">
        <v>1639</v>
      </c>
      <c r="AL116" s="21" t="s">
        <v>1667</v>
      </c>
      <c r="AM116" s="37">
        <v>44608</v>
      </c>
      <c r="AN116" s="23"/>
      <c r="AO116" s="28">
        <v>44617</v>
      </c>
      <c r="AP116" s="23" t="s">
        <v>1638</v>
      </c>
    </row>
    <row r="117" spans="1:42" ht="24.75" customHeight="1" x14ac:dyDescent="0.2">
      <c r="A117" s="57">
        <v>114</v>
      </c>
      <c r="B117" s="21" t="s">
        <v>1611</v>
      </c>
      <c r="C117" s="22" t="s">
        <v>1610</v>
      </c>
      <c r="D117" s="22" t="s">
        <v>1614</v>
      </c>
      <c r="E117" s="21"/>
      <c r="F117" s="21"/>
      <c r="G117" s="23" t="s">
        <v>1616</v>
      </c>
      <c r="H117" s="21" t="s">
        <v>1618</v>
      </c>
      <c r="I117" s="21" t="s">
        <v>330</v>
      </c>
      <c r="J117" s="23" t="s">
        <v>1621</v>
      </c>
      <c r="K117" s="23" t="s">
        <v>1622</v>
      </c>
      <c r="L117" s="23" t="s">
        <v>1624</v>
      </c>
      <c r="M117" s="23" t="s">
        <v>1626</v>
      </c>
      <c r="N117" s="23"/>
      <c r="O117" s="23" t="s">
        <v>1628</v>
      </c>
      <c r="P117" s="21" t="s">
        <v>1630</v>
      </c>
      <c r="Q117" s="23" t="s">
        <v>1632</v>
      </c>
      <c r="R117" s="23"/>
      <c r="S117" s="21" t="s">
        <v>1634</v>
      </c>
      <c r="T117" s="21"/>
      <c r="U117" s="23" t="s">
        <v>1616</v>
      </c>
      <c r="V117" s="21" t="s">
        <v>1618</v>
      </c>
      <c r="W117" s="23" t="s">
        <v>1636</v>
      </c>
      <c r="X117" s="23" t="s">
        <v>1622</v>
      </c>
      <c r="Y117" s="21" t="s">
        <v>1626</v>
      </c>
      <c r="Z117" s="23"/>
      <c r="AA117" s="21">
        <v>5</v>
      </c>
      <c r="AB117" s="44" t="str">
        <f t="shared" si="8"/>
        <v>年間</v>
      </c>
      <c r="AC117" s="23"/>
      <c r="AD117" s="36">
        <v>1</v>
      </c>
      <c r="AE117" s="36">
        <v>145200</v>
      </c>
      <c r="AF117" s="36">
        <f t="shared" si="10"/>
        <v>145200</v>
      </c>
      <c r="AG117" s="25">
        <v>44593</v>
      </c>
      <c r="AH117" s="37">
        <v>44608</v>
      </c>
      <c r="AI117" s="26" t="str">
        <f t="shared" si="5"/>
        <v>～</v>
      </c>
      <c r="AJ117" s="38">
        <f t="shared" si="11"/>
        <v>46433</v>
      </c>
      <c r="AK117" s="21" t="s">
        <v>1673</v>
      </c>
      <c r="AL117" s="21" t="s">
        <v>1672</v>
      </c>
      <c r="AM117" s="37">
        <v>44608</v>
      </c>
      <c r="AN117" s="23"/>
      <c r="AO117" s="28">
        <v>44617</v>
      </c>
      <c r="AP117" s="23" t="s">
        <v>1638</v>
      </c>
    </row>
    <row r="118" spans="1:42" ht="24.75" customHeight="1" x14ac:dyDescent="0.2">
      <c r="A118" s="57">
        <v>115</v>
      </c>
      <c r="B118" s="21" t="s">
        <v>1611</v>
      </c>
      <c r="C118" s="22" t="s">
        <v>1610</v>
      </c>
      <c r="D118" s="22" t="s">
        <v>1614</v>
      </c>
      <c r="E118" s="21"/>
      <c r="F118" s="21"/>
      <c r="G118" s="23" t="s">
        <v>1617</v>
      </c>
      <c r="H118" s="21" t="s">
        <v>1618</v>
      </c>
      <c r="I118" s="21" t="s">
        <v>330</v>
      </c>
      <c r="J118" s="23" t="s">
        <v>1621</v>
      </c>
      <c r="K118" s="23" t="s">
        <v>1622</v>
      </c>
      <c r="L118" s="23" t="s">
        <v>1624</v>
      </c>
      <c r="M118" s="23" t="s">
        <v>1626</v>
      </c>
      <c r="N118" s="23"/>
      <c r="O118" s="23" t="s">
        <v>1628</v>
      </c>
      <c r="P118" s="21" t="s">
        <v>1630</v>
      </c>
      <c r="Q118" s="23" t="s">
        <v>1632</v>
      </c>
      <c r="R118" s="23"/>
      <c r="S118" s="21" t="s">
        <v>1634</v>
      </c>
      <c r="T118" s="21"/>
      <c r="U118" s="23" t="s">
        <v>1617</v>
      </c>
      <c r="V118" s="21" t="s">
        <v>1618</v>
      </c>
      <c r="W118" s="23" t="s">
        <v>1636</v>
      </c>
      <c r="X118" s="23" t="s">
        <v>1622</v>
      </c>
      <c r="Y118" s="21" t="s">
        <v>1626</v>
      </c>
      <c r="Z118" s="23"/>
      <c r="AA118" s="21">
        <v>5</v>
      </c>
      <c r="AB118" s="44" t="str">
        <f t="shared" si="8"/>
        <v>年間</v>
      </c>
      <c r="AC118" s="23"/>
      <c r="AD118" s="36">
        <v>1</v>
      </c>
      <c r="AE118" s="36">
        <v>28800</v>
      </c>
      <c r="AF118" s="36">
        <f t="shared" si="10"/>
        <v>28800</v>
      </c>
      <c r="AG118" s="25">
        <v>44593</v>
      </c>
      <c r="AH118" s="37">
        <v>44608</v>
      </c>
      <c r="AI118" s="26" t="str">
        <f t="shared" ref="AI118" si="12">IF(ISBLANK($AG118),"","～")</f>
        <v>～</v>
      </c>
      <c r="AJ118" s="38">
        <f t="shared" si="11"/>
        <v>46433</v>
      </c>
      <c r="AK118" s="21" t="s">
        <v>1674</v>
      </c>
      <c r="AL118" s="21" t="s">
        <v>1671</v>
      </c>
      <c r="AM118" s="37">
        <v>44608</v>
      </c>
      <c r="AN118" s="23"/>
      <c r="AO118" s="28">
        <v>44617</v>
      </c>
      <c r="AP118" s="23" t="s">
        <v>1638</v>
      </c>
    </row>
    <row r="119" spans="1:42" ht="24.75" customHeight="1" x14ac:dyDescent="0.2">
      <c r="A119" s="57">
        <v>116</v>
      </c>
      <c r="B119" s="21" t="s">
        <v>1699</v>
      </c>
      <c r="C119" s="22" t="s">
        <v>1708</v>
      </c>
      <c r="D119" s="22" t="s">
        <v>1707</v>
      </c>
      <c r="E119" s="21"/>
      <c r="F119" s="21"/>
      <c r="G119" s="23" t="s">
        <v>1700</v>
      </c>
      <c r="H119" s="21" t="s">
        <v>1701</v>
      </c>
      <c r="I119" s="21" t="s">
        <v>1702</v>
      </c>
      <c r="J119" s="23" t="s">
        <v>1703</v>
      </c>
      <c r="K119" s="23" t="s">
        <v>1704</v>
      </c>
      <c r="L119" s="23" t="s">
        <v>1705</v>
      </c>
      <c r="M119" s="23" t="s">
        <v>1706</v>
      </c>
      <c r="N119" s="23"/>
      <c r="O119" s="23" t="s">
        <v>1709</v>
      </c>
      <c r="P119" s="21" t="s">
        <v>1710</v>
      </c>
      <c r="Q119" s="23" t="s">
        <v>1711</v>
      </c>
      <c r="R119" s="23"/>
      <c r="S119" s="21" t="s">
        <v>1712</v>
      </c>
      <c r="T119" s="21"/>
      <c r="U119" s="23" t="s">
        <v>1700</v>
      </c>
      <c r="V119" s="21" t="s">
        <v>1701</v>
      </c>
      <c r="W119" s="23" t="s">
        <v>1713</v>
      </c>
      <c r="X119" s="23" t="s">
        <v>1704</v>
      </c>
      <c r="Y119" s="21" t="s">
        <v>1706</v>
      </c>
      <c r="Z119" s="23"/>
      <c r="AA119" s="21">
        <v>5</v>
      </c>
      <c r="AB119" s="44" t="str">
        <f t="shared" si="8"/>
        <v>年間</v>
      </c>
      <c r="AC119" s="23"/>
      <c r="AD119" s="36">
        <v>1</v>
      </c>
      <c r="AE119" s="36">
        <v>12000</v>
      </c>
      <c r="AF119" s="36">
        <f t="shared" si="10"/>
        <v>12000</v>
      </c>
      <c r="AG119" s="25">
        <v>44621</v>
      </c>
      <c r="AH119" s="37">
        <v>44651</v>
      </c>
      <c r="AI119" s="26" t="str">
        <f t="shared" ref="AI119:AI161" si="13">IF(ISBLANK($AG119),"","～")</f>
        <v>～</v>
      </c>
      <c r="AJ119" s="38">
        <f t="shared" si="11"/>
        <v>46476</v>
      </c>
      <c r="AK119" s="21" t="s">
        <v>737</v>
      </c>
      <c r="AL119" s="21" t="s">
        <v>1718</v>
      </c>
      <c r="AM119" s="28">
        <v>44651</v>
      </c>
      <c r="AN119" s="23"/>
      <c r="AO119" s="69">
        <v>44634</v>
      </c>
      <c r="AP119" s="23" t="s">
        <v>1714</v>
      </c>
    </row>
    <row r="120" spans="1:42" ht="24.75" customHeight="1" x14ac:dyDescent="0.2">
      <c r="A120" s="57">
        <v>117</v>
      </c>
      <c r="B120" s="21" t="s">
        <v>1699</v>
      </c>
      <c r="C120" s="22" t="s">
        <v>1708</v>
      </c>
      <c r="D120" s="22" t="s">
        <v>1707</v>
      </c>
      <c r="E120" s="21"/>
      <c r="F120" s="21"/>
      <c r="G120" s="23" t="s">
        <v>1700</v>
      </c>
      <c r="H120" s="21" t="s">
        <v>1701</v>
      </c>
      <c r="I120" s="21" t="s">
        <v>1702</v>
      </c>
      <c r="J120" s="23" t="s">
        <v>1703</v>
      </c>
      <c r="K120" s="23" t="s">
        <v>1704</v>
      </c>
      <c r="L120" s="23" t="s">
        <v>1705</v>
      </c>
      <c r="M120" s="23" t="s">
        <v>1706</v>
      </c>
      <c r="N120" s="23"/>
      <c r="O120" s="23" t="s">
        <v>1709</v>
      </c>
      <c r="P120" s="21" t="s">
        <v>1710</v>
      </c>
      <c r="Q120" s="23" t="s">
        <v>1711</v>
      </c>
      <c r="R120" s="23"/>
      <c r="S120" s="21" t="s">
        <v>1712</v>
      </c>
      <c r="T120" s="21"/>
      <c r="U120" s="23" t="s">
        <v>1700</v>
      </c>
      <c r="V120" s="21" t="s">
        <v>1701</v>
      </c>
      <c r="W120" s="23" t="s">
        <v>1713</v>
      </c>
      <c r="X120" s="23" t="s">
        <v>1704</v>
      </c>
      <c r="Y120" s="21" t="s">
        <v>1706</v>
      </c>
      <c r="Z120" s="23"/>
      <c r="AA120" s="21">
        <v>5</v>
      </c>
      <c r="AB120" s="44" t="str">
        <f t="shared" si="8"/>
        <v>年間</v>
      </c>
      <c r="AC120" s="23"/>
      <c r="AD120" s="36">
        <v>1</v>
      </c>
      <c r="AE120" s="36">
        <v>12000</v>
      </c>
      <c r="AF120" s="36">
        <f t="shared" si="10"/>
        <v>12000</v>
      </c>
      <c r="AG120" s="25">
        <v>44621</v>
      </c>
      <c r="AH120" s="37">
        <v>44651</v>
      </c>
      <c r="AI120" s="26" t="str">
        <f t="shared" si="13"/>
        <v>～</v>
      </c>
      <c r="AJ120" s="38">
        <f t="shared" si="11"/>
        <v>46476</v>
      </c>
      <c r="AK120" s="21" t="s">
        <v>737</v>
      </c>
      <c r="AL120" s="21" t="s">
        <v>1715</v>
      </c>
      <c r="AM120" s="28">
        <v>44651</v>
      </c>
      <c r="AN120" s="23"/>
      <c r="AO120" s="69">
        <v>44634</v>
      </c>
      <c r="AP120" s="23" t="s">
        <v>1714</v>
      </c>
    </row>
    <row r="121" spans="1:42" ht="24.75" customHeight="1" x14ac:dyDescent="0.2">
      <c r="A121" s="57">
        <v>118</v>
      </c>
      <c r="B121" s="21" t="s">
        <v>1699</v>
      </c>
      <c r="C121" s="22" t="s">
        <v>1708</v>
      </c>
      <c r="D121" s="22" t="s">
        <v>1707</v>
      </c>
      <c r="E121" s="21"/>
      <c r="F121" s="21"/>
      <c r="G121" s="23" t="s">
        <v>1700</v>
      </c>
      <c r="H121" s="21" t="s">
        <v>1701</v>
      </c>
      <c r="I121" s="21" t="s">
        <v>1702</v>
      </c>
      <c r="J121" s="23" t="s">
        <v>1703</v>
      </c>
      <c r="K121" s="23" t="s">
        <v>1704</v>
      </c>
      <c r="L121" s="23" t="s">
        <v>1705</v>
      </c>
      <c r="M121" s="23" t="s">
        <v>1706</v>
      </c>
      <c r="N121" s="23"/>
      <c r="O121" s="23" t="s">
        <v>1709</v>
      </c>
      <c r="P121" s="21" t="s">
        <v>1710</v>
      </c>
      <c r="Q121" s="23" t="s">
        <v>1711</v>
      </c>
      <c r="R121" s="23"/>
      <c r="S121" s="21" t="s">
        <v>1712</v>
      </c>
      <c r="T121" s="21"/>
      <c r="U121" s="23" t="s">
        <v>1700</v>
      </c>
      <c r="V121" s="21" t="s">
        <v>1701</v>
      </c>
      <c r="W121" s="23" t="s">
        <v>1713</v>
      </c>
      <c r="X121" s="23" t="s">
        <v>1704</v>
      </c>
      <c r="Y121" s="21" t="s">
        <v>1706</v>
      </c>
      <c r="Z121" s="23"/>
      <c r="AA121" s="21">
        <v>5</v>
      </c>
      <c r="AB121" s="44" t="str">
        <f t="shared" si="8"/>
        <v>年間</v>
      </c>
      <c r="AC121" s="23"/>
      <c r="AD121" s="36">
        <v>1</v>
      </c>
      <c r="AE121" s="36">
        <v>12000</v>
      </c>
      <c r="AF121" s="36">
        <f t="shared" si="10"/>
        <v>12000</v>
      </c>
      <c r="AG121" s="25">
        <v>44621</v>
      </c>
      <c r="AH121" s="37">
        <v>44651</v>
      </c>
      <c r="AI121" s="26" t="str">
        <f t="shared" si="13"/>
        <v>～</v>
      </c>
      <c r="AJ121" s="38">
        <f t="shared" si="11"/>
        <v>46476</v>
      </c>
      <c r="AK121" s="21" t="s">
        <v>737</v>
      </c>
      <c r="AL121" s="21" t="s">
        <v>1716</v>
      </c>
      <c r="AM121" s="28">
        <v>44651</v>
      </c>
      <c r="AN121" s="23"/>
      <c r="AO121" s="69">
        <v>44634</v>
      </c>
      <c r="AP121" s="23" t="s">
        <v>1714</v>
      </c>
    </row>
    <row r="122" spans="1:42" ht="24.75" customHeight="1" x14ac:dyDescent="0.2">
      <c r="A122" s="57">
        <v>119</v>
      </c>
      <c r="B122" s="21" t="s">
        <v>1699</v>
      </c>
      <c r="C122" s="22" t="s">
        <v>1708</v>
      </c>
      <c r="D122" s="22" t="s">
        <v>1707</v>
      </c>
      <c r="E122" s="21"/>
      <c r="F122" s="21"/>
      <c r="G122" s="23" t="s">
        <v>1700</v>
      </c>
      <c r="H122" s="21" t="s">
        <v>1701</v>
      </c>
      <c r="I122" s="21" t="s">
        <v>1702</v>
      </c>
      <c r="J122" s="23" t="s">
        <v>1703</v>
      </c>
      <c r="K122" s="23" t="s">
        <v>1704</v>
      </c>
      <c r="L122" s="23" t="s">
        <v>1705</v>
      </c>
      <c r="M122" s="23" t="s">
        <v>1706</v>
      </c>
      <c r="N122" s="23"/>
      <c r="O122" s="23" t="s">
        <v>1709</v>
      </c>
      <c r="P122" s="21" t="s">
        <v>1710</v>
      </c>
      <c r="Q122" s="23" t="s">
        <v>1711</v>
      </c>
      <c r="R122" s="23"/>
      <c r="S122" s="21" t="s">
        <v>1712</v>
      </c>
      <c r="T122" s="21"/>
      <c r="U122" s="23" t="s">
        <v>1700</v>
      </c>
      <c r="V122" s="21" t="s">
        <v>1701</v>
      </c>
      <c r="W122" s="23" t="s">
        <v>1713</v>
      </c>
      <c r="X122" s="23" t="s">
        <v>1704</v>
      </c>
      <c r="Y122" s="21" t="s">
        <v>1706</v>
      </c>
      <c r="Z122" s="23"/>
      <c r="AA122" s="21">
        <v>5</v>
      </c>
      <c r="AB122" s="44" t="str">
        <f t="shared" si="8"/>
        <v>年間</v>
      </c>
      <c r="AC122" s="23"/>
      <c r="AD122" s="36">
        <v>1</v>
      </c>
      <c r="AE122" s="36">
        <v>12000</v>
      </c>
      <c r="AF122" s="36">
        <f t="shared" si="10"/>
        <v>12000</v>
      </c>
      <c r="AG122" s="25">
        <v>44621</v>
      </c>
      <c r="AH122" s="37">
        <v>44651</v>
      </c>
      <c r="AI122" s="26" t="str">
        <f t="shared" si="13"/>
        <v>～</v>
      </c>
      <c r="AJ122" s="38">
        <f t="shared" si="11"/>
        <v>46476</v>
      </c>
      <c r="AK122" s="21" t="s">
        <v>737</v>
      </c>
      <c r="AL122" s="21" t="s">
        <v>1717</v>
      </c>
      <c r="AM122" s="28">
        <v>44651</v>
      </c>
      <c r="AN122" s="23"/>
      <c r="AO122" s="69">
        <v>44634</v>
      </c>
      <c r="AP122" s="23" t="s">
        <v>1714</v>
      </c>
    </row>
    <row r="123" spans="1:42" ht="24.75" customHeight="1" x14ac:dyDescent="0.2">
      <c r="A123" s="57">
        <v>120</v>
      </c>
      <c r="B123" s="21" t="s">
        <v>1699</v>
      </c>
      <c r="C123" s="22" t="s">
        <v>1708</v>
      </c>
      <c r="D123" s="22" t="s">
        <v>1707</v>
      </c>
      <c r="E123" s="21"/>
      <c r="F123" s="21"/>
      <c r="G123" s="23" t="s">
        <v>1700</v>
      </c>
      <c r="H123" s="21" t="s">
        <v>1701</v>
      </c>
      <c r="I123" s="21" t="s">
        <v>1702</v>
      </c>
      <c r="J123" s="23" t="s">
        <v>1703</v>
      </c>
      <c r="K123" s="23" t="s">
        <v>1704</v>
      </c>
      <c r="L123" s="23" t="s">
        <v>1705</v>
      </c>
      <c r="M123" s="23" t="s">
        <v>1706</v>
      </c>
      <c r="N123" s="23"/>
      <c r="O123" s="23" t="s">
        <v>1709</v>
      </c>
      <c r="P123" s="21" t="s">
        <v>1710</v>
      </c>
      <c r="Q123" s="23" t="s">
        <v>1711</v>
      </c>
      <c r="R123" s="23"/>
      <c r="S123" s="21" t="s">
        <v>1712</v>
      </c>
      <c r="T123" s="21"/>
      <c r="U123" s="23" t="s">
        <v>1700</v>
      </c>
      <c r="V123" s="21" t="s">
        <v>1701</v>
      </c>
      <c r="W123" s="23" t="s">
        <v>1713</v>
      </c>
      <c r="X123" s="23" t="s">
        <v>1704</v>
      </c>
      <c r="Y123" s="21" t="s">
        <v>1706</v>
      </c>
      <c r="Z123" s="23"/>
      <c r="AA123" s="21">
        <v>5</v>
      </c>
      <c r="AB123" s="44" t="str">
        <f t="shared" si="8"/>
        <v>年間</v>
      </c>
      <c r="AC123" s="23"/>
      <c r="AD123" s="36">
        <v>1</v>
      </c>
      <c r="AE123" s="36">
        <v>45600</v>
      </c>
      <c r="AF123" s="36">
        <f t="shared" si="10"/>
        <v>45600</v>
      </c>
      <c r="AG123" s="25">
        <v>44621</v>
      </c>
      <c r="AH123" s="37">
        <v>44651</v>
      </c>
      <c r="AI123" s="26" t="str">
        <f t="shared" si="13"/>
        <v>～</v>
      </c>
      <c r="AJ123" s="38">
        <f t="shared" si="11"/>
        <v>46476</v>
      </c>
      <c r="AK123" s="21" t="s">
        <v>425</v>
      </c>
      <c r="AL123" s="21" t="s">
        <v>1719</v>
      </c>
      <c r="AM123" s="28">
        <v>44651</v>
      </c>
      <c r="AN123" s="23"/>
      <c r="AO123" s="69">
        <v>44634</v>
      </c>
      <c r="AP123" s="23" t="s">
        <v>1714</v>
      </c>
    </row>
    <row r="124" spans="1:42" ht="24.75" customHeight="1" x14ac:dyDescent="0.2">
      <c r="A124" s="57">
        <v>121</v>
      </c>
      <c r="B124" s="21" t="s">
        <v>1893</v>
      </c>
      <c r="C124" s="22" t="s">
        <v>1708</v>
      </c>
      <c r="D124" s="22" t="s">
        <v>1707</v>
      </c>
      <c r="E124" s="21"/>
      <c r="F124" s="21"/>
      <c r="G124" s="23" t="s">
        <v>1894</v>
      </c>
      <c r="H124" s="21" t="s">
        <v>1895</v>
      </c>
      <c r="I124" s="21" t="s">
        <v>1896</v>
      </c>
      <c r="J124" s="23" t="s">
        <v>1897</v>
      </c>
      <c r="K124" s="23" t="s">
        <v>1898</v>
      </c>
      <c r="L124" s="23" t="s">
        <v>1899</v>
      </c>
      <c r="M124" s="23" t="s">
        <v>1900</v>
      </c>
      <c r="N124" s="23"/>
      <c r="O124" s="23" t="s">
        <v>1901</v>
      </c>
      <c r="P124" s="21" t="s">
        <v>1902</v>
      </c>
      <c r="Q124" s="23" t="s">
        <v>1903</v>
      </c>
      <c r="R124" s="23" t="s">
        <v>1904</v>
      </c>
      <c r="S124" s="21" t="s">
        <v>1905</v>
      </c>
      <c r="T124" s="21"/>
      <c r="U124" s="23" t="s">
        <v>1894</v>
      </c>
      <c r="V124" s="21" t="s">
        <v>1895</v>
      </c>
      <c r="W124" s="23" t="s">
        <v>1906</v>
      </c>
      <c r="X124" s="23" t="s">
        <v>1898</v>
      </c>
      <c r="Y124" s="21" t="s">
        <v>1900</v>
      </c>
      <c r="Z124" s="23"/>
      <c r="AA124" s="21">
        <v>5</v>
      </c>
      <c r="AB124" s="44" t="str">
        <f t="shared" si="8"/>
        <v>年間</v>
      </c>
      <c r="AC124" s="23"/>
      <c r="AD124" s="36">
        <v>1</v>
      </c>
      <c r="AE124" s="36">
        <v>13800</v>
      </c>
      <c r="AF124" s="36">
        <f>IF(ISBLANK($AE124),"",$AE124*$AD124)</f>
        <v>13800</v>
      </c>
      <c r="AG124" s="25">
        <v>44621</v>
      </c>
      <c r="AH124" s="37">
        <v>44648</v>
      </c>
      <c r="AI124" s="26" t="str">
        <f t="shared" si="13"/>
        <v>～</v>
      </c>
      <c r="AJ124" s="38">
        <f>IF(ISBLANK($AH124),"",DATE(YEAR($AH124)+$AA124,MONTH($AH124),DAY($AH124)-1))</f>
        <v>46473</v>
      </c>
      <c r="AK124" s="21" t="s">
        <v>1909</v>
      </c>
      <c r="AL124" s="21" t="s">
        <v>1908</v>
      </c>
      <c r="AM124" s="37">
        <v>44648</v>
      </c>
      <c r="AN124" s="23"/>
      <c r="AO124" s="49">
        <v>44655</v>
      </c>
      <c r="AP124" s="23" t="s">
        <v>1907</v>
      </c>
    </row>
    <row r="125" spans="1:42" ht="24.75" customHeight="1" x14ac:dyDescent="0.2">
      <c r="A125" s="57">
        <v>122</v>
      </c>
      <c r="B125" s="21" t="s">
        <v>1893</v>
      </c>
      <c r="C125" s="22" t="s">
        <v>1708</v>
      </c>
      <c r="D125" s="22" t="s">
        <v>1707</v>
      </c>
      <c r="E125" s="21"/>
      <c r="F125" s="21"/>
      <c r="G125" s="23" t="s">
        <v>1894</v>
      </c>
      <c r="H125" s="21" t="s">
        <v>1895</v>
      </c>
      <c r="I125" s="21" t="s">
        <v>1896</v>
      </c>
      <c r="J125" s="23" t="s">
        <v>1897</v>
      </c>
      <c r="K125" s="23" t="s">
        <v>1898</v>
      </c>
      <c r="L125" s="23" t="s">
        <v>1899</v>
      </c>
      <c r="M125" s="23" t="s">
        <v>1900</v>
      </c>
      <c r="N125" s="23"/>
      <c r="O125" s="23" t="s">
        <v>1901</v>
      </c>
      <c r="P125" s="21" t="s">
        <v>1902</v>
      </c>
      <c r="Q125" s="23" t="s">
        <v>1903</v>
      </c>
      <c r="R125" s="23" t="s">
        <v>1904</v>
      </c>
      <c r="S125" s="21" t="s">
        <v>1905</v>
      </c>
      <c r="T125" s="21"/>
      <c r="U125" s="23" t="s">
        <v>1894</v>
      </c>
      <c r="V125" s="21" t="s">
        <v>1895</v>
      </c>
      <c r="W125" s="23" t="s">
        <v>1906</v>
      </c>
      <c r="X125" s="23" t="s">
        <v>1898</v>
      </c>
      <c r="Y125" s="21" t="s">
        <v>1900</v>
      </c>
      <c r="Z125" s="23"/>
      <c r="AA125" s="21">
        <v>5</v>
      </c>
      <c r="AB125" s="44" t="str">
        <f t="shared" si="8"/>
        <v>年間</v>
      </c>
      <c r="AC125" s="23"/>
      <c r="AD125" s="36">
        <v>1</v>
      </c>
      <c r="AE125" s="36">
        <v>30600</v>
      </c>
      <c r="AF125" s="36">
        <f>IF(ISBLANK($AE125),"",$AE125*$AD125)</f>
        <v>30600</v>
      </c>
      <c r="AG125" s="25">
        <v>44621</v>
      </c>
      <c r="AH125" s="37">
        <v>44648</v>
      </c>
      <c r="AI125" s="26" t="str">
        <f>IF(ISBLANK($AG125),"","～")</f>
        <v>～</v>
      </c>
      <c r="AJ125" s="38">
        <f>IF(ISBLANK($AH125),"",DATE(YEAR($AH125)+$AA125,MONTH($AH125),DAY($AH125)-1))</f>
        <v>46473</v>
      </c>
      <c r="AK125" s="21" t="s">
        <v>1910</v>
      </c>
      <c r="AL125" s="21" t="s">
        <v>1911</v>
      </c>
      <c r="AM125" s="37">
        <v>44648</v>
      </c>
      <c r="AN125" s="23"/>
      <c r="AO125" s="49">
        <v>44655</v>
      </c>
      <c r="AP125" s="23" t="s">
        <v>1907</v>
      </c>
    </row>
    <row r="126" spans="1:42" ht="24.75" customHeight="1" x14ac:dyDescent="0.2">
      <c r="A126" s="57">
        <v>123</v>
      </c>
      <c r="B126" s="21"/>
      <c r="C126" s="22"/>
      <c r="D126" s="22"/>
      <c r="E126" s="21"/>
      <c r="F126" s="21"/>
      <c r="G126" s="23"/>
      <c r="H126" s="21"/>
      <c r="I126" s="21"/>
      <c r="J126" s="23"/>
      <c r="K126" s="23"/>
      <c r="L126" s="23"/>
      <c r="M126" s="23"/>
      <c r="N126" s="23"/>
      <c r="O126" s="23"/>
      <c r="P126" s="21"/>
      <c r="Q126" s="23"/>
      <c r="R126" s="23"/>
      <c r="S126" s="21"/>
      <c r="T126" s="21"/>
      <c r="U126" s="23"/>
      <c r="V126" s="21"/>
      <c r="W126" s="23"/>
      <c r="X126" s="23"/>
      <c r="Y126" s="21"/>
      <c r="Z126" s="23"/>
      <c r="AA126" s="21"/>
      <c r="AB126" s="44" t="str">
        <f t="shared" ref="AB126:AB131" si="14">IF(ISBLANK($AA126),"","年間")</f>
        <v/>
      </c>
      <c r="AC126" s="23"/>
      <c r="AD126" s="36"/>
      <c r="AE126" s="36"/>
      <c r="AF126" s="36" t="str">
        <f t="shared" si="10"/>
        <v/>
      </c>
      <c r="AG126" s="25"/>
      <c r="AH126" s="37"/>
      <c r="AI126" s="26" t="str">
        <f t="shared" si="13"/>
        <v/>
      </c>
      <c r="AJ126" s="38" t="str">
        <f t="shared" si="11"/>
        <v/>
      </c>
      <c r="AK126" s="21"/>
      <c r="AL126" s="21"/>
      <c r="AM126" s="21"/>
      <c r="AN126" s="23"/>
      <c r="AO126" s="49"/>
      <c r="AP126" s="23"/>
    </row>
    <row r="127" spans="1:42" ht="24.75" customHeight="1" x14ac:dyDescent="0.2">
      <c r="A127" s="57">
        <v>124</v>
      </c>
      <c r="B127" s="21"/>
      <c r="C127" s="22"/>
      <c r="D127" s="22"/>
      <c r="E127" s="21"/>
      <c r="F127" s="21"/>
      <c r="G127" s="23"/>
      <c r="H127" s="21"/>
      <c r="I127" s="21"/>
      <c r="J127" s="23"/>
      <c r="K127" s="23"/>
      <c r="L127" s="23"/>
      <c r="M127" s="23"/>
      <c r="N127" s="23"/>
      <c r="O127" s="23"/>
      <c r="P127" s="21"/>
      <c r="Q127" s="23"/>
      <c r="R127" s="23"/>
      <c r="S127" s="21"/>
      <c r="T127" s="21"/>
      <c r="U127" s="23"/>
      <c r="V127" s="21"/>
      <c r="W127" s="23"/>
      <c r="X127" s="23"/>
      <c r="Y127" s="21"/>
      <c r="Z127" s="23"/>
      <c r="AA127" s="21"/>
      <c r="AB127" s="44" t="str">
        <f t="shared" si="14"/>
        <v/>
      </c>
      <c r="AC127" s="23"/>
      <c r="AD127" s="36"/>
      <c r="AE127" s="36"/>
      <c r="AF127" s="36" t="str">
        <f t="shared" si="10"/>
        <v/>
      </c>
      <c r="AG127" s="25"/>
      <c r="AH127" s="37"/>
      <c r="AI127" s="26" t="str">
        <f t="shared" si="13"/>
        <v/>
      </c>
      <c r="AJ127" s="38" t="str">
        <f t="shared" ref="AJ127:AJ161" si="15">IF(ISBLANK($AH127),"",DATE(YEAR($AH127)+$AA127,MONTH($AH127),DAY($AH127)-1))</f>
        <v/>
      </c>
      <c r="AK127" s="21"/>
      <c r="AL127" s="21"/>
      <c r="AM127" s="21"/>
      <c r="AN127" s="23"/>
      <c r="AO127" s="49"/>
      <c r="AP127" s="23"/>
    </row>
    <row r="128" spans="1:42" ht="24.75" customHeight="1" x14ac:dyDescent="0.2">
      <c r="A128" s="57">
        <v>125</v>
      </c>
      <c r="B128" s="21"/>
      <c r="C128" s="22"/>
      <c r="D128" s="22"/>
      <c r="E128" s="21"/>
      <c r="F128" s="21"/>
      <c r="G128" s="23"/>
      <c r="H128" s="21"/>
      <c r="I128" s="21"/>
      <c r="J128" s="23"/>
      <c r="K128" s="23"/>
      <c r="L128" s="23"/>
      <c r="M128" s="23"/>
      <c r="N128" s="23"/>
      <c r="O128" s="23"/>
      <c r="P128" s="21"/>
      <c r="Q128" s="23"/>
      <c r="R128" s="23"/>
      <c r="S128" s="21"/>
      <c r="T128" s="21"/>
      <c r="U128" s="23"/>
      <c r="V128" s="21"/>
      <c r="W128" s="23"/>
      <c r="X128" s="23"/>
      <c r="Y128" s="21"/>
      <c r="Z128" s="23"/>
      <c r="AA128" s="21"/>
      <c r="AB128" s="44" t="str">
        <f t="shared" si="14"/>
        <v/>
      </c>
      <c r="AC128" s="23"/>
      <c r="AD128" s="36"/>
      <c r="AE128" s="36"/>
      <c r="AF128" s="36" t="str">
        <f t="shared" si="10"/>
        <v/>
      </c>
      <c r="AG128" s="25"/>
      <c r="AH128" s="37"/>
      <c r="AI128" s="26" t="str">
        <f t="shared" si="13"/>
        <v/>
      </c>
      <c r="AJ128" s="38" t="str">
        <f t="shared" si="15"/>
        <v/>
      </c>
      <c r="AK128" s="21"/>
      <c r="AL128" s="21"/>
      <c r="AM128" s="21"/>
      <c r="AN128" s="23"/>
      <c r="AO128" s="49"/>
      <c r="AP128" s="23"/>
    </row>
    <row r="129" spans="1:42" ht="24.75" customHeight="1" x14ac:dyDescent="0.2">
      <c r="A129" s="57">
        <v>126</v>
      </c>
      <c r="B129" s="21"/>
      <c r="C129" s="22"/>
      <c r="D129" s="22"/>
      <c r="E129" s="21"/>
      <c r="F129" s="21"/>
      <c r="G129" s="23"/>
      <c r="H129" s="21"/>
      <c r="I129" s="21"/>
      <c r="J129" s="23"/>
      <c r="K129" s="23"/>
      <c r="L129" s="23"/>
      <c r="M129" s="23"/>
      <c r="N129" s="23"/>
      <c r="O129" s="23"/>
      <c r="P129" s="21"/>
      <c r="Q129" s="23"/>
      <c r="R129" s="23"/>
      <c r="S129" s="21"/>
      <c r="T129" s="21"/>
      <c r="U129" s="23"/>
      <c r="V129" s="21"/>
      <c r="W129" s="23"/>
      <c r="X129" s="23"/>
      <c r="Y129" s="21"/>
      <c r="Z129" s="23"/>
      <c r="AA129" s="21"/>
      <c r="AB129" s="44" t="str">
        <f t="shared" si="14"/>
        <v/>
      </c>
      <c r="AC129" s="23"/>
      <c r="AD129" s="36"/>
      <c r="AE129" s="36"/>
      <c r="AF129" s="36" t="str">
        <f t="shared" ref="AF129:AF161" si="16">IF(ISBLANK($AE129),"",$AE129*$AD129)</f>
        <v/>
      </c>
      <c r="AG129" s="25"/>
      <c r="AH129" s="37"/>
      <c r="AI129" s="26" t="str">
        <f t="shared" si="13"/>
        <v/>
      </c>
      <c r="AJ129" s="38" t="str">
        <f t="shared" si="15"/>
        <v/>
      </c>
      <c r="AK129" s="21"/>
      <c r="AL129" s="21"/>
      <c r="AM129" s="21"/>
      <c r="AN129" s="23"/>
      <c r="AO129" s="49"/>
      <c r="AP129" s="23"/>
    </row>
    <row r="130" spans="1:42" ht="24.75" customHeight="1" x14ac:dyDescent="0.2">
      <c r="A130" s="57">
        <v>127</v>
      </c>
      <c r="B130" s="21"/>
      <c r="C130" s="22"/>
      <c r="D130" s="22"/>
      <c r="E130" s="21"/>
      <c r="F130" s="21"/>
      <c r="G130" s="23"/>
      <c r="H130" s="21"/>
      <c r="I130" s="21"/>
      <c r="J130" s="23"/>
      <c r="K130" s="23"/>
      <c r="L130" s="23"/>
      <c r="M130" s="23"/>
      <c r="N130" s="23"/>
      <c r="O130" s="23"/>
      <c r="P130" s="21"/>
      <c r="Q130" s="23"/>
      <c r="R130" s="23"/>
      <c r="S130" s="21"/>
      <c r="T130" s="21"/>
      <c r="U130" s="23"/>
      <c r="V130" s="21"/>
      <c r="W130" s="23"/>
      <c r="X130" s="23"/>
      <c r="Y130" s="21"/>
      <c r="Z130" s="23"/>
      <c r="AA130" s="21"/>
      <c r="AB130" s="44" t="str">
        <f t="shared" si="14"/>
        <v/>
      </c>
      <c r="AC130" s="23"/>
      <c r="AD130" s="36"/>
      <c r="AE130" s="36"/>
      <c r="AF130" s="36" t="str">
        <f t="shared" si="16"/>
        <v/>
      </c>
      <c r="AG130" s="25"/>
      <c r="AH130" s="37"/>
      <c r="AI130" s="26" t="str">
        <f t="shared" si="13"/>
        <v/>
      </c>
      <c r="AJ130" s="38" t="str">
        <f t="shared" si="15"/>
        <v/>
      </c>
      <c r="AK130" s="21"/>
      <c r="AL130" s="21"/>
      <c r="AM130" s="21"/>
      <c r="AN130" s="23"/>
      <c r="AO130" s="49"/>
      <c r="AP130" s="23"/>
    </row>
    <row r="131" spans="1:42" ht="24.75" customHeight="1" x14ac:dyDescent="0.2">
      <c r="A131" s="57">
        <v>128</v>
      </c>
      <c r="B131" s="21"/>
      <c r="C131" s="22"/>
      <c r="D131" s="22"/>
      <c r="E131" s="21"/>
      <c r="F131" s="21"/>
      <c r="G131" s="23"/>
      <c r="H131" s="21"/>
      <c r="I131" s="21"/>
      <c r="J131" s="23"/>
      <c r="K131" s="23"/>
      <c r="L131" s="23"/>
      <c r="M131" s="23"/>
      <c r="N131" s="23"/>
      <c r="O131" s="23"/>
      <c r="P131" s="21"/>
      <c r="Q131" s="23"/>
      <c r="R131" s="23"/>
      <c r="S131" s="21"/>
      <c r="T131" s="21"/>
      <c r="U131" s="23"/>
      <c r="V131" s="21"/>
      <c r="W131" s="23"/>
      <c r="X131" s="23"/>
      <c r="Y131" s="21"/>
      <c r="Z131" s="23"/>
      <c r="AA131" s="21"/>
      <c r="AB131" s="44" t="str">
        <f t="shared" si="14"/>
        <v/>
      </c>
      <c r="AC131" s="23"/>
      <c r="AD131" s="36"/>
      <c r="AE131" s="36"/>
      <c r="AF131" s="36" t="str">
        <f t="shared" si="16"/>
        <v/>
      </c>
      <c r="AG131" s="25"/>
      <c r="AH131" s="37"/>
      <c r="AI131" s="26" t="str">
        <f t="shared" si="13"/>
        <v/>
      </c>
      <c r="AJ131" s="38" t="str">
        <f t="shared" si="15"/>
        <v/>
      </c>
      <c r="AK131" s="21"/>
      <c r="AL131" s="21"/>
      <c r="AM131" s="21"/>
      <c r="AN131" s="23"/>
      <c r="AO131" s="49"/>
      <c r="AP131" s="23"/>
    </row>
    <row r="132" spans="1:42" ht="24.75" customHeight="1" x14ac:dyDescent="0.2">
      <c r="A132" s="57">
        <v>129</v>
      </c>
      <c r="B132" s="21"/>
      <c r="C132" s="22"/>
      <c r="D132" s="22"/>
      <c r="E132" s="21"/>
      <c r="F132" s="21"/>
      <c r="G132" s="23"/>
      <c r="H132" s="21"/>
      <c r="I132" s="21"/>
      <c r="J132" s="23"/>
      <c r="K132" s="23"/>
      <c r="L132" s="23"/>
      <c r="M132" s="23"/>
      <c r="N132" s="23"/>
      <c r="O132" s="23"/>
      <c r="P132" s="21"/>
      <c r="Q132" s="23"/>
      <c r="R132" s="23"/>
      <c r="S132" s="21"/>
      <c r="T132" s="21"/>
      <c r="U132" s="23"/>
      <c r="V132" s="21"/>
      <c r="W132" s="23"/>
      <c r="X132" s="23"/>
      <c r="Y132" s="21"/>
      <c r="Z132" s="23"/>
      <c r="AA132" s="21"/>
      <c r="AB132" s="44" t="str">
        <f t="shared" ref="AB132:AB162" si="17">IF(ISBLANK($AA132),"","年間")</f>
        <v/>
      </c>
      <c r="AC132" s="23"/>
      <c r="AD132" s="36"/>
      <c r="AE132" s="36"/>
      <c r="AF132" s="36" t="str">
        <f t="shared" si="16"/>
        <v/>
      </c>
      <c r="AG132" s="25"/>
      <c r="AH132" s="37"/>
      <c r="AI132" s="26" t="str">
        <f t="shared" si="13"/>
        <v/>
      </c>
      <c r="AJ132" s="38" t="str">
        <f t="shared" si="15"/>
        <v/>
      </c>
      <c r="AK132" s="21"/>
      <c r="AL132" s="21"/>
      <c r="AM132" s="21"/>
      <c r="AN132" s="23"/>
      <c r="AO132" s="49"/>
      <c r="AP132" s="23"/>
    </row>
    <row r="133" spans="1:42" ht="24.75" customHeight="1" x14ac:dyDescent="0.2">
      <c r="A133" s="57">
        <v>130</v>
      </c>
      <c r="B133" s="21"/>
      <c r="C133" s="22"/>
      <c r="D133" s="22"/>
      <c r="E133" s="21"/>
      <c r="F133" s="21"/>
      <c r="G133" s="23"/>
      <c r="H133" s="21"/>
      <c r="I133" s="21"/>
      <c r="J133" s="23"/>
      <c r="K133" s="23"/>
      <c r="L133" s="23"/>
      <c r="M133" s="23"/>
      <c r="N133" s="23"/>
      <c r="O133" s="23"/>
      <c r="P133" s="21"/>
      <c r="Q133" s="23"/>
      <c r="R133" s="23"/>
      <c r="S133" s="21"/>
      <c r="T133" s="21"/>
      <c r="U133" s="23"/>
      <c r="V133" s="21"/>
      <c r="W133" s="23"/>
      <c r="X133" s="23"/>
      <c r="Y133" s="21"/>
      <c r="Z133" s="23"/>
      <c r="AA133" s="21"/>
      <c r="AB133" s="44" t="str">
        <f t="shared" si="17"/>
        <v/>
      </c>
      <c r="AC133" s="23"/>
      <c r="AD133" s="36"/>
      <c r="AE133" s="36"/>
      <c r="AF133" s="36" t="str">
        <f t="shared" si="16"/>
        <v/>
      </c>
      <c r="AG133" s="25"/>
      <c r="AH133" s="37"/>
      <c r="AI133" s="26" t="str">
        <f t="shared" si="13"/>
        <v/>
      </c>
      <c r="AJ133" s="38" t="str">
        <f t="shared" si="15"/>
        <v/>
      </c>
      <c r="AK133" s="21"/>
      <c r="AL133" s="21"/>
      <c r="AM133" s="21"/>
      <c r="AN133" s="23"/>
      <c r="AO133" s="49"/>
      <c r="AP133" s="23"/>
    </row>
    <row r="134" spans="1:42" ht="24.75" customHeight="1" x14ac:dyDescent="0.2">
      <c r="A134" s="57">
        <v>131</v>
      </c>
      <c r="B134" s="21"/>
      <c r="C134" s="22"/>
      <c r="D134" s="22"/>
      <c r="E134" s="21"/>
      <c r="F134" s="21"/>
      <c r="G134" s="23"/>
      <c r="H134" s="21"/>
      <c r="I134" s="21"/>
      <c r="J134" s="23"/>
      <c r="K134" s="23"/>
      <c r="L134" s="23"/>
      <c r="M134" s="23"/>
      <c r="N134" s="23"/>
      <c r="O134" s="23"/>
      <c r="P134" s="21"/>
      <c r="Q134" s="23"/>
      <c r="R134" s="23"/>
      <c r="S134" s="21"/>
      <c r="T134" s="21"/>
      <c r="U134" s="23"/>
      <c r="V134" s="21"/>
      <c r="W134" s="23"/>
      <c r="X134" s="23"/>
      <c r="Y134" s="21"/>
      <c r="Z134" s="23"/>
      <c r="AA134" s="21"/>
      <c r="AB134" s="44" t="str">
        <f t="shared" si="17"/>
        <v/>
      </c>
      <c r="AC134" s="23"/>
      <c r="AD134" s="36"/>
      <c r="AE134" s="36"/>
      <c r="AF134" s="36" t="str">
        <f t="shared" si="16"/>
        <v/>
      </c>
      <c r="AG134" s="25"/>
      <c r="AH134" s="37"/>
      <c r="AI134" s="26" t="str">
        <f t="shared" si="13"/>
        <v/>
      </c>
      <c r="AJ134" s="38" t="str">
        <f t="shared" si="15"/>
        <v/>
      </c>
      <c r="AK134" s="21"/>
      <c r="AL134" s="21"/>
      <c r="AM134" s="21"/>
      <c r="AN134" s="23"/>
      <c r="AO134" s="49"/>
      <c r="AP134" s="23"/>
    </row>
    <row r="135" spans="1:42" ht="24.75" customHeight="1" x14ac:dyDescent="0.2">
      <c r="A135" s="57">
        <v>132</v>
      </c>
      <c r="B135" s="21"/>
      <c r="C135" s="22"/>
      <c r="D135" s="22"/>
      <c r="E135" s="21"/>
      <c r="F135" s="21"/>
      <c r="G135" s="23"/>
      <c r="H135" s="21"/>
      <c r="I135" s="21"/>
      <c r="J135" s="23"/>
      <c r="K135" s="23"/>
      <c r="L135" s="23"/>
      <c r="M135" s="23"/>
      <c r="N135" s="23"/>
      <c r="O135" s="23"/>
      <c r="P135" s="21"/>
      <c r="Q135" s="23"/>
      <c r="R135" s="23"/>
      <c r="S135" s="21"/>
      <c r="T135" s="21"/>
      <c r="U135" s="23"/>
      <c r="V135" s="21"/>
      <c r="W135" s="23"/>
      <c r="X135" s="23"/>
      <c r="Y135" s="21"/>
      <c r="Z135" s="23"/>
      <c r="AA135" s="21"/>
      <c r="AB135" s="44" t="str">
        <f t="shared" si="17"/>
        <v/>
      </c>
      <c r="AC135" s="23"/>
      <c r="AD135" s="36"/>
      <c r="AE135" s="36"/>
      <c r="AF135" s="36" t="str">
        <f t="shared" si="16"/>
        <v/>
      </c>
      <c r="AG135" s="25"/>
      <c r="AH135" s="37"/>
      <c r="AI135" s="26" t="str">
        <f t="shared" si="13"/>
        <v/>
      </c>
      <c r="AJ135" s="38" t="str">
        <f t="shared" si="15"/>
        <v/>
      </c>
      <c r="AK135" s="21"/>
      <c r="AL135" s="21"/>
      <c r="AM135" s="21"/>
      <c r="AN135" s="23"/>
      <c r="AO135" s="49"/>
      <c r="AP135" s="23"/>
    </row>
    <row r="136" spans="1:42" ht="24.75" customHeight="1" x14ac:dyDescent="0.2">
      <c r="A136" s="57">
        <v>133</v>
      </c>
      <c r="B136" s="21"/>
      <c r="C136" s="22"/>
      <c r="D136" s="22"/>
      <c r="E136" s="21"/>
      <c r="F136" s="21"/>
      <c r="G136" s="23"/>
      <c r="H136" s="21"/>
      <c r="I136" s="21"/>
      <c r="J136" s="23"/>
      <c r="K136" s="23"/>
      <c r="L136" s="23"/>
      <c r="M136" s="23"/>
      <c r="N136" s="23"/>
      <c r="O136" s="23"/>
      <c r="P136" s="21"/>
      <c r="Q136" s="23"/>
      <c r="R136" s="23"/>
      <c r="S136" s="21"/>
      <c r="T136" s="21"/>
      <c r="U136" s="23"/>
      <c r="V136" s="21"/>
      <c r="W136" s="23"/>
      <c r="X136" s="23"/>
      <c r="Y136" s="21"/>
      <c r="Z136" s="23"/>
      <c r="AA136" s="21"/>
      <c r="AB136" s="44" t="str">
        <f t="shared" si="17"/>
        <v/>
      </c>
      <c r="AC136" s="23"/>
      <c r="AD136" s="36"/>
      <c r="AE136" s="36"/>
      <c r="AF136" s="36" t="str">
        <f t="shared" si="16"/>
        <v/>
      </c>
      <c r="AG136" s="25"/>
      <c r="AH136" s="37"/>
      <c r="AI136" s="26" t="str">
        <f t="shared" si="13"/>
        <v/>
      </c>
      <c r="AJ136" s="38" t="str">
        <f t="shared" si="15"/>
        <v/>
      </c>
      <c r="AK136" s="21"/>
      <c r="AL136" s="21"/>
      <c r="AM136" s="21"/>
      <c r="AN136" s="23"/>
      <c r="AO136" s="49"/>
      <c r="AP136" s="23"/>
    </row>
    <row r="137" spans="1:42" ht="24.75" customHeight="1" x14ac:dyDescent="0.2">
      <c r="A137" s="57">
        <v>134</v>
      </c>
      <c r="B137" s="21"/>
      <c r="C137" s="22"/>
      <c r="D137" s="22"/>
      <c r="E137" s="21"/>
      <c r="F137" s="21"/>
      <c r="G137" s="23"/>
      <c r="H137" s="21"/>
      <c r="I137" s="21"/>
      <c r="J137" s="23"/>
      <c r="K137" s="23"/>
      <c r="L137" s="23"/>
      <c r="M137" s="23"/>
      <c r="N137" s="23"/>
      <c r="O137" s="23"/>
      <c r="P137" s="21"/>
      <c r="Q137" s="23"/>
      <c r="R137" s="23"/>
      <c r="S137" s="21"/>
      <c r="T137" s="21"/>
      <c r="U137" s="23"/>
      <c r="V137" s="21"/>
      <c r="W137" s="23"/>
      <c r="X137" s="23"/>
      <c r="Y137" s="21"/>
      <c r="Z137" s="23"/>
      <c r="AA137" s="21"/>
      <c r="AB137" s="44" t="str">
        <f t="shared" si="17"/>
        <v/>
      </c>
      <c r="AC137" s="23"/>
      <c r="AD137" s="36"/>
      <c r="AE137" s="36"/>
      <c r="AF137" s="36" t="str">
        <f t="shared" si="16"/>
        <v/>
      </c>
      <c r="AG137" s="25"/>
      <c r="AH137" s="37"/>
      <c r="AI137" s="26" t="str">
        <f t="shared" si="13"/>
        <v/>
      </c>
      <c r="AJ137" s="38" t="str">
        <f t="shared" si="15"/>
        <v/>
      </c>
      <c r="AK137" s="21"/>
      <c r="AL137" s="21"/>
      <c r="AM137" s="21"/>
      <c r="AN137" s="23"/>
      <c r="AO137" s="49"/>
      <c r="AP137" s="23"/>
    </row>
    <row r="138" spans="1:42" ht="24.75" customHeight="1" x14ac:dyDescent="0.2">
      <c r="A138" s="57">
        <v>135</v>
      </c>
      <c r="B138" s="21"/>
      <c r="C138" s="22"/>
      <c r="D138" s="22"/>
      <c r="E138" s="21"/>
      <c r="F138" s="21"/>
      <c r="G138" s="23"/>
      <c r="H138" s="21"/>
      <c r="I138" s="21"/>
      <c r="J138" s="23"/>
      <c r="K138" s="23"/>
      <c r="L138" s="23"/>
      <c r="M138" s="23"/>
      <c r="N138" s="23"/>
      <c r="O138" s="23"/>
      <c r="P138" s="21"/>
      <c r="Q138" s="23"/>
      <c r="R138" s="23"/>
      <c r="S138" s="21"/>
      <c r="T138" s="21"/>
      <c r="U138" s="23"/>
      <c r="V138" s="21"/>
      <c r="W138" s="23"/>
      <c r="X138" s="23"/>
      <c r="Y138" s="21"/>
      <c r="Z138" s="23"/>
      <c r="AA138" s="21"/>
      <c r="AB138" s="44" t="str">
        <f t="shared" si="17"/>
        <v/>
      </c>
      <c r="AC138" s="23"/>
      <c r="AD138" s="36"/>
      <c r="AE138" s="36"/>
      <c r="AF138" s="36" t="str">
        <f t="shared" si="16"/>
        <v/>
      </c>
      <c r="AG138" s="25"/>
      <c r="AH138" s="37"/>
      <c r="AI138" s="26" t="str">
        <f t="shared" si="13"/>
        <v/>
      </c>
      <c r="AJ138" s="38" t="str">
        <f t="shared" si="15"/>
        <v/>
      </c>
      <c r="AK138" s="21"/>
      <c r="AL138" s="21"/>
      <c r="AM138" s="21"/>
      <c r="AN138" s="23"/>
      <c r="AO138" s="49"/>
      <c r="AP138" s="23"/>
    </row>
    <row r="139" spans="1:42" ht="24.75" customHeight="1" x14ac:dyDescent="0.2">
      <c r="A139" s="57">
        <v>136</v>
      </c>
      <c r="B139" s="21"/>
      <c r="C139" s="22"/>
      <c r="D139" s="22"/>
      <c r="E139" s="21"/>
      <c r="F139" s="21"/>
      <c r="G139" s="23"/>
      <c r="H139" s="21"/>
      <c r="I139" s="21"/>
      <c r="J139" s="23"/>
      <c r="K139" s="23"/>
      <c r="L139" s="23"/>
      <c r="M139" s="23"/>
      <c r="N139" s="23"/>
      <c r="O139" s="23"/>
      <c r="P139" s="21"/>
      <c r="Q139" s="23"/>
      <c r="R139" s="23"/>
      <c r="S139" s="21"/>
      <c r="T139" s="21"/>
      <c r="U139" s="23"/>
      <c r="V139" s="21"/>
      <c r="W139" s="23"/>
      <c r="X139" s="23"/>
      <c r="Y139" s="21"/>
      <c r="Z139" s="23"/>
      <c r="AA139" s="21"/>
      <c r="AB139" s="44" t="str">
        <f t="shared" si="17"/>
        <v/>
      </c>
      <c r="AC139" s="23"/>
      <c r="AD139" s="36"/>
      <c r="AE139" s="36"/>
      <c r="AF139" s="36" t="str">
        <f t="shared" si="16"/>
        <v/>
      </c>
      <c r="AG139" s="25"/>
      <c r="AH139" s="37"/>
      <c r="AI139" s="26" t="str">
        <f t="shared" si="13"/>
        <v/>
      </c>
      <c r="AJ139" s="38" t="str">
        <f t="shared" si="15"/>
        <v/>
      </c>
      <c r="AK139" s="21"/>
      <c r="AL139" s="21"/>
      <c r="AM139" s="21"/>
      <c r="AN139" s="23"/>
      <c r="AO139" s="49"/>
      <c r="AP139" s="23"/>
    </row>
    <row r="140" spans="1:42" ht="24.75" customHeight="1" x14ac:dyDescent="0.2">
      <c r="A140" s="57">
        <v>137</v>
      </c>
      <c r="B140" s="21"/>
      <c r="C140" s="22"/>
      <c r="D140" s="22"/>
      <c r="E140" s="21"/>
      <c r="F140" s="21"/>
      <c r="G140" s="23"/>
      <c r="H140" s="21"/>
      <c r="I140" s="21"/>
      <c r="J140" s="23"/>
      <c r="K140" s="23"/>
      <c r="L140" s="23"/>
      <c r="M140" s="23"/>
      <c r="N140" s="23"/>
      <c r="O140" s="23"/>
      <c r="P140" s="21"/>
      <c r="Q140" s="23"/>
      <c r="R140" s="23"/>
      <c r="S140" s="21"/>
      <c r="T140" s="21"/>
      <c r="U140" s="23"/>
      <c r="V140" s="21"/>
      <c r="W140" s="23"/>
      <c r="X140" s="23"/>
      <c r="Y140" s="21"/>
      <c r="Z140" s="23"/>
      <c r="AA140" s="21"/>
      <c r="AB140" s="44" t="str">
        <f t="shared" si="17"/>
        <v/>
      </c>
      <c r="AC140" s="23"/>
      <c r="AD140" s="36"/>
      <c r="AE140" s="36"/>
      <c r="AF140" s="36" t="str">
        <f t="shared" si="16"/>
        <v/>
      </c>
      <c r="AG140" s="25"/>
      <c r="AH140" s="37"/>
      <c r="AI140" s="26" t="str">
        <f t="shared" si="13"/>
        <v/>
      </c>
      <c r="AJ140" s="38" t="str">
        <f t="shared" si="15"/>
        <v/>
      </c>
      <c r="AK140" s="21"/>
      <c r="AL140" s="21"/>
      <c r="AM140" s="21"/>
      <c r="AN140" s="23"/>
      <c r="AO140" s="49"/>
      <c r="AP140" s="23"/>
    </row>
    <row r="141" spans="1:42" ht="24.75" customHeight="1" x14ac:dyDescent="0.2">
      <c r="A141" s="57">
        <v>138</v>
      </c>
      <c r="B141" s="21"/>
      <c r="C141" s="22"/>
      <c r="D141" s="22"/>
      <c r="E141" s="21"/>
      <c r="F141" s="21"/>
      <c r="G141" s="23"/>
      <c r="H141" s="21"/>
      <c r="I141" s="21"/>
      <c r="J141" s="23"/>
      <c r="K141" s="23"/>
      <c r="L141" s="23"/>
      <c r="M141" s="23"/>
      <c r="N141" s="23"/>
      <c r="O141" s="23"/>
      <c r="P141" s="21"/>
      <c r="Q141" s="23"/>
      <c r="R141" s="23"/>
      <c r="S141" s="21"/>
      <c r="T141" s="21"/>
      <c r="U141" s="23"/>
      <c r="V141" s="21"/>
      <c r="W141" s="23"/>
      <c r="X141" s="23"/>
      <c r="Y141" s="21"/>
      <c r="Z141" s="23"/>
      <c r="AA141" s="21"/>
      <c r="AB141" s="44" t="str">
        <f t="shared" si="17"/>
        <v/>
      </c>
      <c r="AC141" s="23"/>
      <c r="AD141" s="36"/>
      <c r="AE141" s="36"/>
      <c r="AF141" s="36" t="str">
        <f t="shared" si="16"/>
        <v/>
      </c>
      <c r="AG141" s="25"/>
      <c r="AH141" s="37"/>
      <c r="AI141" s="26" t="str">
        <f t="shared" si="13"/>
        <v/>
      </c>
      <c r="AJ141" s="38" t="str">
        <f t="shared" si="15"/>
        <v/>
      </c>
      <c r="AK141" s="21"/>
      <c r="AL141" s="21"/>
      <c r="AM141" s="21"/>
      <c r="AN141" s="23"/>
      <c r="AO141" s="49"/>
      <c r="AP141" s="23"/>
    </row>
    <row r="142" spans="1:42" ht="24.75" customHeight="1" x14ac:dyDescent="0.2">
      <c r="A142" s="57">
        <v>139</v>
      </c>
      <c r="B142" s="21"/>
      <c r="C142" s="22"/>
      <c r="D142" s="22"/>
      <c r="E142" s="21"/>
      <c r="F142" s="21"/>
      <c r="G142" s="23"/>
      <c r="H142" s="21"/>
      <c r="I142" s="21"/>
      <c r="J142" s="23"/>
      <c r="K142" s="23"/>
      <c r="L142" s="23"/>
      <c r="M142" s="23"/>
      <c r="N142" s="23"/>
      <c r="O142" s="23"/>
      <c r="P142" s="21"/>
      <c r="Q142" s="23"/>
      <c r="R142" s="23"/>
      <c r="S142" s="21"/>
      <c r="T142" s="21"/>
      <c r="U142" s="23"/>
      <c r="V142" s="21"/>
      <c r="W142" s="23"/>
      <c r="X142" s="23"/>
      <c r="Y142" s="21"/>
      <c r="Z142" s="23"/>
      <c r="AA142" s="21"/>
      <c r="AB142" s="44" t="str">
        <f t="shared" si="17"/>
        <v/>
      </c>
      <c r="AC142" s="23"/>
      <c r="AD142" s="36"/>
      <c r="AE142" s="36"/>
      <c r="AF142" s="36" t="str">
        <f t="shared" si="16"/>
        <v/>
      </c>
      <c r="AG142" s="25"/>
      <c r="AH142" s="37"/>
      <c r="AI142" s="26" t="str">
        <f t="shared" si="13"/>
        <v/>
      </c>
      <c r="AJ142" s="38" t="str">
        <f t="shared" si="15"/>
        <v/>
      </c>
      <c r="AK142" s="21"/>
      <c r="AL142" s="21"/>
      <c r="AM142" s="21"/>
      <c r="AN142" s="23"/>
      <c r="AO142" s="49"/>
      <c r="AP142" s="23"/>
    </row>
    <row r="143" spans="1:42" ht="24.75" customHeight="1" x14ac:dyDescent="0.2">
      <c r="A143" s="57">
        <v>140</v>
      </c>
      <c r="B143" s="21"/>
      <c r="C143" s="22"/>
      <c r="D143" s="22"/>
      <c r="E143" s="21"/>
      <c r="F143" s="21"/>
      <c r="G143" s="23"/>
      <c r="H143" s="21"/>
      <c r="I143" s="21"/>
      <c r="J143" s="23"/>
      <c r="K143" s="23"/>
      <c r="L143" s="23"/>
      <c r="M143" s="23"/>
      <c r="N143" s="23"/>
      <c r="O143" s="23"/>
      <c r="P143" s="21"/>
      <c r="Q143" s="23"/>
      <c r="R143" s="23"/>
      <c r="S143" s="21"/>
      <c r="T143" s="21"/>
      <c r="U143" s="23"/>
      <c r="V143" s="21"/>
      <c r="W143" s="23"/>
      <c r="X143" s="23"/>
      <c r="Y143" s="21"/>
      <c r="Z143" s="23"/>
      <c r="AA143" s="21"/>
      <c r="AB143" s="44" t="str">
        <f t="shared" si="17"/>
        <v/>
      </c>
      <c r="AC143" s="23"/>
      <c r="AD143" s="36"/>
      <c r="AE143" s="36"/>
      <c r="AF143" s="36" t="str">
        <f t="shared" si="16"/>
        <v/>
      </c>
      <c r="AG143" s="25"/>
      <c r="AH143" s="37"/>
      <c r="AI143" s="26" t="str">
        <f t="shared" si="13"/>
        <v/>
      </c>
      <c r="AJ143" s="38" t="str">
        <f t="shared" si="15"/>
        <v/>
      </c>
      <c r="AK143" s="21"/>
      <c r="AL143" s="21"/>
      <c r="AM143" s="21"/>
      <c r="AN143" s="23"/>
      <c r="AO143" s="49"/>
      <c r="AP143" s="23"/>
    </row>
    <row r="144" spans="1:42" ht="24.75" customHeight="1" x14ac:dyDescent="0.2">
      <c r="A144" s="57">
        <v>141</v>
      </c>
      <c r="B144" s="21"/>
      <c r="C144" s="22"/>
      <c r="D144" s="22"/>
      <c r="E144" s="21"/>
      <c r="F144" s="21"/>
      <c r="G144" s="23"/>
      <c r="H144" s="21"/>
      <c r="I144" s="21"/>
      <c r="J144" s="23"/>
      <c r="K144" s="23"/>
      <c r="L144" s="23"/>
      <c r="M144" s="23"/>
      <c r="N144" s="23"/>
      <c r="O144" s="23"/>
      <c r="P144" s="21"/>
      <c r="Q144" s="23"/>
      <c r="R144" s="23"/>
      <c r="S144" s="21"/>
      <c r="T144" s="21"/>
      <c r="U144" s="23"/>
      <c r="V144" s="21"/>
      <c r="W144" s="23"/>
      <c r="X144" s="23"/>
      <c r="Y144" s="21"/>
      <c r="Z144" s="23"/>
      <c r="AA144" s="21"/>
      <c r="AB144" s="44" t="str">
        <f t="shared" si="17"/>
        <v/>
      </c>
      <c r="AC144" s="23"/>
      <c r="AD144" s="36"/>
      <c r="AE144" s="36"/>
      <c r="AF144" s="36" t="str">
        <f t="shared" si="16"/>
        <v/>
      </c>
      <c r="AG144" s="25"/>
      <c r="AH144" s="37"/>
      <c r="AI144" s="26" t="str">
        <f t="shared" si="13"/>
        <v/>
      </c>
      <c r="AJ144" s="38" t="str">
        <f t="shared" si="15"/>
        <v/>
      </c>
      <c r="AK144" s="21"/>
      <c r="AL144" s="21"/>
      <c r="AM144" s="21"/>
      <c r="AN144" s="23"/>
      <c r="AO144" s="49"/>
      <c r="AP144" s="23"/>
    </row>
    <row r="145" spans="1:42" ht="24.75" customHeight="1" x14ac:dyDescent="0.2">
      <c r="A145" s="57">
        <v>142</v>
      </c>
      <c r="B145" s="21"/>
      <c r="C145" s="22"/>
      <c r="D145" s="22"/>
      <c r="E145" s="21"/>
      <c r="F145" s="21"/>
      <c r="G145" s="23"/>
      <c r="H145" s="21"/>
      <c r="I145" s="21"/>
      <c r="J145" s="23"/>
      <c r="K145" s="23"/>
      <c r="L145" s="23"/>
      <c r="M145" s="23"/>
      <c r="N145" s="23"/>
      <c r="O145" s="23"/>
      <c r="P145" s="21"/>
      <c r="Q145" s="23"/>
      <c r="R145" s="23"/>
      <c r="S145" s="21"/>
      <c r="T145" s="21"/>
      <c r="U145" s="23"/>
      <c r="V145" s="21"/>
      <c r="W145" s="23"/>
      <c r="X145" s="23"/>
      <c r="Y145" s="21"/>
      <c r="Z145" s="23"/>
      <c r="AA145" s="21"/>
      <c r="AB145" s="44" t="str">
        <f t="shared" si="17"/>
        <v/>
      </c>
      <c r="AC145" s="23"/>
      <c r="AD145" s="36"/>
      <c r="AE145" s="36"/>
      <c r="AF145" s="36" t="str">
        <f t="shared" si="16"/>
        <v/>
      </c>
      <c r="AG145" s="25"/>
      <c r="AH145" s="37"/>
      <c r="AI145" s="26" t="str">
        <f t="shared" si="13"/>
        <v/>
      </c>
      <c r="AJ145" s="38" t="str">
        <f t="shared" si="15"/>
        <v/>
      </c>
      <c r="AK145" s="21"/>
      <c r="AL145" s="21"/>
      <c r="AM145" s="21"/>
      <c r="AN145" s="23"/>
      <c r="AO145" s="49"/>
      <c r="AP145" s="23"/>
    </row>
    <row r="146" spans="1:42" ht="24.75" customHeight="1" x14ac:dyDescent="0.2">
      <c r="A146" s="57">
        <v>143</v>
      </c>
      <c r="B146" s="21"/>
      <c r="C146" s="22"/>
      <c r="D146" s="22"/>
      <c r="E146" s="21"/>
      <c r="F146" s="21"/>
      <c r="G146" s="23"/>
      <c r="H146" s="21"/>
      <c r="I146" s="21"/>
      <c r="J146" s="23"/>
      <c r="K146" s="23"/>
      <c r="L146" s="23"/>
      <c r="M146" s="23"/>
      <c r="N146" s="23"/>
      <c r="O146" s="23"/>
      <c r="P146" s="21"/>
      <c r="Q146" s="23"/>
      <c r="R146" s="23"/>
      <c r="S146" s="21"/>
      <c r="T146" s="21"/>
      <c r="U146" s="23"/>
      <c r="V146" s="21"/>
      <c r="W146" s="23"/>
      <c r="X146" s="23"/>
      <c r="Y146" s="21"/>
      <c r="Z146" s="23"/>
      <c r="AA146" s="21"/>
      <c r="AB146" s="44" t="str">
        <f t="shared" si="17"/>
        <v/>
      </c>
      <c r="AC146" s="23"/>
      <c r="AD146" s="36"/>
      <c r="AE146" s="36"/>
      <c r="AF146" s="36" t="str">
        <f t="shared" si="16"/>
        <v/>
      </c>
      <c r="AG146" s="25"/>
      <c r="AH146" s="37"/>
      <c r="AI146" s="26" t="str">
        <f t="shared" si="13"/>
        <v/>
      </c>
      <c r="AJ146" s="38" t="str">
        <f t="shared" si="15"/>
        <v/>
      </c>
      <c r="AK146" s="21"/>
      <c r="AL146" s="21"/>
      <c r="AM146" s="21"/>
      <c r="AN146" s="23"/>
      <c r="AO146" s="49"/>
      <c r="AP146" s="23"/>
    </row>
    <row r="147" spans="1:42" ht="24.75" customHeight="1" x14ac:dyDescent="0.2">
      <c r="A147" s="57">
        <v>144</v>
      </c>
      <c r="B147" s="21"/>
      <c r="C147" s="22"/>
      <c r="D147" s="22"/>
      <c r="E147" s="21"/>
      <c r="F147" s="21"/>
      <c r="G147" s="23"/>
      <c r="H147" s="21"/>
      <c r="I147" s="21"/>
      <c r="J147" s="23"/>
      <c r="K147" s="23"/>
      <c r="L147" s="23"/>
      <c r="M147" s="23"/>
      <c r="N147" s="23"/>
      <c r="O147" s="23"/>
      <c r="P147" s="21"/>
      <c r="Q147" s="23"/>
      <c r="R147" s="23"/>
      <c r="S147" s="21"/>
      <c r="T147" s="21"/>
      <c r="U147" s="23"/>
      <c r="V147" s="21"/>
      <c r="W147" s="23"/>
      <c r="X147" s="23"/>
      <c r="Y147" s="21"/>
      <c r="Z147" s="23"/>
      <c r="AA147" s="21"/>
      <c r="AB147" s="44" t="str">
        <f t="shared" si="17"/>
        <v/>
      </c>
      <c r="AC147" s="23"/>
      <c r="AD147" s="36"/>
      <c r="AE147" s="36"/>
      <c r="AF147" s="36" t="str">
        <f t="shared" si="16"/>
        <v/>
      </c>
      <c r="AG147" s="25"/>
      <c r="AH147" s="37"/>
      <c r="AI147" s="26" t="str">
        <f t="shared" si="13"/>
        <v/>
      </c>
      <c r="AJ147" s="38" t="str">
        <f t="shared" si="15"/>
        <v/>
      </c>
      <c r="AK147" s="21"/>
      <c r="AL147" s="21"/>
      <c r="AM147" s="21"/>
      <c r="AN147" s="23"/>
      <c r="AO147" s="49"/>
      <c r="AP147" s="23"/>
    </row>
    <row r="148" spans="1:42" ht="24.75" customHeight="1" x14ac:dyDescent="0.2">
      <c r="A148" s="57">
        <v>145</v>
      </c>
      <c r="B148" s="21"/>
      <c r="C148" s="22"/>
      <c r="D148" s="22"/>
      <c r="E148" s="21"/>
      <c r="F148" s="21"/>
      <c r="G148" s="23"/>
      <c r="H148" s="21"/>
      <c r="I148" s="21"/>
      <c r="J148" s="23"/>
      <c r="K148" s="23"/>
      <c r="L148" s="23"/>
      <c r="M148" s="23"/>
      <c r="N148" s="23"/>
      <c r="O148" s="23"/>
      <c r="P148" s="21"/>
      <c r="Q148" s="23"/>
      <c r="R148" s="23"/>
      <c r="S148" s="21"/>
      <c r="T148" s="21"/>
      <c r="U148" s="23"/>
      <c r="V148" s="21"/>
      <c r="W148" s="23"/>
      <c r="X148" s="23"/>
      <c r="Y148" s="21"/>
      <c r="Z148" s="23"/>
      <c r="AA148" s="21"/>
      <c r="AB148" s="44" t="str">
        <f t="shared" si="17"/>
        <v/>
      </c>
      <c r="AC148" s="23"/>
      <c r="AD148" s="36"/>
      <c r="AE148" s="36"/>
      <c r="AF148" s="36" t="str">
        <f t="shared" si="16"/>
        <v/>
      </c>
      <c r="AG148" s="25"/>
      <c r="AH148" s="37"/>
      <c r="AI148" s="26" t="str">
        <f t="shared" si="13"/>
        <v/>
      </c>
      <c r="AJ148" s="38" t="str">
        <f t="shared" si="15"/>
        <v/>
      </c>
      <c r="AK148" s="21"/>
      <c r="AL148" s="21"/>
      <c r="AM148" s="21"/>
      <c r="AN148" s="23"/>
      <c r="AO148" s="49"/>
      <c r="AP148" s="23"/>
    </row>
    <row r="149" spans="1:42" ht="24.75" customHeight="1" x14ac:dyDescent="0.2">
      <c r="A149" s="57">
        <v>146</v>
      </c>
      <c r="B149" s="21"/>
      <c r="C149" s="22"/>
      <c r="D149" s="22"/>
      <c r="E149" s="21"/>
      <c r="F149" s="21"/>
      <c r="G149" s="23"/>
      <c r="H149" s="21"/>
      <c r="I149" s="21"/>
      <c r="J149" s="23"/>
      <c r="K149" s="23"/>
      <c r="L149" s="23"/>
      <c r="M149" s="23"/>
      <c r="N149" s="23"/>
      <c r="O149" s="23"/>
      <c r="P149" s="21"/>
      <c r="Q149" s="23"/>
      <c r="R149" s="23"/>
      <c r="S149" s="21"/>
      <c r="T149" s="21"/>
      <c r="U149" s="23"/>
      <c r="V149" s="21"/>
      <c r="W149" s="23"/>
      <c r="X149" s="23"/>
      <c r="Y149" s="21"/>
      <c r="Z149" s="23"/>
      <c r="AA149" s="21"/>
      <c r="AB149" s="44" t="str">
        <f t="shared" si="17"/>
        <v/>
      </c>
      <c r="AC149" s="23"/>
      <c r="AD149" s="36"/>
      <c r="AE149" s="36"/>
      <c r="AF149" s="36" t="str">
        <f t="shared" si="16"/>
        <v/>
      </c>
      <c r="AG149" s="25"/>
      <c r="AH149" s="37"/>
      <c r="AI149" s="26" t="str">
        <f t="shared" si="13"/>
        <v/>
      </c>
      <c r="AJ149" s="38" t="str">
        <f t="shared" si="15"/>
        <v/>
      </c>
      <c r="AK149" s="21"/>
      <c r="AL149" s="21"/>
      <c r="AM149" s="21"/>
      <c r="AN149" s="23"/>
      <c r="AO149" s="49"/>
      <c r="AP149" s="23"/>
    </row>
    <row r="150" spans="1:42" ht="24.75" customHeight="1" x14ac:dyDescent="0.2">
      <c r="A150" s="57">
        <v>147</v>
      </c>
      <c r="B150" s="21"/>
      <c r="C150" s="22"/>
      <c r="D150" s="22"/>
      <c r="E150" s="21"/>
      <c r="F150" s="21"/>
      <c r="G150" s="23"/>
      <c r="H150" s="21"/>
      <c r="I150" s="21"/>
      <c r="J150" s="23"/>
      <c r="K150" s="23"/>
      <c r="L150" s="23"/>
      <c r="M150" s="23"/>
      <c r="N150" s="23"/>
      <c r="O150" s="23"/>
      <c r="P150" s="21"/>
      <c r="Q150" s="23"/>
      <c r="R150" s="23"/>
      <c r="S150" s="21"/>
      <c r="T150" s="21"/>
      <c r="U150" s="23"/>
      <c r="V150" s="21"/>
      <c r="W150" s="23"/>
      <c r="X150" s="23"/>
      <c r="Y150" s="21"/>
      <c r="Z150" s="23"/>
      <c r="AA150" s="21"/>
      <c r="AB150" s="44" t="str">
        <f t="shared" si="17"/>
        <v/>
      </c>
      <c r="AC150" s="23"/>
      <c r="AD150" s="36"/>
      <c r="AE150" s="36"/>
      <c r="AF150" s="36" t="str">
        <f t="shared" si="16"/>
        <v/>
      </c>
      <c r="AG150" s="25"/>
      <c r="AH150" s="37"/>
      <c r="AI150" s="26" t="str">
        <f t="shared" si="13"/>
        <v/>
      </c>
      <c r="AJ150" s="38" t="str">
        <f t="shared" si="15"/>
        <v/>
      </c>
      <c r="AK150" s="21"/>
      <c r="AL150" s="21"/>
      <c r="AM150" s="21"/>
      <c r="AN150" s="23"/>
      <c r="AO150" s="49"/>
      <c r="AP150" s="23"/>
    </row>
    <row r="151" spans="1:42" ht="24.75" customHeight="1" x14ac:dyDescent="0.2">
      <c r="A151" s="57">
        <v>148</v>
      </c>
      <c r="B151" s="21"/>
      <c r="C151" s="22"/>
      <c r="D151" s="22"/>
      <c r="E151" s="21"/>
      <c r="F151" s="21"/>
      <c r="G151" s="23"/>
      <c r="H151" s="21"/>
      <c r="I151" s="21"/>
      <c r="J151" s="23"/>
      <c r="K151" s="23"/>
      <c r="L151" s="23"/>
      <c r="M151" s="23"/>
      <c r="N151" s="23"/>
      <c r="O151" s="23"/>
      <c r="P151" s="21"/>
      <c r="Q151" s="23"/>
      <c r="R151" s="23"/>
      <c r="S151" s="21"/>
      <c r="T151" s="21"/>
      <c r="U151" s="23"/>
      <c r="V151" s="21"/>
      <c r="W151" s="23"/>
      <c r="X151" s="23"/>
      <c r="Y151" s="21"/>
      <c r="Z151" s="23"/>
      <c r="AA151" s="21"/>
      <c r="AB151" s="44" t="str">
        <f t="shared" si="17"/>
        <v/>
      </c>
      <c r="AC151" s="23"/>
      <c r="AD151" s="36"/>
      <c r="AE151" s="36"/>
      <c r="AF151" s="36" t="str">
        <f t="shared" si="16"/>
        <v/>
      </c>
      <c r="AG151" s="25"/>
      <c r="AH151" s="37"/>
      <c r="AI151" s="26" t="str">
        <f t="shared" si="13"/>
        <v/>
      </c>
      <c r="AJ151" s="38" t="str">
        <f t="shared" si="15"/>
        <v/>
      </c>
      <c r="AK151" s="21"/>
      <c r="AL151" s="21"/>
      <c r="AM151" s="21"/>
      <c r="AN151" s="23"/>
      <c r="AO151" s="49"/>
      <c r="AP151" s="23"/>
    </row>
    <row r="152" spans="1:42" ht="24.75" customHeight="1" x14ac:dyDescent="0.2">
      <c r="A152" s="57">
        <v>149</v>
      </c>
      <c r="B152" s="21"/>
      <c r="C152" s="22"/>
      <c r="D152" s="22"/>
      <c r="E152" s="21"/>
      <c r="F152" s="21"/>
      <c r="G152" s="23"/>
      <c r="H152" s="21"/>
      <c r="I152" s="21"/>
      <c r="J152" s="23"/>
      <c r="K152" s="23"/>
      <c r="L152" s="23"/>
      <c r="M152" s="23"/>
      <c r="N152" s="23"/>
      <c r="O152" s="23"/>
      <c r="P152" s="21"/>
      <c r="Q152" s="23"/>
      <c r="R152" s="23"/>
      <c r="S152" s="21"/>
      <c r="T152" s="21"/>
      <c r="U152" s="23"/>
      <c r="V152" s="21"/>
      <c r="W152" s="23"/>
      <c r="X152" s="23"/>
      <c r="Y152" s="21"/>
      <c r="Z152" s="23"/>
      <c r="AA152" s="21"/>
      <c r="AB152" s="44" t="str">
        <f t="shared" si="17"/>
        <v/>
      </c>
      <c r="AC152" s="23"/>
      <c r="AD152" s="36"/>
      <c r="AE152" s="36"/>
      <c r="AF152" s="36" t="str">
        <f t="shared" si="16"/>
        <v/>
      </c>
      <c r="AG152" s="25"/>
      <c r="AH152" s="37"/>
      <c r="AI152" s="26" t="str">
        <f t="shared" si="13"/>
        <v/>
      </c>
      <c r="AJ152" s="38" t="str">
        <f t="shared" si="15"/>
        <v/>
      </c>
      <c r="AK152" s="21"/>
      <c r="AL152" s="21"/>
      <c r="AM152" s="21"/>
      <c r="AN152" s="23"/>
      <c r="AO152" s="49"/>
      <c r="AP152" s="23"/>
    </row>
    <row r="153" spans="1:42" ht="24.75" customHeight="1" x14ac:dyDescent="0.2">
      <c r="A153" s="57">
        <v>150</v>
      </c>
      <c r="B153" s="21"/>
      <c r="C153" s="22"/>
      <c r="D153" s="22"/>
      <c r="E153" s="21"/>
      <c r="F153" s="21"/>
      <c r="G153" s="23"/>
      <c r="H153" s="21"/>
      <c r="I153" s="21"/>
      <c r="J153" s="23"/>
      <c r="K153" s="23"/>
      <c r="L153" s="23"/>
      <c r="M153" s="23"/>
      <c r="N153" s="23"/>
      <c r="O153" s="23"/>
      <c r="P153" s="21"/>
      <c r="Q153" s="23"/>
      <c r="R153" s="23"/>
      <c r="S153" s="21"/>
      <c r="T153" s="21"/>
      <c r="U153" s="23"/>
      <c r="V153" s="21"/>
      <c r="W153" s="23"/>
      <c r="X153" s="23"/>
      <c r="Y153" s="21"/>
      <c r="Z153" s="23"/>
      <c r="AA153" s="21"/>
      <c r="AB153" s="44" t="str">
        <f t="shared" si="17"/>
        <v/>
      </c>
      <c r="AC153" s="23"/>
      <c r="AD153" s="36"/>
      <c r="AE153" s="36"/>
      <c r="AF153" s="36" t="str">
        <f t="shared" si="16"/>
        <v/>
      </c>
      <c r="AG153" s="25"/>
      <c r="AH153" s="37"/>
      <c r="AI153" s="26" t="str">
        <f t="shared" si="13"/>
        <v/>
      </c>
      <c r="AJ153" s="38" t="str">
        <f t="shared" si="15"/>
        <v/>
      </c>
      <c r="AK153" s="21"/>
      <c r="AL153" s="21"/>
      <c r="AM153" s="21"/>
      <c r="AN153" s="23"/>
      <c r="AO153" s="49"/>
      <c r="AP153" s="23"/>
    </row>
    <row r="154" spans="1:42" ht="24.75" customHeight="1" x14ac:dyDescent="0.2">
      <c r="A154" s="57">
        <v>151</v>
      </c>
      <c r="B154" s="21"/>
      <c r="C154" s="22"/>
      <c r="D154" s="22"/>
      <c r="E154" s="21"/>
      <c r="F154" s="21"/>
      <c r="G154" s="23"/>
      <c r="H154" s="21"/>
      <c r="I154" s="21"/>
      <c r="J154" s="23"/>
      <c r="K154" s="23"/>
      <c r="L154" s="23"/>
      <c r="M154" s="23"/>
      <c r="N154" s="23"/>
      <c r="O154" s="23"/>
      <c r="P154" s="21"/>
      <c r="Q154" s="23"/>
      <c r="R154" s="23"/>
      <c r="S154" s="21"/>
      <c r="T154" s="21"/>
      <c r="U154" s="23"/>
      <c r="V154" s="21"/>
      <c r="W154" s="23"/>
      <c r="X154" s="23"/>
      <c r="Y154" s="21"/>
      <c r="Z154" s="23"/>
      <c r="AA154" s="21"/>
      <c r="AB154" s="44" t="str">
        <f t="shared" si="17"/>
        <v/>
      </c>
      <c r="AC154" s="23"/>
      <c r="AD154" s="36"/>
      <c r="AE154" s="36"/>
      <c r="AF154" s="36" t="str">
        <f t="shared" si="16"/>
        <v/>
      </c>
      <c r="AG154" s="25"/>
      <c r="AH154" s="37"/>
      <c r="AI154" s="26" t="str">
        <f t="shared" si="13"/>
        <v/>
      </c>
      <c r="AJ154" s="38" t="str">
        <f t="shared" si="15"/>
        <v/>
      </c>
      <c r="AK154" s="21"/>
      <c r="AL154" s="21"/>
      <c r="AM154" s="21"/>
      <c r="AN154" s="23"/>
      <c r="AO154" s="49"/>
      <c r="AP154" s="23"/>
    </row>
    <row r="155" spans="1:42" ht="24.75" customHeight="1" x14ac:dyDescent="0.2">
      <c r="A155" s="57">
        <v>152</v>
      </c>
      <c r="B155" s="21"/>
      <c r="C155" s="22"/>
      <c r="D155" s="22"/>
      <c r="E155" s="21"/>
      <c r="F155" s="21"/>
      <c r="G155" s="23"/>
      <c r="H155" s="21"/>
      <c r="I155" s="21"/>
      <c r="J155" s="23"/>
      <c r="K155" s="23"/>
      <c r="L155" s="23"/>
      <c r="M155" s="23"/>
      <c r="N155" s="23"/>
      <c r="O155" s="23"/>
      <c r="P155" s="21"/>
      <c r="Q155" s="23"/>
      <c r="R155" s="23"/>
      <c r="S155" s="21"/>
      <c r="T155" s="21"/>
      <c r="U155" s="23"/>
      <c r="V155" s="21"/>
      <c r="W155" s="23"/>
      <c r="X155" s="23"/>
      <c r="Y155" s="21"/>
      <c r="Z155" s="23"/>
      <c r="AA155" s="21"/>
      <c r="AB155" s="44" t="str">
        <f t="shared" si="17"/>
        <v/>
      </c>
      <c r="AC155" s="23"/>
      <c r="AD155" s="36"/>
      <c r="AE155" s="36"/>
      <c r="AF155" s="36" t="str">
        <f t="shared" si="16"/>
        <v/>
      </c>
      <c r="AG155" s="25"/>
      <c r="AH155" s="37"/>
      <c r="AI155" s="26" t="str">
        <f t="shared" si="13"/>
        <v/>
      </c>
      <c r="AJ155" s="38" t="str">
        <f t="shared" si="15"/>
        <v/>
      </c>
      <c r="AK155" s="21"/>
      <c r="AL155" s="21"/>
      <c r="AM155" s="21"/>
      <c r="AN155" s="23"/>
      <c r="AO155" s="49"/>
      <c r="AP155" s="23"/>
    </row>
    <row r="156" spans="1:42" ht="24.75" customHeight="1" x14ac:dyDescent="0.2">
      <c r="A156" s="57">
        <v>153</v>
      </c>
      <c r="B156" s="21"/>
      <c r="C156" s="22"/>
      <c r="D156" s="22"/>
      <c r="E156" s="21"/>
      <c r="F156" s="21"/>
      <c r="G156" s="23"/>
      <c r="H156" s="21"/>
      <c r="I156" s="21"/>
      <c r="J156" s="23"/>
      <c r="K156" s="23"/>
      <c r="L156" s="23"/>
      <c r="M156" s="23"/>
      <c r="N156" s="23"/>
      <c r="O156" s="23"/>
      <c r="P156" s="21"/>
      <c r="Q156" s="23"/>
      <c r="R156" s="23"/>
      <c r="S156" s="21"/>
      <c r="T156" s="21"/>
      <c r="U156" s="23"/>
      <c r="V156" s="21"/>
      <c r="W156" s="23"/>
      <c r="X156" s="23"/>
      <c r="Y156" s="21"/>
      <c r="Z156" s="23"/>
      <c r="AA156" s="21"/>
      <c r="AB156" s="44" t="str">
        <f t="shared" si="17"/>
        <v/>
      </c>
      <c r="AC156" s="23"/>
      <c r="AD156" s="36"/>
      <c r="AE156" s="36"/>
      <c r="AF156" s="36" t="str">
        <f t="shared" si="16"/>
        <v/>
      </c>
      <c r="AG156" s="25"/>
      <c r="AH156" s="37"/>
      <c r="AI156" s="26" t="str">
        <f t="shared" si="13"/>
        <v/>
      </c>
      <c r="AJ156" s="38" t="str">
        <f t="shared" si="15"/>
        <v/>
      </c>
      <c r="AK156" s="21"/>
      <c r="AL156" s="21"/>
      <c r="AM156" s="21"/>
      <c r="AN156" s="23"/>
      <c r="AO156" s="49"/>
      <c r="AP156" s="23"/>
    </row>
    <row r="157" spans="1:42" ht="24.75" customHeight="1" x14ac:dyDescent="0.2">
      <c r="A157" s="57">
        <v>154</v>
      </c>
      <c r="B157" s="21"/>
      <c r="C157" s="22"/>
      <c r="D157" s="22"/>
      <c r="E157" s="21"/>
      <c r="F157" s="21"/>
      <c r="G157" s="23"/>
      <c r="H157" s="21"/>
      <c r="I157" s="21"/>
      <c r="J157" s="23"/>
      <c r="K157" s="23"/>
      <c r="L157" s="23"/>
      <c r="M157" s="23"/>
      <c r="N157" s="23"/>
      <c r="O157" s="23"/>
      <c r="P157" s="21"/>
      <c r="Q157" s="23"/>
      <c r="R157" s="23"/>
      <c r="S157" s="21"/>
      <c r="T157" s="21"/>
      <c r="U157" s="23"/>
      <c r="V157" s="21"/>
      <c r="W157" s="23"/>
      <c r="X157" s="23"/>
      <c r="Y157" s="21"/>
      <c r="Z157" s="23"/>
      <c r="AA157" s="21"/>
      <c r="AB157" s="44" t="str">
        <f t="shared" si="17"/>
        <v/>
      </c>
      <c r="AC157" s="23"/>
      <c r="AD157" s="36"/>
      <c r="AE157" s="36"/>
      <c r="AF157" s="36" t="str">
        <f t="shared" si="16"/>
        <v/>
      </c>
      <c r="AG157" s="25"/>
      <c r="AH157" s="37"/>
      <c r="AI157" s="26" t="str">
        <f t="shared" si="13"/>
        <v/>
      </c>
      <c r="AJ157" s="38" t="str">
        <f t="shared" si="15"/>
        <v/>
      </c>
      <c r="AK157" s="21"/>
      <c r="AL157" s="21"/>
      <c r="AM157" s="21"/>
      <c r="AN157" s="23"/>
      <c r="AO157" s="49"/>
      <c r="AP157" s="23"/>
    </row>
    <row r="158" spans="1:42" ht="24.75" customHeight="1" x14ac:dyDescent="0.2">
      <c r="A158" s="57">
        <v>155</v>
      </c>
      <c r="B158" s="21"/>
      <c r="C158" s="22"/>
      <c r="D158" s="22"/>
      <c r="E158" s="21"/>
      <c r="F158" s="21"/>
      <c r="G158" s="23"/>
      <c r="H158" s="21"/>
      <c r="I158" s="21"/>
      <c r="J158" s="23"/>
      <c r="K158" s="23"/>
      <c r="L158" s="23"/>
      <c r="M158" s="23"/>
      <c r="N158" s="23"/>
      <c r="O158" s="23"/>
      <c r="P158" s="21"/>
      <c r="Q158" s="23"/>
      <c r="R158" s="23"/>
      <c r="S158" s="21"/>
      <c r="T158" s="21"/>
      <c r="U158" s="23"/>
      <c r="V158" s="21"/>
      <c r="W158" s="23"/>
      <c r="X158" s="23"/>
      <c r="Y158" s="21"/>
      <c r="Z158" s="23"/>
      <c r="AA158" s="21"/>
      <c r="AB158" s="44" t="str">
        <f t="shared" si="17"/>
        <v/>
      </c>
      <c r="AC158" s="23"/>
      <c r="AD158" s="36"/>
      <c r="AE158" s="36"/>
      <c r="AF158" s="36" t="str">
        <f t="shared" si="16"/>
        <v/>
      </c>
      <c r="AG158" s="25"/>
      <c r="AH158" s="37"/>
      <c r="AI158" s="26" t="str">
        <f t="shared" si="13"/>
        <v/>
      </c>
      <c r="AJ158" s="38" t="str">
        <f t="shared" si="15"/>
        <v/>
      </c>
      <c r="AK158" s="21"/>
      <c r="AL158" s="21"/>
      <c r="AM158" s="21"/>
      <c r="AN158" s="23"/>
      <c r="AO158" s="49"/>
      <c r="AP158" s="23"/>
    </row>
    <row r="159" spans="1:42" ht="24.75" customHeight="1" x14ac:dyDescent="0.2">
      <c r="A159" s="57">
        <v>156</v>
      </c>
      <c r="B159" s="21"/>
      <c r="C159" s="22"/>
      <c r="D159" s="22"/>
      <c r="E159" s="21"/>
      <c r="F159" s="21"/>
      <c r="G159" s="23"/>
      <c r="H159" s="21"/>
      <c r="I159" s="21"/>
      <c r="J159" s="23"/>
      <c r="K159" s="23"/>
      <c r="L159" s="23"/>
      <c r="M159" s="23"/>
      <c r="N159" s="23"/>
      <c r="O159" s="23"/>
      <c r="P159" s="21"/>
      <c r="Q159" s="23"/>
      <c r="R159" s="23"/>
      <c r="S159" s="21"/>
      <c r="T159" s="21"/>
      <c r="U159" s="23"/>
      <c r="V159" s="21"/>
      <c r="W159" s="23"/>
      <c r="X159" s="23"/>
      <c r="Y159" s="21"/>
      <c r="Z159" s="23"/>
      <c r="AA159" s="21"/>
      <c r="AB159" s="44" t="str">
        <f t="shared" si="17"/>
        <v/>
      </c>
      <c r="AC159" s="23"/>
      <c r="AD159" s="36"/>
      <c r="AE159" s="36"/>
      <c r="AF159" s="36" t="str">
        <f t="shared" si="16"/>
        <v/>
      </c>
      <c r="AG159" s="25"/>
      <c r="AH159" s="37"/>
      <c r="AI159" s="26" t="str">
        <f t="shared" si="13"/>
        <v/>
      </c>
      <c r="AJ159" s="38" t="str">
        <f t="shared" si="15"/>
        <v/>
      </c>
      <c r="AK159" s="21"/>
      <c r="AL159" s="21"/>
      <c r="AM159" s="21"/>
      <c r="AN159" s="23"/>
      <c r="AO159" s="49"/>
      <c r="AP159" s="23"/>
    </row>
    <row r="160" spans="1:42" ht="24.75" customHeight="1" x14ac:dyDescent="0.2">
      <c r="A160" s="57">
        <v>157</v>
      </c>
      <c r="B160" s="21"/>
      <c r="C160" s="22"/>
      <c r="D160" s="22"/>
      <c r="E160" s="21"/>
      <c r="F160" s="21"/>
      <c r="G160" s="23"/>
      <c r="H160" s="21"/>
      <c r="I160" s="21"/>
      <c r="J160" s="23"/>
      <c r="K160" s="23"/>
      <c r="L160" s="23"/>
      <c r="M160" s="23"/>
      <c r="N160" s="23"/>
      <c r="O160" s="23"/>
      <c r="P160" s="21"/>
      <c r="Q160" s="23"/>
      <c r="R160" s="23"/>
      <c r="S160" s="21"/>
      <c r="T160" s="21"/>
      <c r="U160" s="23"/>
      <c r="V160" s="21"/>
      <c r="W160" s="23"/>
      <c r="X160" s="23"/>
      <c r="Y160" s="21"/>
      <c r="Z160" s="23"/>
      <c r="AA160" s="21"/>
      <c r="AB160" s="44" t="str">
        <f t="shared" si="17"/>
        <v/>
      </c>
      <c r="AC160" s="23"/>
      <c r="AD160" s="36"/>
      <c r="AE160" s="36"/>
      <c r="AF160" s="36" t="str">
        <f t="shared" si="16"/>
        <v/>
      </c>
      <c r="AG160" s="25"/>
      <c r="AH160" s="37"/>
      <c r="AI160" s="26" t="str">
        <f t="shared" si="13"/>
        <v/>
      </c>
      <c r="AJ160" s="38" t="str">
        <f t="shared" si="15"/>
        <v/>
      </c>
      <c r="AK160" s="21"/>
      <c r="AL160" s="21"/>
      <c r="AM160" s="21"/>
      <c r="AN160" s="23"/>
      <c r="AO160" s="49"/>
      <c r="AP160" s="23"/>
    </row>
    <row r="161" spans="1:42" ht="24.75" customHeight="1" x14ac:dyDescent="0.2">
      <c r="A161" s="57">
        <v>158</v>
      </c>
      <c r="B161" s="21"/>
      <c r="C161" s="22"/>
      <c r="D161" s="22"/>
      <c r="E161" s="21"/>
      <c r="F161" s="21"/>
      <c r="G161" s="23"/>
      <c r="H161" s="21"/>
      <c r="I161" s="21"/>
      <c r="J161" s="23"/>
      <c r="K161" s="23"/>
      <c r="L161" s="23"/>
      <c r="M161" s="23"/>
      <c r="N161" s="23"/>
      <c r="O161" s="23"/>
      <c r="P161" s="21"/>
      <c r="Q161" s="23"/>
      <c r="R161" s="23"/>
      <c r="S161" s="21"/>
      <c r="T161" s="21"/>
      <c r="U161" s="23"/>
      <c r="V161" s="21"/>
      <c r="W161" s="23"/>
      <c r="X161" s="23"/>
      <c r="Y161" s="21"/>
      <c r="Z161" s="23"/>
      <c r="AA161" s="21"/>
      <c r="AB161" s="44" t="str">
        <f t="shared" si="17"/>
        <v/>
      </c>
      <c r="AC161" s="23"/>
      <c r="AD161" s="36"/>
      <c r="AE161" s="36"/>
      <c r="AF161" s="36" t="str">
        <f t="shared" si="16"/>
        <v/>
      </c>
      <c r="AG161" s="25"/>
      <c r="AH161" s="37"/>
      <c r="AI161" s="26" t="str">
        <f t="shared" si="13"/>
        <v/>
      </c>
      <c r="AJ161" s="38" t="str">
        <f t="shared" si="15"/>
        <v/>
      </c>
      <c r="AK161" s="21"/>
      <c r="AL161" s="21"/>
      <c r="AM161" s="21"/>
      <c r="AN161" s="23"/>
      <c r="AO161" s="49"/>
      <c r="AP161" s="23"/>
    </row>
    <row r="162" spans="1:42" ht="24.75" customHeight="1" x14ac:dyDescent="0.2">
      <c r="B162" s="21"/>
      <c r="C162" s="22"/>
      <c r="D162" s="22"/>
      <c r="E162" s="21"/>
      <c r="F162" s="21"/>
      <c r="G162" s="23"/>
      <c r="H162" s="21"/>
      <c r="I162" s="21"/>
      <c r="J162" s="23"/>
      <c r="K162" s="23"/>
      <c r="L162" s="23"/>
      <c r="M162" s="23"/>
      <c r="N162" s="23"/>
      <c r="O162" s="23"/>
      <c r="P162" s="21"/>
      <c r="Q162" s="23"/>
      <c r="R162" s="23"/>
      <c r="S162" s="21"/>
      <c r="T162" s="21"/>
      <c r="U162" s="23"/>
      <c r="V162" s="21"/>
      <c r="W162" s="23"/>
      <c r="X162" s="23"/>
      <c r="Y162" s="21"/>
      <c r="Z162" s="23"/>
      <c r="AA162" s="21"/>
      <c r="AB162" s="44" t="str">
        <f t="shared" si="17"/>
        <v/>
      </c>
      <c r="AC162" s="23"/>
      <c r="AD162" s="36"/>
      <c r="AE162" s="36"/>
      <c r="AF162" s="36" t="str">
        <f t="shared" ref="AF162" si="18">IF(ISBLANK($AE162),"",$AE162*$AD162)</f>
        <v/>
      </c>
      <c r="AG162" s="25"/>
      <c r="AH162" s="37"/>
      <c r="AI162" s="26" t="str">
        <f t="shared" ref="AI162" si="19">IF(ISBLANK($AG162),"","～")</f>
        <v/>
      </c>
      <c r="AJ162" s="38" t="str">
        <f t="shared" ref="AJ162" si="20">IF(ISBLANK($AH162),"",DATE(YEAR($AH162)+$AA162,MONTH($AH162),DAY($AH162)-1))</f>
        <v/>
      </c>
      <c r="AK162" s="21"/>
      <c r="AL162" s="21"/>
      <c r="AM162" s="21"/>
      <c r="AN162" s="23"/>
      <c r="AO162" s="49"/>
      <c r="AP162" s="23"/>
    </row>
  </sheetData>
  <customSheetViews>
    <customSheetView guid="{24ACC04C-2327-462A-AFF2-B36BFFECED7D}" fitToPage="1" printArea="1" hiddenColumns="1">
      <pane xSplit="4" ySplit="3" topLeftCell="AG67" activePane="bottomRight" state="frozen"/>
      <selection pane="bottomRight" activeCell="AO124" sqref="AO124"/>
      <pageMargins left="0" right="0" top="0.59055118110236227" bottom="0.39370078740157483" header="0.51181102362204722" footer="0.51181102362204722"/>
      <printOptions horizontalCentered="1"/>
      <pageSetup paperSize="8" scale="27" fitToHeight="0" orientation="landscape" horizontalDpi="300" verticalDpi="300" r:id="rId1"/>
      <headerFooter alignWithMargins="0"/>
    </customSheetView>
    <customSheetView guid="{927C2F0B-A57E-43CD-B245-A6A7C0319C7A}" fitToPage="1" hiddenColumns="1">
      <pane xSplit="4" ySplit="3" topLeftCell="AB106" activePane="bottomRight" state="frozen"/>
      <selection pane="bottomRight" activeCell="AF113" sqref="AF113"/>
      <pageMargins left="0" right="0" top="0.59055118110236227" bottom="0.39370078740157483" header="0.51181102362204722" footer="0.51181102362204722"/>
      <printOptions horizontalCentered="1"/>
      <pageSetup paperSize="8" scale="27" fitToHeight="0" orientation="landscape" horizontalDpi="300" verticalDpi="300" r:id="rId2"/>
      <headerFooter alignWithMargins="0"/>
    </customSheetView>
  </customSheetViews>
  <mergeCells count="6">
    <mergeCell ref="AH2:AJ2"/>
    <mergeCell ref="C2:D2"/>
    <mergeCell ref="O2:T2"/>
    <mergeCell ref="U2:Z2"/>
    <mergeCell ref="G2:N2"/>
    <mergeCell ref="AA2:AC2"/>
  </mergeCells>
  <phoneticPr fontId="14"/>
  <conditionalFormatting sqref="B4:B10">
    <cfRule type="expression" dxfId="41" priority="160">
      <formula>$C4="センドバックで使用"</formula>
    </cfRule>
  </conditionalFormatting>
  <conditionalFormatting sqref="B11:B20">
    <cfRule type="expression" dxfId="40" priority="136">
      <formula>#REF!="1"</formula>
    </cfRule>
  </conditionalFormatting>
  <conditionalFormatting sqref="B17:B21">
    <cfRule type="expression" dxfId="39" priority="137">
      <formula>$C17="センドバックで使用"</formula>
    </cfRule>
  </conditionalFormatting>
  <conditionalFormatting sqref="B22:B72">
    <cfRule type="expression" dxfId="38" priority="40">
      <formula>$C22="センドバックで使用"</formula>
    </cfRule>
  </conditionalFormatting>
  <conditionalFormatting sqref="B73:B74">
    <cfRule type="expression" dxfId="37" priority="32">
      <formula>$C73="センドバックで使用"</formula>
    </cfRule>
  </conditionalFormatting>
  <conditionalFormatting sqref="B73:B87">
    <cfRule type="expression" dxfId="36" priority="27">
      <formula>#REF!="1"</formula>
    </cfRule>
  </conditionalFormatting>
  <conditionalFormatting sqref="B88:B162">
    <cfRule type="expression" dxfId="35" priority="7">
      <formula>$C88="センドバックで使用"</formula>
    </cfRule>
  </conditionalFormatting>
  <conditionalFormatting sqref="B4:F10">
    <cfRule type="expression" dxfId="34" priority="159">
      <formula>#REF!="1"</formula>
    </cfRule>
  </conditionalFormatting>
  <conditionalFormatting sqref="B11:F16">
    <cfRule type="expression" dxfId="33" priority="142">
      <formula>$C11="センドバックで使用"</formula>
    </cfRule>
  </conditionalFormatting>
  <conditionalFormatting sqref="B21:F72">
    <cfRule type="expression" dxfId="32" priority="39">
      <formula>#REF!="1"</formula>
    </cfRule>
  </conditionalFormatting>
  <conditionalFormatting sqref="B75:F87">
    <cfRule type="expression" dxfId="31" priority="28">
      <formula>$C75="センドバックで使用"</formula>
    </cfRule>
  </conditionalFormatting>
  <conditionalFormatting sqref="B88:F161">
    <cfRule type="expression" dxfId="30" priority="5">
      <formula>#REF!="1"</formula>
    </cfRule>
  </conditionalFormatting>
  <conditionalFormatting sqref="B162:F162">
    <cfRule type="expression" dxfId="29" priority="3316">
      <formula>#REF!="1"</formula>
    </cfRule>
  </conditionalFormatting>
  <conditionalFormatting sqref="C4:F10">
    <cfRule type="expression" dxfId="28" priority="158">
      <formula>$C4="センドバックで使用"</formula>
    </cfRule>
  </conditionalFormatting>
  <conditionalFormatting sqref="C11:F16">
    <cfRule type="expression" dxfId="27" priority="143">
      <formula>#REF!="1"</formula>
    </cfRule>
  </conditionalFormatting>
  <conditionalFormatting sqref="C17:F20">
    <cfRule type="expression" dxfId="26" priority="140">
      <formula>#REF!="1"</formula>
    </cfRule>
  </conditionalFormatting>
  <conditionalFormatting sqref="C17:F74">
    <cfRule type="expression" dxfId="25" priority="35">
      <formula>$C17="センドバックで使用"</formula>
    </cfRule>
  </conditionalFormatting>
  <conditionalFormatting sqref="C73:F74">
    <cfRule type="expression" dxfId="24" priority="36">
      <formula>#REF!="1"</formula>
    </cfRule>
  </conditionalFormatting>
  <conditionalFormatting sqref="C75:F87">
    <cfRule type="expression" dxfId="23" priority="30">
      <formula>#REF!="1"</formula>
    </cfRule>
  </conditionalFormatting>
  <conditionalFormatting sqref="C88:F162">
    <cfRule type="expression" dxfId="22" priority="4">
      <formula>$C88="センドバックで使用"</formula>
    </cfRule>
  </conditionalFormatting>
  <conditionalFormatting sqref="AA4:AA162">
    <cfRule type="expression" dxfId="21" priority="2">
      <formula>$AC4="Nパケ"</formula>
    </cfRule>
  </conditionalFormatting>
  <conditionalFormatting sqref="AB4:AB162">
    <cfRule type="expression" dxfId="20" priority="1">
      <formula>$C4="センドバックで使用"</formula>
    </cfRule>
  </conditionalFormatting>
  <conditionalFormatting sqref="AC4:AC162">
    <cfRule type="expression" dxfId="19" priority="3">
      <formula>$AC4="Nパケ"</formula>
    </cfRule>
  </conditionalFormatting>
  <conditionalFormatting sqref="AK4:AK162">
    <cfRule type="expression" dxfId="18" priority="66">
      <formula>$C4="センドバックで使用"</formula>
    </cfRule>
  </conditionalFormatting>
  <conditionalFormatting sqref="AP4:AP162">
    <cfRule type="expression" dxfId="17" priority="24">
      <formula>$C4="センドバックで使用"</formula>
    </cfRule>
  </conditionalFormatting>
  <dataValidations count="1">
    <dataValidation type="list" allowBlank="1" showInputMessage="1" sqref="C4:C162" xr:uid="{00000000-0002-0000-0100-000000000000}">
      <formula1>$BD$1:$BD$2</formula1>
    </dataValidation>
  </dataValidations>
  <printOptions horizontalCentered="1"/>
  <pageMargins left="0" right="0" top="0.59055118110236227" bottom="0.39370078740157483" header="0.51181102362204722" footer="0.51181102362204722"/>
  <pageSetup paperSize="8" scale="27" fitToHeight="0" orientation="landscape" horizontalDpi="300" verticalDpi="300"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4"/>
    <pageSetUpPr fitToPage="1"/>
  </sheetPr>
  <dimension ref="A1:AX162"/>
  <sheetViews>
    <sheetView zoomScaleNormal="100" zoomScaleSheetLayoutView="70" workbookViewId="0">
      <pane xSplit="4" ySplit="3" topLeftCell="N109" activePane="bottomRight" state="frozen"/>
      <selection activeCell="A1991" sqref="A1991"/>
      <selection pane="topRight" activeCell="A1991" sqref="A1991"/>
      <selection pane="bottomLeft" activeCell="A1991" sqref="A1991"/>
      <selection pane="bottomRight" activeCell="N114" sqref="N114"/>
    </sheetView>
  </sheetViews>
  <sheetFormatPr defaultRowHeight="24.75" customHeight="1" x14ac:dyDescent="0.2"/>
  <cols>
    <col min="1" max="1" width="6.109375" bestFit="1" customWidth="1"/>
    <col min="2" max="2" width="12.21875" customWidth="1"/>
    <col min="3" max="3" width="22.44140625" bestFit="1" customWidth="1"/>
    <col min="4" max="4" width="8" style="30" customWidth="1"/>
    <col min="5" max="5" width="7.109375" hidden="1" customWidth="1"/>
    <col min="6" max="6" width="9.109375" hidden="1" customWidth="1"/>
    <col min="7" max="7" width="21.33203125" customWidth="1"/>
    <col min="8" max="8" width="10.77734375" style="12" bestFit="1" customWidth="1"/>
    <col min="9" max="9" width="14" style="12" bestFit="1" customWidth="1"/>
    <col min="10" max="10" width="35.21875" customWidth="1"/>
    <col min="11" max="11" width="25.44140625" customWidth="1"/>
    <col min="12" max="12" width="4.88671875" customWidth="1"/>
    <col min="13" max="13" width="12.77734375" customWidth="1"/>
    <col min="14" max="14" width="11.6640625" customWidth="1"/>
    <col min="15" max="15" width="22.109375" customWidth="1"/>
    <col min="16" max="16" width="10.77734375" style="12" bestFit="1" customWidth="1"/>
    <col min="17" max="17" width="39.21875" customWidth="1"/>
    <col min="18" max="18" width="17" customWidth="1"/>
    <col min="19" max="19" width="15.44140625" style="12" bestFit="1" customWidth="1"/>
    <col min="20" max="20" width="15.44140625" style="12" customWidth="1"/>
    <col min="21" max="21" width="17.33203125" customWidth="1"/>
    <col min="22" max="22" width="10.77734375" style="12" bestFit="1" customWidth="1"/>
    <col min="23" max="23" width="27.109375" customWidth="1"/>
    <col min="24" max="24" width="18.44140625" customWidth="1"/>
    <col min="25" max="25" width="15.44140625" style="12" bestFit="1" customWidth="1"/>
    <col min="26" max="26" width="12.109375" customWidth="1"/>
    <col min="27" max="27" width="5.109375" customWidth="1"/>
    <col min="28" max="28" width="5.44140625" customWidth="1"/>
    <col min="29" max="29" width="8.6640625" bestFit="1" customWidth="1"/>
    <col min="30" max="30" width="5.88671875" style="31" bestFit="1" customWidth="1"/>
    <col min="31" max="31" width="8.21875" style="31" bestFit="1" customWidth="1"/>
    <col min="32" max="32" width="10.21875" style="31" bestFit="1" customWidth="1"/>
    <col min="33" max="33" width="11.21875" style="39" customWidth="1"/>
    <col min="34" max="34" width="11.44140625" style="12" customWidth="1"/>
    <col min="35" max="35" width="3.88671875" customWidth="1"/>
    <col min="36" max="36" width="11.44140625" style="12" customWidth="1"/>
    <col min="37" max="37" width="15.44140625" customWidth="1"/>
    <col min="38" max="38" width="16.33203125" style="12" customWidth="1"/>
    <col min="39" max="39" width="13" style="12" customWidth="1"/>
    <col min="40" max="40" width="17" customWidth="1"/>
    <col min="41" max="41" width="16.109375" style="55" customWidth="1"/>
    <col min="42" max="42" width="18" customWidth="1"/>
  </cols>
  <sheetData>
    <row r="1" spans="1:50" ht="24.75" customHeight="1" x14ac:dyDescent="0.2">
      <c r="B1" s="1" t="s">
        <v>55</v>
      </c>
      <c r="C1" s="1"/>
      <c r="D1" s="2"/>
      <c r="E1" s="1"/>
      <c r="F1" s="1"/>
    </row>
    <row r="2" spans="1:50" s="12" customFormat="1" ht="24.75" customHeight="1" x14ac:dyDescent="0.2">
      <c r="B2" s="7" t="s">
        <v>1</v>
      </c>
      <c r="C2" s="73" t="s">
        <v>2</v>
      </c>
      <c r="D2" s="74"/>
      <c r="E2" s="50"/>
      <c r="F2" s="50"/>
      <c r="G2" s="86" t="s">
        <v>17</v>
      </c>
      <c r="H2" s="86"/>
      <c r="I2" s="86"/>
      <c r="J2" s="86"/>
      <c r="K2" s="86"/>
      <c r="L2" s="86"/>
      <c r="M2" s="86"/>
      <c r="N2" s="86"/>
      <c r="O2" s="77" t="s">
        <v>4</v>
      </c>
      <c r="P2" s="77"/>
      <c r="Q2" s="77"/>
      <c r="R2" s="77"/>
      <c r="S2" s="77"/>
      <c r="T2" s="77"/>
      <c r="U2" s="78" t="s">
        <v>5</v>
      </c>
      <c r="V2" s="78"/>
      <c r="W2" s="78"/>
      <c r="X2" s="78"/>
      <c r="Y2" s="78"/>
      <c r="Z2" s="78"/>
      <c r="AA2" s="83" t="s">
        <v>34</v>
      </c>
      <c r="AB2" s="84"/>
      <c r="AC2" s="85"/>
      <c r="AD2" s="32" t="s">
        <v>6</v>
      </c>
      <c r="AE2" s="32" t="s">
        <v>7</v>
      </c>
      <c r="AF2" s="32" t="s">
        <v>8</v>
      </c>
      <c r="AG2" s="51" t="s">
        <v>9</v>
      </c>
      <c r="AH2" s="83" t="s">
        <v>10</v>
      </c>
      <c r="AI2" s="84"/>
      <c r="AJ2" s="84"/>
      <c r="AK2" s="7" t="s">
        <v>11</v>
      </c>
      <c r="AL2" s="7" t="s">
        <v>29</v>
      </c>
      <c r="AM2" s="7" t="s">
        <v>13</v>
      </c>
      <c r="AN2" s="7" t="s">
        <v>14</v>
      </c>
      <c r="AO2" s="33" t="s">
        <v>15</v>
      </c>
      <c r="AP2" s="34"/>
    </row>
    <row r="3" spans="1:50" ht="24.75" customHeight="1" x14ac:dyDescent="0.2">
      <c r="B3" s="14"/>
      <c r="C3" s="11" t="s">
        <v>18</v>
      </c>
      <c r="D3" s="13" t="s">
        <v>19</v>
      </c>
      <c r="E3" s="11"/>
      <c r="F3" s="11"/>
      <c r="G3" s="11" t="s">
        <v>21</v>
      </c>
      <c r="H3" s="11" t="s">
        <v>22</v>
      </c>
      <c r="I3" s="11" t="s">
        <v>31</v>
      </c>
      <c r="J3" s="11" t="s">
        <v>23</v>
      </c>
      <c r="K3" s="11" t="s">
        <v>24</v>
      </c>
      <c r="L3" s="11" t="s">
        <v>30</v>
      </c>
      <c r="M3" s="11" t="s">
        <v>25</v>
      </c>
      <c r="N3" s="11" t="s">
        <v>26</v>
      </c>
      <c r="O3" s="11" t="s">
        <v>21</v>
      </c>
      <c r="P3" s="11" t="s">
        <v>22</v>
      </c>
      <c r="Q3" s="11" t="s">
        <v>23</v>
      </c>
      <c r="R3" s="11" t="s">
        <v>24</v>
      </c>
      <c r="S3" s="11" t="s">
        <v>25</v>
      </c>
      <c r="T3" s="11" t="s">
        <v>26</v>
      </c>
      <c r="U3" s="11" t="s">
        <v>21</v>
      </c>
      <c r="V3" s="11" t="s">
        <v>22</v>
      </c>
      <c r="W3" s="11" t="s">
        <v>23</v>
      </c>
      <c r="X3" s="11" t="s">
        <v>24</v>
      </c>
      <c r="Y3" s="11" t="s">
        <v>25</v>
      </c>
      <c r="Z3" s="11" t="s">
        <v>26</v>
      </c>
      <c r="AA3" s="16" t="s">
        <v>50</v>
      </c>
      <c r="AB3" s="17" t="s">
        <v>51</v>
      </c>
      <c r="AC3" s="46" t="s">
        <v>35</v>
      </c>
      <c r="AD3" s="35"/>
      <c r="AE3" s="35"/>
      <c r="AF3" s="35"/>
      <c r="AG3" s="52"/>
      <c r="AH3" s="53" t="s">
        <v>47</v>
      </c>
      <c r="AI3" s="17"/>
      <c r="AJ3" s="54" t="s">
        <v>48</v>
      </c>
      <c r="AK3" s="14"/>
      <c r="AL3" s="14"/>
      <c r="AM3" s="48"/>
      <c r="AN3" s="48"/>
      <c r="AO3" s="56"/>
      <c r="AP3" s="11" t="s">
        <v>16</v>
      </c>
      <c r="AX3" s="47" t="s">
        <v>36</v>
      </c>
    </row>
    <row r="4" spans="1:50" ht="24.75" customHeight="1" x14ac:dyDescent="0.2">
      <c r="A4" s="57">
        <v>1</v>
      </c>
      <c r="B4" s="21" t="s">
        <v>58</v>
      </c>
      <c r="C4" s="22" t="s">
        <v>501</v>
      </c>
      <c r="D4" s="22" t="s">
        <v>502</v>
      </c>
      <c r="E4" s="21"/>
      <c r="F4" s="21"/>
      <c r="G4" s="23" t="s">
        <v>503</v>
      </c>
      <c r="H4" s="21" t="s">
        <v>504</v>
      </c>
      <c r="I4" s="21" t="s">
        <v>506</v>
      </c>
      <c r="J4" s="23" t="s">
        <v>505</v>
      </c>
      <c r="K4" s="23"/>
      <c r="L4" s="23"/>
      <c r="M4" s="23" t="s">
        <v>507</v>
      </c>
      <c r="N4" s="23"/>
      <c r="O4" s="23" t="s">
        <v>509</v>
      </c>
      <c r="P4" s="21" t="s">
        <v>511</v>
      </c>
      <c r="Q4" s="23" t="s">
        <v>513</v>
      </c>
      <c r="R4" s="23" t="s">
        <v>515</v>
      </c>
      <c r="S4" s="21" t="s">
        <v>517</v>
      </c>
      <c r="T4" s="21"/>
      <c r="U4" s="23" t="s">
        <v>508</v>
      </c>
      <c r="V4" s="21" t="s">
        <v>510</v>
      </c>
      <c r="W4" s="23" t="s">
        <v>512</v>
      </c>
      <c r="X4" s="23" t="s">
        <v>514</v>
      </c>
      <c r="Y4" s="21" t="s">
        <v>516</v>
      </c>
      <c r="Z4" s="23"/>
      <c r="AA4" s="21">
        <v>5</v>
      </c>
      <c r="AB4" s="21" t="s">
        <v>54</v>
      </c>
      <c r="AC4" s="29" t="s">
        <v>53</v>
      </c>
      <c r="AD4" s="36">
        <v>1</v>
      </c>
      <c r="AE4" s="36">
        <v>76500</v>
      </c>
      <c r="AF4" s="36">
        <f t="shared" ref="AF4:AF128" si="0">IF(ISBLANK($AE4),"",$AE4*$AD4)</f>
        <v>76500</v>
      </c>
      <c r="AG4" s="25">
        <v>44337</v>
      </c>
      <c r="AH4" s="37">
        <v>44342</v>
      </c>
      <c r="AI4" s="26" t="str">
        <f t="shared" ref="AI4:AI39" si="1">IF(ISBLANK($AG4),"","～")</f>
        <v>～</v>
      </c>
      <c r="AJ4" s="38">
        <f t="shared" ref="AJ4:AJ56" si="2">IF(ISBLANK($AH4),"",DATE(YEAR($AH4)+$AA4,MONTH($AH4),DAY($AH4)-1))</f>
        <v>46167</v>
      </c>
      <c r="AK4" s="21" t="s">
        <v>104</v>
      </c>
      <c r="AL4" s="21" t="s">
        <v>519</v>
      </c>
      <c r="AM4" s="59">
        <v>44342</v>
      </c>
      <c r="AN4" s="23"/>
      <c r="AO4" s="49">
        <v>44344</v>
      </c>
      <c r="AP4" s="23" t="s">
        <v>518</v>
      </c>
    </row>
    <row r="5" spans="1:50" ht="24.75" customHeight="1" x14ac:dyDescent="0.2">
      <c r="A5" s="57">
        <v>2</v>
      </c>
      <c r="B5" s="21" t="s">
        <v>58</v>
      </c>
      <c r="C5" s="22" t="s">
        <v>501</v>
      </c>
      <c r="D5" s="22" t="s">
        <v>502</v>
      </c>
      <c r="E5" s="21"/>
      <c r="F5" s="21"/>
      <c r="G5" s="23" t="s">
        <v>503</v>
      </c>
      <c r="H5" s="21" t="s">
        <v>504</v>
      </c>
      <c r="I5" s="21" t="s">
        <v>506</v>
      </c>
      <c r="J5" s="23" t="s">
        <v>505</v>
      </c>
      <c r="K5" s="23"/>
      <c r="L5" s="23"/>
      <c r="M5" s="23" t="s">
        <v>507</v>
      </c>
      <c r="N5" s="23"/>
      <c r="O5" s="23" t="s">
        <v>509</v>
      </c>
      <c r="P5" s="21" t="s">
        <v>511</v>
      </c>
      <c r="Q5" s="23" t="s">
        <v>513</v>
      </c>
      <c r="R5" s="23" t="s">
        <v>515</v>
      </c>
      <c r="S5" s="21" t="s">
        <v>517</v>
      </c>
      <c r="T5" s="21"/>
      <c r="U5" s="23" t="s">
        <v>508</v>
      </c>
      <c r="V5" s="21" t="s">
        <v>510</v>
      </c>
      <c r="W5" s="23" t="s">
        <v>512</v>
      </c>
      <c r="X5" s="23" t="s">
        <v>514</v>
      </c>
      <c r="Y5" s="21" t="s">
        <v>516</v>
      </c>
      <c r="Z5" s="23"/>
      <c r="AA5" s="21">
        <v>5</v>
      </c>
      <c r="AB5" s="21" t="s">
        <v>54</v>
      </c>
      <c r="AC5" s="29" t="s">
        <v>53</v>
      </c>
      <c r="AD5" s="36">
        <v>1</v>
      </c>
      <c r="AE5" s="61"/>
      <c r="AF5" s="61" t="str">
        <f t="shared" si="0"/>
        <v/>
      </c>
      <c r="AG5" s="25">
        <v>44337</v>
      </c>
      <c r="AH5" s="37">
        <v>44342</v>
      </c>
      <c r="AI5" s="26" t="str">
        <f t="shared" si="1"/>
        <v>～</v>
      </c>
      <c r="AJ5" s="38">
        <f t="shared" si="2"/>
        <v>46167</v>
      </c>
      <c r="AK5" s="21" t="s">
        <v>104</v>
      </c>
      <c r="AL5" s="21" t="s">
        <v>520</v>
      </c>
      <c r="AM5" s="59">
        <v>44342</v>
      </c>
      <c r="AN5" s="23"/>
      <c r="AO5" s="49">
        <v>44344</v>
      </c>
      <c r="AP5" s="23" t="s">
        <v>518</v>
      </c>
    </row>
    <row r="6" spans="1:50" ht="24.75" customHeight="1" x14ac:dyDescent="0.2">
      <c r="A6" s="57">
        <v>3</v>
      </c>
      <c r="B6" s="21" t="s">
        <v>58</v>
      </c>
      <c r="C6" s="22" t="s">
        <v>501</v>
      </c>
      <c r="D6" s="22" t="s">
        <v>502</v>
      </c>
      <c r="E6" s="21"/>
      <c r="F6" s="21"/>
      <c r="G6" s="23" t="s">
        <v>503</v>
      </c>
      <c r="H6" s="21" t="s">
        <v>504</v>
      </c>
      <c r="I6" s="21" t="s">
        <v>506</v>
      </c>
      <c r="J6" s="23" t="s">
        <v>505</v>
      </c>
      <c r="K6" s="23"/>
      <c r="L6" s="23"/>
      <c r="M6" s="23" t="s">
        <v>507</v>
      </c>
      <c r="N6" s="23"/>
      <c r="O6" s="23" t="s">
        <v>509</v>
      </c>
      <c r="P6" s="21" t="s">
        <v>511</v>
      </c>
      <c r="Q6" s="23" t="s">
        <v>513</v>
      </c>
      <c r="R6" s="23" t="s">
        <v>515</v>
      </c>
      <c r="S6" s="21" t="s">
        <v>517</v>
      </c>
      <c r="T6" s="21"/>
      <c r="U6" s="23" t="s">
        <v>508</v>
      </c>
      <c r="V6" s="21" t="s">
        <v>510</v>
      </c>
      <c r="W6" s="23" t="s">
        <v>512</v>
      </c>
      <c r="X6" s="23" t="s">
        <v>514</v>
      </c>
      <c r="Y6" s="21" t="s">
        <v>516</v>
      </c>
      <c r="Z6" s="23"/>
      <c r="AA6" s="21">
        <v>5</v>
      </c>
      <c r="AB6" s="21" t="s">
        <v>54</v>
      </c>
      <c r="AC6" s="29" t="s">
        <v>53</v>
      </c>
      <c r="AD6" s="36">
        <v>1</v>
      </c>
      <c r="AE6" s="61"/>
      <c r="AF6" s="61" t="str">
        <f t="shared" si="0"/>
        <v/>
      </c>
      <c r="AG6" s="25">
        <v>44337</v>
      </c>
      <c r="AH6" s="37">
        <v>44342</v>
      </c>
      <c r="AI6" s="26" t="str">
        <f t="shared" si="1"/>
        <v>～</v>
      </c>
      <c r="AJ6" s="38">
        <f t="shared" si="2"/>
        <v>46167</v>
      </c>
      <c r="AK6" s="21" t="s">
        <v>104</v>
      </c>
      <c r="AL6" s="21" t="s">
        <v>521</v>
      </c>
      <c r="AM6" s="59">
        <v>44342</v>
      </c>
      <c r="AN6" s="23"/>
      <c r="AO6" s="49">
        <v>44344</v>
      </c>
      <c r="AP6" s="23" t="s">
        <v>518</v>
      </c>
    </row>
    <row r="7" spans="1:50" ht="24.75" customHeight="1" x14ac:dyDescent="0.2">
      <c r="A7" s="57">
        <v>4</v>
      </c>
      <c r="B7" s="21" t="s">
        <v>58</v>
      </c>
      <c r="C7" s="22" t="s">
        <v>501</v>
      </c>
      <c r="D7" s="22" t="s">
        <v>502</v>
      </c>
      <c r="E7" s="21"/>
      <c r="F7" s="21"/>
      <c r="G7" s="23" t="s">
        <v>503</v>
      </c>
      <c r="H7" s="21" t="s">
        <v>504</v>
      </c>
      <c r="I7" s="21" t="s">
        <v>506</v>
      </c>
      <c r="J7" s="23" t="s">
        <v>505</v>
      </c>
      <c r="K7" s="23"/>
      <c r="L7" s="23"/>
      <c r="M7" s="23" t="s">
        <v>507</v>
      </c>
      <c r="N7" s="23"/>
      <c r="O7" s="23" t="s">
        <v>509</v>
      </c>
      <c r="P7" s="21" t="s">
        <v>511</v>
      </c>
      <c r="Q7" s="23" t="s">
        <v>513</v>
      </c>
      <c r="R7" s="23" t="s">
        <v>515</v>
      </c>
      <c r="S7" s="21" t="s">
        <v>517</v>
      </c>
      <c r="T7" s="21"/>
      <c r="U7" s="23" t="s">
        <v>508</v>
      </c>
      <c r="V7" s="21" t="s">
        <v>510</v>
      </c>
      <c r="W7" s="23" t="s">
        <v>512</v>
      </c>
      <c r="X7" s="23" t="s">
        <v>514</v>
      </c>
      <c r="Y7" s="21" t="s">
        <v>516</v>
      </c>
      <c r="Z7" s="23"/>
      <c r="AA7" s="21">
        <v>5</v>
      </c>
      <c r="AB7" s="21" t="s">
        <v>54</v>
      </c>
      <c r="AC7" s="29" t="s">
        <v>53</v>
      </c>
      <c r="AD7" s="36">
        <v>1</v>
      </c>
      <c r="AE7" s="61"/>
      <c r="AF7" s="61" t="str">
        <f t="shared" si="0"/>
        <v/>
      </c>
      <c r="AG7" s="25">
        <v>44337</v>
      </c>
      <c r="AH7" s="37">
        <v>44342</v>
      </c>
      <c r="AI7" s="26" t="str">
        <f t="shared" si="1"/>
        <v>～</v>
      </c>
      <c r="AJ7" s="38">
        <f t="shared" si="2"/>
        <v>46167</v>
      </c>
      <c r="AK7" s="21" t="s">
        <v>104</v>
      </c>
      <c r="AL7" s="21" t="s">
        <v>522</v>
      </c>
      <c r="AM7" s="59">
        <v>44342</v>
      </c>
      <c r="AN7" s="23"/>
      <c r="AO7" s="49">
        <v>44344</v>
      </c>
      <c r="AP7" s="23" t="s">
        <v>518</v>
      </c>
    </row>
    <row r="8" spans="1:50" ht="24.75" customHeight="1" x14ac:dyDescent="0.2">
      <c r="A8" s="57">
        <v>5</v>
      </c>
      <c r="B8" s="21" t="s">
        <v>58</v>
      </c>
      <c r="C8" s="22" t="s">
        <v>501</v>
      </c>
      <c r="D8" s="22" t="s">
        <v>502</v>
      </c>
      <c r="E8" s="21"/>
      <c r="F8" s="21"/>
      <c r="G8" s="23" t="s">
        <v>503</v>
      </c>
      <c r="H8" s="21" t="s">
        <v>504</v>
      </c>
      <c r="I8" s="21" t="s">
        <v>506</v>
      </c>
      <c r="J8" s="23" t="s">
        <v>505</v>
      </c>
      <c r="K8" s="23"/>
      <c r="L8" s="23"/>
      <c r="M8" s="23" t="s">
        <v>507</v>
      </c>
      <c r="N8" s="23"/>
      <c r="O8" s="23" t="s">
        <v>509</v>
      </c>
      <c r="P8" s="21" t="s">
        <v>511</v>
      </c>
      <c r="Q8" s="23" t="s">
        <v>513</v>
      </c>
      <c r="R8" s="23" t="s">
        <v>515</v>
      </c>
      <c r="S8" s="21" t="s">
        <v>517</v>
      </c>
      <c r="T8" s="21"/>
      <c r="U8" s="23" t="s">
        <v>508</v>
      </c>
      <c r="V8" s="21" t="s">
        <v>510</v>
      </c>
      <c r="W8" s="23" t="s">
        <v>512</v>
      </c>
      <c r="X8" s="23" t="s">
        <v>514</v>
      </c>
      <c r="Y8" s="21" t="s">
        <v>516</v>
      </c>
      <c r="Z8" s="23"/>
      <c r="AA8" s="21">
        <v>5</v>
      </c>
      <c r="AB8" s="21" t="s">
        <v>54</v>
      </c>
      <c r="AC8" s="29" t="s">
        <v>53</v>
      </c>
      <c r="AD8" s="36">
        <v>1</v>
      </c>
      <c r="AE8" s="61"/>
      <c r="AF8" s="61" t="str">
        <f t="shared" si="0"/>
        <v/>
      </c>
      <c r="AG8" s="25">
        <v>44337</v>
      </c>
      <c r="AH8" s="37">
        <v>44342</v>
      </c>
      <c r="AI8" s="26" t="str">
        <f t="shared" si="1"/>
        <v>～</v>
      </c>
      <c r="AJ8" s="38">
        <f t="shared" si="2"/>
        <v>46167</v>
      </c>
      <c r="AK8" s="21" t="s">
        <v>104</v>
      </c>
      <c r="AL8" s="21" t="s">
        <v>523</v>
      </c>
      <c r="AM8" s="59">
        <v>44342</v>
      </c>
      <c r="AN8" s="23"/>
      <c r="AO8" s="49">
        <v>44344</v>
      </c>
      <c r="AP8" s="23" t="s">
        <v>518</v>
      </c>
    </row>
    <row r="9" spans="1:50" ht="24.75" customHeight="1" x14ac:dyDescent="0.2">
      <c r="A9" s="57">
        <v>6</v>
      </c>
      <c r="B9" s="21" t="s">
        <v>58</v>
      </c>
      <c r="C9" s="22" t="s">
        <v>501</v>
      </c>
      <c r="D9" s="22" t="s">
        <v>502</v>
      </c>
      <c r="E9" s="21"/>
      <c r="F9" s="21"/>
      <c r="G9" s="23" t="s">
        <v>503</v>
      </c>
      <c r="H9" s="21" t="s">
        <v>504</v>
      </c>
      <c r="I9" s="21" t="s">
        <v>506</v>
      </c>
      <c r="J9" s="23" t="s">
        <v>505</v>
      </c>
      <c r="K9" s="23"/>
      <c r="L9" s="23"/>
      <c r="M9" s="23" t="s">
        <v>507</v>
      </c>
      <c r="N9" s="23"/>
      <c r="O9" s="23" t="s">
        <v>509</v>
      </c>
      <c r="P9" s="21" t="s">
        <v>511</v>
      </c>
      <c r="Q9" s="23" t="s">
        <v>513</v>
      </c>
      <c r="R9" s="23" t="s">
        <v>515</v>
      </c>
      <c r="S9" s="21" t="s">
        <v>517</v>
      </c>
      <c r="T9" s="21"/>
      <c r="U9" s="23" t="s">
        <v>508</v>
      </c>
      <c r="V9" s="21" t="s">
        <v>510</v>
      </c>
      <c r="W9" s="23" t="s">
        <v>512</v>
      </c>
      <c r="X9" s="23" t="s">
        <v>514</v>
      </c>
      <c r="Y9" s="21" t="s">
        <v>516</v>
      </c>
      <c r="Z9" s="23"/>
      <c r="AA9" s="21">
        <v>5</v>
      </c>
      <c r="AB9" s="21" t="s">
        <v>54</v>
      </c>
      <c r="AC9" s="29" t="s">
        <v>53</v>
      </c>
      <c r="AD9" s="36">
        <v>1</v>
      </c>
      <c r="AE9" s="61"/>
      <c r="AF9" s="61" t="str">
        <f t="shared" si="0"/>
        <v/>
      </c>
      <c r="AG9" s="25">
        <v>44337</v>
      </c>
      <c r="AH9" s="37">
        <v>44342</v>
      </c>
      <c r="AI9" s="26" t="str">
        <f t="shared" si="1"/>
        <v>～</v>
      </c>
      <c r="AJ9" s="38">
        <f t="shared" si="2"/>
        <v>46167</v>
      </c>
      <c r="AK9" s="21" t="s">
        <v>104</v>
      </c>
      <c r="AL9" s="21" t="s">
        <v>524</v>
      </c>
      <c r="AM9" s="59">
        <v>44342</v>
      </c>
      <c r="AN9" s="23"/>
      <c r="AO9" s="49">
        <v>44344</v>
      </c>
      <c r="AP9" s="23" t="s">
        <v>518</v>
      </c>
    </row>
    <row r="10" spans="1:50" ht="24.75" customHeight="1" x14ac:dyDescent="0.2">
      <c r="A10" s="57">
        <v>7</v>
      </c>
      <c r="B10" s="21" t="s">
        <v>58</v>
      </c>
      <c r="C10" s="22" t="s">
        <v>501</v>
      </c>
      <c r="D10" s="22" t="s">
        <v>502</v>
      </c>
      <c r="E10" s="21"/>
      <c r="F10" s="21"/>
      <c r="G10" s="23" t="s">
        <v>503</v>
      </c>
      <c r="H10" s="21" t="s">
        <v>504</v>
      </c>
      <c r="I10" s="21" t="s">
        <v>506</v>
      </c>
      <c r="J10" s="23" t="s">
        <v>505</v>
      </c>
      <c r="K10" s="23"/>
      <c r="L10" s="23"/>
      <c r="M10" s="23" t="s">
        <v>507</v>
      </c>
      <c r="N10" s="23"/>
      <c r="O10" s="23" t="s">
        <v>509</v>
      </c>
      <c r="P10" s="21" t="s">
        <v>511</v>
      </c>
      <c r="Q10" s="23" t="s">
        <v>513</v>
      </c>
      <c r="R10" s="23" t="s">
        <v>515</v>
      </c>
      <c r="S10" s="21" t="s">
        <v>517</v>
      </c>
      <c r="T10" s="21"/>
      <c r="U10" s="23" t="s">
        <v>508</v>
      </c>
      <c r="V10" s="21" t="s">
        <v>510</v>
      </c>
      <c r="W10" s="23" t="s">
        <v>512</v>
      </c>
      <c r="X10" s="23" t="s">
        <v>514</v>
      </c>
      <c r="Y10" s="21" t="s">
        <v>516</v>
      </c>
      <c r="Z10" s="23"/>
      <c r="AA10" s="21">
        <v>5</v>
      </c>
      <c r="AB10" s="21" t="s">
        <v>54</v>
      </c>
      <c r="AC10" s="29" t="s">
        <v>53</v>
      </c>
      <c r="AD10" s="36">
        <v>1</v>
      </c>
      <c r="AE10" s="61"/>
      <c r="AF10" s="61" t="str">
        <f t="shared" si="0"/>
        <v/>
      </c>
      <c r="AG10" s="25">
        <v>44337</v>
      </c>
      <c r="AH10" s="37">
        <v>44342</v>
      </c>
      <c r="AI10" s="26" t="str">
        <f t="shared" si="1"/>
        <v>～</v>
      </c>
      <c r="AJ10" s="38">
        <f t="shared" si="2"/>
        <v>46167</v>
      </c>
      <c r="AK10" s="21" t="s">
        <v>104</v>
      </c>
      <c r="AL10" s="21" t="s">
        <v>525</v>
      </c>
      <c r="AM10" s="59">
        <v>44342</v>
      </c>
      <c r="AN10" s="23"/>
      <c r="AO10" s="49">
        <v>44344</v>
      </c>
      <c r="AP10" s="23" t="s">
        <v>518</v>
      </c>
    </row>
    <row r="11" spans="1:50" ht="24.75" customHeight="1" x14ac:dyDescent="0.2">
      <c r="A11" s="57">
        <v>8</v>
      </c>
      <c r="B11" s="21" t="s">
        <v>58</v>
      </c>
      <c r="C11" s="22" t="s">
        <v>501</v>
      </c>
      <c r="D11" s="22" t="s">
        <v>502</v>
      </c>
      <c r="E11" s="21"/>
      <c r="F11" s="21"/>
      <c r="G11" s="23" t="s">
        <v>503</v>
      </c>
      <c r="H11" s="21" t="s">
        <v>504</v>
      </c>
      <c r="I11" s="21" t="s">
        <v>506</v>
      </c>
      <c r="J11" s="23" t="s">
        <v>505</v>
      </c>
      <c r="K11" s="23"/>
      <c r="L11" s="23"/>
      <c r="M11" s="23" t="s">
        <v>507</v>
      </c>
      <c r="N11" s="23"/>
      <c r="O11" s="23" t="s">
        <v>509</v>
      </c>
      <c r="P11" s="21" t="s">
        <v>511</v>
      </c>
      <c r="Q11" s="23" t="s">
        <v>513</v>
      </c>
      <c r="R11" s="23" t="s">
        <v>515</v>
      </c>
      <c r="S11" s="21" t="s">
        <v>517</v>
      </c>
      <c r="T11" s="21"/>
      <c r="U11" s="23" t="s">
        <v>508</v>
      </c>
      <c r="V11" s="21" t="s">
        <v>510</v>
      </c>
      <c r="W11" s="23" t="s">
        <v>512</v>
      </c>
      <c r="X11" s="23" t="s">
        <v>514</v>
      </c>
      <c r="Y11" s="21" t="s">
        <v>516</v>
      </c>
      <c r="Z11" s="23"/>
      <c r="AA11" s="21">
        <v>5</v>
      </c>
      <c r="AB11" s="21" t="s">
        <v>54</v>
      </c>
      <c r="AC11" s="29" t="s">
        <v>53</v>
      </c>
      <c r="AD11" s="36">
        <v>1</v>
      </c>
      <c r="AE11" s="61"/>
      <c r="AF11" s="61" t="str">
        <f t="shared" si="0"/>
        <v/>
      </c>
      <c r="AG11" s="25">
        <v>44337</v>
      </c>
      <c r="AH11" s="37">
        <v>44342</v>
      </c>
      <c r="AI11" s="26" t="str">
        <f t="shared" si="1"/>
        <v>～</v>
      </c>
      <c r="AJ11" s="38">
        <f t="shared" si="2"/>
        <v>46167</v>
      </c>
      <c r="AK11" s="21" t="s">
        <v>104</v>
      </c>
      <c r="AL11" s="21" t="s">
        <v>526</v>
      </c>
      <c r="AM11" s="59">
        <v>44342</v>
      </c>
      <c r="AN11" s="23"/>
      <c r="AO11" s="49">
        <v>44344</v>
      </c>
      <c r="AP11" s="23" t="s">
        <v>518</v>
      </c>
    </row>
    <row r="12" spans="1:50" ht="24.75" customHeight="1" x14ac:dyDescent="0.2">
      <c r="A12" s="57">
        <v>9</v>
      </c>
      <c r="B12" s="21" t="s">
        <v>58</v>
      </c>
      <c r="C12" s="22" t="s">
        <v>501</v>
      </c>
      <c r="D12" s="22" t="s">
        <v>502</v>
      </c>
      <c r="E12" s="21"/>
      <c r="F12" s="21"/>
      <c r="G12" s="23" t="s">
        <v>503</v>
      </c>
      <c r="H12" s="21" t="s">
        <v>504</v>
      </c>
      <c r="I12" s="21" t="s">
        <v>506</v>
      </c>
      <c r="J12" s="23" t="s">
        <v>505</v>
      </c>
      <c r="K12" s="23"/>
      <c r="L12" s="23"/>
      <c r="M12" s="23" t="s">
        <v>507</v>
      </c>
      <c r="N12" s="23"/>
      <c r="O12" s="23" t="s">
        <v>509</v>
      </c>
      <c r="P12" s="21" t="s">
        <v>511</v>
      </c>
      <c r="Q12" s="23" t="s">
        <v>513</v>
      </c>
      <c r="R12" s="23" t="s">
        <v>515</v>
      </c>
      <c r="S12" s="21" t="s">
        <v>517</v>
      </c>
      <c r="T12" s="21"/>
      <c r="U12" s="23" t="s">
        <v>508</v>
      </c>
      <c r="V12" s="21" t="s">
        <v>510</v>
      </c>
      <c r="W12" s="23" t="s">
        <v>512</v>
      </c>
      <c r="X12" s="23" t="s">
        <v>514</v>
      </c>
      <c r="Y12" s="21" t="s">
        <v>516</v>
      </c>
      <c r="Z12" s="23"/>
      <c r="AA12" s="21">
        <v>5</v>
      </c>
      <c r="AB12" s="21" t="s">
        <v>54</v>
      </c>
      <c r="AC12" s="29" t="s">
        <v>53</v>
      </c>
      <c r="AD12" s="36">
        <v>1</v>
      </c>
      <c r="AE12" s="61"/>
      <c r="AF12" s="61" t="str">
        <f t="shared" si="0"/>
        <v/>
      </c>
      <c r="AG12" s="25">
        <v>44337</v>
      </c>
      <c r="AH12" s="37">
        <v>44342</v>
      </c>
      <c r="AI12" s="26" t="str">
        <f t="shared" si="1"/>
        <v>～</v>
      </c>
      <c r="AJ12" s="38">
        <f t="shared" si="2"/>
        <v>46167</v>
      </c>
      <c r="AK12" s="21" t="s">
        <v>529</v>
      </c>
      <c r="AL12" s="21" t="s">
        <v>527</v>
      </c>
      <c r="AM12" s="59">
        <v>44342</v>
      </c>
      <c r="AN12" s="23"/>
      <c r="AO12" s="49">
        <v>44344</v>
      </c>
      <c r="AP12" s="23" t="s">
        <v>518</v>
      </c>
    </row>
    <row r="13" spans="1:50" ht="24.75" customHeight="1" x14ac:dyDescent="0.2">
      <c r="A13" s="57">
        <v>10</v>
      </c>
      <c r="B13" s="21" t="s">
        <v>58</v>
      </c>
      <c r="C13" s="22" t="s">
        <v>501</v>
      </c>
      <c r="D13" s="22" t="s">
        <v>502</v>
      </c>
      <c r="E13" s="21"/>
      <c r="F13" s="21"/>
      <c r="G13" s="23" t="s">
        <v>503</v>
      </c>
      <c r="H13" s="21" t="s">
        <v>504</v>
      </c>
      <c r="I13" s="21" t="s">
        <v>506</v>
      </c>
      <c r="J13" s="23" t="s">
        <v>505</v>
      </c>
      <c r="K13" s="23"/>
      <c r="L13" s="23"/>
      <c r="M13" s="23" t="s">
        <v>507</v>
      </c>
      <c r="N13" s="23"/>
      <c r="O13" s="23" t="s">
        <v>509</v>
      </c>
      <c r="P13" s="21" t="s">
        <v>511</v>
      </c>
      <c r="Q13" s="23" t="s">
        <v>513</v>
      </c>
      <c r="R13" s="23" t="s">
        <v>515</v>
      </c>
      <c r="S13" s="21" t="s">
        <v>517</v>
      </c>
      <c r="T13" s="21"/>
      <c r="U13" s="23" t="s">
        <v>508</v>
      </c>
      <c r="V13" s="21" t="s">
        <v>510</v>
      </c>
      <c r="W13" s="23" t="s">
        <v>512</v>
      </c>
      <c r="X13" s="23" t="s">
        <v>514</v>
      </c>
      <c r="Y13" s="21" t="s">
        <v>516</v>
      </c>
      <c r="Z13" s="23"/>
      <c r="AA13" s="21">
        <v>5</v>
      </c>
      <c r="AB13" s="21" t="s">
        <v>54</v>
      </c>
      <c r="AC13" s="29" t="s">
        <v>53</v>
      </c>
      <c r="AD13" s="36">
        <v>1</v>
      </c>
      <c r="AE13" s="61"/>
      <c r="AF13" s="61" t="str">
        <f t="shared" si="0"/>
        <v/>
      </c>
      <c r="AG13" s="25">
        <v>44337</v>
      </c>
      <c r="AH13" s="37">
        <v>44342</v>
      </c>
      <c r="AI13" s="26" t="str">
        <f t="shared" si="1"/>
        <v>～</v>
      </c>
      <c r="AJ13" s="38">
        <f t="shared" si="2"/>
        <v>46167</v>
      </c>
      <c r="AK13" s="21" t="s">
        <v>530</v>
      </c>
      <c r="AL13" s="21" t="s">
        <v>528</v>
      </c>
      <c r="AM13" s="59">
        <v>44342</v>
      </c>
      <c r="AN13" s="23"/>
      <c r="AO13" s="49">
        <v>44344</v>
      </c>
      <c r="AP13" s="23" t="s">
        <v>518</v>
      </c>
    </row>
    <row r="14" spans="1:50" ht="24.75" customHeight="1" x14ac:dyDescent="0.2">
      <c r="A14" s="57">
        <v>11</v>
      </c>
      <c r="B14" s="21" t="s">
        <v>616</v>
      </c>
      <c r="C14" s="22" t="s">
        <v>617</v>
      </c>
      <c r="D14" s="22" t="s">
        <v>618</v>
      </c>
      <c r="E14" s="21"/>
      <c r="F14" s="21"/>
      <c r="G14" s="23" t="s">
        <v>619</v>
      </c>
      <c r="H14" s="21" t="s">
        <v>620</v>
      </c>
      <c r="I14" s="21" t="s">
        <v>622</v>
      </c>
      <c r="J14" s="23" t="s">
        <v>621</v>
      </c>
      <c r="K14" s="23"/>
      <c r="L14" s="23"/>
      <c r="M14" s="23" t="s">
        <v>623</v>
      </c>
      <c r="N14" s="23"/>
      <c r="O14" s="23" t="s">
        <v>624</v>
      </c>
      <c r="P14" s="21" t="s">
        <v>625</v>
      </c>
      <c r="Q14" s="23" t="s">
        <v>626</v>
      </c>
      <c r="R14" s="23" t="s">
        <v>627</v>
      </c>
      <c r="S14" s="21" t="s">
        <v>628</v>
      </c>
      <c r="T14" s="21"/>
      <c r="U14" s="23" t="s">
        <v>508</v>
      </c>
      <c r="V14" s="21" t="s">
        <v>510</v>
      </c>
      <c r="W14" s="23" t="s">
        <v>512</v>
      </c>
      <c r="X14" s="23" t="s">
        <v>514</v>
      </c>
      <c r="Y14" s="21" t="s">
        <v>516</v>
      </c>
      <c r="Z14" s="23"/>
      <c r="AA14" s="21">
        <v>5</v>
      </c>
      <c r="AB14" s="21" t="s">
        <v>54</v>
      </c>
      <c r="AC14" s="29" t="s">
        <v>53</v>
      </c>
      <c r="AD14" s="36">
        <v>1</v>
      </c>
      <c r="AE14" s="36">
        <v>76500</v>
      </c>
      <c r="AF14" s="36">
        <f t="shared" si="0"/>
        <v>76500</v>
      </c>
      <c r="AG14" s="25">
        <v>44368</v>
      </c>
      <c r="AH14" s="37">
        <v>44364</v>
      </c>
      <c r="AI14" s="26" t="str">
        <f t="shared" si="1"/>
        <v>～</v>
      </c>
      <c r="AJ14" s="38">
        <f t="shared" si="2"/>
        <v>46189</v>
      </c>
      <c r="AK14" s="21" t="s">
        <v>104</v>
      </c>
      <c r="AL14" s="21" t="s">
        <v>1402</v>
      </c>
      <c r="AM14" s="59">
        <v>44364</v>
      </c>
      <c r="AN14" s="23"/>
      <c r="AO14" s="49">
        <v>44372</v>
      </c>
      <c r="AP14" s="23" t="s">
        <v>629</v>
      </c>
    </row>
    <row r="15" spans="1:50" ht="24.75" customHeight="1" x14ac:dyDescent="0.2">
      <c r="A15" s="57">
        <v>12</v>
      </c>
      <c r="B15" s="21" t="s">
        <v>616</v>
      </c>
      <c r="C15" s="22" t="s">
        <v>617</v>
      </c>
      <c r="D15" s="22" t="s">
        <v>618</v>
      </c>
      <c r="E15" s="21"/>
      <c r="F15" s="21"/>
      <c r="G15" s="23" t="s">
        <v>619</v>
      </c>
      <c r="H15" s="21" t="s">
        <v>620</v>
      </c>
      <c r="I15" s="21" t="s">
        <v>622</v>
      </c>
      <c r="J15" s="23" t="s">
        <v>621</v>
      </c>
      <c r="K15" s="23"/>
      <c r="L15" s="23"/>
      <c r="M15" s="23" t="s">
        <v>623</v>
      </c>
      <c r="N15" s="23"/>
      <c r="O15" s="23" t="s">
        <v>624</v>
      </c>
      <c r="P15" s="21" t="s">
        <v>625</v>
      </c>
      <c r="Q15" s="23" t="s">
        <v>626</v>
      </c>
      <c r="R15" s="23" t="s">
        <v>627</v>
      </c>
      <c r="S15" s="21" t="s">
        <v>628</v>
      </c>
      <c r="T15" s="21"/>
      <c r="U15" s="23" t="s">
        <v>508</v>
      </c>
      <c r="V15" s="21" t="s">
        <v>510</v>
      </c>
      <c r="W15" s="23" t="s">
        <v>512</v>
      </c>
      <c r="X15" s="23" t="s">
        <v>514</v>
      </c>
      <c r="Y15" s="21" t="s">
        <v>516</v>
      </c>
      <c r="Z15" s="23"/>
      <c r="AA15" s="21">
        <v>5</v>
      </c>
      <c r="AB15" s="21" t="s">
        <v>54</v>
      </c>
      <c r="AC15" s="29" t="s">
        <v>53</v>
      </c>
      <c r="AD15" s="36">
        <v>1</v>
      </c>
      <c r="AE15" s="61"/>
      <c r="AF15" s="61" t="str">
        <f t="shared" si="0"/>
        <v/>
      </c>
      <c r="AG15" s="25">
        <v>44368</v>
      </c>
      <c r="AH15" s="37">
        <v>44364</v>
      </c>
      <c r="AI15" s="26" t="str">
        <f t="shared" si="1"/>
        <v>～</v>
      </c>
      <c r="AJ15" s="38">
        <f t="shared" si="2"/>
        <v>46189</v>
      </c>
      <c r="AK15" s="21" t="s">
        <v>104</v>
      </c>
      <c r="AL15" s="21" t="s">
        <v>630</v>
      </c>
      <c r="AM15" s="59">
        <v>44364</v>
      </c>
      <c r="AN15" s="23"/>
      <c r="AO15" s="49">
        <v>44372</v>
      </c>
      <c r="AP15" s="23" t="s">
        <v>629</v>
      </c>
    </row>
    <row r="16" spans="1:50" ht="24.75" customHeight="1" x14ac:dyDescent="0.2">
      <c r="A16" s="57">
        <v>13</v>
      </c>
      <c r="B16" s="21" t="s">
        <v>616</v>
      </c>
      <c r="C16" s="22" t="s">
        <v>617</v>
      </c>
      <c r="D16" s="22" t="s">
        <v>618</v>
      </c>
      <c r="E16" s="21"/>
      <c r="F16" s="21"/>
      <c r="G16" s="23" t="s">
        <v>619</v>
      </c>
      <c r="H16" s="21" t="s">
        <v>620</v>
      </c>
      <c r="I16" s="21" t="s">
        <v>622</v>
      </c>
      <c r="J16" s="23" t="s">
        <v>621</v>
      </c>
      <c r="K16" s="23"/>
      <c r="L16" s="23"/>
      <c r="M16" s="23" t="s">
        <v>623</v>
      </c>
      <c r="N16" s="23"/>
      <c r="O16" s="23" t="s">
        <v>624</v>
      </c>
      <c r="P16" s="21" t="s">
        <v>625</v>
      </c>
      <c r="Q16" s="23" t="s">
        <v>626</v>
      </c>
      <c r="R16" s="23" t="s">
        <v>627</v>
      </c>
      <c r="S16" s="21" t="s">
        <v>628</v>
      </c>
      <c r="T16" s="21"/>
      <c r="U16" s="23" t="s">
        <v>508</v>
      </c>
      <c r="V16" s="21" t="s">
        <v>510</v>
      </c>
      <c r="W16" s="23" t="s">
        <v>512</v>
      </c>
      <c r="X16" s="23" t="s">
        <v>514</v>
      </c>
      <c r="Y16" s="21" t="s">
        <v>516</v>
      </c>
      <c r="Z16" s="23"/>
      <c r="AA16" s="21">
        <v>5</v>
      </c>
      <c r="AB16" s="21" t="s">
        <v>54</v>
      </c>
      <c r="AC16" s="29" t="s">
        <v>53</v>
      </c>
      <c r="AD16" s="36">
        <v>1</v>
      </c>
      <c r="AE16" s="61"/>
      <c r="AF16" s="61" t="str">
        <f t="shared" si="0"/>
        <v/>
      </c>
      <c r="AG16" s="25">
        <v>44368</v>
      </c>
      <c r="AH16" s="37">
        <v>44364</v>
      </c>
      <c r="AI16" s="26" t="str">
        <f t="shared" si="1"/>
        <v>～</v>
      </c>
      <c r="AJ16" s="38">
        <f t="shared" si="2"/>
        <v>46189</v>
      </c>
      <c r="AK16" s="21" t="s">
        <v>104</v>
      </c>
      <c r="AL16" s="21" t="s">
        <v>631</v>
      </c>
      <c r="AM16" s="59">
        <v>44364</v>
      </c>
      <c r="AN16" s="23"/>
      <c r="AO16" s="49">
        <v>44372</v>
      </c>
      <c r="AP16" s="23" t="s">
        <v>629</v>
      </c>
    </row>
    <row r="17" spans="1:42" ht="24.75" customHeight="1" x14ac:dyDescent="0.2">
      <c r="A17" s="57">
        <v>14</v>
      </c>
      <c r="B17" s="21" t="s">
        <v>616</v>
      </c>
      <c r="C17" s="22" t="s">
        <v>617</v>
      </c>
      <c r="D17" s="22" t="s">
        <v>618</v>
      </c>
      <c r="E17" s="21"/>
      <c r="F17" s="21"/>
      <c r="G17" s="23" t="s">
        <v>619</v>
      </c>
      <c r="H17" s="21" t="s">
        <v>620</v>
      </c>
      <c r="I17" s="21" t="s">
        <v>622</v>
      </c>
      <c r="J17" s="23" t="s">
        <v>621</v>
      </c>
      <c r="K17" s="23"/>
      <c r="L17" s="23"/>
      <c r="M17" s="23" t="s">
        <v>623</v>
      </c>
      <c r="N17" s="23"/>
      <c r="O17" s="23" t="s">
        <v>624</v>
      </c>
      <c r="P17" s="21" t="s">
        <v>625</v>
      </c>
      <c r="Q17" s="23" t="s">
        <v>626</v>
      </c>
      <c r="R17" s="23" t="s">
        <v>627</v>
      </c>
      <c r="S17" s="21" t="s">
        <v>628</v>
      </c>
      <c r="T17" s="21"/>
      <c r="U17" s="23" t="s">
        <v>508</v>
      </c>
      <c r="V17" s="21" t="s">
        <v>510</v>
      </c>
      <c r="W17" s="23" t="s">
        <v>512</v>
      </c>
      <c r="X17" s="23" t="s">
        <v>514</v>
      </c>
      <c r="Y17" s="21" t="s">
        <v>516</v>
      </c>
      <c r="Z17" s="23"/>
      <c r="AA17" s="21">
        <v>5</v>
      </c>
      <c r="AB17" s="21" t="s">
        <v>54</v>
      </c>
      <c r="AC17" s="29" t="s">
        <v>53</v>
      </c>
      <c r="AD17" s="36">
        <v>1</v>
      </c>
      <c r="AE17" s="61"/>
      <c r="AF17" s="61" t="str">
        <f t="shared" si="0"/>
        <v/>
      </c>
      <c r="AG17" s="25">
        <v>44368</v>
      </c>
      <c r="AH17" s="37">
        <v>44364</v>
      </c>
      <c r="AI17" s="26" t="str">
        <f t="shared" si="1"/>
        <v>～</v>
      </c>
      <c r="AJ17" s="38">
        <f t="shared" si="2"/>
        <v>46189</v>
      </c>
      <c r="AK17" s="21" t="s">
        <v>104</v>
      </c>
      <c r="AL17" s="21" t="s">
        <v>632</v>
      </c>
      <c r="AM17" s="59">
        <v>44364</v>
      </c>
      <c r="AN17" s="23"/>
      <c r="AO17" s="49">
        <v>44372</v>
      </c>
      <c r="AP17" s="23" t="s">
        <v>629</v>
      </c>
    </row>
    <row r="18" spans="1:42" ht="24.75" customHeight="1" x14ac:dyDescent="0.2">
      <c r="A18" s="57">
        <v>15</v>
      </c>
      <c r="B18" s="21" t="s">
        <v>616</v>
      </c>
      <c r="C18" s="22" t="s">
        <v>617</v>
      </c>
      <c r="D18" s="22" t="s">
        <v>618</v>
      </c>
      <c r="E18" s="21"/>
      <c r="F18" s="21"/>
      <c r="G18" s="23" t="s">
        <v>619</v>
      </c>
      <c r="H18" s="21" t="s">
        <v>620</v>
      </c>
      <c r="I18" s="21" t="s">
        <v>622</v>
      </c>
      <c r="J18" s="23" t="s">
        <v>621</v>
      </c>
      <c r="K18" s="23"/>
      <c r="L18" s="23"/>
      <c r="M18" s="23" t="s">
        <v>623</v>
      </c>
      <c r="N18" s="23"/>
      <c r="O18" s="23" t="s">
        <v>624</v>
      </c>
      <c r="P18" s="21" t="s">
        <v>625</v>
      </c>
      <c r="Q18" s="23" t="s">
        <v>626</v>
      </c>
      <c r="R18" s="23" t="s">
        <v>627</v>
      </c>
      <c r="S18" s="21" t="s">
        <v>628</v>
      </c>
      <c r="T18" s="21"/>
      <c r="U18" s="23" t="s">
        <v>508</v>
      </c>
      <c r="V18" s="21" t="s">
        <v>510</v>
      </c>
      <c r="W18" s="23" t="s">
        <v>512</v>
      </c>
      <c r="X18" s="23" t="s">
        <v>514</v>
      </c>
      <c r="Y18" s="21" t="s">
        <v>516</v>
      </c>
      <c r="Z18" s="23"/>
      <c r="AA18" s="21">
        <v>5</v>
      </c>
      <c r="AB18" s="21" t="s">
        <v>54</v>
      </c>
      <c r="AC18" s="29" t="s">
        <v>53</v>
      </c>
      <c r="AD18" s="36">
        <v>1</v>
      </c>
      <c r="AE18" s="61"/>
      <c r="AF18" s="61" t="str">
        <f t="shared" si="0"/>
        <v/>
      </c>
      <c r="AG18" s="25">
        <v>44368</v>
      </c>
      <c r="AH18" s="37">
        <v>44364</v>
      </c>
      <c r="AI18" s="26" t="str">
        <f t="shared" si="1"/>
        <v>～</v>
      </c>
      <c r="AJ18" s="38">
        <f t="shared" si="2"/>
        <v>46189</v>
      </c>
      <c r="AK18" s="21" t="s">
        <v>104</v>
      </c>
      <c r="AL18" s="21" t="s">
        <v>633</v>
      </c>
      <c r="AM18" s="59">
        <v>44364</v>
      </c>
      <c r="AN18" s="23"/>
      <c r="AO18" s="49">
        <v>44372</v>
      </c>
      <c r="AP18" s="23" t="s">
        <v>629</v>
      </c>
    </row>
    <row r="19" spans="1:42" ht="24.75" customHeight="1" x14ac:dyDescent="0.2">
      <c r="A19" s="57">
        <v>16</v>
      </c>
      <c r="B19" s="21" t="s">
        <v>616</v>
      </c>
      <c r="C19" s="22" t="s">
        <v>617</v>
      </c>
      <c r="D19" s="22" t="s">
        <v>618</v>
      </c>
      <c r="E19" s="21"/>
      <c r="F19" s="21"/>
      <c r="G19" s="23" t="s">
        <v>619</v>
      </c>
      <c r="H19" s="21" t="s">
        <v>620</v>
      </c>
      <c r="I19" s="21" t="s">
        <v>622</v>
      </c>
      <c r="J19" s="23" t="s">
        <v>621</v>
      </c>
      <c r="K19" s="23"/>
      <c r="L19" s="23"/>
      <c r="M19" s="23" t="s">
        <v>623</v>
      </c>
      <c r="N19" s="23"/>
      <c r="O19" s="23" t="s">
        <v>624</v>
      </c>
      <c r="P19" s="21" t="s">
        <v>625</v>
      </c>
      <c r="Q19" s="23" t="s">
        <v>626</v>
      </c>
      <c r="R19" s="23" t="s">
        <v>627</v>
      </c>
      <c r="S19" s="21" t="s">
        <v>628</v>
      </c>
      <c r="T19" s="21"/>
      <c r="U19" s="23" t="s">
        <v>508</v>
      </c>
      <c r="V19" s="21" t="s">
        <v>510</v>
      </c>
      <c r="W19" s="23" t="s">
        <v>512</v>
      </c>
      <c r="X19" s="23" t="s">
        <v>514</v>
      </c>
      <c r="Y19" s="21" t="s">
        <v>516</v>
      </c>
      <c r="Z19" s="23"/>
      <c r="AA19" s="21">
        <v>5</v>
      </c>
      <c r="AB19" s="21" t="s">
        <v>54</v>
      </c>
      <c r="AC19" s="29" t="s">
        <v>53</v>
      </c>
      <c r="AD19" s="36">
        <v>1</v>
      </c>
      <c r="AE19" s="61"/>
      <c r="AF19" s="61" t="str">
        <f t="shared" si="0"/>
        <v/>
      </c>
      <c r="AG19" s="25">
        <v>44368</v>
      </c>
      <c r="AH19" s="37">
        <v>44364</v>
      </c>
      <c r="AI19" s="26" t="str">
        <f t="shared" si="1"/>
        <v>～</v>
      </c>
      <c r="AJ19" s="38">
        <f t="shared" si="2"/>
        <v>46189</v>
      </c>
      <c r="AK19" s="21" t="s">
        <v>104</v>
      </c>
      <c r="AL19" s="21" t="s">
        <v>634</v>
      </c>
      <c r="AM19" s="59">
        <v>44364</v>
      </c>
      <c r="AN19" s="23"/>
      <c r="AO19" s="49">
        <v>44372</v>
      </c>
      <c r="AP19" s="23" t="s">
        <v>629</v>
      </c>
    </row>
    <row r="20" spans="1:42" ht="24.75" customHeight="1" x14ac:dyDescent="0.2">
      <c r="A20" s="57">
        <v>17</v>
      </c>
      <c r="B20" s="21" t="s">
        <v>616</v>
      </c>
      <c r="C20" s="22" t="s">
        <v>617</v>
      </c>
      <c r="D20" s="22" t="s">
        <v>618</v>
      </c>
      <c r="E20" s="21"/>
      <c r="F20" s="21"/>
      <c r="G20" s="23" t="s">
        <v>619</v>
      </c>
      <c r="H20" s="21" t="s">
        <v>620</v>
      </c>
      <c r="I20" s="21" t="s">
        <v>622</v>
      </c>
      <c r="J20" s="23" t="s">
        <v>621</v>
      </c>
      <c r="K20" s="23"/>
      <c r="L20" s="23"/>
      <c r="M20" s="23" t="s">
        <v>623</v>
      </c>
      <c r="N20" s="23"/>
      <c r="O20" s="23" t="s">
        <v>624</v>
      </c>
      <c r="P20" s="21" t="s">
        <v>625</v>
      </c>
      <c r="Q20" s="23" t="s">
        <v>626</v>
      </c>
      <c r="R20" s="23" t="s">
        <v>627</v>
      </c>
      <c r="S20" s="21" t="s">
        <v>628</v>
      </c>
      <c r="T20" s="21"/>
      <c r="U20" s="23" t="s">
        <v>508</v>
      </c>
      <c r="V20" s="21" t="s">
        <v>510</v>
      </c>
      <c r="W20" s="23" t="s">
        <v>512</v>
      </c>
      <c r="X20" s="23" t="s">
        <v>514</v>
      </c>
      <c r="Y20" s="21" t="s">
        <v>516</v>
      </c>
      <c r="Z20" s="23"/>
      <c r="AA20" s="21">
        <v>5</v>
      </c>
      <c r="AB20" s="21" t="s">
        <v>54</v>
      </c>
      <c r="AC20" s="29" t="s">
        <v>53</v>
      </c>
      <c r="AD20" s="36">
        <v>1</v>
      </c>
      <c r="AE20" s="61"/>
      <c r="AF20" s="61" t="str">
        <f t="shared" si="0"/>
        <v/>
      </c>
      <c r="AG20" s="25">
        <v>44368</v>
      </c>
      <c r="AH20" s="37">
        <v>44364</v>
      </c>
      <c r="AI20" s="26" t="str">
        <f t="shared" si="1"/>
        <v>～</v>
      </c>
      <c r="AJ20" s="38">
        <f t="shared" si="2"/>
        <v>46189</v>
      </c>
      <c r="AK20" s="21" t="s">
        <v>104</v>
      </c>
      <c r="AL20" s="21" t="s">
        <v>635</v>
      </c>
      <c r="AM20" s="59">
        <v>44364</v>
      </c>
      <c r="AN20" s="23"/>
      <c r="AO20" s="49">
        <v>44372</v>
      </c>
      <c r="AP20" s="23" t="s">
        <v>629</v>
      </c>
    </row>
    <row r="21" spans="1:42" ht="24.75" customHeight="1" x14ac:dyDescent="0.2">
      <c r="A21" s="57">
        <v>18</v>
      </c>
      <c r="B21" s="21" t="s">
        <v>616</v>
      </c>
      <c r="C21" s="22" t="s">
        <v>617</v>
      </c>
      <c r="D21" s="22" t="s">
        <v>618</v>
      </c>
      <c r="E21" s="21"/>
      <c r="F21" s="21"/>
      <c r="G21" s="23" t="s">
        <v>619</v>
      </c>
      <c r="H21" s="21" t="s">
        <v>620</v>
      </c>
      <c r="I21" s="21" t="s">
        <v>622</v>
      </c>
      <c r="J21" s="23" t="s">
        <v>621</v>
      </c>
      <c r="K21" s="23"/>
      <c r="L21" s="23"/>
      <c r="M21" s="23" t="s">
        <v>623</v>
      </c>
      <c r="N21" s="23"/>
      <c r="O21" s="23" t="s">
        <v>624</v>
      </c>
      <c r="P21" s="21" t="s">
        <v>625</v>
      </c>
      <c r="Q21" s="23" t="s">
        <v>626</v>
      </c>
      <c r="R21" s="23" t="s">
        <v>627</v>
      </c>
      <c r="S21" s="21" t="s">
        <v>628</v>
      </c>
      <c r="T21" s="21"/>
      <c r="U21" s="23" t="s">
        <v>508</v>
      </c>
      <c r="V21" s="21" t="s">
        <v>510</v>
      </c>
      <c r="W21" s="23" t="s">
        <v>512</v>
      </c>
      <c r="X21" s="23" t="s">
        <v>514</v>
      </c>
      <c r="Y21" s="21" t="s">
        <v>516</v>
      </c>
      <c r="Z21" s="23"/>
      <c r="AA21" s="21">
        <v>5</v>
      </c>
      <c r="AB21" s="21" t="s">
        <v>54</v>
      </c>
      <c r="AC21" s="29" t="s">
        <v>53</v>
      </c>
      <c r="AD21" s="36">
        <v>1</v>
      </c>
      <c r="AE21" s="61"/>
      <c r="AF21" s="61" t="str">
        <f t="shared" si="0"/>
        <v/>
      </c>
      <c r="AG21" s="25">
        <v>44368</v>
      </c>
      <c r="AH21" s="37">
        <v>44364</v>
      </c>
      <c r="AI21" s="26" t="str">
        <f t="shared" si="1"/>
        <v>～</v>
      </c>
      <c r="AJ21" s="38">
        <f t="shared" si="2"/>
        <v>46189</v>
      </c>
      <c r="AK21" s="21" t="s">
        <v>104</v>
      </c>
      <c r="AL21" s="21" t="s">
        <v>636</v>
      </c>
      <c r="AM21" s="59">
        <v>44364</v>
      </c>
      <c r="AN21" s="23"/>
      <c r="AO21" s="49">
        <v>44372</v>
      </c>
      <c r="AP21" s="23" t="s">
        <v>629</v>
      </c>
    </row>
    <row r="22" spans="1:42" ht="24.75" customHeight="1" x14ac:dyDescent="0.2">
      <c r="A22" s="57">
        <v>19</v>
      </c>
      <c r="B22" s="21" t="s">
        <v>616</v>
      </c>
      <c r="C22" s="22" t="s">
        <v>617</v>
      </c>
      <c r="D22" s="22" t="s">
        <v>618</v>
      </c>
      <c r="E22" s="21"/>
      <c r="F22" s="21"/>
      <c r="G22" s="23" t="s">
        <v>619</v>
      </c>
      <c r="H22" s="21" t="s">
        <v>620</v>
      </c>
      <c r="I22" s="21" t="s">
        <v>622</v>
      </c>
      <c r="J22" s="23" t="s">
        <v>621</v>
      </c>
      <c r="K22" s="23"/>
      <c r="L22" s="23"/>
      <c r="M22" s="23" t="s">
        <v>623</v>
      </c>
      <c r="N22" s="23"/>
      <c r="O22" s="23" t="s">
        <v>624</v>
      </c>
      <c r="P22" s="21" t="s">
        <v>625</v>
      </c>
      <c r="Q22" s="23" t="s">
        <v>626</v>
      </c>
      <c r="R22" s="23" t="s">
        <v>627</v>
      </c>
      <c r="S22" s="21" t="s">
        <v>628</v>
      </c>
      <c r="T22" s="21"/>
      <c r="U22" s="23" t="s">
        <v>508</v>
      </c>
      <c r="V22" s="21" t="s">
        <v>510</v>
      </c>
      <c r="W22" s="23" t="s">
        <v>512</v>
      </c>
      <c r="X22" s="23" t="s">
        <v>514</v>
      </c>
      <c r="Y22" s="21" t="s">
        <v>516</v>
      </c>
      <c r="Z22" s="23"/>
      <c r="AA22" s="21">
        <v>5</v>
      </c>
      <c r="AB22" s="21" t="s">
        <v>54</v>
      </c>
      <c r="AC22" s="29" t="s">
        <v>53</v>
      </c>
      <c r="AD22" s="36">
        <v>1</v>
      </c>
      <c r="AE22" s="61"/>
      <c r="AF22" s="61" t="str">
        <f t="shared" si="0"/>
        <v/>
      </c>
      <c r="AG22" s="25">
        <v>44368</v>
      </c>
      <c r="AH22" s="37">
        <v>44364</v>
      </c>
      <c r="AI22" s="26" t="str">
        <f t="shared" si="1"/>
        <v>～</v>
      </c>
      <c r="AJ22" s="38">
        <f t="shared" si="2"/>
        <v>46189</v>
      </c>
      <c r="AK22" s="21" t="s">
        <v>640</v>
      </c>
      <c r="AL22" s="21" t="s">
        <v>637</v>
      </c>
      <c r="AM22" s="59">
        <v>44364</v>
      </c>
      <c r="AN22" s="23"/>
      <c r="AO22" s="49">
        <v>44372</v>
      </c>
      <c r="AP22" s="23" t="s">
        <v>629</v>
      </c>
    </row>
    <row r="23" spans="1:42" ht="24.75" customHeight="1" x14ac:dyDescent="0.2">
      <c r="A23" s="57">
        <v>20</v>
      </c>
      <c r="B23" s="21" t="s">
        <v>616</v>
      </c>
      <c r="C23" s="22" t="s">
        <v>617</v>
      </c>
      <c r="D23" s="22" t="s">
        <v>618</v>
      </c>
      <c r="E23" s="21"/>
      <c r="F23" s="21"/>
      <c r="G23" s="23" t="s">
        <v>619</v>
      </c>
      <c r="H23" s="21" t="s">
        <v>620</v>
      </c>
      <c r="I23" s="21" t="s">
        <v>622</v>
      </c>
      <c r="J23" s="23" t="s">
        <v>621</v>
      </c>
      <c r="K23" s="23"/>
      <c r="L23" s="23"/>
      <c r="M23" s="23" t="s">
        <v>623</v>
      </c>
      <c r="N23" s="23"/>
      <c r="O23" s="23" t="s">
        <v>624</v>
      </c>
      <c r="P23" s="21" t="s">
        <v>625</v>
      </c>
      <c r="Q23" s="23" t="s">
        <v>626</v>
      </c>
      <c r="R23" s="23" t="s">
        <v>627</v>
      </c>
      <c r="S23" s="21" t="s">
        <v>628</v>
      </c>
      <c r="T23" s="21"/>
      <c r="U23" s="23" t="s">
        <v>508</v>
      </c>
      <c r="V23" s="21" t="s">
        <v>510</v>
      </c>
      <c r="W23" s="23" t="s">
        <v>512</v>
      </c>
      <c r="X23" s="23" t="s">
        <v>514</v>
      </c>
      <c r="Y23" s="21" t="s">
        <v>516</v>
      </c>
      <c r="Z23" s="23"/>
      <c r="AA23" s="21">
        <v>5</v>
      </c>
      <c r="AB23" s="21" t="s">
        <v>54</v>
      </c>
      <c r="AC23" s="29" t="s">
        <v>53</v>
      </c>
      <c r="AD23" s="36">
        <v>1</v>
      </c>
      <c r="AE23" s="61"/>
      <c r="AF23" s="61" t="str">
        <f t="shared" si="0"/>
        <v/>
      </c>
      <c r="AG23" s="25">
        <v>44368</v>
      </c>
      <c r="AH23" s="37">
        <v>44364</v>
      </c>
      <c r="AI23" s="26" t="str">
        <f t="shared" si="1"/>
        <v>～</v>
      </c>
      <c r="AJ23" s="38">
        <f t="shared" si="2"/>
        <v>46189</v>
      </c>
      <c r="AK23" s="21" t="s">
        <v>425</v>
      </c>
      <c r="AL23" s="21" t="s">
        <v>638</v>
      </c>
      <c r="AM23" s="59">
        <v>44364</v>
      </c>
      <c r="AN23" s="23"/>
      <c r="AO23" s="49">
        <v>44372</v>
      </c>
      <c r="AP23" s="23" t="s">
        <v>629</v>
      </c>
    </row>
    <row r="24" spans="1:42" ht="24.75" customHeight="1" x14ac:dyDescent="0.2">
      <c r="A24" s="57">
        <v>21</v>
      </c>
      <c r="B24" s="21" t="s">
        <v>616</v>
      </c>
      <c r="C24" s="22" t="s">
        <v>617</v>
      </c>
      <c r="D24" s="22" t="s">
        <v>618</v>
      </c>
      <c r="E24" s="21"/>
      <c r="F24" s="21"/>
      <c r="G24" s="23" t="s">
        <v>619</v>
      </c>
      <c r="H24" s="21" t="s">
        <v>620</v>
      </c>
      <c r="I24" s="21" t="s">
        <v>622</v>
      </c>
      <c r="J24" s="23" t="s">
        <v>621</v>
      </c>
      <c r="K24" s="23"/>
      <c r="L24" s="23"/>
      <c r="M24" s="23" t="s">
        <v>623</v>
      </c>
      <c r="N24" s="23"/>
      <c r="O24" s="23" t="s">
        <v>624</v>
      </c>
      <c r="P24" s="21" t="s">
        <v>625</v>
      </c>
      <c r="Q24" s="23" t="s">
        <v>626</v>
      </c>
      <c r="R24" s="23" t="s">
        <v>627</v>
      </c>
      <c r="S24" s="21" t="s">
        <v>628</v>
      </c>
      <c r="T24" s="21"/>
      <c r="U24" s="23" t="s">
        <v>508</v>
      </c>
      <c r="V24" s="21" t="s">
        <v>510</v>
      </c>
      <c r="W24" s="23" t="s">
        <v>512</v>
      </c>
      <c r="X24" s="23" t="s">
        <v>514</v>
      </c>
      <c r="Y24" s="21" t="s">
        <v>516</v>
      </c>
      <c r="Z24" s="23"/>
      <c r="AA24" s="21">
        <v>5</v>
      </c>
      <c r="AB24" s="21" t="s">
        <v>54</v>
      </c>
      <c r="AC24" s="29" t="s">
        <v>53</v>
      </c>
      <c r="AD24" s="36">
        <v>1</v>
      </c>
      <c r="AE24" s="61"/>
      <c r="AF24" s="61" t="str">
        <f t="shared" si="0"/>
        <v/>
      </c>
      <c r="AG24" s="25">
        <v>44368</v>
      </c>
      <c r="AH24" s="37">
        <v>44364</v>
      </c>
      <c r="AI24" s="26" t="str">
        <f t="shared" si="1"/>
        <v>～</v>
      </c>
      <c r="AJ24" s="38">
        <f t="shared" si="2"/>
        <v>46189</v>
      </c>
      <c r="AK24" s="21" t="s">
        <v>641</v>
      </c>
      <c r="AL24" s="21" t="s">
        <v>639</v>
      </c>
      <c r="AM24" s="59">
        <v>44364</v>
      </c>
      <c r="AN24" s="23"/>
      <c r="AO24" s="49">
        <v>44372</v>
      </c>
      <c r="AP24" s="23" t="s">
        <v>629</v>
      </c>
    </row>
    <row r="25" spans="1:42" ht="24.75" customHeight="1" x14ac:dyDescent="0.2">
      <c r="A25" s="57">
        <v>22</v>
      </c>
      <c r="B25" s="21" t="s">
        <v>642</v>
      </c>
      <c r="C25" s="22" t="s">
        <v>643</v>
      </c>
      <c r="D25" s="22" t="s">
        <v>644</v>
      </c>
      <c r="E25" s="21"/>
      <c r="F25" s="21"/>
      <c r="G25" s="23" t="s">
        <v>645</v>
      </c>
      <c r="H25" s="21" t="s">
        <v>646</v>
      </c>
      <c r="I25" s="21" t="s">
        <v>648</v>
      </c>
      <c r="J25" s="23" t="s">
        <v>647</v>
      </c>
      <c r="K25" s="23"/>
      <c r="L25" s="23"/>
      <c r="M25" s="23" t="s">
        <v>649</v>
      </c>
      <c r="N25" s="23"/>
      <c r="O25" s="23" t="s">
        <v>650</v>
      </c>
      <c r="P25" s="21" t="s">
        <v>651</v>
      </c>
      <c r="Q25" s="23" t="s">
        <v>652</v>
      </c>
      <c r="R25" s="23" t="s">
        <v>653</v>
      </c>
      <c r="S25" s="21" t="s">
        <v>654</v>
      </c>
      <c r="T25" s="21"/>
      <c r="U25" s="23" t="s">
        <v>508</v>
      </c>
      <c r="V25" s="21" t="s">
        <v>510</v>
      </c>
      <c r="W25" s="23" t="s">
        <v>512</v>
      </c>
      <c r="X25" s="23" t="s">
        <v>514</v>
      </c>
      <c r="Y25" s="21" t="s">
        <v>516</v>
      </c>
      <c r="Z25" s="23"/>
      <c r="AA25" s="21">
        <v>5</v>
      </c>
      <c r="AB25" s="21" t="s">
        <v>54</v>
      </c>
      <c r="AC25" s="29" t="s">
        <v>53</v>
      </c>
      <c r="AD25" s="36">
        <v>1</v>
      </c>
      <c r="AE25" s="36">
        <v>76500</v>
      </c>
      <c r="AF25" s="36">
        <f t="shared" si="0"/>
        <v>76500</v>
      </c>
      <c r="AG25" s="25">
        <v>44398</v>
      </c>
      <c r="AH25" s="37">
        <v>44382</v>
      </c>
      <c r="AI25" s="26" t="str">
        <f t="shared" si="1"/>
        <v>～</v>
      </c>
      <c r="AJ25" s="38">
        <f t="shared" si="2"/>
        <v>46207</v>
      </c>
      <c r="AK25" s="21" t="s">
        <v>104</v>
      </c>
      <c r="AL25" s="21" t="s">
        <v>656</v>
      </c>
      <c r="AM25" s="59">
        <v>44382</v>
      </c>
      <c r="AN25" s="23"/>
      <c r="AO25" s="49">
        <v>44392</v>
      </c>
      <c r="AP25" s="23" t="s">
        <v>655</v>
      </c>
    </row>
    <row r="26" spans="1:42" ht="24.75" customHeight="1" x14ac:dyDescent="0.2">
      <c r="A26" s="57">
        <v>23</v>
      </c>
      <c r="B26" s="21" t="s">
        <v>642</v>
      </c>
      <c r="C26" s="22" t="s">
        <v>643</v>
      </c>
      <c r="D26" s="22" t="s">
        <v>644</v>
      </c>
      <c r="E26" s="21"/>
      <c r="F26" s="21"/>
      <c r="G26" s="23" t="s">
        <v>645</v>
      </c>
      <c r="H26" s="21" t="s">
        <v>646</v>
      </c>
      <c r="I26" s="21" t="s">
        <v>648</v>
      </c>
      <c r="J26" s="23" t="s">
        <v>647</v>
      </c>
      <c r="K26" s="23"/>
      <c r="L26" s="23"/>
      <c r="M26" s="23" t="s">
        <v>649</v>
      </c>
      <c r="N26" s="23"/>
      <c r="O26" s="23" t="s">
        <v>650</v>
      </c>
      <c r="P26" s="21" t="s">
        <v>651</v>
      </c>
      <c r="Q26" s="23" t="s">
        <v>652</v>
      </c>
      <c r="R26" s="23" t="s">
        <v>653</v>
      </c>
      <c r="S26" s="21" t="s">
        <v>654</v>
      </c>
      <c r="T26" s="21"/>
      <c r="U26" s="23" t="s">
        <v>508</v>
      </c>
      <c r="V26" s="21" t="s">
        <v>510</v>
      </c>
      <c r="W26" s="23" t="s">
        <v>512</v>
      </c>
      <c r="X26" s="23" t="s">
        <v>514</v>
      </c>
      <c r="Y26" s="21" t="s">
        <v>516</v>
      </c>
      <c r="Z26" s="23"/>
      <c r="AA26" s="21">
        <v>5</v>
      </c>
      <c r="AB26" s="21" t="s">
        <v>54</v>
      </c>
      <c r="AC26" s="29" t="s">
        <v>53</v>
      </c>
      <c r="AD26" s="36">
        <v>1</v>
      </c>
      <c r="AE26" s="61"/>
      <c r="AF26" s="61" t="str">
        <f t="shared" si="0"/>
        <v/>
      </c>
      <c r="AG26" s="25">
        <v>44398</v>
      </c>
      <c r="AH26" s="37">
        <v>44382</v>
      </c>
      <c r="AI26" s="26" t="str">
        <f t="shared" si="1"/>
        <v>～</v>
      </c>
      <c r="AJ26" s="38">
        <f t="shared" si="2"/>
        <v>46207</v>
      </c>
      <c r="AK26" s="21" t="s">
        <v>104</v>
      </c>
      <c r="AL26" s="21" t="s">
        <v>657</v>
      </c>
      <c r="AM26" s="59">
        <v>44382</v>
      </c>
      <c r="AN26" s="23"/>
      <c r="AO26" s="49">
        <v>44392</v>
      </c>
      <c r="AP26" s="23" t="s">
        <v>655</v>
      </c>
    </row>
    <row r="27" spans="1:42" ht="24.75" customHeight="1" x14ac:dyDescent="0.2">
      <c r="A27" s="57">
        <v>24</v>
      </c>
      <c r="B27" s="21" t="s">
        <v>642</v>
      </c>
      <c r="C27" s="22" t="s">
        <v>643</v>
      </c>
      <c r="D27" s="22" t="s">
        <v>644</v>
      </c>
      <c r="E27" s="21"/>
      <c r="F27" s="21"/>
      <c r="G27" s="23" t="s">
        <v>645</v>
      </c>
      <c r="H27" s="21" t="s">
        <v>646</v>
      </c>
      <c r="I27" s="21" t="s">
        <v>648</v>
      </c>
      <c r="J27" s="23" t="s">
        <v>647</v>
      </c>
      <c r="K27" s="23"/>
      <c r="L27" s="23"/>
      <c r="M27" s="23" t="s">
        <v>649</v>
      </c>
      <c r="N27" s="23"/>
      <c r="O27" s="23" t="s">
        <v>650</v>
      </c>
      <c r="P27" s="21" t="s">
        <v>651</v>
      </c>
      <c r="Q27" s="23" t="s">
        <v>652</v>
      </c>
      <c r="R27" s="23" t="s">
        <v>653</v>
      </c>
      <c r="S27" s="21" t="s">
        <v>654</v>
      </c>
      <c r="T27" s="21"/>
      <c r="U27" s="23" t="s">
        <v>508</v>
      </c>
      <c r="V27" s="21" t="s">
        <v>510</v>
      </c>
      <c r="W27" s="23" t="s">
        <v>512</v>
      </c>
      <c r="X27" s="23" t="s">
        <v>514</v>
      </c>
      <c r="Y27" s="21" t="s">
        <v>516</v>
      </c>
      <c r="Z27" s="23"/>
      <c r="AA27" s="21">
        <v>5</v>
      </c>
      <c r="AB27" s="21" t="s">
        <v>54</v>
      </c>
      <c r="AC27" s="29" t="s">
        <v>53</v>
      </c>
      <c r="AD27" s="36">
        <v>1</v>
      </c>
      <c r="AE27" s="61"/>
      <c r="AF27" s="61" t="str">
        <f t="shared" si="0"/>
        <v/>
      </c>
      <c r="AG27" s="25">
        <v>44398</v>
      </c>
      <c r="AH27" s="37">
        <v>44382</v>
      </c>
      <c r="AI27" s="26" t="str">
        <f t="shared" si="1"/>
        <v>～</v>
      </c>
      <c r="AJ27" s="38">
        <f t="shared" si="2"/>
        <v>46207</v>
      </c>
      <c r="AK27" s="21" t="s">
        <v>104</v>
      </c>
      <c r="AL27" s="21" t="s">
        <v>658</v>
      </c>
      <c r="AM27" s="59">
        <v>44382</v>
      </c>
      <c r="AN27" s="23"/>
      <c r="AO27" s="49">
        <v>44392</v>
      </c>
      <c r="AP27" s="23" t="s">
        <v>655</v>
      </c>
    </row>
    <row r="28" spans="1:42" ht="24.75" customHeight="1" x14ac:dyDescent="0.2">
      <c r="A28" s="57">
        <v>25</v>
      </c>
      <c r="B28" s="21" t="s">
        <v>642</v>
      </c>
      <c r="C28" s="22" t="s">
        <v>643</v>
      </c>
      <c r="D28" s="22" t="s">
        <v>644</v>
      </c>
      <c r="E28" s="21"/>
      <c r="F28" s="21"/>
      <c r="G28" s="23" t="s">
        <v>645</v>
      </c>
      <c r="H28" s="21" t="s">
        <v>646</v>
      </c>
      <c r="I28" s="21" t="s">
        <v>648</v>
      </c>
      <c r="J28" s="23" t="s">
        <v>647</v>
      </c>
      <c r="K28" s="23"/>
      <c r="L28" s="23"/>
      <c r="M28" s="23" t="s">
        <v>649</v>
      </c>
      <c r="N28" s="23"/>
      <c r="O28" s="23" t="s">
        <v>650</v>
      </c>
      <c r="P28" s="21" t="s">
        <v>651</v>
      </c>
      <c r="Q28" s="23" t="s">
        <v>652</v>
      </c>
      <c r="R28" s="23" t="s">
        <v>653</v>
      </c>
      <c r="S28" s="21" t="s">
        <v>654</v>
      </c>
      <c r="T28" s="21"/>
      <c r="U28" s="23" t="s">
        <v>508</v>
      </c>
      <c r="V28" s="21" t="s">
        <v>510</v>
      </c>
      <c r="W28" s="23" t="s">
        <v>512</v>
      </c>
      <c r="X28" s="23" t="s">
        <v>514</v>
      </c>
      <c r="Y28" s="21" t="s">
        <v>516</v>
      </c>
      <c r="Z28" s="23"/>
      <c r="AA28" s="21">
        <v>5</v>
      </c>
      <c r="AB28" s="21" t="s">
        <v>54</v>
      </c>
      <c r="AC28" s="29" t="s">
        <v>53</v>
      </c>
      <c r="AD28" s="36">
        <v>1</v>
      </c>
      <c r="AE28" s="61"/>
      <c r="AF28" s="61" t="str">
        <f t="shared" si="0"/>
        <v/>
      </c>
      <c r="AG28" s="25">
        <v>44398</v>
      </c>
      <c r="AH28" s="37">
        <v>44382</v>
      </c>
      <c r="AI28" s="26" t="str">
        <f t="shared" si="1"/>
        <v>～</v>
      </c>
      <c r="AJ28" s="38">
        <f t="shared" si="2"/>
        <v>46207</v>
      </c>
      <c r="AK28" s="21" t="s">
        <v>104</v>
      </c>
      <c r="AL28" s="21" t="s">
        <v>659</v>
      </c>
      <c r="AM28" s="59">
        <v>44382</v>
      </c>
      <c r="AN28" s="23"/>
      <c r="AO28" s="49">
        <v>44392</v>
      </c>
      <c r="AP28" s="23" t="s">
        <v>655</v>
      </c>
    </row>
    <row r="29" spans="1:42" ht="24.75" customHeight="1" x14ac:dyDescent="0.2">
      <c r="A29" s="57">
        <v>26</v>
      </c>
      <c r="B29" s="21" t="s">
        <v>642</v>
      </c>
      <c r="C29" s="22" t="s">
        <v>643</v>
      </c>
      <c r="D29" s="22" t="s">
        <v>644</v>
      </c>
      <c r="E29" s="21"/>
      <c r="F29" s="21"/>
      <c r="G29" s="23" t="s">
        <v>645</v>
      </c>
      <c r="H29" s="21" t="s">
        <v>646</v>
      </c>
      <c r="I29" s="21" t="s">
        <v>648</v>
      </c>
      <c r="J29" s="23" t="s">
        <v>647</v>
      </c>
      <c r="K29" s="23"/>
      <c r="L29" s="23"/>
      <c r="M29" s="23" t="s">
        <v>649</v>
      </c>
      <c r="N29" s="23"/>
      <c r="O29" s="23" t="s">
        <v>650</v>
      </c>
      <c r="P29" s="21" t="s">
        <v>651</v>
      </c>
      <c r="Q29" s="23" t="s">
        <v>652</v>
      </c>
      <c r="R29" s="23" t="s">
        <v>653</v>
      </c>
      <c r="S29" s="21" t="s">
        <v>654</v>
      </c>
      <c r="T29" s="21"/>
      <c r="U29" s="23" t="s">
        <v>508</v>
      </c>
      <c r="V29" s="21" t="s">
        <v>510</v>
      </c>
      <c r="W29" s="23" t="s">
        <v>512</v>
      </c>
      <c r="X29" s="23" t="s">
        <v>514</v>
      </c>
      <c r="Y29" s="21" t="s">
        <v>516</v>
      </c>
      <c r="Z29" s="23"/>
      <c r="AA29" s="21">
        <v>5</v>
      </c>
      <c r="AB29" s="21" t="s">
        <v>54</v>
      </c>
      <c r="AC29" s="29" t="s">
        <v>53</v>
      </c>
      <c r="AD29" s="36">
        <v>1</v>
      </c>
      <c r="AE29" s="61"/>
      <c r="AF29" s="61" t="str">
        <f t="shared" si="0"/>
        <v/>
      </c>
      <c r="AG29" s="25">
        <v>44398</v>
      </c>
      <c r="AH29" s="37">
        <v>44382</v>
      </c>
      <c r="AI29" s="26" t="str">
        <f t="shared" si="1"/>
        <v>～</v>
      </c>
      <c r="AJ29" s="38">
        <f t="shared" si="2"/>
        <v>46207</v>
      </c>
      <c r="AK29" s="21" t="s">
        <v>104</v>
      </c>
      <c r="AL29" s="21" t="s">
        <v>660</v>
      </c>
      <c r="AM29" s="59">
        <v>44382</v>
      </c>
      <c r="AN29" s="23"/>
      <c r="AO29" s="49">
        <v>44392</v>
      </c>
      <c r="AP29" s="23" t="s">
        <v>655</v>
      </c>
    </row>
    <row r="30" spans="1:42" ht="24.75" customHeight="1" x14ac:dyDescent="0.2">
      <c r="A30" s="57">
        <v>27</v>
      </c>
      <c r="B30" s="21" t="s">
        <v>642</v>
      </c>
      <c r="C30" s="22" t="s">
        <v>643</v>
      </c>
      <c r="D30" s="22" t="s">
        <v>644</v>
      </c>
      <c r="E30" s="21"/>
      <c r="F30" s="21"/>
      <c r="G30" s="23" t="s">
        <v>645</v>
      </c>
      <c r="H30" s="21" t="s">
        <v>646</v>
      </c>
      <c r="I30" s="21" t="s">
        <v>648</v>
      </c>
      <c r="J30" s="23" t="s">
        <v>647</v>
      </c>
      <c r="K30" s="23"/>
      <c r="L30" s="23"/>
      <c r="M30" s="23" t="s">
        <v>649</v>
      </c>
      <c r="N30" s="23"/>
      <c r="O30" s="23" t="s">
        <v>650</v>
      </c>
      <c r="P30" s="21" t="s">
        <v>651</v>
      </c>
      <c r="Q30" s="23" t="s">
        <v>652</v>
      </c>
      <c r="R30" s="23" t="s">
        <v>653</v>
      </c>
      <c r="S30" s="21" t="s">
        <v>654</v>
      </c>
      <c r="T30" s="21"/>
      <c r="U30" s="23" t="s">
        <v>508</v>
      </c>
      <c r="V30" s="21" t="s">
        <v>510</v>
      </c>
      <c r="W30" s="23" t="s">
        <v>512</v>
      </c>
      <c r="X30" s="23" t="s">
        <v>514</v>
      </c>
      <c r="Y30" s="21" t="s">
        <v>516</v>
      </c>
      <c r="Z30" s="23"/>
      <c r="AA30" s="21">
        <v>5</v>
      </c>
      <c r="AB30" s="21" t="s">
        <v>54</v>
      </c>
      <c r="AC30" s="29" t="s">
        <v>53</v>
      </c>
      <c r="AD30" s="36">
        <v>1</v>
      </c>
      <c r="AE30" s="61"/>
      <c r="AF30" s="61" t="str">
        <f t="shared" si="0"/>
        <v/>
      </c>
      <c r="AG30" s="25">
        <v>44398</v>
      </c>
      <c r="AH30" s="37">
        <v>44382</v>
      </c>
      <c r="AI30" s="26" t="str">
        <f t="shared" si="1"/>
        <v>～</v>
      </c>
      <c r="AJ30" s="38">
        <f t="shared" si="2"/>
        <v>46207</v>
      </c>
      <c r="AK30" s="21" t="s">
        <v>104</v>
      </c>
      <c r="AL30" s="21" t="s">
        <v>661</v>
      </c>
      <c r="AM30" s="59">
        <v>44382</v>
      </c>
      <c r="AN30" s="23"/>
      <c r="AO30" s="49">
        <v>44392</v>
      </c>
      <c r="AP30" s="23" t="s">
        <v>655</v>
      </c>
    </row>
    <row r="31" spans="1:42" ht="24.75" customHeight="1" x14ac:dyDescent="0.2">
      <c r="A31" s="57">
        <v>28</v>
      </c>
      <c r="B31" s="21" t="s">
        <v>642</v>
      </c>
      <c r="C31" s="22" t="s">
        <v>643</v>
      </c>
      <c r="D31" s="22" t="s">
        <v>644</v>
      </c>
      <c r="E31" s="21"/>
      <c r="F31" s="21"/>
      <c r="G31" s="23" t="s">
        <v>645</v>
      </c>
      <c r="H31" s="21" t="s">
        <v>646</v>
      </c>
      <c r="I31" s="21" t="s">
        <v>648</v>
      </c>
      <c r="J31" s="23" t="s">
        <v>647</v>
      </c>
      <c r="K31" s="23"/>
      <c r="L31" s="23"/>
      <c r="M31" s="23" t="s">
        <v>649</v>
      </c>
      <c r="N31" s="23"/>
      <c r="O31" s="23" t="s">
        <v>650</v>
      </c>
      <c r="P31" s="21" t="s">
        <v>651</v>
      </c>
      <c r="Q31" s="23" t="s">
        <v>652</v>
      </c>
      <c r="R31" s="23" t="s">
        <v>653</v>
      </c>
      <c r="S31" s="21" t="s">
        <v>654</v>
      </c>
      <c r="T31" s="21"/>
      <c r="U31" s="23" t="s">
        <v>508</v>
      </c>
      <c r="V31" s="21" t="s">
        <v>510</v>
      </c>
      <c r="W31" s="23" t="s">
        <v>512</v>
      </c>
      <c r="X31" s="23" t="s">
        <v>514</v>
      </c>
      <c r="Y31" s="21" t="s">
        <v>516</v>
      </c>
      <c r="Z31" s="23"/>
      <c r="AA31" s="21">
        <v>5</v>
      </c>
      <c r="AB31" s="21" t="s">
        <v>54</v>
      </c>
      <c r="AC31" s="29" t="s">
        <v>53</v>
      </c>
      <c r="AD31" s="36">
        <v>1</v>
      </c>
      <c r="AE31" s="61"/>
      <c r="AF31" s="61" t="str">
        <f t="shared" si="0"/>
        <v/>
      </c>
      <c r="AG31" s="25">
        <v>44398</v>
      </c>
      <c r="AH31" s="37">
        <v>44382</v>
      </c>
      <c r="AI31" s="26" t="str">
        <f t="shared" si="1"/>
        <v>～</v>
      </c>
      <c r="AJ31" s="38">
        <f t="shared" si="2"/>
        <v>46207</v>
      </c>
      <c r="AK31" s="21" t="s">
        <v>104</v>
      </c>
      <c r="AL31" s="21" t="s">
        <v>662</v>
      </c>
      <c r="AM31" s="59">
        <v>44382</v>
      </c>
      <c r="AN31" s="23"/>
      <c r="AO31" s="49">
        <v>44392</v>
      </c>
      <c r="AP31" s="23" t="s">
        <v>655</v>
      </c>
    </row>
    <row r="32" spans="1:42" ht="24.75" customHeight="1" x14ac:dyDescent="0.2">
      <c r="A32" s="57">
        <v>29</v>
      </c>
      <c r="B32" s="21" t="s">
        <v>642</v>
      </c>
      <c r="C32" s="22" t="s">
        <v>643</v>
      </c>
      <c r="D32" s="22" t="s">
        <v>644</v>
      </c>
      <c r="E32" s="21"/>
      <c r="F32" s="21"/>
      <c r="G32" s="23" t="s">
        <v>645</v>
      </c>
      <c r="H32" s="21" t="s">
        <v>646</v>
      </c>
      <c r="I32" s="21" t="s">
        <v>648</v>
      </c>
      <c r="J32" s="23" t="s">
        <v>647</v>
      </c>
      <c r="K32" s="23"/>
      <c r="L32" s="23"/>
      <c r="M32" s="23" t="s">
        <v>649</v>
      </c>
      <c r="N32" s="23"/>
      <c r="O32" s="23" t="s">
        <v>650</v>
      </c>
      <c r="P32" s="21" t="s">
        <v>651</v>
      </c>
      <c r="Q32" s="23" t="s">
        <v>652</v>
      </c>
      <c r="R32" s="23" t="s">
        <v>653</v>
      </c>
      <c r="S32" s="21" t="s">
        <v>654</v>
      </c>
      <c r="T32" s="21"/>
      <c r="U32" s="23" t="s">
        <v>508</v>
      </c>
      <c r="V32" s="21" t="s">
        <v>510</v>
      </c>
      <c r="W32" s="23" t="s">
        <v>512</v>
      </c>
      <c r="X32" s="23" t="s">
        <v>514</v>
      </c>
      <c r="Y32" s="21" t="s">
        <v>516</v>
      </c>
      <c r="Z32" s="23"/>
      <c r="AA32" s="21">
        <v>5</v>
      </c>
      <c r="AB32" s="21" t="s">
        <v>54</v>
      </c>
      <c r="AC32" s="29" t="s">
        <v>53</v>
      </c>
      <c r="AD32" s="36">
        <v>1</v>
      </c>
      <c r="AE32" s="61"/>
      <c r="AF32" s="61" t="str">
        <f t="shared" si="0"/>
        <v/>
      </c>
      <c r="AG32" s="25">
        <v>44398</v>
      </c>
      <c r="AH32" s="37">
        <v>44382</v>
      </c>
      <c r="AI32" s="26" t="str">
        <f t="shared" si="1"/>
        <v>～</v>
      </c>
      <c r="AJ32" s="38">
        <f t="shared" si="2"/>
        <v>46207</v>
      </c>
      <c r="AK32" s="21" t="s">
        <v>104</v>
      </c>
      <c r="AL32" s="21" t="s">
        <v>663</v>
      </c>
      <c r="AM32" s="59">
        <v>44382</v>
      </c>
      <c r="AN32" s="23"/>
      <c r="AO32" s="49">
        <v>44392</v>
      </c>
      <c r="AP32" s="23" t="s">
        <v>655</v>
      </c>
    </row>
    <row r="33" spans="1:42" ht="24.75" customHeight="1" x14ac:dyDescent="0.2">
      <c r="A33" s="57">
        <v>30</v>
      </c>
      <c r="B33" s="21" t="s">
        <v>642</v>
      </c>
      <c r="C33" s="22" t="s">
        <v>643</v>
      </c>
      <c r="D33" s="22" t="s">
        <v>644</v>
      </c>
      <c r="E33" s="21"/>
      <c r="F33" s="21"/>
      <c r="G33" s="23" t="s">
        <v>645</v>
      </c>
      <c r="H33" s="21" t="s">
        <v>646</v>
      </c>
      <c r="I33" s="21" t="s">
        <v>648</v>
      </c>
      <c r="J33" s="23" t="s">
        <v>647</v>
      </c>
      <c r="K33" s="23"/>
      <c r="L33" s="23"/>
      <c r="M33" s="23" t="s">
        <v>649</v>
      </c>
      <c r="N33" s="23"/>
      <c r="O33" s="23" t="s">
        <v>650</v>
      </c>
      <c r="P33" s="21" t="s">
        <v>651</v>
      </c>
      <c r="Q33" s="23" t="s">
        <v>652</v>
      </c>
      <c r="R33" s="23" t="s">
        <v>653</v>
      </c>
      <c r="S33" s="21" t="s">
        <v>654</v>
      </c>
      <c r="T33" s="21"/>
      <c r="U33" s="23" t="s">
        <v>508</v>
      </c>
      <c r="V33" s="21" t="s">
        <v>510</v>
      </c>
      <c r="W33" s="23" t="s">
        <v>512</v>
      </c>
      <c r="X33" s="23" t="s">
        <v>514</v>
      </c>
      <c r="Y33" s="21" t="s">
        <v>516</v>
      </c>
      <c r="Z33" s="23"/>
      <c r="AA33" s="21">
        <v>5</v>
      </c>
      <c r="AB33" s="21" t="s">
        <v>54</v>
      </c>
      <c r="AC33" s="29" t="s">
        <v>53</v>
      </c>
      <c r="AD33" s="36">
        <v>1</v>
      </c>
      <c r="AE33" s="61"/>
      <c r="AF33" s="61" t="str">
        <f t="shared" si="0"/>
        <v/>
      </c>
      <c r="AG33" s="25">
        <v>44398</v>
      </c>
      <c r="AH33" s="37">
        <v>44382</v>
      </c>
      <c r="AI33" s="26" t="str">
        <f t="shared" si="1"/>
        <v>～</v>
      </c>
      <c r="AJ33" s="38">
        <f t="shared" si="2"/>
        <v>46207</v>
      </c>
      <c r="AK33" s="21" t="s">
        <v>104</v>
      </c>
      <c r="AL33" s="21" t="s">
        <v>664</v>
      </c>
      <c r="AM33" s="59">
        <v>44382</v>
      </c>
      <c r="AN33" s="23"/>
      <c r="AO33" s="49">
        <v>44392</v>
      </c>
      <c r="AP33" s="23" t="s">
        <v>655</v>
      </c>
    </row>
    <row r="34" spans="1:42" ht="24.75" customHeight="1" x14ac:dyDescent="0.2">
      <c r="A34" s="57">
        <v>31</v>
      </c>
      <c r="B34" s="21" t="s">
        <v>642</v>
      </c>
      <c r="C34" s="22" t="s">
        <v>643</v>
      </c>
      <c r="D34" s="22" t="s">
        <v>644</v>
      </c>
      <c r="E34" s="21"/>
      <c r="F34" s="21"/>
      <c r="G34" s="23" t="s">
        <v>645</v>
      </c>
      <c r="H34" s="21" t="s">
        <v>646</v>
      </c>
      <c r="I34" s="21" t="s">
        <v>648</v>
      </c>
      <c r="J34" s="23" t="s">
        <v>647</v>
      </c>
      <c r="K34" s="23"/>
      <c r="L34" s="23"/>
      <c r="M34" s="23" t="s">
        <v>649</v>
      </c>
      <c r="N34" s="23"/>
      <c r="O34" s="23" t="s">
        <v>650</v>
      </c>
      <c r="P34" s="21" t="s">
        <v>651</v>
      </c>
      <c r="Q34" s="23" t="s">
        <v>652</v>
      </c>
      <c r="R34" s="23" t="s">
        <v>653</v>
      </c>
      <c r="S34" s="21" t="s">
        <v>654</v>
      </c>
      <c r="T34" s="21"/>
      <c r="U34" s="23" t="s">
        <v>508</v>
      </c>
      <c r="V34" s="21" t="s">
        <v>510</v>
      </c>
      <c r="W34" s="23" t="s">
        <v>512</v>
      </c>
      <c r="X34" s="23" t="s">
        <v>514</v>
      </c>
      <c r="Y34" s="21" t="s">
        <v>516</v>
      </c>
      <c r="Z34" s="23"/>
      <c r="AA34" s="21">
        <v>5</v>
      </c>
      <c r="AB34" s="21" t="s">
        <v>54</v>
      </c>
      <c r="AC34" s="29" t="s">
        <v>53</v>
      </c>
      <c r="AD34" s="36">
        <v>1</v>
      </c>
      <c r="AE34" s="61"/>
      <c r="AF34" s="61" t="str">
        <f t="shared" si="0"/>
        <v/>
      </c>
      <c r="AG34" s="25">
        <v>44398</v>
      </c>
      <c r="AH34" s="37">
        <v>44382</v>
      </c>
      <c r="AI34" s="26" t="str">
        <f t="shared" si="1"/>
        <v>～</v>
      </c>
      <c r="AJ34" s="38">
        <f t="shared" si="2"/>
        <v>46207</v>
      </c>
      <c r="AK34" s="21" t="s">
        <v>104</v>
      </c>
      <c r="AL34" s="21" t="s">
        <v>665</v>
      </c>
      <c r="AM34" s="59">
        <v>44382</v>
      </c>
      <c r="AN34" s="23"/>
      <c r="AO34" s="49">
        <v>44392</v>
      </c>
      <c r="AP34" s="23" t="s">
        <v>655</v>
      </c>
    </row>
    <row r="35" spans="1:42" ht="24.75" customHeight="1" x14ac:dyDescent="0.2">
      <c r="A35" s="57">
        <v>32</v>
      </c>
      <c r="B35" s="21" t="s">
        <v>642</v>
      </c>
      <c r="C35" s="22" t="s">
        <v>643</v>
      </c>
      <c r="D35" s="22" t="s">
        <v>644</v>
      </c>
      <c r="E35" s="21"/>
      <c r="F35" s="21"/>
      <c r="G35" s="23" t="s">
        <v>645</v>
      </c>
      <c r="H35" s="21" t="s">
        <v>646</v>
      </c>
      <c r="I35" s="21" t="s">
        <v>648</v>
      </c>
      <c r="J35" s="23" t="s">
        <v>647</v>
      </c>
      <c r="K35" s="23"/>
      <c r="L35" s="23"/>
      <c r="M35" s="23" t="s">
        <v>649</v>
      </c>
      <c r="N35" s="23"/>
      <c r="O35" s="23" t="s">
        <v>650</v>
      </c>
      <c r="P35" s="21" t="s">
        <v>651</v>
      </c>
      <c r="Q35" s="23" t="s">
        <v>652</v>
      </c>
      <c r="R35" s="23" t="s">
        <v>653</v>
      </c>
      <c r="S35" s="21" t="s">
        <v>654</v>
      </c>
      <c r="T35" s="21"/>
      <c r="U35" s="23" t="s">
        <v>508</v>
      </c>
      <c r="V35" s="21" t="s">
        <v>510</v>
      </c>
      <c r="W35" s="23" t="s">
        <v>512</v>
      </c>
      <c r="X35" s="23" t="s">
        <v>514</v>
      </c>
      <c r="Y35" s="21" t="s">
        <v>516</v>
      </c>
      <c r="Z35" s="23"/>
      <c r="AA35" s="21">
        <v>5</v>
      </c>
      <c r="AB35" s="21" t="s">
        <v>54</v>
      </c>
      <c r="AC35" s="29" t="s">
        <v>53</v>
      </c>
      <c r="AD35" s="36">
        <v>1</v>
      </c>
      <c r="AE35" s="61"/>
      <c r="AF35" s="61" t="str">
        <f t="shared" si="0"/>
        <v/>
      </c>
      <c r="AG35" s="25">
        <v>44398</v>
      </c>
      <c r="AH35" s="37">
        <v>44382</v>
      </c>
      <c r="AI35" s="26" t="str">
        <f t="shared" si="1"/>
        <v>～</v>
      </c>
      <c r="AJ35" s="38">
        <f t="shared" si="2"/>
        <v>46207</v>
      </c>
      <c r="AK35" s="21" t="s">
        <v>104</v>
      </c>
      <c r="AL35" s="21" t="s">
        <v>666</v>
      </c>
      <c r="AM35" s="59">
        <v>44382</v>
      </c>
      <c r="AN35" s="23"/>
      <c r="AO35" s="49">
        <v>44392</v>
      </c>
      <c r="AP35" s="23" t="s">
        <v>655</v>
      </c>
    </row>
    <row r="36" spans="1:42" ht="24.75" customHeight="1" x14ac:dyDescent="0.2">
      <c r="A36" s="57">
        <v>33</v>
      </c>
      <c r="B36" s="21" t="s">
        <v>642</v>
      </c>
      <c r="C36" s="22" t="s">
        <v>643</v>
      </c>
      <c r="D36" s="22" t="s">
        <v>644</v>
      </c>
      <c r="E36" s="21"/>
      <c r="F36" s="21"/>
      <c r="G36" s="23" t="s">
        <v>645</v>
      </c>
      <c r="H36" s="21" t="s">
        <v>646</v>
      </c>
      <c r="I36" s="21" t="s">
        <v>648</v>
      </c>
      <c r="J36" s="23" t="s">
        <v>647</v>
      </c>
      <c r="K36" s="23"/>
      <c r="L36" s="23"/>
      <c r="M36" s="23" t="s">
        <v>649</v>
      </c>
      <c r="N36" s="23"/>
      <c r="O36" s="23" t="s">
        <v>650</v>
      </c>
      <c r="P36" s="21" t="s">
        <v>651</v>
      </c>
      <c r="Q36" s="23" t="s">
        <v>652</v>
      </c>
      <c r="R36" s="23" t="s">
        <v>653</v>
      </c>
      <c r="S36" s="21" t="s">
        <v>654</v>
      </c>
      <c r="T36" s="21"/>
      <c r="U36" s="23" t="s">
        <v>508</v>
      </c>
      <c r="V36" s="21" t="s">
        <v>510</v>
      </c>
      <c r="W36" s="23" t="s">
        <v>512</v>
      </c>
      <c r="X36" s="23" t="s">
        <v>514</v>
      </c>
      <c r="Y36" s="21" t="s">
        <v>516</v>
      </c>
      <c r="Z36" s="23"/>
      <c r="AA36" s="21">
        <v>5</v>
      </c>
      <c r="AB36" s="21" t="s">
        <v>54</v>
      </c>
      <c r="AC36" s="29" t="s">
        <v>53</v>
      </c>
      <c r="AD36" s="36">
        <v>1</v>
      </c>
      <c r="AE36" s="61"/>
      <c r="AF36" s="61" t="str">
        <f t="shared" si="0"/>
        <v/>
      </c>
      <c r="AG36" s="25">
        <v>44398</v>
      </c>
      <c r="AH36" s="37">
        <v>44382</v>
      </c>
      <c r="AI36" s="26" t="str">
        <f t="shared" si="1"/>
        <v>～</v>
      </c>
      <c r="AJ36" s="38">
        <f t="shared" si="2"/>
        <v>46207</v>
      </c>
      <c r="AK36" s="21" t="s">
        <v>104</v>
      </c>
      <c r="AL36" s="21" t="s">
        <v>667</v>
      </c>
      <c r="AM36" s="59">
        <v>44382</v>
      </c>
      <c r="AN36" s="23"/>
      <c r="AO36" s="49">
        <v>44392</v>
      </c>
      <c r="AP36" s="23" t="s">
        <v>655</v>
      </c>
    </row>
    <row r="37" spans="1:42" ht="24.75" customHeight="1" x14ac:dyDescent="0.2">
      <c r="A37" s="57">
        <v>34</v>
      </c>
      <c r="B37" s="21" t="s">
        <v>642</v>
      </c>
      <c r="C37" s="22" t="s">
        <v>643</v>
      </c>
      <c r="D37" s="22" t="s">
        <v>644</v>
      </c>
      <c r="E37" s="21"/>
      <c r="F37" s="21"/>
      <c r="G37" s="23" t="s">
        <v>645</v>
      </c>
      <c r="H37" s="21" t="s">
        <v>646</v>
      </c>
      <c r="I37" s="21" t="s">
        <v>648</v>
      </c>
      <c r="J37" s="23" t="s">
        <v>647</v>
      </c>
      <c r="K37" s="23"/>
      <c r="L37" s="23"/>
      <c r="M37" s="23" t="s">
        <v>649</v>
      </c>
      <c r="N37" s="23"/>
      <c r="O37" s="23" t="s">
        <v>650</v>
      </c>
      <c r="P37" s="21" t="s">
        <v>651</v>
      </c>
      <c r="Q37" s="23" t="s">
        <v>652</v>
      </c>
      <c r="R37" s="23" t="s">
        <v>653</v>
      </c>
      <c r="S37" s="21" t="s">
        <v>654</v>
      </c>
      <c r="T37" s="21"/>
      <c r="U37" s="23" t="s">
        <v>508</v>
      </c>
      <c r="V37" s="21" t="s">
        <v>510</v>
      </c>
      <c r="W37" s="23" t="s">
        <v>512</v>
      </c>
      <c r="X37" s="23" t="s">
        <v>514</v>
      </c>
      <c r="Y37" s="21" t="s">
        <v>516</v>
      </c>
      <c r="Z37" s="23"/>
      <c r="AA37" s="21">
        <v>5</v>
      </c>
      <c r="AB37" s="21" t="s">
        <v>54</v>
      </c>
      <c r="AC37" s="29" t="s">
        <v>53</v>
      </c>
      <c r="AD37" s="36">
        <v>1</v>
      </c>
      <c r="AE37" s="61"/>
      <c r="AF37" s="61" t="str">
        <f t="shared" si="0"/>
        <v/>
      </c>
      <c r="AG37" s="25">
        <v>44398</v>
      </c>
      <c r="AH37" s="37">
        <v>44382</v>
      </c>
      <c r="AI37" s="26" t="str">
        <f t="shared" si="1"/>
        <v>～</v>
      </c>
      <c r="AJ37" s="38">
        <f t="shared" si="2"/>
        <v>46207</v>
      </c>
      <c r="AK37" s="21" t="s">
        <v>669</v>
      </c>
      <c r="AL37" s="21" t="s">
        <v>668</v>
      </c>
      <c r="AM37" s="59">
        <v>44382</v>
      </c>
      <c r="AN37" s="23"/>
      <c r="AO37" s="49">
        <v>44392</v>
      </c>
      <c r="AP37" s="23" t="s">
        <v>655</v>
      </c>
    </row>
    <row r="38" spans="1:42" ht="24.75" customHeight="1" x14ac:dyDescent="0.2">
      <c r="A38" s="57">
        <v>35</v>
      </c>
      <c r="B38" s="21" t="s">
        <v>642</v>
      </c>
      <c r="C38" s="22" t="s">
        <v>643</v>
      </c>
      <c r="D38" s="22" t="s">
        <v>644</v>
      </c>
      <c r="E38" s="21"/>
      <c r="F38" s="21"/>
      <c r="G38" s="23" t="s">
        <v>645</v>
      </c>
      <c r="H38" s="21" t="s">
        <v>646</v>
      </c>
      <c r="I38" s="21" t="s">
        <v>648</v>
      </c>
      <c r="J38" s="23" t="s">
        <v>647</v>
      </c>
      <c r="K38" s="23"/>
      <c r="L38" s="23"/>
      <c r="M38" s="23" t="s">
        <v>649</v>
      </c>
      <c r="N38" s="23"/>
      <c r="O38" s="23" t="s">
        <v>650</v>
      </c>
      <c r="P38" s="21" t="s">
        <v>651</v>
      </c>
      <c r="Q38" s="23" t="s">
        <v>652</v>
      </c>
      <c r="R38" s="23" t="s">
        <v>653</v>
      </c>
      <c r="S38" s="21" t="s">
        <v>654</v>
      </c>
      <c r="T38" s="21"/>
      <c r="U38" s="23" t="s">
        <v>508</v>
      </c>
      <c r="V38" s="21" t="s">
        <v>510</v>
      </c>
      <c r="W38" s="23" t="s">
        <v>512</v>
      </c>
      <c r="X38" s="23" t="s">
        <v>514</v>
      </c>
      <c r="Y38" s="21" t="s">
        <v>516</v>
      </c>
      <c r="Z38" s="23"/>
      <c r="AA38" s="21">
        <v>5</v>
      </c>
      <c r="AB38" s="21" t="s">
        <v>54</v>
      </c>
      <c r="AC38" s="29" t="s">
        <v>53</v>
      </c>
      <c r="AD38" s="36">
        <v>1</v>
      </c>
      <c r="AE38" s="61"/>
      <c r="AF38" s="61" t="str">
        <f t="shared" si="0"/>
        <v/>
      </c>
      <c r="AG38" s="25">
        <v>44398</v>
      </c>
      <c r="AH38" s="37">
        <v>44382</v>
      </c>
      <c r="AI38" s="26" t="str">
        <f t="shared" si="1"/>
        <v>～</v>
      </c>
      <c r="AJ38" s="38">
        <f t="shared" si="2"/>
        <v>46207</v>
      </c>
      <c r="AK38" s="21" t="s">
        <v>670</v>
      </c>
      <c r="AL38" s="21" t="s">
        <v>1405</v>
      </c>
      <c r="AM38" s="59">
        <v>44382</v>
      </c>
      <c r="AN38" s="23"/>
      <c r="AO38" s="49">
        <v>44392</v>
      </c>
      <c r="AP38" s="23" t="s">
        <v>655</v>
      </c>
    </row>
    <row r="39" spans="1:42" ht="24.75" customHeight="1" x14ac:dyDescent="0.2">
      <c r="A39" s="57">
        <v>36</v>
      </c>
      <c r="B39" s="21" t="s">
        <v>642</v>
      </c>
      <c r="C39" s="22" t="s">
        <v>643</v>
      </c>
      <c r="D39" s="22" t="s">
        <v>644</v>
      </c>
      <c r="E39" s="21"/>
      <c r="F39" s="21"/>
      <c r="G39" s="23" t="s">
        <v>645</v>
      </c>
      <c r="H39" s="21" t="s">
        <v>1404</v>
      </c>
      <c r="I39" s="21" t="s">
        <v>648</v>
      </c>
      <c r="J39" s="23" t="s">
        <v>647</v>
      </c>
      <c r="K39" s="23"/>
      <c r="L39" s="23"/>
      <c r="M39" s="23" t="s">
        <v>649</v>
      </c>
      <c r="N39" s="23"/>
      <c r="O39" s="23" t="s">
        <v>650</v>
      </c>
      <c r="P39" s="21" t="s">
        <v>651</v>
      </c>
      <c r="Q39" s="23" t="s">
        <v>652</v>
      </c>
      <c r="R39" s="23" t="s">
        <v>653</v>
      </c>
      <c r="S39" s="21" t="s">
        <v>654</v>
      </c>
      <c r="T39" s="21"/>
      <c r="U39" s="23" t="s">
        <v>508</v>
      </c>
      <c r="V39" s="21" t="s">
        <v>510</v>
      </c>
      <c r="W39" s="23" t="s">
        <v>512</v>
      </c>
      <c r="X39" s="23" t="s">
        <v>514</v>
      </c>
      <c r="Y39" s="21" t="s">
        <v>516</v>
      </c>
      <c r="Z39" s="23"/>
      <c r="AA39" s="21">
        <v>5</v>
      </c>
      <c r="AB39" s="21" t="s">
        <v>54</v>
      </c>
      <c r="AC39" s="29" t="s">
        <v>53</v>
      </c>
      <c r="AD39" s="36">
        <v>1</v>
      </c>
      <c r="AE39" s="61"/>
      <c r="AF39" s="61" t="str">
        <f t="shared" si="0"/>
        <v/>
      </c>
      <c r="AG39" s="25">
        <v>44398</v>
      </c>
      <c r="AH39" s="37">
        <v>44382</v>
      </c>
      <c r="AI39" s="26" t="str">
        <f t="shared" si="1"/>
        <v>～</v>
      </c>
      <c r="AJ39" s="38">
        <f t="shared" si="2"/>
        <v>46207</v>
      </c>
      <c r="AK39" s="21" t="s">
        <v>671</v>
      </c>
      <c r="AL39" s="21" t="s">
        <v>1400</v>
      </c>
      <c r="AM39" s="59">
        <v>44382</v>
      </c>
      <c r="AN39" s="23"/>
      <c r="AO39" s="49">
        <v>44392</v>
      </c>
      <c r="AP39" s="23" t="s">
        <v>655</v>
      </c>
    </row>
    <row r="40" spans="1:42" ht="24.75" customHeight="1" x14ac:dyDescent="0.2">
      <c r="A40" s="57">
        <v>37</v>
      </c>
      <c r="B40" s="21" t="s">
        <v>1157</v>
      </c>
      <c r="C40" s="22" t="s">
        <v>617</v>
      </c>
      <c r="D40" s="22" t="s">
        <v>618</v>
      </c>
      <c r="E40" s="21"/>
      <c r="F40" s="21"/>
      <c r="G40" s="23" t="s">
        <v>1158</v>
      </c>
      <c r="H40" s="21" t="s">
        <v>1403</v>
      </c>
      <c r="I40" s="21" t="s">
        <v>1159</v>
      </c>
      <c r="J40" s="23" t="s">
        <v>1160</v>
      </c>
      <c r="K40" s="23"/>
      <c r="L40" s="23"/>
      <c r="M40" s="23" t="s">
        <v>1161</v>
      </c>
      <c r="N40" s="23"/>
      <c r="O40" s="23" t="s">
        <v>1162</v>
      </c>
      <c r="P40" s="21" t="s">
        <v>1163</v>
      </c>
      <c r="Q40" s="23" t="s">
        <v>1164</v>
      </c>
      <c r="R40" s="23" t="s">
        <v>1165</v>
      </c>
      <c r="S40" s="21" t="s">
        <v>1166</v>
      </c>
      <c r="T40" s="21"/>
      <c r="U40" s="23" t="s">
        <v>508</v>
      </c>
      <c r="V40" s="21" t="s">
        <v>510</v>
      </c>
      <c r="W40" s="23" t="s">
        <v>512</v>
      </c>
      <c r="X40" s="23" t="s">
        <v>514</v>
      </c>
      <c r="Y40" s="21" t="s">
        <v>516</v>
      </c>
      <c r="Z40" s="23"/>
      <c r="AA40" s="21">
        <v>5</v>
      </c>
      <c r="AB40" s="21" t="s">
        <v>54</v>
      </c>
      <c r="AC40" s="29" t="s">
        <v>53</v>
      </c>
      <c r="AD40" s="36">
        <v>1</v>
      </c>
      <c r="AE40" s="36">
        <v>76500</v>
      </c>
      <c r="AF40" s="36">
        <f t="shared" si="0"/>
        <v>76500</v>
      </c>
      <c r="AG40" s="25">
        <v>44490</v>
      </c>
      <c r="AH40" s="37">
        <v>44483</v>
      </c>
      <c r="AI40" s="26" t="str">
        <f t="shared" ref="AI40:AI99" si="3">IF(ISBLANK($AG40),"","～")</f>
        <v>～</v>
      </c>
      <c r="AJ40" s="38">
        <f t="shared" si="2"/>
        <v>46308</v>
      </c>
      <c r="AK40" s="21" t="s">
        <v>104</v>
      </c>
      <c r="AL40" s="21" t="s">
        <v>1399</v>
      </c>
      <c r="AM40" s="59">
        <v>44483</v>
      </c>
      <c r="AN40" s="23"/>
      <c r="AO40" s="49">
        <v>44491</v>
      </c>
      <c r="AP40" s="23" t="s">
        <v>1167</v>
      </c>
    </row>
    <row r="41" spans="1:42" ht="24.75" customHeight="1" x14ac:dyDescent="0.2">
      <c r="A41" s="57">
        <v>38</v>
      </c>
      <c r="B41" s="21" t="s">
        <v>1157</v>
      </c>
      <c r="C41" s="22" t="s">
        <v>617</v>
      </c>
      <c r="D41" s="22" t="s">
        <v>618</v>
      </c>
      <c r="E41" s="21"/>
      <c r="F41" s="21"/>
      <c r="G41" s="23" t="s">
        <v>1158</v>
      </c>
      <c r="H41" s="21" t="s">
        <v>1403</v>
      </c>
      <c r="I41" s="21" t="s">
        <v>1159</v>
      </c>
      <c r="J41" s="23" t="s">
        <v>1160</v>
      </c>
      <c r="K41" s="23"/>
      <c r="L41" s="23"/>
      <c r="M41" s="23" t="s">
        <v>1161</v>
      </c>
      <c r="N41" s="23"/>
      <c r="O41" s="23" t="s">
        <v>1162</v>
      </c>
      <c r="P41" s="21" t="s">
        <v>1163</v>
      </c>
      <c r="Q41" s="23" t="s">
        <v>1164</v>
      </c>
      <c r="R41" s="23" t="s">
        <v>1165</v>
      </c>
      <c r="S41" s="21" t="s">
        <v>1166</v>
      </c>
      <c r="T41" s="21"/>
      <c r="U41" s="23" t="s">
        <v>508</v>
      </c>
      <c r="V41" s="21" t="s">
        <v>510</v>
      </c>
      <c r="W41" s="23" t="s">
        <v>512</v>
      </c>
      <c r="X41" s="23" t="s">
        <v>514</v>
      </c>
      <c r="Y41" s="21" t="s">
        <v>516</v>
      </c>
      <c r="Z41" s="23"/>
      <c r="AA41" s="21">
        <v>5</v>
      </c>
      <c r="AB41" s="21" t="s">
        <v>54</v>
      </c>
      <c r="AC41" s="29" t="s">
        <v>53</v>
      </c>
      <c r="AD41" s="36">
        <v>1</v>
      </c>
      <c r="AE41" s="61"/>
      <c r="AF41" s="61" t="str">
        <f t="shared" si="0"/>
        <v/>
      </c>
      <c r="AG41" s="25">
        <v>44490</v>
      </c>
      <c r="AH41" s="37">
        <v>44483</v>
      </c>
      <c r="AI41" s="26" t="str">
        <f t="shared" si="3"/>
        <v>～</v>
      </c>
      <c r="AJ41" s="38">
        <f t="shared" si="2"/>
        <v>46308</v>
      </c>
      <c r="AK41" s="21" t="s">
        <v>104</v>
      </c>
      <c r="AL41" s="21" t="s">
        <v>1401</v>
      </c>
      <c r="AM41" s="59">
        <v>44483</v>
      </c>
      <c r="AN41" s="23"/>
      <c r="AO41" s="49">
        <v>44491</v>
      </c>
      <c r="AP41" s="23" t="s">
        <v>1167</v>
      </c>
    </row>
    <row r="42" spans="1:42" ht="24.75" customHeight="1" x14ac:dyDescent="0.2">
      <c r="A42" s="57">
        <v>39</v>
      </c>
      <c r="B42" s="21" t="s">
        <v>1157</v>
      </c>
      <c r="C42" s="22" t="s">
        <v>617</v>
      </c>
      <c r="D42" s="22" t="s">
        <v>618</v>
      </c>
      <c r="E42" s="21"/>
      <c r="F42" s="21"/>
      <c r="G42" s="23" t="s">
        <v>1158</v>
      </c>
      <c r="H42" s="21" t="s">
        <v>1403</v>
      </c>
      <c r="I42" s="21" t="s">
        <v>1159</v>
      </c>
      <c r="J42" s="23" t="s">
        <v>1160</v>
      </c>
      <c r="K42" s="23"/>
      <c r="L42" s="23"/>
      <c r="M42" s="23" t="s">
        <v>1161</v>
      </c>
      <c r="N42" s="23"/>
      <c r="O42" s="23" t="s">
        <v>1162</v>
      </c>
      <c r="P42" s="21" t="s">
        <v>1163</v>
      </c>
      <c r="Q42" s="23" t="s">
        <v>1164</v>
      </c>
      <c r="R42" s="23" t="s">
        <v>1165</v>
      </c>
      <c r="S42" s="21" t="s">
        <v>1166</v>
      </c>
      <c r="T42" s="21"/>
      <c r="U42" s="23" t="s">
        <v>508</v>
      </c>
      <c r="V42" s="21" t="s">
        <v>510</v>
      </c>
      <c r="W42" s="23" t="s">
        <v>512</v>
      </c>
      <c r="X42" s="23" t="s">
        <v>514</v>
      </c>
      <c r="Y42" s="21" t="s">
        <v>516</v>
      </c>
      <c r="Z42" s="23"/>
      <c r="AA42" s="21">
        <v>5</v>
      </c>
      <c r="AB42" s="21" t="s">
        <v>54</v>
      </c>
      <c r="AC42" s="29" t="s">
        <v>53</v>
      </c>
      <c r="AD42" s="36">
        <v>1</v>
      </c>
      <c r="AE42" s="61"/>
      <c r="AF42" s="61" t="str">
        <f t="shared" si="0"/>
        <v/>
      </c>
      <c r="AG42" s="25">
        <v>44490</v>
      </c>
      <c r="AH42" s="37">
        <v>44483</v>
      </c>
      <c r="AI42" s="26" t="str">
        <f t="shared" si="3"/>
        <v>～</v>
      </c>
      <c r="AJ42" s="38">
        <f t="shared" si="2"/>
        <v>46308</v>
      </c>
      <c r="AK42" s="21" t="s">
        <v>104</v>
      </c>
      <c r="AL42" s="21" t="s">
        <v>1168</v>
      </c>
      <c r="AM42" s="59">
        <v>44483</v>
      </c>
      <c r="AN42" s="23"/>
      <c r="AO42" s="49">
        <v>44491</v>
      </c>
      <c r="AP42" s="23" t="s">
        <v>1167</v>
      </c>
    </row>
    <row r="43" spans="1:42" ht="24.75" customHeight="1" x14ac:dyDescent="0.2">
      <c r="A43" s="57">
        <v>40</v>
      </c>
      <c r="B43" s="21" t="s">
        <v>1157</v>
      </c>
      <c r="C43" s="22" t="s">
        <v>617</v>
      </c>
      <c r="D43" s="22" t="s">
        <v>618</v>
      </c>
      <c r="E43" s="21"/>
      <c r="F43" s="21"/>
      <c r="G43" s="23" t="s">
        <v>1158</v>
      </c>
      <c r="H43" s="21" t="s">
        <v>1403</v>
      </c>
      <c r="I43" s="21" t="s">
        <v>1159</v>
      </c>
      <c r="J43" s="23" t="s">
        <v>1160</v>
      </c>
      <c r="K43" s="23"/>
      <c r="L43" s="23"/>
      <c r="M43" s="23" t="s">
        <v>1161</v>
      </c>
      <c r="N43" s="23"/>
      <c r="O43" s="23" t="s">
        <v>1162</v>
      </c>
      <c r="P43" s="21" t="s">
        <v>1163</v>
      </c>
      <c r="Q43" s="23" t="s">
        <v>1164</v>
      </c>
      <c r="R43" s="23" t="s">
        <v>1165</v>
      </c>
      <c r="S43" s="21" t="s">
        <v>1166</v>
      </c>
      <c r="T43" s="21"/>
      <c r="U43" s="23" t="s">
        <v>508</v>
      </c>
      <c r="V43" s="21" t="s">
        <v>510</v>
      </c>
      <c r="W43" s="23" t="s">
        <v>512</v>
      </c>
      <c r="X43" s="23" t="s">
        <v>514</v>
      </c>
      <c r="Y43" s="21" t="s">
        <v>516</v>
      </c>
      <c r="Z43" s="23"/>
      <c r="AA43" s="21">
        <v>5</v>
      </c>
      <c r="AB43" s="21" t="s">
        <v>54</v>
      </c>
      <c r="AC43" s="29" t="s">
        <v>53</v>
      </c>
      <c r="AD43" s="36">
        <v>1</v>
      </c>
      <c r="AE43" s="61"/>
      <c r="AF43" s="61" t="str">
        <f t="shared" si="0"/>
        <v/>
      </c>
      <c r="AG43" s="25">
        <v>44490</v>
      </c>
      <c r="AH43" s="37">
        <v>44483</v>
      </c>
      <c r="AI43" s="26" t="str">
        <f t="shared" si="3"/>
        <v>～</v>
      </c>
      <c r="AJ43" s="38">
        <f t="shared" si="2"/>
        <v>46308</v>
      </c>
      <c r="AK43" s="21" t="s">
        <v>104</v>
      </c>
      <c r="AL43" s="21" t="s">
        <v>1169</v>
      </c>
      <c r="AM43" s="59">
        <v>44483</v>
      </c>
      <c r="AN43" s="23"/>
      <c r="AO43" s="49">
        <v>44491</v>
      </c>
      <c r="AP43" s="23" t="s">
        <v>1167</v>
      </c>
    </row>
    <row r="44" spans="1:42" ht="24.75" customHeight="1" x14ac:dyDescent="0.2">
      <c r="A44" s="57">
        <v>41</v>
      </c>
      <c r="B44" s="21" t="s">
        <v>1157</v>
      </c>
      <c r="C44" s="22" t="s">
        <v>617</v>
      </c>
      <c r="D44" s="22" t="s">
        <v>618</v>
      </c>
      <c r="E44" s="21"/>
      <c r="F44" s="21"/>
      <c r="G44" s="23" t="s">
        <v>1158</v>
      </c>
      <c r="H44" s="21" t="s">
        <v>1403</v>
      </c>
      <c r="I44" s="21" t="s">
        <v>1159</v>
      </c>
      <c r="J44" s="23" t="s">
        <v>1160</v>
      </c>
      <c r="K44" s="23"/>
      <c r="L44" s="23"/>
      <c r="M44" s="23" t="s">
        <v>1161</v>
      </c>
      <c r="N44" s="23"/>
      <c r="O44" s="23" t="s">
        <v>1162</v>
      </c>
      <c r="P44" s="21" t="s">
        <v>1163</v>
      </c>
      <c r="Q44" s="23" t="s">
        <v>1164</v>
      </c>
      <c r="R44" s="23" t="s">
        <v>1165</v>
      </c>
      <c r="S44" s="21" t="s">
        <v>1166</v>
      </c>
      <c r="T44" s="21"/>
      <c r="U44" s="23" t="s">
        <v>508</v>
      </c>
      <c r="V44" s="21" t="s">
        <v>510</v>
      </c>
      <c r="W44" s="23" t="s">
        <v>512</v>
      </c>
      <c r="X44" s="23" t="s">
        <v>514</v>
      </c>
      <c r="Y44" s="21" t="s">
        <v>516</v>
      </c>
      <c r="Z44" s="23"/>
      <c r="AA44" s="21">
        <v>5</v>
      </c>
      <c r="AB44" s="21" t="s">
        <v>54</v>
      </c>
      <c r="AC44" s="29" t="s">
        <v>53</v>
      </c>
      <c r="AD44" s="36">
        <v>1</v>
      </c>
      <c r="AE44" s="61"/>
      <c r="AF44" s="61" t="str">
        <f t="shared" si="0"/>
        <v/>
      </c>
      <c r="AG44" s="25">
        <v>44490</v>
      </c>
      <c r="AH44" s="37">
        <v>44483</v>
      </c>
      <c r="AI44" s="26" t="str">
        <f t="shared" si="3"/>
        <v>～</v>
      </c>
      <c r="AJ44" s="38">
        <f t="shared" si="2"/>
        <v>46308</v>
      </c>
      <c r="AK44" s="21" t="s">
        <v>104</v>
      </c>
      <c r="AL44" s="21" t="s">
        <v>1170</v>
      </c>
      <c r="AM44" s="59">
        <v>44483</v>
      </c>
      <c r="AN44" s="23"/>
      <c r="AO44" s="49">
        <v>44491</v>
      </c>
      <c r="AP44" s="23" t="s">
        <v>1167</v>
      </c>
    </row>
    <row r="45" spans="1:42" ht="24.75" customHeight="1" x14ac:dyDescent="0.2">
      <c r="A45" s="57">
        <v>42</v>
      </c>
      <c r="B45" s="21" t="s">
        <v>1157</v>
      </c>
      <c r="C45" s="22" t="s">
        <v>617</v>
      </c>
      <c r="D45" s="22" t="s">
        <v>618</v>
      </c>
      <c r="E45" s="21"/>
      <c r="F45" s="21"/>
      <c r="G45" s="23" t="s">
        <v>1158</v>
      </c>
      <c r="H45" s="21" t="s">
        <v>1403</v>
      </c>
      <c r="I45" s="21" t="s">
        <v>1159</v>
      </c>
      <c r="J45" s="23" t="s">
        <v>1160</v>
      </c>
      <c r="K45" s="23"/>
      <c r="L45" s="23"/>
      <c r="M45" s="23" t="s">
        <v>1161</v>
      </c>
      <c r="N45" s="23"/>
      <c r="O45" s="23" t="s">
        <v>1162</v>
      </c>
      <c r="P45" s="21" t="s">
        <v>1163</v>
      </c>
      <c r="Q45" s="23" t="s">
        <v>1164</v>
      </c>
      <c r="R45" s="23" t="s">
        <v>1165</v>
      </c>
      <c r="S45" s="21" t="s">
        <v>1166</v>
      </c>
      <c r="T45" s="21"/>
      <c r="U45" s="23" t="s">
        <v>508</v>
      </c>
      <c r="V45" s="21" t="s">
        <v>510</v>
      </c>
      <c r="W45" s="23" t="s">
        <v>512</v>
      </c>
      <c r="X45" s="23" t="s">
        <v>514</v>
      </c>
      <c r="Y45" s="21" t="s">
        <v>516</v>
      </c>
      <c r="Z45" s="23"/>
      <c r="AA45" s="21">
        <v>5</v>
      </c>
      <c r="AB45" s="21" t="s">
        <v>54</v>
      </c>
      <c r="AC45" s="29" t="s">
        <v>53</v>
      </c>
      <c r="AD45" s="36">
        <v>1</v>
      </c>
      <c r="AE45" s="61"/>
      <c r="AF45" s="61" t="str">
        <f t="shared" si="0"/>
        <v/>
      </c>
      <c r="AG45" s="25">
        <v>44490</v>
      </c>
      <c r="AH45" s="37">
        <v>44483</v>
      </c>
      <c r="AI45" s="26" t="str">
        <f t="shared" si="3"/>
        <v>～</v>
      </c>
      <c r="AJ45" s="38">
        <f t="shared" si="2"/>
        <v>46308</v>
      </c>
      <c r="AK45" s="21" t="s">
        <v>104</v>
      </c>
      <c r="AL45" s="21" t="s">
        <v>1171</v>
      </c>
      <c r="AM45" s="59">
        <v>44483</v>
      </c>
      <c r="AN45" s="23"/>
      <c r="AO45" s="49">
        <v>44491</v>
      </c>
      <c r="AP45" s="23" t="s">
        <v>1167</v>
      </c>
    </row>
    <row r="46" spans="1:42" ht="24.75" customHeight="1" x14ac:dyDescent="0.2">
      <c r="A46" s="57">
        <v>43</v>
      </c>
      <c r="B46" s="21" t="s">
        <v>1157</v>
      </c>
      <c r="C46" s="22" t="s">
        <v>617</v>
      </c>
      <c r="D46" s="22" t="s">
        <v>618</v>
      </c>
      <c r="E46" s="21"/>
      <c r="F46" s="21"/>
      <c r="G46" s="23" t="s">
        <v>1158</v>
      </c>
      <c r="H46" s="21" t="s">
        <v>1403</v>
      </c>
      <c r="I46" s="21" t="s">
        <v>1159</v>
      </c>
      <c r="J46" s="23" t="s">
        <v>1160</v>
      </c>
      <c r="K46" s="23"/>
      <c r="L46" s="23"/>
      <c r="M46" s="23" t="s">
        <v>1161</v>
      </c>
      <c r="N46" s="23"/>
      <c r="O46" s="23" t="s">
        <v>1162</v>
      </c>
      <c r="P46" s="21" t="s">
        <v>1163</v>
      </c>
      <c r="Q46" s="23" t="s">
        <v>1164</v>
      </c>
      <c r="R46" s="23" t="s">
        <v>1165</v>
      </c>
      <c r="S46" s="21" t="s">
        <v>1166</v>
      </c>
      <c r="T46" s="21"/>
      <c r="U46" s="23" t="s">
        <v>508</v>
      </c>
      <c r="V46" s="21" t="s">
        <v>510</v>
      </c>
      <c r="W46" s="23" t="s">
        <v>512</v>
      </c>
      <c r="X46" s="23" t="s">
        <v>514</v>
      </c>
      <c r="Y46" s="21" t="s">
        <v>516</v>
      </c>
      <c r="Z46" s="23"/>
      <c r="AA46" s="21">
        <v>5</v>
      </c>
      <c r="AB46" s="21" t="s">
        <v>54</v>
      </c>
      <c r="AC46" s="29" t="s">
        <v>53</v>
      </c>
      <c r="AD46" s="36">
        <v>1</v>
      </c>
      <c r="AE46" s="61"/>
      <c r="AF46" s="61" t="str">
        <f t="shared" si="0"/>
        <v/>
      </c>
      <c r="AG46" s="25">
        <v>44490</v>
      </c>
      <c r="AH46" s="37">
        <v>44483</v>
      </c>
      <c r="AI46" s="26" t="str">
        <f t="shared" si="3"/>
        <v>～</v>
      </c>
      <c r="AJ46" s="38">
        <f t="shared" si="2"/>
        <v>46308</v>
      </c>
      <c r="AK46" s="21" t="s">
        <v>104</v>
      </c>
      <c r="AL46" s="21" t="s">
        <v>1172</v>
      </c>
      <c r="AM46" s="59">
        <v>44483</v>
      </c>
      <c r="AN46" s="23"/>
      <c r="AO46" s="49">
        <v>44491</v>
      </c>
      <c r="AP46" s="23" t="s">
        <v>1167</v>
      </c>
    </row>
    <row r="47" spans="1:42" ht="24.75" customHeight="1" x14ac:dyDescent="0.2">
      <c r="A47" s="57">
        <v>44</v>
      </c>
      <c r="B47" s="21" t="s">
        <v>1157</v>
      </c>
      <c r="C47" s="22" t="s">
        <v>617</v>
      </c>
      <c r="D47" s="22" t="s">
        <v>618</v>
      </c>
      <c r="E47" s="21"/>
      <c r="F47" s="21"/>
      <c r="G47" s="23" t="s">
        <v>1158</v>
      </c>
      <c r="H47" s="21" t="s">
        <v>1403</v>
      </c>
      <c r="I47" s="21" t="s">
        <v>1159</v>
      </c>
      <c r="J47" s="23" t="s">
        <v>1160</v>
      </c>
      <c r="K47" s="23"/>
      <c r="L47" s="23"/>
      <c r="M47" s="23" t="s">
        <v>1161</v>
      </c>
      <c r="N47" s="23"/>
      <c r="O47" s="23" t="s">
        <v>1162</v>
      </c>
      <c r="P47" s="21" t="s">
        <v>1163</v>
      </c>
      <c r="Q47" s="23" t="s">
        <v>1164</v>
      </c>
      <c r="R47" s="23" t="s">
        <v>1165</v>
      </c>
      <c r="S47" s="21" t="s">
        <v>1166</v>
      </c>
      <c r="T47" s="21"/>
      <c r="U47" s="23" t="s">
        <v>508</v>
      </c>
      <c r="V47" s="21" t="s">
        <v>510</v>
      </c>
      <c r="W47" s="23" t="s">
        <v>512</v>
      </c>
      <c r="X47" s="23" t="s">
        <v>514</v>
      </c>
      <c r="Y47" s="21" t="s">
        <v>516</v>
      </c>
      <c r="Z47" s="23"/>
      <c r="AA47" s="21">
        <v>5</v>
      </c>
      <c r="AB47" s="21" t="s">
        <v>54</v>
      </c>
      <c r="AC47" s="29" t="s">
        <v>53</v>
      </c>
      <c r="AD47" s="36">
        <v>1</v>
      </c>
      <c r="AE47" s="61"/>
      <c r="AF47" s="61" t="str">
        <f t="shared" si="0"/>
        <v/>
      </c>
      <c r="AG47" s="25">
        <v>44490</v>
      </c>
      <c r="AH47" s="37">
        <v>44483</v>
      </c>
      <c r="AI47" s="26" t="str">
        <f t="shared" si="3"/>
        <v>～</v>
      </c>
      <c r="AJ47" s="38">
        <f t="shared" si="2"/>
        <v>46308</v>
      </c>
      <c r="AK47" s="21" t="s">
        <v>104</v>
      </c>
      <c r="AL47" s="21" t="s">
        <v>1173</v>
      </c>
      <c r="AM47" s="59">
        <v>44483</v>
      </c>
      <c r="AN47" s="23"/>
      <c r="AO47" s="49">
        <v>44491</v>
      </c>
      <c r="AP47" s="23" t="s">
        <v>1167</v>
      </c>
    </row>
    <row r="48" spans="1:42" ht="24.75" customHeight="1" x14ac:dyDescent="0.2">
      <c r="A48" s="57">
        <v>45</v>
      </c>
      <c r="B48" s="21" t="s">
        <v>1157</v>
      </c>
      <c r="C48" s="22" t="s">
        <v>617</v>
      </c>
      <c r="D48" s="22" t="s">
        <v>618</v>
      </c>
      <c r="E48" s="21"/>
      <c r="F48" s="21"/>
      <c r="G48" s="23" t="s">
        <v>1158</v>
      </c>
      <c r="H48" s="21" t="s">
        <v>1403</v>
      </c>
      <c r="I48" s="21" t="s">
        <v>1159</v>
      </c>
      <c r="J48" s="23" t="s">
        <v>1160</v>
      </c>
      <c r="K48" s="23"/>
      <c r="L48" s="23"/>
      <c r="M48" s="23" t="s">
        <v>1161</v>
      </c>
      <c r="N48" s="23"/>
      <c r="O48" s="23" t="s">
        <v>1162</v>
      </c>
      <c r="P48" s="21" t="s">
        <v>1163</v>
      </c>
      <c r="Q48" s="23" t="s">
        <v>1164</v>
      </c>
      <c r="R48" s="23" t="s">
        <v>1165</v>
      </c>
      <c r="S48" s="21" t="s">
        <v>1166</v>
      </c>
      <c r="T48" s="21"/>
      <c r="U48" s="23" t="s">
        <v>508</v>
      </c>
      <c r="V48" s="21" t="s">
        <v>510</v>
      </c>
      <c r="W48" s="23" t="s">
        <v>512</v>
      </c>
      <c r="X48" s="23" t="s">
        <v>514</v>
      </c>
      <c r="Y48" s="21" t="s">
        <v>516</v>
      </c>
      <c r="Z48" s="23"/>
      <c r="AA48" s="21">
        <v>5</v>
      </c>
      <c r="AB48" s="21" t="s">
        <v>54</v>
      </c>
      <c r="AC48" s="29" t="s">
        <v>53</v>
      </c>
      <c r="AD48" s="36">
        <v>1</v>
      </c>
      <c r="AE48" s="61"/>
      <c r="AF48" s="61" t="str">
        <f t="shared" si="0"/>
        <v/>
      </c>
      <c r="AG48" s="25">
        <v>44490</v>
      </c>
      <c r="AH48" s="37">
        <v>44483</v>
      </c>
      <c r="AI48" s="26" t="str">
        <f t="shared" si="3"/>
        <v>～</v>
      </c>
      <c r="AJ48" s="38">
        <f t="shared" si="2"/>
        <v>46308</v>
      </c>
      <c r="AK48" s="21" t="s">
        <v>1178</v>
      </c>
      <c r="AL48" s="21" t="s">
        <v>1174</v>
      </c>
      <c r="AM48" s="59">
        <v>44483</v>
      </c>
      <c r="AN48" s="23"/>
      <c r="AO48" s="49">
        <v>44491</v>
      </c>
      <c r="AP48" s="23" t="s">
        <v>1167</v>
      </c>
    </row>
    <row r="49" spans="1:42" ht="24.75" customHeight="1" x14ac:dyDescent="0.2">
      <c r="A49" s="57">
        <v>46</v>
      </c>
      <c r="B49" s="21" t="s">
        <v>1157</v>
      </c>
      <c r="C49" s="22" t="s">
        <v>617</v>
      </c>
      <c r="D49" s="22" t="s">
        <v>618</v>
      </c>
      <c r="E49" s="21"/>
      <c r="F49" s="21"/>
      <c r="G49" s="23" t="s">
        <v>1158</v>
      </c>
      <c r="H49" s="21" t="s">
        <v>1403</v>
      </c>
      <c r="I49" s="21" t="s">
        <v>1159</v>
      </c>
      <c r="J49" s="23" t="s">
        <v>1160</v>
      </c>
      <c r="K49" s="23"/>
      <c r="L49" s="23"/>
      <c r="M49" s="23" t="s">
        <v>1161</v>
      </c>
      <c r="N49" s="23"/>
      <c r="O49" s="23" t="s">
        <v>1162</v>
      </c>
      <c r="P49" s="21" t="s">
        <v>1163</v>
      </c>
      <c r="Q49" s="23" t="s">
        <v>1164</v>
      </c>
      <c r="R49" s="23" t="s">
        <v>1165</v>
      </c>
      <c r="S49" s="21" t="s">
        <v>1166</v>
      </c>
      <c r="T49" s="21"/>
      <c r="U49" s="23" t="s">
        <v>508</v>
      </c>
      <c r="V49" s="21" t="s">
        <v>510</v>
      </c>
      <c r="W49" s="23" t="s">
        <v>512</v>
      </c>
      <c r="X49" s="23" t="s">
        <v>514</v>
      </c>
      <c r="Y49" s="21" t="s">
        <v>516</v>
      </c>
      <c r="Z49" s="23"/>
      <c r="AA49" s="21">
        <v>5</v>
      </c>
      <c r="AB49" s="21" t="s">
        <v>54</v>
      </c>
      <c r="AC49" s="29" t="s">
        <v>53</v>
      </c>
      <c r="AD49" s="36">
        <v>1</v>
      </c>
      <c r="AE49" s="61"/>
      <c r="AF49" s="61" t="str">
        <f t="shared" si="0"/>
        <v/>
      </c>
      <c r="AG49" s="25">
        <v>44490</v>
      </c>
      <c r="AH49" s="37">
        <v>44483</v>
      </c>
      <c r="AI49" s="26" t="str">
        <f t="shared" si="3"/>
        <v>～</v>
      </c>
      <c r="AJ49" s="38">
        <f t="shared" si="2"/>
        <v>46308</v>
      </c>
      <c r="AK49" s="21" t="s">
        <v>425</v>
      </c>
      <c r="AL49" s="21" t="s">
        <v>1175</v>
      </c>
      <c r="AM49" s="59">
        <v>44483</v>
      </c>
      <c r="AN49" s="23"/>
      <c r="AO49" s="49">
        <v>44491</v>
      </c>
      <c r="AP49" s="23" t="s">
        <v>1167</v>
      </c>
    </row>
    <row r="50" spans="1:42" ht="24.75" customHeight="1" x14ac:dyDescent="0.2">
      <c r="A50" s="57">
        <v>47</v>
      </c>
      <c r="B50" s="21" t="s">
        <v>1157</v>
      </c>
      <c r="C50" s="22" t="s">
        <v>617</v>
      </c>
      <c r="D50" s="22" t="s">
        <v>618</v>
      </c>
      <c r="E50" s="21"/>
      <c r="F50" s="21"/>
      <c r="G50" s="23" t="s">
        <v>1158</v>
      </c>
      <c r="H50" s="21" t="s">
        <v>1403</v>
      </c>
      <c r="I50" s="21" t="s">
        <v>1159</v>
      </c>
      <c r="J50" s="23" t="s">
        <v>1160</v>
      </c>
      <c r="K50" s="23"/>
      <c r="L50" s="23"/>
      <c r="M50" s="23" t="s">
        <v>1161</v>
      </c>
      <c r="N50" s="23"/>
      <c r="O50" s="23" t="s">
        <v>1162</v>
      </c>
      <c r="P50" s="21" t="s">
        <v>1163</v>
      </c>
      <c r="Q50" s="23" t="s">
        <v>1164</v>
      </c>
      <c r="R50" s="23" t="s">
        <v>1165</v>
      </c>
      <c r="S50" s="21" t="s">
        <v>1166</v>
      </c>
      <c r="T50" s="21"/>
      <c r="U50" s="23" t="s">
        <v>508</v>
      </c>
      <c r="V50" s="21" t="s">
        <v>510</v>
      </c>
      <c r="W50" s="23" t="s">
        <v>512</v>
      </c>
      <c r="X50" s="23" t="s">
        <v>514</v>
      </c>
      <c r="Y50" s="21" t="s">
        <v>516</v>
      </c>
      <c r="Z50" s="23"/>
      <c r="AA50" s="21">
        <v>5</v>
      </c>
      <c r="AB50" s="21" t="s">
        <v>54</v>
      </c>
      <c r="AC50" s="29" t="s">
        <v>53</v>
      </c>
      <c r="AD50" s="36">
        <v>1</v>
      </c>
      <c r="AE50" s="61"/>
      <c r="AF50" s="61" t="str">
        <f t="shared" si="0"/>
        <v/>
      </c>
      <c r="AG50" s="25">
        <v>44490</v>
      </c>
      <c r="AH50" s="37">
        <v>44483</v>
      </c>
      <c r="AI50" s="26" t="str">
        <f t="shared" si="3"/>
        <v>～</v>
      </c>
      <c r="AJ50" s="38">
        <f t="shared" si="2"/>
        <v>46308</v>
      </c>
      <c r="AK50" s="21" t="s">
        <v>1177</v>
      </c>
      <c r="AL50" s="21" t="s">
        <v>1176</v>
      </c>
      <c r="AM50" s="59">
        <v>44483</v>
      </c>
      <c r="AN50" s="23"/>
      <c r="AO50" s="49">
        <v>44491</v>
      </c>
      <c r="AP50" s="23" t="s">
        <v>1167</v>
      </c>
    </row>
    <row r="51" spans="1:42" ht="24.75" customHeight="1" x14ac:dyDescent="0.2">
      <c r="A51" s="57">
        <v>48</v>
      </c>
      <c r="B51" s="21" t="s">
        <v>1299</v>
      </c>
      <c r="C51" s="22" t="s">
        <v>1300</v>
      </c>
      <c r="D51" s="22" t="s">
        <v>1301</v>
      </c>
      <c r="E51" s="21"/>
      <c r="F51" s="21"/>
      <c r="G51" s="23" t="s">
        <v>1302</v>
      </c>
      <c r="H51" s="21" t="s">
        <v>1303</v>
      </c>
      <c r="I51" s="21" t="s">
        <v>1305</v>
      </c>
      <c r="J51" s="23" t="s">
        <v>1304</v>
      </c>
      <c r="K51" s="23"/>
      <c r="L51" s="23"/>
      <c r="M51" s="23" t="s">
        <v>1306</v>
      </c>
      <c r="N51" s="23"/>
      <c r="O51" s="23" t="s">
        <v>509</v>
      </c>
      <c r="P51" s="21" t="s">
        <v>511</v>
      </c>
      <c r="Q51" s="23" t="s">
        <v>513</v>
      </c>
      <c r="R51" s="23" t="s">
        <v>1307</v>
      </c>
      <c r="S51" s="21" t="s">
        <v>1308</v>
      </c>
      <c r="T51" s="21"/>
      <c r="U51" s="23" t="s">
        <v>508</v>
      </c>
      <c r="V51" s="21" t="s">
        <v>511</v>
      </c>
      <c r="W51" s="23" t="s">
        <v>513</v>
      </c>
      <c r="X51" s="23" t="s">
        <v>1307</v>
      </c>
      <c r="Y51" s="21" t="s">
        <v>1308</v>
      </c>
      <c r="Z51" s="23"/>
      <c r="AA51" s="21">
        <v>5</v>
      </c>
      <c r="AB51" s="21" t="s">
        <v>54</v>
      </c>
      <c r="AC51" s="29" t="s">
        <v>53</v>
      </c>
      <c r="AD51" s="36">
        <v>1</v>
      </c>
      <c r="AE51" s="36">
        <v>76500</v>
      </c>
      <c r="AF51" s="36">
        <f t="shared" si="0"/>
        <v>76500</v>
      </c>
      <c r="AG51" s="25">
        <v>44531</v>
      </c>
      <c r="AH51" s="37">
        <v>44546</v>
      </c>
      <c r="AI51" s="26" t="str">
        <f t="shared" si="3"/>
        <v>～</v>
      </c>
      <c r="AJ51" s="38">
        <f t="shared" si="2"/>
        <v>46371</v>
      </c>
      <c r="AK51" s="21" t="s">
        <v>737</v>
      </c>
      <c r="AL51" s="21" t="s">
        <v>1309</v>
      </c>
      <c r="AM51" s="59">
        <v>44546</v>
      </c>
      <c r="AN51" s="23"/>
      <c r="AO51" s="49">
        <v>44553</v>
      </c>
      <c r="AP51" s="23" t="s">
        <v>1407</v>
      </c>
    </row>
    <row r="52" spans="1:42" ht="24.75" customHeight="1" x14ac:dyDescent="0.2">
      <c r="A52" s="57">
        <v>49</v>
      </c>
      <c r="B52" s="21" t="s">
        <v>1299</v>
      </c>
      <c r="C52" s="22" t="s">
        <v>1300</v>
      </c>
      <c r="D52" s="22" t="s">
        <v>1301</v>
      </c>
      <c r="E52" s="21"/>
      <c r="F52" s="21"/>
      <c r="G52" s="23" t="s">
        <v>1302</v>
      </c>
      <c r="H52" s="21" t="s">
        <v>1303</v>
      </c>
      <c r="I52" s="21" t="s">
        <v>1305</v>
      </c>
      <c r="J52" s="23" t="s">
        <v>1304</v>
      </c>
      <c r="K52" s="23"/>
      <c r="L52" s="23"/>
      <c r="M52" s="23" t="s">
        <v>1306</v>
      </c>
      <c r="N52" s="23"/>
      <c r="O52" s="23" t="s">
        <v>509</v>
      </c>
      <c r="P52" s="21" t="s">
        <v>511</v>
      </c>
      <c r="Q52" s="23" t="s">
        <v>513</v>
      </c>
      <c r="R52" s="23" t="s">
        <v>1307</v>
      </c>
      <c r="S52" s="21" t="s">
        <v>1308</v>
      </c>
      <c r="T52" s="21"/>
      <c r="U52" s="23" t="s">
        <v>508</v>
      </c>
      <c r="V52" s="21" t="s">
        <v>511</v>
      </c>
      <c r="W52" s="23" t="s">
        <v>513</v>
      </c>
      <c r="X52" s="23" t="s">
        <v>1307</v>
      </c>
      <c r="Y52" s="21" t="s">
        <v>1308</v>
      </c>
      <c r="Z52" s="23"/>
      <c r="AA52" s="21">
        <v>5</v>
      </c>
      <c r="AB52" s="21" t="s">
        <v>54</v>
      </c>
      <c r="AC52" s="29" t="s">
        <v>53</v>
      </c>
      <c r="AD52" s="36">
        <v>1</v>
      </c>
      <c r="AE52" s="61"/>
      <c r="AF52" s="61" t="str">
        <f t="shared" si="0"/>
        <v/>
      </c>
      <c r="AG52" s="25">
        <v>44531</v>
      </c>
      <c r="AH52" s="37">
        <v>44546</v>
      </c>
      <c r="AI52" s="26" t="str">
        <f t="shared" si="3"/>
        <v>～</v>
      </c>
      <c r="AJ52" s="38">
        <f t="shared" si="2"/>
        <v>46371</v>
      </c>
      <c r="AK52" s="21" t="s">
        <v>737</v>
      </c>
      <c r="AL52" s="21" t="s">
        <v>1310</v>
      </c>
      <c r="AM52" s="59">
        <v>44546</v>
      </c>
      <c r="AN52" s="23"/>
      <c r="AO52" s="49">
        <v>44553</v>
      </c>
      <c r="AP52" s="23" t="s">
        <v>1406</v>
      </c>
    </row>
    <row r="53" spans="1:42" ht="24.75" customHeight="1" x14ac:dyDescent="0.2">
      <c r="A53" s="57">
        <v>50</v>
      </c>
      <c r="B53" s="21" t="s">
        <v>1299</v>
      </c>
      <c r="C53" s="22" t="s">
        <v>1300</v>
      </c>
      <c r="D53" s="22" t="s">
        <v>1301</v>
      </c>
      <c r="E53" s="21"/>
      <c r="F53" s="21"/>
      <c r="G53" s="23" t="s">
        <v>1302</v>
      </c>
      <c r="H53" s="21" t="s">
        <v>1303</v>
      </c>
      <c r="I53" s="21" t="s">
        <v>1305</v>
      </c>
      <c r="J53" s="23" t="s">
        <v>1304</v>
      </c>
      <c r="K53" s="23"/>
      <c r="L53" s="23"/>
      <c r="M53" s="23" t="s">
        <v>1306</v>
      </c>
      <c r="N53" s="23"/>
      <c r="O53" s="23" t="s">
        <v>509</v>
      </c>
      <c r="P53" s="21" t="s">
        <v>511</v>
      </c>
      <c r="Q53" s="23" t="s">
        <v>513</v>
      </c>
      <c r="R53" s="23" t="s">
        <v>1307</v>
      </c>
      <c r="S53" s="21" t="s">
        <v>1308</v>
      </c>
      <c r="T53" s="21"/>
      <c r="U53" s="23" t="s">
        <v>508</v>
      </c>
      <c r="V53" s="21" t="s">
        <v>511</v>
      </c>
      <c r="W53" s="23" t="s">
        <v>513</v>
      </c>
      <c r="X53" s="23" t="s">
        <v>1307</v>
      </c>
      <c r="Y53" s="21" t="s">
        <v>1308</v>
      </c>
      <c r="Z53" s="23"/>
      <c r="AA53" s="21">
        <v>5</v>
      </c>
      <c r="AB53" s="21" t="s">
        <v>54</v>
      </c>
      <c r="AC53" s="29" t="s">
        <v>53</v>
      </c>
      <c r="AD53" s="36">
        <v>1</v>
      </c>
      <c r="AE53" s="61"/>
      <c r="AF53" s="61" t="str">
        <f t="shared" si="0"/>
        <v/>
      </c>
      <c r="AG53" s="25">
        <v>44531</v>
      </c>
      <c r="AH53" s="37">
        <v>44546</v>
      </c>
      <c r="AI53" s="26" t="str">
        <f t="shared" si="3"/>
        <v>～</v>
      </c>
      <c r="AJ53" s="38">
        <f t="shared" si="2"/>
        <v>46371</v>
      </c>
      <c r="AK53" s="21" t="s">
        <v>737</v>
      </c>
      <c r="AL53" s="21" t="s">
        <v>1311</v>
      </c>
      <c r="AM53" s="59">
        <v>44546</v>
      </c>
      <c r="AN53" s="23"/>
      <c r="AO53" s="49">
        <v>44553</v>
      </c>
      <c r="AP53" s="23" t="s">
        <v>1406</v>
      </c>
    </row>
    <row r="54" spans="1:42" ht="24.75" customHeight="1" x14ac:dyDescent="0.2">
      <c r="A54" s="57">
        <v>51</v>
      </c>
      <c r="B54" s="21" t="s">
        <v>1299</v>
      </c>
      <c r="C54" s="22" t="s">
        <v>1300</v>
      </c>
      <c r="D54" s="22" t="s">
        <v>1301</v>
      </c>
      <c r="E54" s="21"/>
      <c r="F54" s="21"/>
      <c r="G54" s="23" t="s">
        <v>1302</v>
      </c>
      <c r="H54" s="21" t="s">
        <v>1303</v>
      </c>
      <c r="I54" s="21" t="s">
        <v>1305</v>
      </c>
      <c r="J54" s="23" t="s">
        <v>1304</v>
      </c>
      <c r="K54" s="23"/>
      <c r="L54" s="23"/>
      <c r="M54" s="23" t="s">
        <v>1306</v>
      </c>
      <c r="N54" s="23"/>
      <c r="O54" s="23" t="s">
        <v>509</v>
      </c>
      <c r="P54" s="21" t="s">
        <v>511</v>
      </c>
      <c r="Q54" s="23" t="s">
        <v>513</v>
      </c>
      <c r="R54" s="23" t="s">
        <v>1307</v>
      </c>
      <c r="S54" s="21" t="s">
        <v>1308</v>
      </c>
      <c r="T54" s="21"/>
      <c r="U54" s="23" t="s">
        <v>508</v>
      </c>
      <c r="V54" s="21" t="s">
        <v>511</v>
      </c>
      <c r="W54" s="23" t="s">
        <v>513</v>
      </c>
      <c r="X54" s="23" t="s">
        <v>1307</v>
      </c>
      <c r="Y54" s="21" t="s">
        <v>1308</v>
      </c>
      <c r="Z54" s="23"/>
      <c r="AA54" s="21">
        <v>5</v>
      </c>
      <c r="AB54" s="21" t="s">
        <v>54</v>
      </c>
      <c r="AC54" s="29" t="s">
        <v>53</v>
      </c>
      <c r="AD54" s="36">
        <v>1</v>
      </c>
      <c r="AE54" s="61"/>
      <c r="AF54" s="61" t="str">
        <f t="shared" si="0"/>
        <v/>
      </c>
      <c r="AG54" s="25">
        <v>44531</v>
      </c>
      <c r="AH54" s="37">
        <v>44546</v>
      </c>
      <c r="AI54" s="26" t="str">
        <f t="shared" si="3"/>
        <v>～</v>
      </c>
      <c r="AJ54" s="38">
        <f t="shared" si="2"/>
        <v>46371</v>
      </c>
      <c r="AK54" s="21" t="s">
        <v>737</v>
      </c>
      <c r="AL54" s="21" t="s">
        <v>1312</v>
      </c>
      <c r="AM54" s="59">
        <v>44546</v>
      </c>
      <c r="AN54" s="23"/>
      <c r="AO54" s="49">
        <v>44553</v>
      </c>
      <c r="AP54" s="23" t="s">
        <v>1406</v>
      </c>
    </row>
    <row r="55" spans="1:42" ht="24.75" customHeight="1" x14ac:dyDescent="0.2">
      <c r="A55" s="57">
        <v>52</v>
      </c>
      <c r="B55" s="21" t="s">
        <v>1299</v>
      </c>
      <c r="C55" s="22" t="s">
        <v>1300</v>
      </c>
      <c r="D55" s="22" t="s">
        <v>1301</v>
      </c>
      <c r="E55" s="21"/>
      <c r="F55" s="21"/>
      <c r="G55" s="23" t="s">
        <v>1302</v>
      </c>
      <c r="H55" s="21" t="s">
        <v>1303</v>
      </c>
      <c r="I55" s="21" t="s">
        <v>1305</v>
      </c>
      <c r="J55" s="23" t="s">
        <v>1304</v>
      </c>
      <c r="K55" s="23"/>
      <c r="L55" s="23"/>
      <c r="M55" s="23" t="s">
        <v>1306</v>
      </c>
      <c r="N55" s="23"/>
      <c r="O55" s="23" t="s">
        <v>509</v>
      </c>
      <c r="P55" s="21" t="s">
        <v>511</v>
      </c>
      <c r="Q55" s="23" t="s">
        <v>513</v>
      </c>
      <c r="R55" s="23" t="s">
        <v>1307</v>
      </c>
      <c r="S55" s="21" t="s">
        <v>1308</v>
      </c>
      <c r="T55" s="21"/>
      <c r="U55" s="23" t="s">
        <v>508</v>
      </c>
      <c r="V55" s="21" t="s">
        <v>511</v>
      </c>
      <c r="W55" s="23" t="s">
        <v>513</v>
      </c>
      <c r="X55" s="23" t="s">
        <v>1307</v>
      </c>
      <c r="Y55" s="21" t="s">
        <v>1308</v>
      </c>
      <c r="Z55" s="23"/>
      <c r="AA55" s="21">
        <v>5</v>
      </c>
      <c r="AB55" s="21" t="s">
        <v>54</v>
      </c>
      <c r="AC55" s="29" t="s">
        <v>53</v>
      </c>
      <c r="AD55" s="36">
        <v>1</v>
      </c>
      <c r="AE55" s="61"/>
      <c r="AF55" s="61" t="str">
        <f t="shared" si="0"/>
        <v/>
      </c>
      <c r="AG55" s="25">
        <v>44531</v>
      </c>
      <c r="AH55" s="37">
        <v>44546</v>
      </c>
      <c r="AI55" s="26" t="str">
        <f t="shared" si="3"/>
        <v>～</v>
      </c>
      <c r="AJ55" s="38">
        <f t="shared" si="2"/>
        <v>46371</v>
      </c>
      <c r="AK55" s="21" t="s">
        <v>425</v>
      </c>
      <c r="AL55" s="21" t="s">
        <v>1313</v>
      </c>
      <c r="AM55" s="59">
        <v>44546</v>
      </c>
      <c r="AN55" s="23"/>
      <c r="AO55" s="49">
        <v>44553</v>
      </c>
      <c r="AP55" s="23" t="s">
        <v>1406</v>
      </c>
    </row>
    <row r="56" spans="1:42" ht="24.75" customHeight="1" x14ac:dyDescent="0.2">
      <c r="A56" s="57">
        <v>53</v>
      </c>
      <c r="B56" s="21" t="s">
        <v>1299</v>
      </c>
      <c r="C56" s="22" t="s">
        <v>1300</v>
      </c>
      <c r="D56" s="22" t="s">
        <v>1301</v>
      </c>
      <c r="E56" s="21"/>
      <c r="F56" s="21"/>
      <c r="G56" s="23" t="s">
        <v>1302</v>
      </c>
      <c r="H56" s="21" t="s">
        <v>1303</v>
      </c>
      <c r="I56" s="21" t="s">
        <v>1305</v>
      </c>
      <c r="J56" s="23" t="s">
        <v>1304</v>
      </c>
      <c r="K56" s="23"/>
      <c r="L56" s="23"/>
      <c r="M56" s="23" t="s">
        <v>1306</v>
      </c>
      <c r="N56" s="23"/>
      <c r="O56" s="23" t="s">
        <v>509</v>
      </c>
      <c r="P56" s="21" t="s">
        <v>511</v>
      </c>
      <c r="Q56" s="23" t="s">
        <v>513</v>
      </c>
      <c r="R56" s="23" t="s">
        <v>1307</v>
      </c>
      <c r="S56" s="21" t="s">
        <v>1308</v>
      </c>
      <c r="T56" s="21"/>
      <c r="U56" s="23" t="s">
        <v>508</v>
      </c>
      <c r="V56" s="21" t="s">
        <v>511</v>
      </c>
      <c r="W56" s="23" t="s">
        <v>513</v>
      </c>
      <c r="X56" s="23" t="s">
        <v>1307</v>
      </c>
      <c r="Y56" s="21" t="s">
        <v>1308</v>
      </c>
      <c r="Z56" s="23"/>
      <c r="AA56" s="21">
        <v>5</v>
      </c>
      <c r="AB56" s="21" t="s">
        <v>54</v>
      </c>
      <c r="AC56" s="29" t="s">
        <v>53</v>
      </c>
      <c r="AD56" s="36">
        <v>1</v>
      </c>
      <c r="AE56" s="61"/>
      <c r="AF56" s="61" t="str">
        <f t="shared" si="0"/>
        <v/>
      </c>
      <c r="AG56" s="25">
        <v>44531</v>
      </c>
      <c r="AH56" s="37">
        <v>44546</v>
      </c>
      <c r="AI56" s="26" t="str">
        <f t="shared" si="3"/>
        <v>～</v>
      </c>
      <c r="AJ56" s="38">
        <f t="shared" si="2"/>
        <v>46371</v>
      </c>
      <c r="AK56" s="21" t="s">
        <v>1314</v>
      </c>
      <c r="AL56" s="21" t="s">
        <v>1315</v>
      </c>
      <c r="AM56" s="59">
        <v>44546</v>
      </c>
      <c r="AN56" s="23"/>
      <c r="AO56" s="49">
        <v>44553</v>
      </c>
      <c r="AP56" s="23" t="s">
        <v>1406</v>
      </c>
    </row>
    <row r="57" spans="1:42" ht="24.75" customHeight="1" x14ac:dyDescent="0.2">
      <c r="A57" s="57">
        <v>54</v>
      </c>
      <c r="B57" s="21" t="s">
        <v>1316</v>
      </c>
      <c r="C57" s="22" t="s">
        <v>1317</v>
      </c>
      <c r="D57" s="22" t="s">
        <v>618</v>
      </c>
      <c r="E57" s="21"/>
      <c r="F57" s="21"/>
      <c r="G57" s="23" t="s">
        <v>1318</v>
      </c>
      <c r="H57" s="21" t="s">
        <v>1319</v>
      </c>
      <c r="I57" s="21" t="s">
        <v>1321</v>
      </c>
      <c r="J57" s="23" t="s">
        <v>1320</v>
      </c>
      <c r="K57" s="23"/>
      <c r="L57" s="23"/>
      <c r="M57" s="23" t="s">
        <v>1161</v>
      </c>
      <c r="N57" s="23"/>
      <c r="O57" s="23" t="s">
        <v>509</v>
      </c>
      <c r="P57" s="21" t="s">
        <v>511</v>
      </c>
      <c r="Q57" s="23" t="s">
        <v>513</v>
      </c>
      <c r="R57" s="23" t="s">
        <v>514</v>
      </c>
      <c r="S57" s="21" t="s">
        <v>516</v>
      </c>
      <c r="T57" s="21"/>
      <c r="U57" s="23" t="s">
        <v>509</v>
      </c>
      <c r="V57" s="21" t="s">
        <v>511</v>
      </c>
      <c r="W57" s="23" t="s">
        <v>513</v>
      </c>
      <c r="X57" s="23" t="s">
        <v>514</v>
      </c>
      <c r="Y57" s="21" t="s">
        <v>516</v>
      </c>
      <c r="Z57" s="23"/>
      <c r="AA57" s="21">
        <v>5</v>
      </c>
      <c r="AB57" s="21" t="s">
        <v>54</v>
      </c>
      <c r="AC57" s="29" t="s">
        <v>53</v>
      </c>
      <c r="AD57" s="36">
        <v>1</v>
      </c>
      <c r="AE57" s="36">
        <v>76500</v>
      </c>
      <c r="AF57" s="36">
        <f t="shared" si="0"/>
        <v>76500</v>
      </c>
      <c r="AG57" s="25">
        <v>44531</v>
      </c>
      <c r="AH57" s="37">
        <v>44550</v>
      </c>
      <c r="AI57" s="26" t="str">
        <f t="shared" si="3"/>
        <v>～</v>
      </c>
      <c r="AJ57" s="38">
        <f t="shared" ref="AJ57:AJ112" si="4">IF(ISBLANK($AH57),"",DATE(YEAR($AH57)+$AA57,MONTH($AH57),DAY($AH57)-1))</f>
        <v>46375</v>
      </c>
      <c r="AK57" s="21" t="s">
        <v>104</v>
      </c>
      <c r="AL57" s="21" t="s">
        <v>1322</v>
      </c>
      <c r="AM57" s="59">
        <v>44550</v>
      </c>
      <c r="AN57" s="23"/>
      <c r="AO57" s="49">
        <v>44553</v>
      </c>
      <c r="AP57" s="23" t="s">
        <v>1408</v>
      </c>
    </row>
    <row r="58" spans="1:42" ht="24.75" customHeight="1" x14ac:dyDescent="0.2">
      <c r="A58" s="57">
        <v>55</v>
      </c>
      <c r="B58" s="21" t="s">
        <v>1316</v>
      </c>
      <c r="C58" s="22" t="s">
        <v>1317</v>
      </c>
      <c r="D58" s="22" t="s">
        <v>618</v>
      </c>
      <c r="E58" s="21"/>
      <c r="F58" s="21"/>
      <c r="G58" s="23" t="s">
        <v>1318</v>
      </c>
      <c r="H58" s="21" t="s">
        <v>1319</v>
      </c>
      <c r="I58" s="21" t="s">
        <v>1321</v>
      </c>
      <c r="J58" s="23" t="s">
        <v>1320</v>
      </c>
      <c r="K58" s="23"/>
      <c r="L58" s="23"/>
      <c r="M58" s="23" t="s">
        <v>1161</v>
      </c>
      <c r="N58" s="23"/>
      <c r="O58" s="23" t="s">
        <v>509</v>
      </c>
      <c r="P58" s="21" t="s">
        <v>511</v>
      </c>
      <c r="Q58" s="23" t="s">
        <v>513</v>
      </c>
      <c r="R58" s="23" t="s">
        <v>514</v>
      </c>
      <c r="S58" s="21" t="s">
        <v>516</v>
      </c>
      <c r="T58" s="21"/>
      <c r="U58" s="23" t="s">
        <v>509</v>
      </c>
      <c r="V58" s="21" t="s">
        <v>511</v>
      </c>
      <c r="W58" s="23" t="s">
        <v>513</v>
      </c>
      <c r="X58" s="23" t="s">
        <v>514</v>
      </c>
      <c r="Y58" s="21" t="s">
        <v>516</v>
      </c>
      <c r="Z58" s="23"/>
      <c r="AA58" s="21">
        <v>5</v>
      </c>
      <c r="AB58" s="21" t="s">
        <v>54</v>
      </c>
      <c r="AC58" s="29" t="s">
        <v>53</v>
      </c>
      <c r="AD58" s="36">
        <v>1</v>
      </c>
      <c r="AE58" s="61"/>
      <c r="AF58" s="61" t="str">
        <f t="shared" si="0"/>
        <v/>
      </c>
      <c r="AG58" s="25">
        <v>44531</v>
      </c>
      <c r="AH58" s="37">
        <v>44550</v>
      </c>
      <c r="AI58" s="26" t="str">
        <f t="shared" si="3"/>
        <v>～</v>
      </c>
      <c r="AJ58" s="38">
        <f t="shared" si="4"/>
        <v>46375</v>
      </c>
      <c r="AK58" s="21" t="s">
        <v>104</v>
      </c>
      <c r="AL58" s="21" t="s">
        <v>1323</v>
      </c>
      <c r="AM58" s="59">
        <v>44550</v>
      </c>
      <c r="AN58" s="23"/>
      <c r="AO58" s="49">
        <v>44553</v>
      </c>
      <c r="AP58" s="23" t="s">
        <v>1408</v>
      </c>
    </row>
    <row r="59" spans="1:42" ht="24.75" customHeight="1" x14ac:dyDescent="0.2">
      <c r="A59" s="57">
        <v>56</v>
      </c>
      <c r="B59" s="21" t="s">
        <v>1316</v>
      </c>
      <c r="C59" s="22" t="s">
        <v>1317</v>
      </c>
      <c r="D59" s="22" t="s">
        <v>618</v>
      </c>
      <c r="E59" s="21"/>
      <c r="F59" s="21"/>
      <c r="G59" s="23" t="s">
        <v>1318</v>
      </c>
      <c r="H59" s="21" t="s">
        <v>1319</v>
      </c>
      <c r="I59" s="21" t="s">
        <v>1321</v>
      </c>
      <c r="J59" s="23" t="s">
        <v>1320</v>
      </c>
      <c r="K59" s="23"/>
      <c r="L59" s="23"/>
      <c r="M59" s="23" t="s">
        <v>1161</v>
      </c>
      <c r="N59" s="23"/>
      <c r="O59" s="23" t="s">
        <v>509</v>
      </c>
      <c r="P59" s="21" t="s">
        <v>511</v>
      </c>
      <c r="Q59" s="23" t="s">
        <v>513</v>
      </c>
      <c r="R59" s="23" t="s">
        <v>514</v>
      </c>
      <c r="S59" s="21" t="s">
        <v>516</v>
      </c>
      <c r="T59" s="21"/>
      <c r="U59" s="23" t="s">
        <v>509</v>
      </c>
      <c r="V59" s="21" t="s">
        <v>511</v>
      </c>
      <c r="W59" s="23" t="s">
        <v>513</v>
      </c>
      <c r="X59" s="23" t="s">
        <v>514</v>
      </c>
      <c r="Y59" s="21" t="s">
        <v>516</v>
      </c>
      <c r="Z59" s="23"/>
      <c r="AA59" s="21">
        <v>5</v>
      </c>
      <c r="AB59" s="21" t="s">
        <v>54</v>
      </c>
      <c r="AC59" s="29" t="s">
        <v>53</v>
      </c>
      <c r="AD59" s="36">
        <v>1</v>
      </c>
      <c r="AE59" s="61"/>
      <c r="AF59" s="61" t="str">
        <f t="shared" si="0"/>
        <v/>
      </c>
      <c r="AG59" s="25">
        <v>44531</v>
      </c>
      <c r="AH59" s="37">
        <v>44550</v>
      </c>
      <c r="AI59" s="26" t="str">
        <f t="shared" si="3"/>
        <v>～</v>
      </c>
      <c r="AJ59" s="38">
        <f t="shared" si="4"/>
        <v>46375</v>
      </c>
      <c r="AK59" s="21" t="s">
        <v>104</v>
      </c>
      <c r="AL59" s="21" t="s">
        <v>1324</v>
      </c>
      <c r="AM59" s="59">
        <v>44550</v>
      </c>
      <c r="AN59" s="23"/>
      <c r="AO59" s="49">
        <v>44553</v>
      </c>
      <c r="AP59" s="23" t="s">
        <v>1408</v>
      </c>
    </row>
    <row r="60" spans="1:42" ht="24.75" customHeight="1" x14ac:dyDescent="0.2">
      <c r="A60" s="57">
        <v>57</v>
      </c>
      <c r="B60" s="21" t="s">
        <v>1316</v>
      </c>
      <c r="C60" s="22" t="s">
        <v>1317</v>
      </c>
      <c r="D60" s="22" t="s">
        <v>618</v>
      </c>
      <c r="E60" s="21"/>
      <c r="F60" s="21"/>
      <c r="G60" s="23" t="s">
        <v>1318</v>
      </c>
      <c r="H60" s="21" t="s">
        <v>1319</v>
      </c>
      <c r="I60" s="21" t="s">
        <v>1321</v>
      </c>
      <c r="J60" s="23" t="s">
        <v>1320</v>
      </c>
      <c r="K60" s="23"/>
      <c r="L60" s="23"/>
      <c r="M60" s="23" t="s">
        <v>1161</v>
      </c>
      <c r="N60" s="23"/>
      <c r="O60" s="23" t="s">
        <v>509</v>
      </c>
      <c r="P60" s="21" t="s">
        <v>511</v>
      </c>
      <c r="Q60" s="23" t="s">
        <v>513</v>
      </c>
      <c r="R60" s="23" t="s">
        <v>514</v>
      </c>
      <c r="S60" s="21" t="s">
        <v>516</v>
      </c>
      <c r="T60" s="21"/>
      <c r="U60" s="23" t="s">
        <v>509</v>
      </c>
      <c r="V60" s="21" t="s">
        <v>511</v>
      </c>
      <c r="W60" s="23" t="s">
        <v>513</v>
      </c>
      <c r="X60" s="23" t="s">
        <v>514</v>
      </c>
      <c r="Y60" s="21" t="s">
        <v>516</v>
      </c>
      <c r="Z60" s="23"/>
      <c r="AA60" s="21">
        <v>5</v>
      </c>
      <c r="AB60" s="21" t="s">
        <v>54</v>
      </c>
      <c r="AC60" s="29" t="s">
        <v>53</v>
      </c>
      <c r="AD60" s="36">
        <v>1</v>
      </c>
      <c r="AE60" s="61"/>
      <c r="AF60" s="61" t="str">
        <f t="shared" si="0"/>
        <v/>
      </c>
      <c r="AG60" s="25">
        <v>44531</v>
      </c>
      <c r="AH60" s="37">
        <v>44550</v>
      </c>
      <c r="AI60" s="26" t="str">
        <f t="shared" si="3"/>
        <v>～</v>
      </c>
      <c r="AJ60" s="38">
        <f t="shared" si="4"/>
        <v>46375</v>
      </c>
      <c r="AK60" s="21" t="s">
        <v>104</v>
      </c>
      <c r="AL60" s="21" t="s">
        <v>1325</v>
      </c>
      <c r="AM60" s="59">
        <v>44550</v>
      </c>
      <c r="AN60" s="23"/>
      <c r="AO60" s="49">
        <v>44553</v>
      </c>
      <c r="AP60" s="23" t="s">
        <v>1408</v>
      </c>
    </row>
    <row r="61" spans="1:42" ht="24.75" customHeight="1" x14ac:dyDescent="0.2">
      <c r="A61" s="57">
        <v>58</v>
      </c>
      <c r="B61" s="21" t="s">
        <v>1316</v>
      </c>
      <c r="C61" s="22" t="s">
        <v>1317</v>
      </c>
      <c r="D61" s="22" t="s">
        <v>618</v>
      </c>
      <c r="E61" s="21"/>
      <c r="F61" s="21"/>
      <c r="G61" s="23" t="s">
        <v>1318</v>
      </c>
      <c r="H61" s="21" t="s">
        <v>1319</v>
      </c>
      <c r="I61" s="21" t="s">
        <v>1321</v>
      </c>
      <c r="J61" s="23" t="s">
        <v>1320</v>
      </c>
      <c r="K61" s="23"/>
      <c r="L61" s="23"/>
      <c r="M61" s="23" t="s">
        <v>1161</v>
      </c>
      <c r="N61" s="23"/>
      <c r="O61" s="23" t="s">
        <v>509</v>
      </c>
      <c r="P61" s="21" t="s">
        <v>511</v>
      </c>
      <c r="Q61" s="23" t="s">
        <v>513</v>
      </c>
      <c r="R61" s="23" t="s">
        <v>514</v>
      </c>
      <c r="S61" s="21" t="s">
        <v>516</v>
      </c>
      <c r="T61" s="21"/>
      <c r="U61" s="23" t="s">
        <v>509</v>
      </c>
      <c r="V61" s="21" t="s">
        <v>511</v>
      </c>
      <c r="W61" s="23" t="s">
        <v>513</v>
      </c>
      <c r="X61" s="23" t="s">
        <v>514</v>
      </c>
      <c r="Y61" s="21" t="s">
        <v>516</v>
      </c>
      <c r="Z61" s="23"/>
      <c r="AA61" s="21">
        <v>5</v>
      </c>
      <c r="AB61" s="21" t="s">
        <v>54</v>
      </c>
      <c r="AC61" s="29" t="s">
        <v>53</v>
      </c>
      <c r="AD61" s="36">
        <v>1</v>
      </c>
      <c r="AE61" s="61"/>
      <c r="AF61" s="61" t="str">
        <f t="shared" si="0"/>
        <v/>
      </c>
      <c r="AG61" s="25">
        <v>44531</v>
      </c>
      <c r="AH61" s="37">
        <v>44550</v>
      </c>
      <c r="AI61" s="26" t="str">
        <f t="shared" si="3"/>
        <v>～</v>
      </c>
      <c r="AJ61" s="38">
        <f t="shared" si="4"/>
        <v>46375</v>
      </c>
      <c r="AK61" s="21" t="s">
        <v>104</v>
      </c>
      <c r="AL61" s="21" t="s">
        <v>1326</v>
      </c>
      <c r="AM61" s="59">
        <v>44550</v>
      </c>
      <c r="AN61" s="23"/>
      <c r="AO61" s="49">
        <v>44553</v>
      </c>
      <c r="AP61" s="23" t="s">
        <v>1408</v>
      </c>
    </row>
    <row r="62" spans="1:42" ht="24.75" customHeight="1" x14ac:dyDescent="0.2">
      <c r="A62" s="57">
        <v>59</v>
      </c>
      <c r="B62" s="21" t="s">
        <v>1316</v>
      </c>
      <c r="C62" s="22" t="s">
        <v>1317</v>
      </c>
      <c r="D62" s="22" t="s">
        <v>618</v>
      </c>
      <c r="E62" s="21"/>
      <c r="F62" s="21"/>
      <c r="G62" s="23" t="s">
        <v>1318</v>
      </c>
      <c r="H62" s="21" t="s">
        <v>1319</v>
      </c>
      <c r="I62" s="21" t="s">
        <v>1321</v>
      </c>
      <c r="J62" s="23" t="s">
        <v>1320</v>
      </c>
      <c r="K62" s="23"/>
      <c r="L62" s="23"/>
      <c r="M62" s="23" t="s">
        <v>1161</v>
      </c>
      <c r="N62" s="23"/>
      <c r="O62" s="23" t="s">
        <v>509</v>
      </c>
      <c r="P62" s="21" t="s">
        <v>511</v>
      </c>
      <c r="Q62" s="23" t="s">
        <v>513</v>
      </c>
      <c r="R62" s="23" t="s">
        <v>514</v>
      </c>
      <c r="S62" s="21" t="s">
        <v>516</v>
      </c>
      <c r="T62" s="21"/>
      <c r="U62" s="23" t="s">
        <v>509</v>
      </c>
      <c r="V62" s="21" t="s">
        <v>511</v>
      </c>
      <c r="W62" s="23" t="s">
        <v>513</v>
      </c>
      <c r="X62" s="23" t="s">
        <v>514</v>
      </c>
      <c r="Y62" s="21" t="s">
        <v>516</v>
      </c>
      <c r="Z62" s="23"/>
      <c r="AA62" s="21">
        <v>5</v>
      </c>
      <c r="AB62" s="21" t="s">
        <v>54</v>
      </c>
      <c r="AC62" s="29" t="s">
        <v>53</v>
      </c>
      <c r="AD62" s="36">
        <v>1</v>
      </c>
      <c r="AE62" s="61"/>
      <c r="AF62" s="61" t="str">
        <f t="shared" si="0"/>
        <v/>
      </c>
      <c r="AG62" s="25">
        <v>44531</v>
      </c>
      <c r="AH62" s="37">
        <v>44550</v>
      </c>
      <c r="AI62" s="26" t="str">
        <f t="shared" si="3"/>
        <v>～</v>
      </c>
      <c r="AJ62" s="38">
        <f t="shared" si="4"/>
        <v>46375</v>
      </c>
      <c r="AK62" s="21" t="s">
        <v>104</v>
      </c>
      <c r="AL62" s="21" t="s">
        <v>1327</v>
      </c>
      <c r="AM62" s="59">
        <v>44550</v>
      </c>
      <c r="AN62" s="23"/>
      <c r="AO62" s="49">
        <v>44553</v>
      </c>
      <c r="AP62" s="23" t="s">
        <v>1408</v>
      </c>
    </row>
    <row r="63" spans="1:42" ht="24.75" customHeight="1" x14ac:dyDescent="0.2">
      <c r="A63" s="57">
        <v>60</v>
      </c>
      <c r="B63" s="21" t="s">
        <v>1316</v>
      </c>
      <c r="C63" s="22" t="s">
        <v>1317</v>
      </c>
      <c r="D63" s="22" t="s">
        <v>618</v>
      </c>
      <c r="E63" s="21"/>
      <c r="F63" s="21"/>
      <c r="G63" s="23" t="s">
        <v>1318</v>
      </c>
      <c r="H63" s="21" t="s">
        <v>1319</v>
      </c>
      <c r="I63" s="21" t="s">
        <v>1321</v>
      </c>
      <c r="J63" s="23" t="s">
        <v>1320</v>
      </c>
      <c r="K63" s="23"/>
      <c r="L63" s="23"/>
      <c r="M63" s="23" t="s">
        <v>1161</v>
      </c>
      <c r="N63" s="23"/>
      <c r="O63" s="23" t="s">
        <v>509</v>
      </c>
      <c r="P63" s="21" t="s">
        <v>511</v>
      </c>
      <c r="Q63" s="23" t="s">
        <v>513</v>
      </c>
      <c r="R63" s="23" t="s">
        <v>514</v>
      </c>
      <c r="S63" s="21" t="s">
        <v>516</v>
      </c>
      <c r="T63" s="21"/>
      <c r="U63" s="23" t="s">
        <v>509</v>
      </c>
      <c r="V63" s="21" t="s">
        <v>511</v>
      </c>
      <c r="W63" s="23" t="s">
        <v>513</v>
      </c>
      <c r="X63" s="23" t="s">
        <v>514</v>
      </c>
      <c r="Y63" s="21" t="s">
        <v>516</v>
      </c>
      <c r="Z63" s="23"/>
      <c r="AA63" s="21">
        <v>5</v>
      </c>
      <c r="AB63" s="21" t="s">
        <v>54</v>
      </c>
      <c r="AC63" s="29" t="s">
        <v>53</v>
      </c>
      <c r="AD63" s="36">
        <v>1</v>
      </c>
      <c r="AE63" s="61"/>
      <c r="AF63" s="61" t="str">
        <f t="shared" si="0"/>
        <v/>
      </c>
      <c r="AG63" s="25">
        <v>44531</v>
      </c>
      <c r="AH63" s="37">
        <v>44550</v>
      </c>
      <c r="AI63" s="26" t="str">
        <f t="shared" si="3"/>
        <v>～</v>
      </c>
      <c r="AJ63" s="38">
        <f t="shared" si="4"/>
        <v>46375</v>
      </c>
      <c r="AK63" s="21" t="s">
        <v>104</v>
      </c>
      <c r="AL63" s="21" t="s">
        <v>1328</v>
      </c>
      <c r="AM63" s="59">
        <v>44550</v>
      </c>
      <c r="AN63" s="23"/>
      <c r="AO63" s="49">
        <v>44553</v>
      </c>
      <c r="AP63" s="23" t="s">
        <v>1408</v>
      </c>
    </row>
    <row r="64" spans="1:42" ht="24.75" customHeight="1" x14ac:dyDescent="0.2">
      <c r="A64" s="57">
        <v>61</v>
      </c>
      <c r="B64" s="21" t="s">
        <v>1316</v>
      </c>
      <c r="C64" s="22" t="s">
        <v>1317</v>
      </c>
      <c r="D64" s="22" t="s">
        <v>618</v>
      </c>
      <c r="E64" s="21"/>
      <c r="F64" s="21"/>
      <c r="G64" s="23" t="s">
        <v>1318</v>
      </c>
      <c r="H64" s="21" t="s">
        <v>1319</v>
      </c>
      <c r="I64" s="21" t="s">
        <v>1321</v>
      </c>
      <c r="J64" s="23" t="s">
        <v>1320</v>
      </c>
      <c r="K64" s="23"/>
      <c r="L64" s="23"/>
      <c r="M64" s="23" t="s">
        <v>1161</v>
      </c>
      <c r="N64" s="23"/>
      <c r="O64" s="23" t="s">
        <v>509</v>
      </c>
      <c r="P64" s="21" t="s">
        <v>511</v>
      </c>
      <c r="Q64" s="23" t="s">
        <v>513</v>
      </c>
      <c r="R64" s="23" t="s">
        <v>514</v>
      </c>
      <c r="S64" s="21" t="s">
        <v>516</v>
      </c>
      <c r="T64" s="21"/>
      <c r="U64" s="23" t="s">
        <v>509</v>
      </c>
      <c r="V64" s="21" t="s">
        <v>511</v>
      </c>
      <c r="W64" s="23" t="s">
        <v>513</v>
      </c>
      <c r="X64" s="23" t="s">
        <v>514</v>
      </c>
      <c r="Y64" s="21" t="s">
        <v>516</v>
      </c>
      <c r="Z64" s="23"/>
      <c r="AA64" s="21">
        <v>5</v>
      </c>
      <c r="AB64" s="21" t="s">
        <v>54</v>
      </c>
      <c r="AC64" s="29" t="s">
        <v>53</v>
      </c>
      <c r="AD64" s="36">
        <v>1</v>
      </c>
      <c r="AE64" s="61"/>
      <c r="AF64" s="61" t="str">
        <f t="shared" si="0"/>
        <v/>
      </c>
      <c r="AG64" s="25">
        <v>44531</v>
      </c>
      <c r="AH64" s="37">
        <v>44550</v>
      </c>
      <c r="AI64" s="26" t="str">
        <f t="shared" si="3"/>
        <v>～</v>
      </c>
      <c r="AJ64" s="38">
        <f t="shared" si="4"/>
        <v>46375</v>
      </c>
      <c r="AK64" s="21" t="s">
        <v>1333</v>
      </c>
      <c r="AL64" s="21" t="s">
        <v>1330</v>
      </c>
      <c r="AM64" s="59">
        <v>44550</v>
      </c>
      <c r="AN64" s="23"/>
      <c r="AO64" s="49">
        <v>44553</v>
      </c>
      <c r="AP64" s="23" t="s">
        <v>1408</v>
      </c>
    </row>
    <row r="65" spans="1:42" ht="24.75" customHeight="1" x14ac:dyDescent="0.2">
      <c r="A65" s="57">
        <v>62</v>
      </c>
      <c r="B65" s="21" t="s">
        <v>1316</v>
      </c>
      <c r="C65" s="22" t="s">
        <v>1317</v>
      </c>
      <c r="D65" s="22" t="s">
        <v>618</v>
      </c>
      <c r="E65" s="21"/>
      <c r="F65" s="21"/>
      <c r="G65" s="23" t="s">
        <v>1318</v>
      </c>
      <c r="H65" s="21" t="s">
        <v>1319</v>
      </c>
      <c r="I65" s="21" t="s">
        <v>1321</v>
      </c>
      <c r="J65" s="23" t="s">
        <v>1320</v>
      </c>
      <c r="K65" s="23"/>
      <c r="L65" s="23"/>
      <c r="M65" s="23" t="s">
        <v>1161</v>
      </c>
      <c r="N65" s="23"/>
      <c r="O65" s="23" t="s">
        <v>509</v>
      </c>
      <c r="P65" s="21" t="s">
        <v>511</v>
      </c>
      <c r="Q65" s="23" t="s">
        <v>513</v>
      </c>
      <c r="R65" s="23" t="s">
        <v>514</v>
      </c>
      <c r="S65" s="21" t="s">
        <v>516</v>
      </c>
      <c r="T65" s="21"/>
      <c r="U65" s="23" t="s">
        <v>509</v>
      </c>
      <c r="V65" s="21" t="s">
        <v>511</v>
      </c>
      <c r="W65" s="23" t="s">
        <v>513</v>
      </c>
      <c r="X65" s="23" t="s">
        <v>514</v>
      </c>
      <c r="Y65" s="21" t="s">
        <v>516</v>
      </c>
      <c r="Z65" s="23"/>
      <c r="AA65" s="21">
        <v>5</v>
      </c>
      <c r="AB65" s="21" t="s">
        <v>54</v>
      </c>
      <c r="AC65" s="29" t="s">
        <v>53</v>
      </c>
      <c r="AD65" s="36">
        <v>1</v>
      </c>
      <c r="AE65" s="61"/>
      <c r="AF65" s="61" t="str">
        <f t="shared" si="0"/>
        <v/>
      </c>
      <c r="AG65" s="25">
        <v>44531</v>
      </c>
      <c r="AH65" s="37">
        <v>44550</v>
      </c>
      <c r="AI65" s="26" t="str">
        <f t="shared" si="3"/>
        <v>～</v>
      </c>
      <c r="AJ65" s="38">
        <f t="shared" si="4"/>
        <v>46375</v>
      </c>
      <c r="AK65" s="21" t="s">
        <v>1334</v>
      </c>
      <c r="AL65" s="21" t="s">
        <v>1331</v>
      </c>
      <c r="AM65" s="59">
        <v>44550</v>
      </c>
      <c r="AN65" s="23"/>
      <c r="AO65" s="49">
        <v>44553</v>
      </c>
      <c r="AP65" s="23" t="s">
        <v>1408</v>
      </c>
    </row>
    <row r="66" spans="1:42" ht="24.75" customHeight="1" x14ac:dyDescent="0.2">
      <c r="A66" s="57">
        <v>63</v>
      </c>
      <c r="B66" s="21" t="s">
        <v>1316</v>
      </c>
      <c r="C66" s="22" t="s">
        <v>1317</v>
      </c>
      <c r="D66" s="22" t="s">
        <v>618</v>
      </c>
      <c r="E66" s="21"/>
      <c r="F66" s="21"/>
      <c r="G66" s="23" t="s">
        <v>1318</v>
      </c>
      <c r="H66" s="21" t="s">
        <v>1319</v>
      </c>
      <c r="I66" s="21" t="s">
        <v>1321</v>
      </c>
      <c r="J66" s="23" t="s">
        <v>1320</v>
      </c>
      <c r="K66" s="23"/>
      <c r="L66" s="23"/>
      <c r="M66" s="23" t="s">
        <v>1161</v>
      </c>
      <c r="N66" s="23"/>
      <c r="O66" s="23" t="s">
        <v>509</v>
      </c>
      <c r="P66" s="21" t="s">
        <v>511</v>
      </c>
      <c r="Q66" s="23" t="s">
        <v>513</v>
      </c>
      <c r="R66" s="23" t="s">
        <v>514</v>
      </c>
      <c r="S66" s="21" t="s">
        <v>516</v>
      </c>
      <c r="T66" s="21"/>
      <c r="U66" s="23" t="s">
        <v>509</v>
      </c>
      <c r="V66" s="21" t="s">
        <v>511</v>
      </c>
      <c r="W66" s="23" t="s">
        <v>513</v>
      </c>
      <c r="X66" s="23" t="s">
        <v>514</v>
      </c>
      <c r="Y66" s="21" t="s">
        <v>516</v>
      </c>
      <c r="Z66" s="23"/>
      <c r="AA66" s="21">
        <v>5</v>
      </c>
      <c r="AB66" s="21" t="s">
        <v>54</v>
      </c>
      <c r="AC66" s="29" t="s">
        <v>53</v>
      </c>
      <c r="AD66" s="36">
        <v>1</v>
      </c>
      <c r="AE66" s="61"/>
      <c r="AF66" s="61" t="str">
        <f t="shared" si="0"/>
        <v/>
      </c>
      <c r="AG66" s="25">
        <v>44531</v>
      </c>
      <c r="AH66" s="37">
        <v>44550</v>
      </c>
      <c r="AI66" s="26" t="str">
        <f t="shared" si="3"/>
        <v>～</v>
      </c>
      <c r="AJ66" s="38">
        <f t="shared" si="4"/>
        <v>46375</v>
      </c>
      <c r="AK66" s="21" t="s">
        <v>425</v>
      </c>
      <c r="AL66" s="21" t="s">
        <v>1332</v>
      </c>
      <c r="AM66" s="59">
        <v>44550</v>
      </c>
      <c r="AN66" s="23"/>
      <c r="AO66" s="49">
        <v>44553</v>
      </c>
      <c r="AP66" s="23" t="s">
        <v>1408</v>
      </c>
    </row>
    <row r="67" spans="1:42" ht="24.75" customHeight="1" x14ac:dyDescent="0.2">
      <c r="A67" s="57">
        <v>64</v>
      </c>
      <c r="B67" s="21" t="s">
        <v>1335</v>
      </c>
      <c r="C67" s="22" t="s">
        <v>1317</v>
      </c>
      <c r="D67" s="22" t="s">
        <v>618</v>
      </c>
      <c r="E67" s="21"/>
      <c r="F67" s="21"/>
      <c r="G67" s="23" t="s">
        <v>1336</v>
      </c>
      <c r="H67" s="21" t="s">
        <v>1337</v>
      </c>
      <c r="I67" s="21" t="s">
        <v>1339</v>
      </c>
      <c r="J67" s="23" t="s">
        <v>1338</v>
      </c>
      <c r="K67" s="23"/>
      <c r="L67" s="23"/>
      <c r="M67" s="23" t="s">
        <v>1340</v>
      </c>
      <c r="N67" s="23"/>
      <c r="O67" s="23" t="s">
        <v>509</v>
      </c>
      <c r="P67" s="21" t="s">
        <v>511</v>
      </c>
      <c r="Q67" s="23" t="s">
        <v>513</v>
      </c>
      <c r="R67" s="23" t="s">
        <v>514</v>
      </c>
      <c r="S67" s="21" t="s">
        <v>516</v>
      </c>
      <c r="T67" s="21"/>
      <c r="U67" s="23" t="s">
        <v>509</v>
      </c>
      <c r="V67" s="21" t="s">
        <v>511</v>
      </c>
      <c r="W67" s="23" t="s">
        <v>513</v>
      </c>
      <c r="X67" s="23" t="s">
        <v>514</v>
      </c>
      <c r="Y67" s="21" t="s">
        <v>516</v>
      </c>
      <c r="Z67" s="23"/>
      <c r="AA67" s="21">
        <v>5</v>
      </c>
      <c r="AB67" s="21" t="s">
        <v>54</v>
      </c>
      <c r="AC67" s="29" t="s">
        <v>53</v>
      </c>
      <c r="AD67" s="36">
        <v>1</v>
      </c>
      <c r="AE67" s="36">
        <v>76500</v>
      </c>
      <c r="AF67" s="36">
        <f t="shared" si="0"/>
        <v>76500</v>
      </c>
      <c r="AG67" s="25">
        <v>44531</v>
      </c>
      <c r="AH67" s="37">
        <v>44546</v>
      </c>
      <c r="AI67" s="26" t="str">
        <f t="shared" si="3"/>
        <v>～</v>
      </c>
      <c r="AJ67" s="38">
        <f t="shared" si="4"/>
        <v>46371</v>
      </c>
      <c r="AK67" s="21" t="s">
        <v>104</v>
      </c>
      <c r="AL67" s="21" t="s">
        <v>1341</v>
      </c>
      <c r="AM67" s="59">
        <v>44546</v>
      </c>
      <c r="AN67" s="23"/>
      <c r="AO67" s="49">
        <v>44553</v>
      </c>
      <c r="AP67" s="23" t="s">
        <v>1409</v>
      </c>
    </row>
    <row r="68" spans="1:42" ht="24.75" customHeight="1" x14ac:dyDescent="0.2">
      <c r="A68" s="57">
        <v>65</v>
      </c>
      <c r="B68" s="21" t="s">
        <v>1335</v>
      </c>
      <c r="C68" s="22" t="s">
        <v>1317</v>
      </c>
      <c r="D68" s="22" t="s">
        <v>618</v>
      </c>
      <c r="E68" s="21"/>
      <c r="F68" s="21"/>
      <c r="G68" s="23" t="s">
        <v>1336</v>
      </c>
      <c r="H68" s="21" t="s">
        <v>1337</v>
      </c>
      <c r="I68" s="21" t="s">
        <v>1339</v>
      </c>
      <c r="J68" s="23" t="s">
        <v>1338</v>
      </c>
      <c r="K68" s="23"/>
      <c r="L68" s="23"/>
      <c r="M68" s="23" t="s">
        <v>1340</v>
      </c>
      <c r="N68" s="23"/>
      <c r="O68" s="23" t="s">
        <v>509</v>
      </c>
      <c r="P68" s="21" t="s">
        <v>511</v>
      </c>
      <c r="Q68" s="23" t="s">
        <v>513</v>
      </c>
      <c r="R68" s="23" t="s">
        <v>514</v>
      </c>
      <c r="S68" s="21" t="s">
        <v>516</v>
      </c>
      <c r="T68" s="21"/>
      <c r="U68" s="23" t="s">
        <v>509</v>
      </c>
      <c r="V68" s="21" t="s">
        <v>511</v>
      </c>
      <c r="W68" s="23" t="s">
        <v>513</v>
      </c>
      <c r="X68" s="23" t="s">
        <v>514</v>
      </c>
      <c r="Y68" s="21" t="s">
        <v>516</v>
      </c>
      <c r="Z68" s="23"/>
      <c r="AA68" s="21">
        <v>5</v>
      </c>
      <c r="AB68" s="21" t="s">
        <v>54</v>
      </c>
      <c r="AC68" s="29" t="s">
        <v>53</v>
      </c>
      <c r="AD68" s="36">
        <v>1</v>
      </c>
      <c r="AE68" s="61"/>
      <c r="AF68" s="61" t="str">
        <f t="shared" si="0"/>
        <v/>
      </c>
      <c r="AG68" s="25">
        <v>44531</v>
      </c>
      <c r="AH68" s="37">
        <v>44546</v>
      </c>
      <c r="AI68" s="26" t="str">
        <f t="shared" si="3"/>
        <v>～</v>
      </c>
      <c r="AJ68" s="38">
        <f t="shared" si="4"/>
        <v>46371</v>
      </c>
      <c r="AK68" s="21" t="s">
        <v>104</v>
      </c>
      <c r="AL68" s="21" t="s">
        <v>1342</v>
      </c>
      <c r="AM68" s="59">
        <v>44546</v>
      </c>
      <c r="AN68" s="23"/>
      <c r="AO68" s="49">
        <v>44553</v>
      </c>
      <c r="AP68" s="23" t="s">
        <v>1409</v>
      </c>
    </row>
    <row r="69" spans="1:42" ht="24.75" customHeight="1" x14ac:dyDescent="0.2">
      <c r="A69" s="57">
        <v>66</v>
      </c>
      <c r="B69" s="21" t="s">
        <v>1335</v>
      </c>
      <c r="C69" s="22" t="s">
        <v>1317</v>
      </c>
      <c r="D69" s="22" t="s">
        <v>618</v>
      </c>
      <c r="E69" s="21"/>
      <c r="F69" s="21"/>
      <c r="G69" s="23" t="s">
        <v>1336</v>
      </c>
      <c r="H69" s="21" t="s">
        <v>1337</v>
      </c>
      <c r="I69" s="21" t="s">
        <v>1339</v>
      </c>
      <c r="J69" s="23" t="s">
        <v>1338</v>
      </c>
      <c r="K69" s="23"/>
      <c r="L69" s="23"/>
      <c r="M69" s="23" t="s">
        <v>1340</v>
      </c>
      <c r="N69" s="23"/>
      <c r="O69" s="23" t="s">
        <v>509</v>
      </c>
      <c r="P69" s="21" t="s">
        <v>511</v>
      </c>
      <c r="Q69" s="23" t="s">
        <v>513</v>
      </c>
      <c r="R69" s="23" t="s">
        <v>514</v>
      </c>
      <c r="S69" s="21" t="s">
        <v>516</v>
      </c>
      <c r="T69" s="21"/>
      <c r="U69" s="23" t="s">
        <v>509</v>
      </c>
      <c r="V69" s="21" t="s">
        <v>511</v>
      </c>
      <c r="W69" s="23" t="s">
        <v>513</v>
      </c>
      <c r="X69" s="23" t="s">
        <v>514</v>
      </c>
      <c r="Y69" s="21" t="s">
        <v>516</v>
      </c>
      <c r="Z69" s="23"/>
      <c r="AA69" s="21">
        <v>5</v>
      </c>
      <c r="AB69" s="21" t="s">
        <v>54</v>
      </c>
      <c r="AC69" s="29" t="s">
        <v>53</v>
      </c>
      <c r="AD69" s="36">
        <v>1</v>
      </c>
      <c r="AE69" s="61"/>
      <c r="AF69" s="61" t="str">
        <f t="shared" si="0"/>
        <v/>
      </c>
      <c r="AG69" s="25">
        <v>44531</v>
      </c>
      <c r="AH69" s="37">
        <v>44546</v>
      </c>
      <c r="AI69" s="26" t="str">
        <f t="shared" si="3"/>
        <v>～</v>
      </c>
      <c r="AJ69" s="38">
        <f t="shared" si="4"/>
        <v>46371</v>
      </c>
      <c r="AK69" s="21" t="s">
        <v>104</v>
      </c>
      <c r="AL69" s="21" t="s">
        <v>1343</v>
      </c>
      <c r="AM69" s="59">
        <v>44546</v>
      </c>
      <c r="AN69" s="23"/>
      <c r="AO69" s="49">
        <v>44553</v>
      </c>
      <c r="AP69" s="23" t="s">
        <v>1409</v>
      </c>
    </row>
    <row r="70" spans="1:42" ht="24.75" customHeight="1" x14ac:dyDescent="0.2">
      <c r="A70" s="57">
        <v>67</v>
      </c>
      <c r="B70" s="21" t="s">
        <v>1335</v>
      </c>
      <c r="C70" s="22" t="s">
        <v>1317</v>
      </c>
      <c r="D70" s="22" t="s">
        <v>618</v>
      </c>
      <c r="E70" s="21"/>
      <c r="F70" s="21"/>
      <c r="G70" s="23" t="s">
        <v>1336</v>
      </c>
      <c r="H70" s="21" t="s">
        <v>1337</v>
      </c>
      <c r="I70" s="21" t="s">
        <v>1339</v>
      </c>
      <c r="J70" s="23" t="s">
        <v>1338</v>
      </c>
      <c r="K70" s="23"/>
      <c r="L70" s="23"/>
      <c r="M70" s="23" t="s">
        <v>1340</v>
      </c>
      <c r="N70" s="23"/>
      <c r="O70" s="23" t="s">
        <v>509</v>
      </c>
      <c r="P70" s="21" t="s">
        <v>511</v>
      </c>
      <c r="Q70" s="23" t="s">
        <v>513</v>
      </c>
      <c r="R70" s="23" t="s">
        <v>514</v>
      </c>
      <c r="S70" s="21" t="s">
        <v>516</v>
      </c>
      <c r="T70" s="21"/>
      <c r="U70" s="23" t="s">
        <v>509</v>
      </c>
      <c r="V70" s="21" t="s">
        <v>511</v>
      </c>
      <c r="W70" s="23" t="s">
        <v>513</v>
      </c>
      <c r="X70" s="23" t="s">
        <v>514</v>
      </c>
      <c r="Y70" s="21" t="s">
        <v>516</v>
      </c>
      <c r="Z70" s="23"/>
      <c r="AA70" s="21">
        <v>5</v>
      </c>
      <c r="AB70" s="21" t="s">
        <v>54</v>
      </c>
      <c r="AC70" s="29" t="s">
        <v>53</v>
      </c>
      <c r="AD70" s="36">
        <v>1</v>
      </c>
      <c r="AE70" s="61"/>
      <c r="AF70" s="61" t="str">
        <f t="shared" si="0"/>
        <v/>
      </c>
      <c r="AG70" s="25">
        <v>44531</v>
      </c>
      <c r="AH70" s="37">
        <v>44546</v>
      </c>
      <c r="AI70" s="26" t="str">
        <f t="shared" si="3"/>
        <v>～</v>
      </c>
      <c r="AJ70" s="38">
        <f t="shared" si="4"/>
        <v>46371</v>
      </c>
      <c r="AK70" s="21" t="s">
        <v>104</v>
      </c>
      <c r="AL70" s="21" t="s">
        <v>1344</v>
      </c>
      <c r="AM70" s="59">
        <v>44546</v>
      </c>
      <c r="AN70" s="23"/>
      <c r="AO70" s="49">
        <v>44553</v>
      </c>
      <c r="AP70" s="23" t="s">
        <v>1409</v>
      </c>
    </row>
    <row r="71" spans="1:42" ht="24.75" customHeight="1" x14ac:dyDescent="0.2">
      <c r="A71" s="57">
        <v>68</v>
      </c>
      <c r="B71" s="21" t="s">
        <v>1335</v>
      </c>
      <c r="C71" s="22" t="s">
        <v>1317</v>
      </c>
      <c r="D71" s="22" t="s">
        <v>618</v>
      </c>
      <c r="E71" s="21"/>
      <c r="F71" s="21"/>
      <c r="G71" s="23" t="s">
        <v>1336</v>
      </c>
      <c r="H71" s="21" t="s">
        <v>1337</v>
      </c>
      <c r="I71" s="21" t="s">
        <v>1339</v>
      </c>
      <c r="J71" s="23" t="s">
        <v>1338</v>
      </c>
      <c r="K71" s="23"/>
      <c r="L71" s="23"/>
      <c r="M71" s="23" t="s">
        <v>1340</v>
      </c>
      <c r="N71" s="23"/>
      <c r="O71" s="23" t="s">
        <v>509</v>
      </c>
      <c r="P71" s="21" t="s">
        <v>511</v>
      </c>
      <c r="Q71" s="23" t="s">
        <v>513</v>
      </c>
      <c r="R71" s="23" t="s">
        <v>514</v>
      </c>
      <c r="S71" s="21" t="s">
        <v>516</v>
      </c>
      <c r="T71" s="21"/>
      <c r="U71" s="23" t="s">
        <v>509</v>
      </c>
      <c r="V71" s="21" t="s">
        <v>511</v>
      </c>
      <c r="W71" s="23" t="s">
        <v>513</v>
      </c>
      <c r="X71" s="23" t="s">
        <v>514</v>
      </c>
      <c r="Y71" s="21" t="s">
        <v>516</v>
      </c>
      <c r="Z71" s="23"/>
      <c r="AA71" s="21">
        <v>5</v>
      </c>
      <c r="AB71" s="21" t="s">
        <v>54</v>
      </c>
      <c r="AC71" s="29" t="s">
        <v>53</v>
      </c>
      <c r="AD71" s="36">
        <v>1</v>
      </c>
      <c r="AE71" s="61"/>
      <c r="AF71" s="61" t="str">
        <f t="shared" si="0"/>
        <v/>
      </c>
      <c r="AG71" s="25">
        <v>44531</v>
      </c>
      <c r="AH71" s="37">
        <v>44546</v>
      </c>
      <c r="AI71" s="26" t="str">
        <f t="shared" si="3"/>
        <v>～</v>
      </c>
      <c r="AJ71" s="38">
        <f t="shared" si="4"/>
        <v>46371</v>
      </c>
      <c r="AK71" s="21" t="s">
        <v>104</v>
      </c>
      <c r="AL71" s="21" t="s">
        <v>1345</v>
      </c>
      <c r="AM71" s="59">
        <v>44546</v>
      </c>
      <c r="AN71" s="23"/>
      <c r="AO71" s="49">
        <v>44553</v>
      </c>
      <c r="AP71" s="23" t="s">
        <v>1409</v>
      </c>
    </row>
    <row r="72" spans="1:42" ht="24.75" customHeight="1" x14ac:dyDescent="0.2">
      <c r="A72" s="57">
        <v>69</v>
      </c>
      <c r="B72" s="21" t="s">
        <v>1335</v>
      </c>
      <c r="C72" s="22" t="s">
        <v>1317</v>
      </c>
      <c r="D72" s="22" t="s">
        <v>618</v>
      </c>
      <c r="E72" s="21"/>
      <c r="F72" s="21"/>
      <c r="G72" s="23" t="s">
        <v>1336</v>
      </c>
      <c r="H72" s="21" t="s">
        <v>1337</v>
      </c>
      <c r="I72" s="21" t="s">
        <v>1339</v>
      </c>
      <c r="J72" s="23" t="s">
        <v>1338</v>
      </c>
      <c r="K72" s="23"/>
      <c r="L72" s="23"/>
      <c r="M72" s="23" t="s">
        <v>1340</v>
      </c>
      <c r="N72" s="23"/>
      <c r="O72" s="23" t="s">
        <v>509</v>
      </c>
      <c r="P72" s="21" t="s">
        <v>511</v>
      </c>
      <c r="Q72" s="23" t="s">
        <v>513</v>
      </c>
      <c r="R72" s="23" t="s">
        <v>514</v>
      </c>
      <c r="S72" s="21" t="s">
        <v>516</v>
      </c>
      <c r="T72" s="21"/>
      <c r="U72" s="23" t="s">
        <v>509</v>
      </c>
      <c r="V72" s="21" t="s">
        <v>511</v>
      </c>
      <c r="W72" s="23" t="s">
        <v>513</v>
      </c>
      <c r="X72" s="23" t="s">
        <v>514</v>
      </c>
      <c r="Y72" s="21" t="s">
        <v>516</v>
      </c>
      <c r="Z72" s="23"/>
      <c r="AA72" s="21">
        <v>5</v>
      </c>
      <c r="AB72" s="21" t="s">
        <v>54</v>
      </c>
      <c r="AC72" s="29" t="s">
        <v>53</v>
      </c>
      <c r="AD72" s="36">
        <v>1</v>
      </c>
      <c r="AE72" s="61"/>
      <c r="AF72" s="61" t="str">
        <f t="shared" si="0"/>
        <v/>
      </c>
      <c r="AG72" s="25">
        <v>44531</v>
      </c>
      <c r="AH72" s="37">
        <v>44546</v>
      </c>
      <c r="AI72" s="26" t="str">
        <f t="shared" si="3"/>
        <v>～</v>
      </c>
      <c r="AJ72" s="38">
        <f t="shared" si="4"/>
        <v>46371</v>
      </c>
      <c r="AK72" s="21" t="s">
        <v>104</v>
      </c>
      <c r="AL72" s="21" t="s">
        <v>1346</v>
      </c>
      <c r="AM72" s="59">
        <v>44546</v>
      </c>
      <c r="AN72" s="23"/>
      <c r="AO72" s="49">
        <v>44553</v>
      </c>
      <c r="AP72" s="23" t="s">
        <v>1409</v>
      </c>
    </row>
    <row r="73" spans="1:42" ht="24.75" customHeight="1" x14ac:dyDescent="0.2">
      <c r="A73" s="57">
        <v>70</v>
      </c>
      <c r="B73" s="21" t="s">
        <v>1335</v>
      </c>
      <c r="C73" s="22" t="s">
        <v>1317</v>
      </c>
      <c r="D73" s="22" t="s">
        <v>618</v>
      </c>
      <c r="E73" s="21"/>
      <c r="F73" s="21"/>
      <c r="G73" s="23" t="s">
        <v>1336</v>
      </c>
      <c r="H73" s="21" t="s">
        <v>1337</v>
      </c>
      <c r="I73" s="21" t="s">
        <v>1339</v>
      </c>
      <c r="J73" s="23" t="s">
        <v>1338</v>
      </c>
      <c r="K73" s="23"/>
      <c r="L73" s="23"/>
      <c r="M73" s="23" t="s">
        <v>1340</v>
      </c>
      <c r="N73" s="23"/>
      <c r="O73" s="23" t="s">
        <v>509</v>
      </c>
      <c r="P73" s="21" t="s">
        <v>511</v>
      </c>
      <c r="Q73" s="23" t="s">
        <v>513</v>
      </c>
      <c r="R73" s="23" t="s">
        <v>514</v>
      </c>
      <c r="S73" s="21" t="s">
        <v>516</v>
      </c>
      <c r="T73" s="21"/>
      <c r="U73" s="23" t="s">
        <v>509</v>
      </c>
      <c r="V73" s="21" t="s">
        <v>511</v>
      </c>
      <c r="W73" s="23" t="s">
        <v>513</v>
      </c>
      <c r="X73" s="23" t="s">
        <v>514</v>
      </c>
      <c r="Y73" s="21" t="s">
        <v>516</v>
      </c>
      <c r="Z73" s="23"/>
      <c r="AA73" s="21">
        <v>5</v>
      </c>
      <c r="AB73" s="21" t="s">
        <v>54</v>
      </c>
      <c r="AC73" s="29" t="s">
        <v>53</v>
      </c>
      <c r="AD73" s="36">
        <v>1</v>
      </c>
      <c r="AE73" s="61"/>
      <c r="AF73" s="61" t="str">
        <f t="shared" si="0"/>
        <v/>
      </c>
      <c r="AG73" s="25">
        <v>44531</v>
      </c>
      <c r="AH73" s="37">
        <v>44546</v>
      </c>
      <c r="AI73" s="26" t="str">
        <f t="shared" si="3"/>
        <v>～</v>
      </c>
      <c r="AJ73" s="38">
        <f t="shared" si="4"/>
        <v>46371</v>
      </c>
      <c r="AK73" s="21" t="s">
        <v>104</v>
      </c>
      <c r="AL73" s="21" t="s">
        <v>1347</v>
      </c>
      <c r="AM73" s="59">
        <v>44546</v>
      </c>
      <c r="AN73" s="23"/>
      <c r="AO73" s="49">
        <v>44553</v>
      </c>
      <c r="AP73" s="23" t="s">
        <v>1409</v>
      </c>
    </row>
    <row r="74" spans="1:42" ht="24.75" customHeight="1" x14ac:dyDescent="0.2">
      <c r="A74" s="57">
        <v>71</v>
      </c>
      <c r="B74" s="21" t="s">
        <v>1335</v>
      </c>
      <c r="C74" s="22" t="s">
        <v>1317</v>
      </c>
      <c r="D74" s="22" t="s">
        <v>618</v>
      </c>
      <c r="E74" s="21"/>
      <c r="F74" s="21"/>
      <c r="G74" s="23" t="s">
        <v>1336</v>
      </c>
      <c r="H74" s="21" t="s">
        <v>1337</v>
      </c>
      <c r="I74" s="21" t="s">
        <v>1339</v>
      </c>
      <c r="J74" s="23" t="s">
        <v>1338</v>
      </c>
      <c r="K74" s="23"/>
      <c r="L74" s="23"/>
      <c r="M74" s="23" t="s">
        <v>1340</v>
      </c>
      <c r="N74" s="23"/>
      <c r="O74" s="23" t="s">
        <v>509</v>
      </c>
      <c r="P74" s="21" t="s">
        <v>511</v>
      </c>
      <c r="Q74" s="23" t="s">
        <v>513</v>
      </c>
      <c r="R74" s="23" t="s">
        <v>514</v>
      </c>
      <c r="S74" s="21" t="s">
        <v>516</v>
      </c>
      <c r="T74" s="21"/>
      <c r="U74" s="23" t="s">
        <v>509</v>
      </c>
      <c r="V74" s="21" t="s">
        <v>511</v>
      </c>
      <c r="W74" s="23" t="s">
        <v>513</v>
      </c>
      <c r="X74" s="23" t="s">
        <v>514</v>
      </c>
      <c r="Y74" s="21" t="s">
        <v>516</v>
      </c>
      <c r="Z74" s="23"/>
      <c r="AA74" s="21">
        <v>5</v>
      </c>
      <c r="AB74" s="21" t="s">
        <v>54</v>
      </c>
      <c r="AC74" s="29" t="s">
        <v>53</v>
      </c>
      <c r="AD74" s="36">
        <v>1</v>
      </c>
      <c r="AE74" s="61"/>
      <c r="AF74" s="61" t="str">
        <f t="shared" si="0"/>
        <v/>
      </c>
      <c r="AG74" s="25">
        <v>44531</v>
      </c>
      <c r="AH74" s="37">
        <v>44546</v>
      </c>
      <c r="AI74" s="26" t="str">
        <f t="shared" si="3"/>
        <v>～</v>
      </c>
      <c r="AJ74" s="38">
        <f t="shared" si="4"/>
        <v>46371</v>
      </c>
      <c r="AK74" s="21" t="s">
        <v>1329</v>
      </c>
      <c r="AL74" s="21" t="s">
        <v>1348</v>
      </c>
      <c r="AM74" s="59">
        <v>44546</v>
      </c>
      <c r="AN74" s="23"/>
      <c r="AO74" s="49">
        <v>44553</v>
      </c>
      <c r="AP74" s="23" t="s">
        <v>1409</v>
      </c>
    </row>
    <row r="75" spans="1:42" ht="24.75" customHeight="1" x14ac:dyDescent="0.2">
      <c r="A75" s="57">
        <v>72</v>
      </c>
      <c r="B75" s="21" t="s">
        <v>1335</v>
      </c>
      <c r="C75" s="22" t="s">
        <v>1317</v>
      </c>
      <c r="D75" s="22" t="s">
        <v>618</v>
      </c>
      <c r="E75" s="21"/>
      <c r="F75" s="21"/>
      <c r="G75" s="23" t="s">
        <v>1336</v>
      </c>
      <c r="H75" s="21" t="s">
        <v>1337</v>
      </c>
      <c r="I75" s="21" t="s">
        <v>1339</v>
      </c>
      <c r="J75" s="23" t="s">
        <v>1338</v>
      </c>
      <c r="K75" s="23"/>
      <c r="L75" s="23"/>
      <c r="M75" s="23" t="s">
        <v>1340</v>
      </c>
      <c r="N75" s="23"/>
      <c r="O75" s="23" t="s">
        <v>509</v>
      </c>
      <c r="P75" s="21" t="s">
        <v>511</v>
      </c>
      <c r="Q75" s="23" t="s">
        <v>513</v>
      </c>
      <c r="R75" s="23" t="s">
        <v>514</v>
      </c>
      <c r="S75" s="21" t="s">
        <v>516</v>
      </c>
      <c r="T75" s="21"/>
      <c r="U75" s="23" t="s">
        <v>509</v>
      </c>
      <c r="V75" s="21" t="s">
        <v>511</v>
      </c>
      <c r="W75" s="23" t="s">
        <v>513</v>
      </c>
      <c r="X75" s="23" t="s">
        <v>514</v>
      </c>
      <c r="Y75" s="21" t="s">
        <v>516</v>
      </c>
      <c r="Z75" s="23"/>
      <c r="AA75" s="21">
        <v>5</v>
      </c>
      <c r="AB75" s="21" t="s">
        <v>54</v>
      </c>
      <c r="AC75" s="29" t="s">
        <v>53</v>
      </c>
      <c r="AD75" s="36">
        <v>1</v>
      </c>
      <c r="AE75" s="61"/>
      <c r="AF75" s="61" t="str">
        <f t="shared" si="0"/>
        <v/>
      </c>
      <c r="AG75" s="25">
        <v>44531</v>
      </c>
      <c r="AH75" s="37">
        <v>44546</v>
      </c>
      <c r="AI75" s="26" t="str">
        <f t="shared" si="3"/>
        <v>～</v>
      </c>
      <c r="AJ75" s="38">
        <f t="shared" si="4"/>
        <v>46371</v>
      </c>
      <c r="AK75" s="21" t="s">
        <v>1314</v>
      </c>
      <c r="AL75" s="21" t="s">
        <v>1349</v>
      </c>
      <c r="AM75" s="59">
        <v>44546</v>
      </c>
      <c r="AN75" s="23"/>
      <c r="AO75" s="49">
        <v>44553</v>
      </c>
      <c r="AP75" s="23" t="s">
        <v>1409</v>
      </c>
    </row>
    <row r="76" spans="1:42" ht="24.75" customHeight="1" x14ac:dyDescent="0.2">
      <c r="A76" s="57">
        <v>73</v>
      </c>
      <c r="B76" s="21" t="s">
        <v>1335</v>
      </c>
      <c r="C76" s="22" t="s">
        <v>1317</v>
      </c>
      <c r="D76" s="22" t="s">
        <v>618</v>
      </c>
      <c r="E76" s="21"/>
      <c r="F76" s="21"/>
      <c r="G76" s="23" t="s">
        <v>1336</v>
      </c>
      <c r="H76" s="21" t="s">
        <v>1337</v>
      </c>
      <c r="I76" s="21" t="s">
        <v>1339</v>
      </c>
      <c r="J76" s="23" t="s">
        <v>1338</v>
      </c>
      <c r="K76" s="23"/>
      <c r="L76" s="23"/>
      <c r="M76" s="23" t="s">
        <v>1340</v>
      </c>
      <c r="N76" s="23"/>
      <c r="O76" s="23" t="s">
        <v>509</v>
      </c>
      <c r="P76" s="21" t="s">
        <v>511</v>
      </c>
      <c r="Q76" s="23" t="s">
        <v>513</v>
      </c>
      <c r="R76" s="23" t="s">
        <v>514</v>
      </c>
      <c r="S76" s="21" t="s">
        <v>516</v>
      </c>
      <c r="T76" s="21"/>
      <c r="U76" s="23" t="s">
        <v>509</v>
      </c>
      <c r="V76" s="21" t="s">
        <v>511</v>
      </c>
      <c r="W76" s="23" t="s">
        <v>513</v>
      </c>
      <c r="X76" s="23" t="s">
        <v>514</v>
      </c>
      <c r="Y76" s="21" t="s">
        <v>516</v>
      </c>
      <c r="Z76" s="23"/>
      <c r="AA76" s="21">
        <v>5</v>
      </c>
      <c r="AB76" s="21" t="s">
        <v>54</v>
      </c>
      <c r="AC76" s="29" t="s">
        <v>53</v>
      </c>
      <c r="AD76" s="36">
        <v>1</v>
      </c>
      <c r="AE76" s="61"/>
      <c r="AF76" s="61" t="str">
        <f t="shared" si="0"/>
        <v/>
      </c>
      <c r="AG76" s="25">
        <v>44531</v>
      </c>
      <c r="AH76" s="37">
        <v>44546</v>
      </c>
      <c r="AI76" s="26" t="str">
        <f t="shared" si="3"/>
        <v>～</v>
      </c>
      <c r="AJ76" s="38">
        <f t="shared" si="4"/>
        <v>46371</v>
      </c>
      <c r="AK76" s="21" t="s">
        <v>425</v>
      </c>
      <c r="AL76" s="21" t="s">
        <v>1350</v>
      </c>
      <c r="AM76" s="59">
        <v>44546</v>
      </c>
      <c r="AN76" s="23"/>
      <c r="AO76" s="49">
        <v>44553</v>
      </c>
      <c r="AP76" s="23" t="s">
        <v>1409</v>
      </c>
    </row>
    <row r="77" spans="1:42" ht="24.75" customHeight="1" x14ac:dyDescent="0.2">
      <c r="A77" s="57">
        <v>74</v>
      </c>
      <c r="B77" s="21" t="s">
        <v>1351</v>
      </c>
      <c r="C77" s="22" t="s">
        <v>1317</v>
      </c>
      <c r="D77" s="22" t="s">
        <v>618</v>
      </c>
      <c r="E77" s="21"/>
      <c r="F77" s="21"/>
      <c r="G77" s="23" t="s">
        <v>1352</v>
      </c>
      <c r="H77" s="21" t="s">
        <v>1353</v>
      </c>
      <c r="I77" s="21" t="s">
        <v>1354</v>
      </c>
      <c r="J77" s="23" t="s">
        <v>1355</v>
      </c>
      <c r="K77" s="23"/>
      <c r="L77" s="23"/>
      <c r="M77" s="23" t="s">
        <v>1356</v>
      </c>
      <c r="N77" s="23"/>
      <c r="O77" s="23" t="s">
        <v>509</v>
      </c>
      <c r="P77" s="21" t="s">
        <v>511</v>
      </c>
      <c r="Q77" s="23" t="s">
        <v>513</v>
      </c>
      <c r="R77" s="23" t="s">
        <v>514</v>
      </c>
      <c r="S77" s="21" t="s">
        <v>516</v>
      </c>
      <c r="T77" s="21"/>
      <c r="U77" s="23" t="s">
        <v>509</v>
      </c>
      <c r="V77" s="21" t="s">
        <v>511</v>
      </c>
      <c r="W77" s="23" t="s">
        <v>513</v>
      </c>
      <c r="X77" s="23" t="s">
        <v>514</v>
      </c>
      <c r="Y77" s="21" t="s">
        <v>516</v>
      </c>
      <c r="Z77" s="23"/>
      <c r="AA77" s="21">
        <v>5</v>
      </c>
      <c r="AB77" s="21" t="s">
        <v>54</v>
      </c>
      <c r="AC77" s="29" t="s">
        <v>53</v>
      </c>
      <c r="AD77" s="36">
        <v>1</v>
      </c>
      <c r="AE77" s="36">
        <v>76500</v>
      </c>
      <c r="AF77" s="36">
        <f t="shared" si="0"/>
        <v>76500</v>
      </c>
      <c r="AG77" s="25">
        <v>44531</v>
      </c>
      <c r="AH77" s="37">
        <v>44538</v>
      </c>
      <c r="AI77" s="26" t="str">
        <f t="shared" si="3"/>
        <v>～</v>
      </c>
      <c r="AJ77" s="38">
        <f t="shared" si="4"/>
        <v>46363</v>
      </c>
      <c r="AK77" s="21" t="s">
        <v>104</v>
      </c>
      <c r="AL77" s="21" t="s">
        <v>1357</v>
      </c>
      <c r="AM77" s="59">
        <v>44538</v>
      </c>
      <c r="AN77" s="23"/>
      <c r="AO77" s="49">
        <v>44553</v>
      </c>
      <c r="AP77" s="23" t="s">
        <v>1410</v>
      </c>
    </row>
    <row r="78" spans="1:42" ht="24.75" customHeight="1" x14ac:dyDescent="0.2">
      <c r="A78" s="57">
        <v>75</v>
      </c>
      <c r="B78" s="21" t="s">
        <v>1351</v>
      </c>
      <c r="C78" s="22" t="s">
        <v>1317</v>
      </c>
      <c r="D78" s="22" t="s">
        <v>618</v>
      </c>
      <c r="E78" s="21"/>
      <c r="F78" s="21"/>
      <c r="G78" s="23" t="s">
        <v>1352</v>
      </c>
      <c r="H78" s="21" t="s">
        <v>1353</v>
      </c>
      <c r="I78" s="21" t="s">
        <v>1354</v>
      </c>
      <c r="J78" s="23" t="s">
        <v>1355</v>
      </c>
      <c r="K78" s="23"/>
      <c r="L78" s="23"/>
      <c r="M78" s="23" t="s">
        <v>1356</v>
      </c>
      <c r="N78" s="23"/>
      <c r="O78" s="23" t="s">
        <v>509</v>
      </c>
      <c r="P78" s="21" t="s">
        <v>511</v>
      </c>
      <c r="Q78" s="23" t="s">
        <v>513</v>
      </c>
      <c r="R78" s="23" t="s">
        <v>514</v>
      </c>
      <c r="S78" s="21" t="s">
        <v>516</v>
      </c>
      <c r="T78" s="21"/>
      <c r="U78" s="23" t="s">
        <v>509</v>
      </c>
      <c r="V78" s="21" t="s">
        <v>511</v>
      </c>
      <c r="W78" s="23" t="s">
        <v>513</v>
      </c>
      <c r="X78" s="23" t="s">
        <v>514</v>
      </c>
      <c r="Y78" s="21" t="s">
        <v>516</v>
      </c>
      <c r="Z78" s="23"/>
      <c r="AA78" s="21">
        <v>5</v>
      </c>
      <c r="AB78" s="21" t="s">
        <v>54</v>
      </c>
      <c r="AC78" s="29" t="s">
        <v>53</v>
      </c>
      <c r="AD78" s="36">
        <v>1</v>
      </c>
      <c r="AE78" s="61"/>
      <c r="AF78" s="61" t="str">
        <f t="shared" si="0"/>
        <v/>
      </c>
      <c r="AG78" s="25">
        <v>44531</v>
      </c>
      <c r="AH78" s="37">
        <v>44538</v>
      </c>
      <c r="AI78" s="26" t="str">
        <f t="shared" si="3"/>
        <v>～</v>
      </c>
      <c r="AJ78" s="38">
        <f t="shared" si="4"/>
        <v>46363</v>
      </c>
      <c r="AK78" s="21" t="s">
        <v>104</v>
      </c>
      <c r="AL78" s="21" t="s">
        <v>1358</v>
      </c>
      <c r="AM78" s="59">
        <v>44538</v>
      </c>
      <c r="AN78" s="23"/>
      <c r="AO78" s="49">
        <v>44553</v>
      </c>
      <c r="AP78" s="23" t="s">
        <v>1410</v>
      </c>
    </row>
    <row r="79" spans="1:42" ht="24.75" customHeight="1" x14ac:dyDescent="0.2">
      <c r="A79" s="57">
        <v>76</v>
      </c>
      <c r="B79" s="21" t="s">
        <v>1351</v>
      </c>
      <c r="C79" s="22" t="s">
        <v>1317</v>
      </c>
      <c r="D79" s="22" t="s">
        <v>618</v>
      </c>
      <c r="E79" s="21"/>
      <c r="F79" s="21"/>
      <c r="G79" s="23" t="s">
        <v>1352</v>
      </c>
      <c r="H79" s="21" t="s">
        <v>1353</v>
      </c>
      <c r="I79" s="21" t="s">
        <v>1354</v>
      </c>
      <c r="J79" s="23" t="s">
        <v>1355</v>
      </c>
      <c r="K79" s="23"/>
      <c r="L79" s="23"/>
      <c r="M79" s="23" t="s">
        <v>1356</v>
      </c>
      <c r="N79" s="23"/>
      <c r="O79" s="23" t="s">
        <v>509</v>
      </c>
      <c r="P79" s="21" t="s">
        <v>511</v>
      </c>
      <c r="Q79" s="23" t="s">
        <v>513</v>
      </c>
      <c r="R79" s="23" t="s">
        <v>514</v>
      </c>
      <c r="S79" s="21" t="s">
        <v>516</v>
      </c>
      <c r="T79" s="21"/>
      <c r="U79" s="23" t="s">
        <v>509</v>
      </c>
      <c r="V79" s="21" t="s">
        <v>511</v>
      </c>
      <c r="W79" s="23" t="s">
        <v>513</v>
      </c>
      <c r="X79" s="23" t="s">
        <v>514</v>
      </c>
      <c r="Y79" s="21" t="s">
        <v>516</v>
      </c>
      <c r="Z79" s="23"/>
      <c r="AA79" s="21">
        <v>5</v>
      </c>
      <c r="AB79" s="21" t="s">
        <v>54</v>
      </c>
      <c r="AC79" s="29" t="s">
        <v>53</v>
      </c>
      <c r="AD79" s="36">
        <v>1</v>
      </c>
      <c r="AE79" s="61"/>
      <c r="AF79" s="61" t="str">
        <f t="shared" si="0"/>
        <v/>
      </c>
      <c r="AG79" s="25">
        <v>44531</v>
      </c>
      <c r="AH79" s="37">
        <v>44538</v>
      </c>
      <c r="AI79" s="26" t="str">
        <f t="shared" si="3"/>
        <v>～</v>
      </c>
      <c r="AJ79" s="38">
        <f t="shared" si="4"/>
        <v>46363</v>
      </c>
      <c r="AK79" s="21" t="s">
        <v>104</v>
      </c>
      <c r="AL79" s="21" t="s">
        <v>1359</v>
      </c>
      <c r="AM79" s="59">
        <v>44538</v>
      </c>
      <c r="AN79" s="23"/>
      <c r="AO79" s="49">
        <v>44553</v>
      </c>
      <c r="AP79" s="23" t="s">
        <v>1410</v>
      </c>
    </row>
    <row r="80" spans="1:42" ht="24.75" customHeight="1" x14ac:dyDescent="0.2">
      <c r="A80" s="57">
        <v>77</v>
      </c>
      <c r="B80" s="21" t="s">
        <v>1351</v>
      </c>
      <c r="C80" s="22" t="s">
        <v>1317</v>
      </c>
      <c r="D80" s="22" t="s">
        <v>618</v>
      </c>
      <c r="E80" s="21"/>
      <c r="F80" s="21"/>
      <c r="G80" s="23" t="s">
        <v>1352</v>
      </c>
      <c r="H80" s="21" t="s">
        <v>1353</v>
      </c>
      <c r="I80" s="21" t="s">
        <v>1354</v>
      </c>
      <c r="J80" s="23" t="s">
        <v>1355</v>
      </c>
      <c r="K80" s="23"/>
      <c r="L80" s="23"/>
      <c r="M80" s="23" t="s">
        <v>1356</v>
      </c>
      <c r="N80" s="23"/>
      <c r="O80" s="23" t="s">
        <v>509</v>
      </c>
      <c r="P80" s="21" t="s">
        <v>511</v>
      </c>
      <c r="Q80" s="23" t="s">
        <v>513</v>
      </c>
      <c r="R80" s="23" t="s">
        <v>514</v>
      </c>
      <c r="S80" s="21" t="s">
        <v>516</v>
      </c>
      <c r="T80" s="21"/>
      <c r="U80" s="23" t="s">
        <v>509</v>
      </c>
      <c r="V80" s="21" t="s">
        <v>511</v>
      </c>
      <c r="W80" s="23" t="s">
        <v>513</v>
      </c>
      <c r="X80" s="23" t="s">
        <v>514</v>
      </c>
      <c r="Y80" s="21" t="s">
        <v>516</v>
      </c>
      <c r="Z80" s="23"/>
      <c r="AA80" s="21">
        <v>5</v>
      </c>
      <c r="AB80" s="21" t="s">
        <v>54</v>
      </c>
      <c r="AC80" s="29" t="s">
        <v>53</v>
      </c>
      <c r="AD80" s="36">
        <v>1</v>
      </c>
      <c r="AE80" s="61"/>
      <c r="AF80" s="61" t="str">
        <f t="shared" si="0"/>
        <v/>
      </c>
      <c r="AG80" s="25">
        <v>44531</v>
      </c>
      <c r="AH80" s="37">
        <v>44538</v>
      </c>
      <c r="AI80" s="26" t="str">
        <f t="shared" si="3"/>
        <v>～</v>
      </c>
      <c r="AJ80" s="38">
        <f t="shared" si="4"/>
        <v>46363</v>
      </c>
      <c r="AK80" s="21" t="s">
        <v>104</v>
      </c>
      <c r="AL80" s="21" t="s">
        <v>1360</v>
      </c>
      <c r="AM80" s="59">
        <v>44538</v>
      </c>
      <c r="AN80" s="23"/>
      <c r="AO80" s="49">
        <v>44553</v>
      </c>
      <c r="AP80" s="23" t="s">
        <v>1410</v>
      </c>
    </row>
    <row r="81" spans="1:42" ht="24.75" customHeight="1" x14ac:dyDescent="0.2">
      <c r="A81" s="57">
        <v>78</v>
      </c>
      <c r="B81" s="21" t="s">
        <v>1351</v>
      </c>
      <c r="C81" s="22" t="s">
        <v>1317</v>
      </c>
      <c r="D81" s="22" t="s">
        <v>618</v>
      </c>
      <c r="E81" s="21"/>
      <c r="F81" s="21"/>
      <c r="G81" s="23" t="s">
        <v>1352</v>
      </c>
      <c r="H81" s="21" t="s">
        <v>1353</v>
      </c>
      <c r="I81" s="21" t="s">
        <v>1354</v>
      </c>
      <c r="J81" s="23" t="s">
        <v>1355</v>
      </c>
      <c r="K81" s="23"/>
      <c r="L81" s="23"/>
      <c r="M81" s="23" t="s">
        <v>1356</v>
      </c>
      <c r="N81" s="23"/>
      <c r="O81" s="23" t="s">
        <v>509</v>
      </c>
      <c r="P81" s="21" t="s">
        <v>511</v>
      </c>
      <c r="Q81" s="23" t="s">
        <v>513</v>
      </c>
      <c r="R81" s="23" t="s">
        <v>514</v>
      </c>
      <c r="S81" s="21" t="s">
        <v>516</v>
      </c>
      <c r="T81" s="21"/>
      <c r="U81" s="23" t="s">
        <v>509</v>
      </c>
      <c r="V81" s="21" t="s">
        <v>511</v>
      </c>
      <c r="W81" s="23" t="s">
        <v>513</v>
      </c>
      <c r="X81" s="23" t="s">
        <v>514</v>
      </c>
      <c r="Y81" s="21" t="s">
        <v>516</v>
      </c>
      <c r="Z81" s="23"/>
      <c r="AA81" s="21">
        <v>5</v>
      </c>
      <c r="AB81" s="21" t="s">
        <v>54</v>
      </c>
      <c r="AC81" s="29" t="s">
        <v>53</v>
      </c>
      <c r="AD81" s="36">
        <v>1</v>
      </c>
      <c r="AE81" s="61"/>
      <c r="AF81" s="61" t="str">
        <f t="shared" si="0"/>
        <v/>
      </c>
      <c r="AG81" s="25">
        <v>44531</v>
      </c>
      <c r="AH81" s="37">
        <v>44538</v>
      </c>
      <c r="AI81" s="26" t="str">
        <f t="shared" si="3"/>
        <v>～</v>
      </c>
      <c r="AJ81" s="38">
        <f t="shared" si="4"/>
        <v>46363</v>
      </c>
      <c r="AK81" s="21" t="s">
        <v>104</v>
      </c>
      <c r="AL81" s="21" t="s">
        <v>1361</v>
      </c>
      <c r="AM81" s="59">
        <v>44538</v>
      </c>
      <c r="AN81" s="23"/>
      <c r="AO81" s="49">
        <v>44553</v>
      </c>
      <c r="AP81" s="23" t="s">
        <v>1410</v>
      </c>
    </row>
    <row r="82" spans="1:42" ht="24.75" customHeight="1" x14ac:dyDescent="0.2">
      <c r="A82" s="57">
        <v>79</v>
      </c>
      <c r="B82" s="21" t="s">
        <v>1351</v>
      </c>
      <c r="C82" s="22" t="s">
        <v>1317</v>
      </c>
      <c r="D82" s="22" t="s">
        <v>618</v>
      </c>
      <c r="E82" s="21"/>
      <c r="F82" s="21"/>
      <c r="G82" s="23" t="s">
        <v>1352</v>
      </c>
      <c r="H82" s="21" t="s">
        <v>1353</v>
      </c>
      <c r="I82" s="21" t="s">
        <v>1354</v>
      </c>
      <c r="J82" s="23" t="s">
        <v>1355</v>
      </c>
      <c r="K82" s="23"/>
      <c r="L82" s="23"/>
      <c r="M82" s="23" t="s">
        <v>1356</v>
      </c>
      <c r="N82" s="23"/>
      <c r="O82" s="23" t="s">
        <v>509</v>
      </c>
      <c r="P82" s="21" t="s">
        <v>511</v>
      </c>
      <c r="Q82" s="23" t="s">
        <v>513</v>
      </c>
      <c r="R82" s="23" t="s">
        <v>514</v>
      </c>
      <c r="S82" s="21" t="s">
        <v>516</v>
      </c>
      <c r="T82" s="21"/>
      <c r="U82" s="23" t="s">
        <v>509</v>
      </c>
      <c r="V82" s="21" t="s">
        <v>511</v>
      </c>
      <c r="W82" s="23" t="s">
        <v>513</v>
      </c>
      <c r="X82" s="23" t="s">
        <v>514</v>
      </c>
      <c r="Y82" s="21" t="s">
        <v>516</v>
      </c>
      <c r="Z82" s="23"/>
      <c r="AA82" s="21">
        <v>5</v>
      </c>
      <c r="AB82" s="21" t="s">
        <v>54</v>
      </c>
      <c r="AC82" s="29" t="s">
        <v>53</v>
      </c>
      <c r="AD82" s="36">
        <v>1</v>
      </c>
      <c r="AE82" s="61"/>
      <c r="AF82" s="61" t="str">
        <f t="shared" si="0"/>
        <v/>
      </c>
      <c r="AG82" s="25">
        <v>44531</v>
      </c>
      <c r="AH82" s="37">
        <v>44538</v>
      </c>
      <c r="AI82" s="26" t="str">
        <f t="shared" si="3"/>
        <v>～</v>
      </c>
      <c r="AJ82" s="38">
        <f t="shared" si="4"/>
        <v>46363</v>
      </c>
      <c r="AK82" s="21" t="s">
        <v>104</v>
      </c>
      <c r="AL82" s="21" t="s">
        <v>1362</v>
      </c>
      <c r="AM82" s="59">
        <v>44538</v>
      </c>
      <c r="AN82" s="23"/>
      <c r="AO82" s="49">
        <v>44553</v>
      </c>
      <c r="AP82" s="23" t="s">
        <v>1410</v>
      </c>
    </row>
    <row r="83" spans="1:42" ht="24.75" customHeight="1" x14ac:dyDescent="0.2">
      <c r="A83" s="57">
        <v>80</v>
      </c>
      <c r="B83" s="21" t="s">
        <v>1351</v>
      </c>
      <c r="C83" s="22" t="s">
        <v>1317</v>
      </c>
      <c r="D83" s="22" t="s">
        <v>618</v>
      </c>
      <c r="E83" s="21"/>
      <c r="F83" s="21"/>
      <c r="G83" s="23" t="s">
        <v>1352</v>
      </c>
      <c r="H83" s="21" t="s">
        <v>1353</v>
      </c>
      <c r="I83" s="21" t="s">
        <v>1354</v>
      </c>
      <c r="J83" s="23" t="s">
        <v>1355</v>
      </c>
      <c r="K83" s="23"/>
      <c r="L83" s="23"/>
      <c r="M83" s="23" t="s">
        <v>1356</v>
      </c>
      <c r="N83" s="23"/>
      <c r="O83" s="23" t="s">
        <v>509</v>
      </c>
      <c r="P83" s="21" t="s">
        <v>511</v>
      </c>
      <c r="Q83" s="23" t="s">
        <v>513</v>
      </c>
      <c r="R83" s="23" t="s">
        <v>514</v>
      </c>
      <c r="S83" s="21" t="s">
        <v>516</v>
      </c>
      <c r="T83" s="21"/>
      <c r="U83" s="23" t="s">
        <v>509</v>
      </c>
      <c r="V83" s="21" t="s">
        <v>511</v>
      </c>
      <c r="W83" s="23" t="s">
        <v>513</v>
      </c>
      <c r="X83" s="23" t="s">
        <v>514</v>
      </c>
      <c r="Y83" s="21" t="s">
        <v>516</v>
      </c>
      <c r="Z83" s="23"/>
      <c r="AA83" s="21">
        <v>5</v>
      </c>
      <c r="AB83" s="21" t="s">
        <v>54</v>
      </c>
      <c r="AC83" s="29" t="s">
        <v>53</v>
      </c>
      <c r="AD83" s="36">
        <v>1</v>
      </c>
      <c r="AE83" s="61"/>
      <c r="AF83" s="61" t="str">
        <f t="shared" si="0"/>
        <v/>
      </c>
      <c r="AG83" s="25">
        <v>44531</v>
      </c>
      <c r="AH83" s="37">
        <v>44538</v>
      </c>
      <c r="AI83" s="26" t="str">
        <f t="shared" si="3"/>
        <v>～</v>
      </c>
      <c r="AJ83" s="38">
        <f t="shared" si="4"/>
        <v>46363</v>
      </c>
      <c r="AK83" s="21" t="s">
        <v>104</v>
      </c>
      <c r="AL83" s="21" t="s">
        <v>1363</v>
      </c>
      <c r="AM83" s="59">
        <v>44538</v>
      </c>
      <c r="AN83" s="23"/>
      <c r="AO83" s="49">
        <v>44553</v>
      </c>
      <c r="AP83" s="23" t="s">
        <v>1410</v>
      </c>
    </row>
    <row r="84" spans="1:42" ht="24.75" customHeight="1" x14ac:dyDescent="0.2">
      <c r="A84" s="57">
        <v>81</v>
      </c>
      <c r="B84" s="21" t="s">
        <v>1351</v>
      </c>
      <c r="C84" s="22" t="s">
        <v>1317</v>
      </c>
      <c r="D84" s="22" t="s">
        <v>618</v>
      </c>
      <c r="E84" s="21"/>
      <c r="F84" s="21"/>
      <c r="G84" s="23" t="s">
        <v>1352</v>
      </c>
      <c r="H84" s="21" t="s">
        <v>1353</v>
      </c>
      <c r="I84" s="21" t="s">
        <v>1354</v>
      </c>
      <c r="J84" s="23" t="s">
        <v>1355</v>
      </c>
      <c r="K84" s="23"/>
      <c r="L84" s="23"/>
      <c r="M84" s="23" t="s">
        <v>1356</v>
      </c>
      <c r="N84" s="23"/>
      <c r="O84" s="23" t="s">
        <v>509</v>
      </c>
      <c r="P84" s="21" t="s">
        <v>511</v>
      </c>
      <c r="Q84" s="23" t="s">
        <v>513</v>
      </c>
      <c r="R84" s="23" t="s">
        <v>514</v>
      </c>
      <c r="S84" s="21" t="s">
        <v>516</v>
      </c>
      <c r="T84" s="21"/>
      <c r="U84" s="23" t="s">
        <v>509</v>
      </c>
      <c r="V84" s="21" t="s">
        <v>511</v>
      </c>
      <c r="W84" s="23" t="s">
        <v>513</v>
      </c>
      <c r="X84" s="23" t="s">
        <v>514</v>
      </c>
      <c r="Y84" s="21" t="s">
        <v>516</v>
      </c>
      <c r="Z84" s="23"/>
      <c r="AA84" s="21">
        <v>5</v>
      </c>
      <c r="AB84" s="21" t="s">
        <v>54</v>
      </c>
      <c r="AC84" s="29" t="s">
        <v>53</v>
      </c>
      <c r="AD84" s="36">
        <v>1</v>
      </c>
      <c r="AE84" s="61"/>
      <c r="AF84" s="61" t="str">
        <f t="shared" si="0"/>
        <v/>
      </c>
      <c r="AG84" s="25">
        <v>44531</v>
      </c>
      <c r="AH84" s="37">
        <v>44538</v>
      </c>
      <c r="AI84" s="26" t="str">
        <f t="shared" si="3"/>
        <v>～</v>
      </c>
      <c r="AJ84" s="38">
        <f t="shared" si="4"/>
        <v>46363</v>
      </c>
      <c r="AK84" s="21" t="s">
        <v>104</v>
      </c>
      <c r="AL84" s="21" t="s">
        <v>1364</v>
      </c>
      <c r="AM84" s="59">
        <v>44538</v>
      </c>
      <c r="AN84" s="23"/>
      <c r="AO84" s="49">
        <v>44553</v>
      </c>
      <c r="AP84" s="23" t="s">
        <v>1410</v>
      </c>
    </row>
    <row r="85" spans="1:42" ht="24.75" customHeight="1" x14ac:dyDescent="0.2">
      <c r="A85" s="57">
        <v>82</v>
      </c>
      <c r="B85" s="21" t="s">
        <v>1351</v>
      </c>
      <c r="C85" s="22" t="s">
        <v>1317</v>
      </c>
      <c r="D85" s="22" t="s">
        <v>618</v>
      </c>
      <c r="E85" s="21"/>
      <c r="F85" s="21"/>
      <c r="G85" s="23" t="s">
        <v>1352</v>
      </c>
      <c r="H85" s="21" t="s">
        <v>1353</v>
      </c>
      <c r="I85" s="21" t="s">
        <v>1354</v>
      </c>
      <c r="J85" s="23" t="s">
        <v>1355</v>
      </c>
      <c r="K85" s="23"/>
      <c r="L85" s="23"/>
      <c r="M85" s="23" t="s">
        <v>1356</v>
      </c>
      <c r="N85" s="23"/>
      <c r="O85" s="23" t="s">
        <v>509</v>
      </c>
      <c r="P85" s="21" t="s">
        <v>511</v>
      </c>
      <c r="Q85" s="23" t="s">
        <v>513</v>
      </c>
      <c r="R85" s="23" t="s">
        <v>514</v>
      </c>
      <c r="S85" s="21" t="s">
        <v>516</v>
      </c>
      <c r="T85" s="21"/>
      <c r="U85" s="23" t="s">
        <v>509</v>
      </c>
      <c r="V85" s="21" t="s">
        <v>511</v>
      </c>
      <c r="W85" s="23" t="s">
        <v>513</v>
      </c>
      <c r="X85" s="23" t="s">
        <v>514</v>
      </c>
      <c r="Y85" s="21" t="s">
        <v>516</v>
      </c>
      <c r="Z85" s="23"/>
      <c r="AA85" s="21">
        <v>5</v>
      </c>
      <c r="AB85" s="21" t="s">
        <v>54</v>
      </c>
      <c r="AC85" s="29" t="s">
        <v>53</v>
      </c>
      <c r="AD85" s="36">
        <v>1</v>
      </c>
      <c r="AE85" s="61"/>
      <c r="AF85" s="61" t="str">
        <f t="shared" si="0"/>
        <v/>
      </c>
      <c r="AG85" s="25">
        <v>44531</v>
      </c>
      <c r="AH85" s="37">
        <v>44538</v>
      </c>
      <c r="AI85" s="26" t="str">
        <f t="shared" si="3"/>
        <v>～</v>
      </c>
      <c r="AJ85" s="38">
        <f t="shared" si="4"/>
        <v>46363</v>
      </c>
      <c r="AK85" s="21" t="s">
        <v>104</v>
      </c>
      <c r="AL85" s="21" t="s">
        <v>1365</v>
      </c>
      <c r="AM85" s="59">
        <v>44538</v>
      </c>
      <c r="AN85" s="23"/>
      <c r="AO85" s="49">
        <v>44553</v>
      </c>
      <c r="AP85" s="23" t="s">
        <v>1410</v>
      </c>
    </row>
    <row r="86" spans="1:42" ht="24.75" customHeight="1" x14ac:dyDescent="0.2">
      <c r="A86" s="57">
        <v>83</v>
      </c>
      <c r="B86" s="21" t="s">
        <v>1351</v>
      </c>
      <c r="C86" s="22" t="s">
        <v>1317</v>
      </c>
      <c r="D86" s="22" t="s">
        <v>618</v>
      </c>
      <c r="E86" s="21"/>
      <c r="F86" s="21"/>
      <c r="G86" s="23" t="s">
        <v>1352</v>
      </c>
      <c r="H86" s="21" t="s">
        <v>1353</v>
      </c>
      <c r="I86" s="21" t="s">
        <v>1354</v>
      </c>
      <c r="J86" s="23" t="s">
        <v>1355</v>
      </c>
      <c r="K86" s="23"/>
      <c r="L86" s="23"/>
      <c r="M86" s="23" t="s">
        <v>1356</v>
      </c>
      <c r="N86" s="23"/>
      <c r="O86" s="23" t="s">
        <v>509</v>
      </c>
      <c r="P86" s="21" t="s">
        <v>511</v>
      </c>
      <c r="Q86" s="23" t="s">
        <v>513</v>
      </c>
      <c r="R86" s="23" t="s">
        <v>514</v>
      </c>
      <c r="S86" s="21" t="s">
        <v>516</v>
      </c>
      <c r="T86" s="21"/>
      <c r="U86" s="23" t="s">
        <v>509</v>
      </c>
      <c r="V86" s="21" t="s">
        <v>511</v>
      </c>
      <c r="W86" s="23" t="s">
        <v>513</v>
      </c>
      <c r="X86" s="23" t="s">
        <v>514</v>
      </c>
      <c r="Y86" s="21" t="s">
        <v>516</v>
      </c>
      <c r="Z86" s="23"/>
      <c r="AA86" s="21">
        <v>5</v>
      </c>
      <c r="AB86" s="21" t="s">
        <v>54</v>
      </c>
      <c r="AC86" s="29" t="s">
        <v>53</v>
      </c>
      <c r="AD86" s="36">
        <v>1</v>
      </c>
      <c r="AE86" s="61"/>
      <c r="AF86" s="61" t="str">
        <f t="shared" si="0"/>
        <v/>
      </c>
      <c r="AG86" s="25">
        <v>44531</v>
      </c>
      <c r="AH86" s="37">
        <v>44538</v>
      </c>
      <c r="AI86" s="26" t="str">
        <f t="shared" si="3"/>
        <v>～</v>
      </c>
      <c r="AJ86" s="38">
        <f t="shared" si="4"/>
        <v>46363</v>
      </c>
      <c r="AK86" s="21" t="s">
        <v>1329</v>
      </c>
      <c r="AL86" s="21" t="s">
        <v>1366</v>
      </c>
      <c r="AM86" s="59">
        <v>44538</v>
      </c>
      <c r="AN86" s="23"/>
      <c r="AO86" s="49">
        <v>44553</v>
      </c>
      <c r="AP86" s="23" t="s">
        <v>1410</v>
      </c>
    </row>
    <row r="87" spans="1:42" ht="24.75" customHeight="1" x14ac:dyDescent="0.2">
      <c r="A87" s="57">
        <v>84</v>
      </c>
      <c r="B87" s="21" t="s">
        <v>1351</v>
      </c>
      <c r="C87" s="22" t="s">
        <v>1317</v>
      </c>
      <c r="D87" s="22" t="s">
        <v>618</v>
      </c>
      <c r="E87" s="21"/>
      <c r="F87" s="21"/>
      <c r="G87" s="23" t="s">
        <v>1352</v>
      </c>
      <c r="H87" s="21" t="s">
        <v>1353</v>
      </c>
      <c r="I87" s="21" t="s">
        <v>1354</v>
      </c>
      <c r="J87" s="23" t="s">
        <v>1355</v>
      </c>
      <c r="K87" s="23"/>
      <c r="L87" s="23"/>
      <c r="M87" s="23" t="s">
        <v>1356</v>
      </c>
      <c r="N87" s="23"/>
      <c r="O87" s="23" t="s">
        <v>509</v>
      </c>
      <c r="P87" s="21" t="s">
        <v>511</v>
      </c>
      <c r="Q87" s="23" t="s">
        <v>513</v>
      </c>
      <c r="R87" s="23" t="s">
        <v>514</v>
      </c>
      <c r="S87" s="21" t="s">
        <v>516</v>
      </c>
      <c r="T87" s="21"/>
      <c r="U87" s="23" t="s">
        <v>509</v>
      </c>
      <c r="V87" s="21" t="s">
        <v>511</v>
      </c>
      <c r="W87" s="23" t="s">
        <v>513</v>
      </c>
      <c r="X87" s="23" t="s">
        <v>514</v>
      </c>
      <c r="Y87" s="21" t="s">
        <v>516</v>
      </c>
      <c r="Z87" s="23"/>
      <c r="AA87" s="21">
        <v>5</v>
      </c>
      <c r="AB87" s="21" t="s">
        <v>54</v>
      </c>
      <c r="AC87" s="29" t="s">
        <v>53</v>
      </c>
      <c r="AD87" s="36">
        <v>1</v>
      </c>
      <c r="AE87" s="61"/>
      <c r="AF87" s="61" t="str">
        <f t="shared" si="0"/>
        <v/>
      </c>
      <c r="AG87" s="25">
        <v>44531</v>
      </c>
      <c r="AH87" s="37">
        <v>44538</v>
      </c>
      <c r="AI87" s="26" t="str">
        <f t="shared" si="3"/>
        <v>～</v>
      </c>
      <c r="AJ87" s="38">
        <f t="shared" si="4"/>
        <v>46363</v>
      </c>
      <c r="AK87" s="21" t="s">
        <v>1367</v>
      </c>
      <c r="AL87" s="21" t="s">
        <v>1368</v>
      </c>
      <c r="AM87" s="59">
        <v>44538</v>
      </c>
      <c r="AN87" s="23"/>
      <c r="AO87" s="49">
        <v>44553</v>
      </c>
      <c r="AP87" s="23" t="s">
        <v>1410</v>
      </c>
    </row>
    <row r="88" spans="1:42" ht="24.75" customHeight="1" x14ac:dyDescent="0.2">
      <c r="A88" s="57">
        <v>85</v>
      </c>
      <c r="B88" s="21" t="s">
        <v>1351</v>
      </c>
      <c r="C88" s="22" t="s">
        <v>1317</v>
      </c>
      <c r="D88" s="22" t="s">
        <v>618</v>
      </c>
      <c r="E88" s="21"/>
      <c r="F88" s="21"/>
      <c r="G88" s="23" t="s">
        <v>1352</v>
      </c>
      <c r="H88" s="21" t="s">
        <v>1353</v>
      </c>
      <c r="I88" s="21" t="s">
        <v>1354</v>
      </c>
      <c r="J88" s="23" t="s">
        <v>1355</v>
      </c>
      <c r="K88" s="23"/>
      <c r="L88" s="23"/>
      <c r="M88" s="23" t="s">
        <v>1356</v>
      </c>
      <c r="N88" s="23"/>
      <c r="O88" s="23" t="s">
        <v>509</v>
      </c>
      <c r="P88" s="21" t="s">
        <v>511</v>
      </c>
      <c r="Q88" s="23" t="s">
        <v>513</v>
      </c>
      <c r="R88" s="23" t="s">
        <v>514</v>
      </c>
      <c r="S88" s="21" t="s">
        <v>516</v>
      </c>
      <c r="T88" s="21"/>
      <c r="U88" s="23" t="s">
        <v>509</v>
      </c>
      <c r="V88" s="21" t="s">
        <v>511</v>
      </c>
      <c r="W88" s="23" t="s">
        <v>513</v>
      </c>
      <c r="X88" s="23" t="s">
        <v>514</v>
      </c>
      <c r="Y88" s="21" t="s">
        <v>516</v>
      </c>
      <c r="Z88" s="23"/>
      <c r="AA88" s="21">
        <v>5</v>
      </c>
      <c r="AB88" s="21" t="s">
        <v>54</v>
      </c>
      <c r="AC88" s="29" t="s">
        <v>53</v>
      </c>
      <c r="AD88" s="36">
        <v>1</v>
      </c>
      <c r="AE88" s="61"/>
      <c r="AF88" s="61" t="str">
        <f t="shared" si="0"/>
        <v/>
      </c>
      <c r="AG88" s="25">
        <v>44531</v>
      </c>
      <c r="AH88" s="37">
        <v>44538</v>
      </c>
      <c r="AI88" s="26" t="str">
        <f t="shared" si="3"/>
        <v>～</v>
      </c>
      <c r="AJ88" s="38">
        <f t="shared" si="4"/>
        <v>46363</v>
      </c>
      <c r="AK88" s="21" t="s">
        <v>425</v>
      </c>
      <c r="AL88" s="21" t="s">
        <v>1369</v>
      </c>
      <c r="AM88" s="59">
        <v>44538</v>
      </c>
      <c r="AN88" s="23"/>
      <c r="AO88" s="49">
        <v>44553</v>
      </c>
      <c r="AP88" s="23" t="s">
        <v>1410</v>
      </c>
    </row>
    <row r="89" spans="1:42" ht="24.75" customHeight="1" x14ac:dyDescent="0.2">
      <c r="A89" s="57">
        <v>86</v>
      </c>
      <c r="B89" s="21" t="s">
        <v>1370</v>
      </c>
      <c r="C89" s="22" t="s">
        <v>1317</v>
      </c>
      <c r="D89" s="22" t="s">
        <v>618</v>
      </c>
      <c r="E89" s="21"/>
      <c r="F89" s="21"/>
      <c r="G89" s="23" t="s">
        <v>1371</v>
      </c>
      <c r="H89" s="21" t="s">
        <v>1372</v>
      </c>
      <c r="I89" s="21" t="s">
        <v>1339</v>
      </c>
      <c r="J89" s="23" t="s">
        <v>1373</v>
      </c>
      <c r="K89" s="23"/>
      <c r="L89" s="23"/>
      <c r="M89" s="23" t="s">
        <v>1374</v>
      </c>
      <c r="N89" s="23"/>
      <c r="O89" s="23" t="s">
        <v>509</v>
      </c>
      <c r="P89" s="21" t="s">
        <v>511</v>
      </c>
      <c r="Q89" s="23" t="s">
        <v>513</v>
      </c>
      <c r="R89" s="23" t="s">
        <v>514</v>
      </c>
      <c r="S89" s="21" t="s">
        <v>516</v>
      </c>
      <c r="T89" s="21"/>
      <c r="U89" s="23" t="s">
        <v>509</v>
      </c>
      <c r="V89" s="21" t="s">
        <v>511</v>
      </c>
      <c r="W89" s="23" t="s">
        <v>513</v>
      </c>
      <c r="X89" s="23" t="s">
        <v>514</v>
      </c>
      <c r="Y89" s="21" t="s">
        <v>516</v>
      </c>
      <c r="Z89" s="23"/>
      <c r="AA89" s="21">
        <v>5</v>
      </c>
      <c r="AB89" s="21" t="s">
        <v>54</v>
      </c>
      <c r="AC89" s="29" t="s">
        <v>53</v>
      </c>
      <c r="AD89" s="36">
        <v>1</v>
      </c>
      <c r="AE89" s="36">
        <v>76500</v>
      </c>
      <c r="AF89" s="36">
        <f t="shared" si="0"/>
        <v>76500</v>
      </c>
      <c r="AG89" s="25">
        <v>44531</v>
      </c>
      <c r="AH89" s="37">
        <v>44537</v>
      </c>
      <c r="AI89" s="26" t="str">
        <f t="shared" si="3"/>
        <v>～</v>
      </c>
      <c r="AJ89" s="38">
        <f t="shared" si="4"/>
        <v>46362</v>
      </c>
      <c r="AK89" s="21" t="s">
        <v>104</v>
      </c>
      <c r="AL89" s="21" t="s">
        <v>1398</v>
      </c>
      <c r="AM89" s="59">
        <v>44537</v>
      </c>
      <c r="AN89" s="23"/>
      <c r="AO89" s="49">
        <v>44553</v>
      </c>
      <c r="AP89" s="23" t="s">
        <v>1411</v>
      </c>
    </row>
    <row r="90" spans="1:42" ht="24.75" customHeight="1" x14ac:dyDescent="0.2">
      <c r="A90" s="57">
        <v>87</v>
      </c>
      <c r="B90" s="21" t="s">
        <v>1370</v>
      </c>
      <c r="C90" s="22" t="s">
        <v>1317</v>
      </c>
      <c r="D90" s="22" t="s">
        <v>618</v>
      </c>
      <c r="E90" s="21"/>
      <c r="F90" s="21"/>
      <c r="G90" s="23" t="s">
        <v>1371</v>
      </c>
      <c r="H90" s="21" t="s">
        <v>1372</v>
      </c>
      <c r="I90" s="21" t="s">
        <v>1339</v>
      </c>
      <c r="J90" s="23" t="s">
        <v>1373</v>
      </c>
      <c r="K90" s="23"/>
      <c r="L90" s="23"/>
      <c r="M90" s="23" t="s">
        <v>1374</v>
      </c>
      <c r="N90" s="23"/>
      <c r="O90" s="23" t="s">
        <v>509</v>
      </c>
      <c r="P90" s="21" t="s">
        <v>511</v>
      </c>
      <c r="Q90" s="23" t="s">
        <v>513</v>
      </c>
      <c r="R90" s="23" t="s">
        <v>514</v>
      </c>
      <c r="S90" s="21" t="s">
        <v>516</v>
      </c>
      <c r="T90" s="21"/>
      <c r="U90" s="23" t="s">
        <v>509</v>
      </c>
      <c r="V90" s="21" t="s">
        <v>511</v>
      </c>
      <c r="W90" s="23" t="s">
        <v>513</v>
      </c>
      <c r="X90" s="23" t="s">
        <v>514</v>
      </c>
      <c r="Y90" s="21" t="s">
        <v>516</v>
      </c>
      <c r="Z90" s="23"/>
      <c r="AA90" s="21">
        <v>5</v>
      </c>
      <c r="AB90" s="21" t="s">
        <v>54</v>
      </c>
      <c r="AC90" s="29" t="s">
        <v>53</v>
      </c>
      <c r="AD90" s="36">
        <v>1</v>
      </c>
      <c r="AE90" s="61"/>
      <c r="AF90" s="61" t="str">
        <f t="shared" si="0"/>
        <v/>
      </c>
      <c r="AG90" s="25">
        <v>44531</v>
      </c>
      <c r="AH90" s="37">
        <v>44537</v>
      </c>
      <c r="AI90" s="26" t="str">
        <f t="shared" si="3"/>
        <v>～</v>
      </c>
      <c r="AJ90" s="38">
        <f t="shared" si="4"/>
        <v>46362</v>
      </c>
      <c r="AK90" s="21" t="s">
        <v>104</v>
      </c>
      <c r="AL90" s="21" t="s">
        <v>1375</v>
      </c>
      <c r="AM90" s="59">
        <v>44537</v>
      </c>
      <c r="AN90" s="23"/>
      <c r="AO90" s="49">
        <v>44553</v>
      </c>
      <c r="AP90" s="23" t="s">
        <v>1411</v>
      </c>
    </row>
    <row r="91" spans="1:42" ht="24.75" customHeight="1" x14ac:dyDescent="0.2">
      <c r="A91" s="57">
        <v>88</v>
      </c>
      <c r="B91" s="21" t="s">
        <v>1370</v>
      </c>
      <c r="C91" s="22" t="s">
        <v>1317</v>
      </c>
      <c r="D91" s="22" t="s">
        <v>618</v>
      </c>
      <c r="E91" s="21"/>
      <c r="F91" s="21"/>
      <c r="G91" s="23" t="s">
        <v>1371</v>
      </c>
      <c r="H91" s="21" t="s">
        <v>1372</v>
      </c>
      <c r="I91" s="21" t="s">
        <v>1339</v>
      </c>
      <c r="J91" s="23" t="s">
        <v>1373</v>
      </c>
      <c r="K91" s="23"/>
      <c r="L91" s="23"/>
      <c r="M91" s="23" t="s">
        <v>1374</v>
      </c>
      <c r="N91" s="23"/>
      <c r="O91" s="23" t="s">
        <v>509</v>
      </c>
      <c r="P91" s="21" t="s">
        <v>511</v>
      </c>
      <c r="Q91" s="23" t="s">
        <v>513</v>
      </c>
      <c r="R91" s="23" t="s">
        <v>514</v>
      </c>
      <c r="S91" s="21" t="s">
        <v>516</v>
      </c>
      <c r="T91" s="21"/>
      <c r="U91" s="23" t="s">
        <v>509</v>
      </c>
      <c r="V91" s="21" t="s">
        <v>511</v>
      </c>
      <c r="W91" s="23" t="s">
        <v>513</v>
      </c>
      <c r="X91" s="23" t="s">
        <v>514</v>
      </c>
      <c r="Y91" s="21" t="s">
        <v>516</v>
      </c>
      <c r="Z91" s="23"/>
      <c r="AA91" s="21">
        <v>5</v>
      </c>
      <c r="AB91" s="21" t="s">
        <v>54</v>
      </c>
      <c r="AC91" s="29" t="s">
        <v>53</v>
      </c>
      <c r="AD91" s="36">
        <v>1</v>
      </c>
      <c r="AE91" s="61"/>
      <c r="AF91" s="61" t="str">
        <f t="shared" si="0"/>
        <v/>
      </c>
      <c r="AG91" s="25">
        <v>44531</v>
      </c>
      <c r="AH91" s="37">
        <v>44537</v>
      </c>
      <c r="AI91" s="26" t="str">
        <f t="shared" si="3"/>
        <v>～</v>
      </c>
      <c r="AJ91" s="38">
        <f t="shared" si="4"/>
        <v>46362</v>
      </c>
      <c r="AK91" s="21" t="s">
        <v>104</v>
      </c>
      <c r="AL91" s="21" t="s">
        <v>1376</v>
      </c>
      <c r="AM91" s="59">
        <v>44537</v>
      </c>
      <c r="AN91" s="23"/>
      <c r="AO91" s="49">
        <v>44553</v>
      </c>
      <c r="AP91" s="23" t="s">
        <v>1411</v>
      </c>
    </row>
    <row r="92" spans="1:42" ht="24.75" customHeight="1" x14ac:dyDescent="0.2">
      <c r="A92" s="57">
        <v>89</v>
      </c>
      <c r="B92" s="21" t="s">
        <v>1370</v>
      </c>
      <c r="C92" s="22" t="s">
        <v>1317</v>
      </c>
      <c r="D92" s="22" t="s">
        <v>618</v>
      </c>
      <c r="E92" s="21"/>
      <c r="F92" s="21"/>
      <c r="G92" s="23" t="s">
        <v>1371</v>
      </c>
      <c r="H92" s="21" t="s">
        <v>1372</v>
      </c>
      <c r="I92" s="21" t="s">
        <v>1339</v>
      </c>
      <c r="J92" s="23" t="s">
        <v>1373</v>
      </c>
      <c r="K92" s="23"/>
      <c r="L92" s="23"/>
      <c r="M92" s="23" t="s">
        <v>1374</v>
      </c>
      <c r="N92" s="23"/>
      <c r="O92" s="23" t="s">
        <v>509</v>
      </c>
      <c r="P92" s="21" t="s">
        <v>511</v>
      </c>
      <c r="Q92" s="23" t="s">
        <v>513</v>
      </c>
      <c r="R92" s="23" t="s">
        <v>514</v>
      </c>
      <c r="S92" s="21" t="s">
        <v>516</v>
      </c>
      <c r="T92" s="21"/>
      <c r="U92" s="23" t="s">
        <v>509</v>
      </c>
      <c r="V92" s="21" t="s">
        <v>511</v>
      </c>
      <c r="W92" s="23" t="s">
        <v>513</v>
      </c>
      <c r="X92" s="23" t="s">
        <v>514</v>
      </c>
      <c r="Y92" s="21" t="s">
        <v>516</v>
      </c>
      <c r="Z92" s="23"/>
      <c r="AA92" s="21">
        <v>5</v>
      </c>
      <c r="AB92" s="21" t="s">
        <v>54</v>
      </c>
      <c r="AC92" s="29" t="s">
        <v>53</v>
      </c>
      <c r="AD92" s="36">
        <v>1</v>
      </c>
      <c r="AE92" s="61"/>
      <c r="AF92" s="61" t="str">
        <f t="shared" si="0"/>
        <v/>
      </c>
      <c r="AG92" s="25">
        <v>44531</v>
      </c>
      <c r="AH92" s="37">
        <v>44537</v>
      </c>
      <c r="AI92" s="26" t="str">
        <f t="shared" si="3"/>
        <v>～</v>
      </c>
      <c r="AJ92" s="38">
        <f t="shared" si="4"/>
        <v>46362</v>
      </c>
      <c r="AK92" s="21" t="s">
        <v>104</v>
      </c>
      <c r="AL92" s="21" t="s">
        <v>1377</v>
      </c>
      <c r="AM92" s="59">
        <v>44537</v>
      </c>
      <c r="AN92" s="23"/>
      <c r="AO92" s="49">
        <v>44553</v>
      </c>
      <c r="AP92" s="23" t="s">
        <v>1411</v>
      </c>
    </row>
    <row r="93" spans="1:42" ht="24.75" customHeight="1" x14ac:dyDescent="0.2">
      <c r="A93" s="57">
        <v>90</v>
      </c>
      <c r="B93" s="21" t="s">
        <v>1370</v>
      </c>
      <c r="C93" s="22" t="s">
        <v>1317</v>
      </c>
      <c r="D93" s="22" t="s">
        <v>618</v>
      </c>
      <c r="E93" s="21"/>
      <c r="F93" s="21"/>
      <c r="G93" s="23" t="s">
        <v>1371</v>
      </c>
      <c r="H93" s="21" t="s">
        <v>1372</v>
      </c>
      <c r="I93" s="21" t="s">
        <v>1339</v>
      </c>
      <c r="J93" s="23" t="s">
        <v>1373</v>
      </c>
      <c r="K93" s="23"/>
      <c r="L93" s="23"/>
      <c r="M93" s="23" t="s">
        <v>1374</v>
      </c>
      <c r="N93" s="23"/>
      <c r="O93" s="23" t="s">
        <v>509</v>
      </c>
      <c r="P93" s="21" t="s">
        <v>511</v>
      </c>
      <c r="Q93" s="23" t="s">
        <v>513</v>
      </c>
      <c r="R93" s="23" t="s">
        <v>514</v>
      </c>
      <c r="S93" s="21" t="s">
        <v>516</v>
      </c>
      <c r="T93" s="21"/>
      <c r="U93" s="23" t="s">
        <v>509</v>
      </c>
      <c r="V93" s="21" t="s">
        <v>511</v>
      </c>
      <c r="W93" s="23" t="s">
        <v>513</v>
      </c>
      <c r="X93" s="23" t="s">
        <v>514</v>
      </c>
      <c r="Y93" s="21" t="s">
        <v>516</v>
      </c>
      <c r="Z93" s="23"/>
      <c r="AA93" s="21">
        <v>5</v>
      </c>
      <c r="AB93" s="21" t="s">
        <v>54</v>
      </c>
      <c r="AC93" s="29" t="s">
        <v>53</v>
      </c>
      <c r="AD93" s="36">
        <v>1</v>
      </c>
      <c r="AE93" s="61"/>
      <c r="AF93" s="61" t="str">
        <f t="shared" si="0"/>
        <v/>
      </c>
      <c r="AG93" s="25">
        <v>44531</v>
      </c>
      <c r="AH93" s="37">
        <v>44537</v>
      </c>
      <c r="AI93" s="26" t="str">
        <f t="shared" si="3"/>
        <v>～</v>
      </c>
      <c r="AJ93" s="38">
        <f t="shared" si="4"/>
        <v>46362</v>
      </c>
      <c r="AK93" s="21" t="s">
        <v>104</v>
      </c>
      <c r="AL93" s="21" t="s">
        <v>1378</v>
      </c>
      <c r="AM93" s="59">
        <v>44537</v>
      </c>
      <c r="AN93" s="23"/>
      <c r="AO93" s="49">
        <v>44553</v>
      </c>
      <c r="AP93" s="23" t="s">
        <v>1411</v>
      </c>
    </row>
    <row r="94" spans="1:42" ht="24.75" customHeight="1" x14ac:dyDescent="0.2">
      <c r="A94" s="57">
        <v>91</v>
      </c>
      <c r="B94" s="21" t="s">
        <v>1370</v>
      </c>
      <c r="C94" s="22" t="s">
        <v>1317</v>
      </c>
      <c r="D94" s="22" t="s">
        <v>618</v>
      </c>
      <c r="E94" s="21"/>
      <c r="F94" s="21"/>
      <c r="G94" s="23" t="s">
        <v>1371</v>
      </c>
      <c r="H94" s="21" t="s">
        <v>1372</v>
      </c>
      <c r="I94" s="21" t="s">
        <v>1339</v>
      </c>
      <c r="J94" s="23" t="s">
        <v>1373</v>
      </c>
      <c r="K94" s="23"/>
      <c r="L94" s="23"/>
      <c r="M94" s="23" t="s">
        <v>1374</v>
      </c>
      <c r="N94" s="23"/>
      <c r="O94" s="23" t="s">
        <v>509</v>
      </c>
      <c r="P94" s="21" t="s">
        <v>511</v>
      </c>
      <c r="Q94" s="23" t="s">
        <v>513</v>
      </c>
      <c r="R94" s="23" t="s">
        <v>514</v>
      </c>
      <c r="S94" s="21" t="s">
        <v>516</v>
      </c>
      <c r="T94" s="21"/>
      <c r="U94" s="23" t="s">
        <v>509</v>
      </c>
      <c r="V94" s="21" t="s">
        <v>511</v>
      </c>
      <c r="W94" s="23" t="s">
        <v>513</v>
      </c>
      <c r="X94" s="23" t="s">
        <v>514</v>
      </c>
      <c r="Y94" s="21" t="s">
        <v>516</v>
      </c>
      <c r="Z94" s="23"/>
      <c r="AA94" s="21">
        <v>5</v>
      </c>
      <c r="AB94" s="21" t="s">
        <v>54</v>
      </c>
      <c r="AC94" s="29" t="s">
        <v>53</v>
      </c>
      <c r="AD94" s="36">
        <v>1</v>
      </c>
      <c r="AE94" s="61"/>
      <c r="AF94" s="61" t="str">
        <f t="shared" si="0"/>
        <v/>
      </c>
      <c r="AG94" s="25">
        <v>44531</v>
      </c>
      <c r="AH94" s="37">
        <v>44537</v>
      </c>
      <c r="AI94" s="26" t="str">
        <f t="shared" si="3"/>
        <v>～</v>
      </c>
      <c r="AJ94" s="38">
        <f t="shared" si="4"/>
        <v>46362</v>
      </c>
      <c r="AK94" s="21" t="s">
        <v>104</v>
      </c>
      <c r="AL94" s="21" t="s">
        <v>1379</v>
      </c>
      <c r="AM94" s="59">
        <v>44537</v>
      </c>
      <c r="AN94" s="23"/>
      <c r="AO94" s="49">
        <v>44553</v>
      </c>
      <c r="AP94" s="23" t="s">
        <v>1411</v>
      </c>
    </row>
    <row r="95" spans="1:42" ht="24.75" customHeight="1" x14ac:dyDescent="0.2">
      <c r="A95" s="57">
        <v>92</v>
      </c>
      <c r="B95" s="21" t="s">
        <v>1370</v>
      </c>
      <c r="C95" s="22" t="s">
        <v>1317</v>
      </c>
      <c r="D95" s="22" t="s">
        <v>618</v>
      </c>
      <c r="E95" s="21"/>
      <c r="F95" s="21"/>
      <c r="G95" s="23" t="s">
        <v>1371</v>
      </c>
      <c r="H95" s="21" t="s">
        <v>1372</v>
      </c>
      <c r="I95" s="21" t="s">
        <v>1339</v>
      </c>
      <c r="J95" s="23" t="s">
        <v>1373</v>
      </c>
      <c r="K95" s="23"/>
      <c r="L95" s="23"/>
      <c r="M95" s="23" t="s">
        <v>1374</v>
      </c>
      <c r="N95" s="23"/>
      <c r="O95" s="23" t="s">
        <v>509</v>
      </c>
      <c r="P95" s="21" t="s">
        <v>511</v>
      </c>
      <c r="Q95" s="23" t="s">
        <v>513</v>
      </c>
      <c r="R95" s="23" t="s">
        <v>514</v>
      </c>
      <c r="S95" s="21" t="s">
        <v>516</v>
      </c>
      <c r="T95" s="21"/>
      <c r="U95" s="23" t="s">
        <v>509</v>
      </c>
      <c r="V95" s="21" t="s">
        <v>511</v>
      </c>
      <c r="W95" s="23" t="s">
        <v>513</v>
      </c>
      <c r="X95" s="23" t="s">
        <v>514</v>
      </c>
      <c r="Y95" s="21" t="s">
        <v>516</v>
      </c>
      <c r="Z95" s="23"/>
      <c r="AA95" s="21">
        <v>5</v>
      </c>
      <c r="AB95" s="21" t="s">
        <v>54</v>
      </c>
      <c r="AC95" s="29" t="s">
        <v>53</v>
      </c>
      <c r="AD95" s="36">
        <v>1</v>
      </c>
      <c r="AE95" s="61"/>
      <c r="AF95" s="61" t="str">
        <f t="shared" si="0"/>
        <v/>
      </c>
      <c r="AG95" s="25">
        <v>44531</v>
      </c>
      <c r="AH95" s="37">
        <v>44537</v>
      </c>
      <c r="AI95" s="26" t="str">
        <f t="shared" si="3"/>
        <v>～</v>
      </c>
      <c r="AJ95" s="38">
        <f t="shared" si="4"/>
        <v>46362</v>
      </c>
      <c r="AK95" s="21" t="s">
        <v>104</v>
      </c>
      <c r="AL95" s="21" t="s">
        <v>1380</v>
      </c>
      <c r="AM95" s="59">
        <v>44537</v>
      </c>
      <c r="AN95" s="23"/>
      <c r="AO95" s="49">
        <v>44553</v>
      </c>
      <c r="AP95" s="23" t="s">
        <v>1411</v>
      </c>
    </row>
    <row r="96" spans="1:42" ht="24.75" customHeight="1" x14ac:dyDescent="0.2">
      <c r="A96" s="57">
        <v>93</v>
      </c>
      <c r="B96" s="21" t="s">
        <v>1370</v>
      </c>
      <c r="C96" s="22" t="s">
        <v>1317</v>
      </c>
      <c r="D96" s="22" t="s">
        <v>618</v>
      </c>
      <c r="E96" s="21"/>
      <c r="F96" s="21"/>
      <c r="G96" s="23" t="s">
        <v>1371</v>
      </c>
      <c r="H96" s="21" t="s">
        <v>1372</v>
      </c>
      <c r="I96" s="21" t="s">
        <v>1339</v>
      </c>
      <c r="J96" s="23" t="s">
        <v>1373</v>
      </c>
      <c r="K96" s="23"/>
      <c r="L96" s="23"/>
      <c r="M96" s="23" t="s">
        <v>1374</v>
      </c>
      <c r="N96" s="23"/>
      <c r="O96" s="23" t="s">
        <v>509</v>
      </c>
      <c r="P96" s="21" t="s">
        <v>511</v>
      </c>
      <c r="Q96" s="23" t="s">
        <v>513</v>
      </c>
      <c r="R96" s="23" t="s">
        <v>514</v>
      </c>
      <c r="S96" s="21" t="s">
        <v>516</v>
      </c>
      <c r="T96" s="21"/>
      <c r="U96" s="23" t="s">
        <v>509</v>
      </c>
      <c r="V96" s="21" t="s">
        <v>511</v>
      </c>
      <c r="W96" s="23" t="s">
        <v>513</v>
      </c>
      <c r="X96" s="23" t="s">
        <v>514</v>
      </c>
      <c r="Y96" s="21" t="s">
        <v>516</v>
      </c>
      <c r="Z96" s="23"/>
      <c r="AA96" s="21">
        <v>5</v>
      </c>
      <c r="AB96" s="21" t="s">
        <v>54</v>
      </c>
      <c r="AC96" s="29" t="s">
        <v>53</v>
      </c>
      <c r="AD96" s="36">
        <v>1</v>
      </c>
      <c r="AE96" s="61"/>
      <c r="AF96" s="61" t="str">
        <f t="shared" si="0"/>
        <v/>
      </c>
      <c r="AG96" s="25">
        <v>44531</v>
      </c>
      <c r="AH96" s="37">
        <v>44537</v>
      </c>
      <c r="AI96" s="26" t="str">
        <f t="shared" si="3"/>
        <v>～</v>
      </c>
      <c r="AJ96" s="38">
        <f t="shared" si="4"/>
        <v>46362</v>
      </c>
      <c r="AK96" s="21" t="s">
        <v>104</v>
      </c>
      <c r="AL96" s="21" t="s">
        <v>1381</v>
      </c>
      <c r="AM96" s="59">
        <v>44537</v>
      </c>
      <c r="AN96" s="23"/>
      <c r="AO96" s="49">
        <v>44553</v>
      </c>
      <c r="AP96" s="23" t="s">
        <v>1411</v>
      </c>
    </row>
    <row r="97" spans="1:42" ht="24.75" customHeight="1" x14ac:dyDescent="0.2">
      <c r="A97" s="57">
        <v>94</v>
      </c>
      <c r="B97" s="21" t="s">
        <v>1370</v>
      </c>
      <c r="C97" s="22" t="s">
        <v>1317</v>
      </c>
      <c r="D97" s="22" t="s">
        <v>618</v>
      </c>
      <c r="E97" s="21"/>
      <c r="F97" s="21"/>
      <c r="G97" s="23" t="s">
        <v>1371</v>
      </c>
      <c r="H97" s="21" t="s">
        <v>1372</v>
      </c>
      <c r="I97" s="21" t="s">
        <v>1339</v>
      </c>
      <c r="J97" s="23" t="s">
        <v>1373</v>
      </c>
      <c r="K97" s="23"/>
      <c r="L97" s="23"/>
      <c r="M97" s="23" t="s">
        <v>1374</v>
      </c>
      <c r="N97" s="23"/>
      <c r="O97" s="23" t="s">
        <v>509</v>
      </c>
      <c r="P97" s="21" t="s">
        <v>511</v>
      </c>
      <c r="Q97" s="23" t="s">
        <v>513</v>
      </c>
      <c r="R97" s="23" t="s">
        <v>514</v>
      </c>
      <c r="S97" s="21" t="s">
        <v>516</v>
      </c>
      <c r="T97" s="21"/>
      <c r="U97" s="23" t="s">
        <v>509</v>
      </c>
      <c r="V97" s="21" t="s">
        <v>511</v>
      </c>
      <c r="W97" s="23" t="s">
        <v>513</v>
      </c>
      <c r="X97" s="23" t="s">
        <v>514</v>
      </c>
      <c r="Y97" s="21" t="s">
        <v>516</v>
      </c>
      <c r="Z97" s="23"/>
      <c r="AA97" s="21">
        <v>5</v>
      </c>
      <c r="AB97" s="21" t="s">
        <v>54</v>
      </c>
      <c r="AC97" s="29" t="s">
        <v>53</v>
      </c>
      <c r="AD97" s="36">
        <v>1</v>
      </c>
      <c r="AE97" s="61"/>
      <c r="AF97" s="61" t="str">
        <f t="shared" si="0"/>
        <v/>
      </c>
      <c r="AG97" s="25">
        <v>44531</v>
      </c>
      <c r="AH97" s="37">
        <v>44537</v>
      </c>
      <c r="AI97" s="26" t="str">
        <f t="shared" si="3"/>
        <v>～</v>
      </c>
      <c r="AJ97" s="38">
        <f t="shared" si="4"/>
        <v>46362</v>
      </c>
      <c r="AK97" s="21" t="s">
        <v>1329</v>
      </c>
      <c r="AL97" s="21" t="s">
        <v>1382</v>
      </c>
      <c r="AM97" s="59">
        <v>44537</v>
      </c>
      <c r="AN97" s="23"/>
      <c r="AO97" s="49">
        <v>44553</v>
      </c>
      <c r="AP97" s="23" t="s">
        <v>1411</v>
      </c>
    </row>
    <row r="98" spans="1:42" ht="24.75" customHeight="1" x14ac:dyDescent="0.2">
      <c r="A98" s="57">
        <v>95</v>
      </c>
      <c r="B98" s="21" t="s">
        <v>1370</v>
      </c>
      <c r="C98" s="22" t="s">
        <v>1317</v>
      </c>
      <c r="D98" s="22" t="s">
        <v>618</v>
      </c>
      <c r="E98" s="21"/>
      <c r="F98" s="21"/>
      <c r="G98" s="23" t="s">
        <v>1371</v>
      </c>
      <c r="H98" s="21" t="s">
        <v>1372</v>
      </c>
      <c r="I98" s="21" t="s">
        <v>1339</v>
      </c>
      <c r="J98" s="23" t="s">
        <v>1373</v>
      </c>
      <c r="K98" s="23"/>
      <c r="L98" s="23"/>
      <c r="M98" s="23" t="s">
        <v>1374</v>
      </c>
      <c r="N98" s="23"/>
      <c r="O98" s="23" t="s">
        <v>509</v>
      </c>
      <c r="P98" s="21" t="s">
        <v>511</v>
      </c>
      <c r="Q98" s="23" t="s">
        <v>513</v>
      </c>
      <c r="R98" s="23" t="s">
        <v>514</v>
      </c>
      <c r="S98" s="21" t="s">
        <v>516</v>
      </c>
      <c r="T98" s="21"/>
      <c r="U98" s="23" t="s">
        <v>509</v>
      </c>
      <c r="V98" s="21" t="s">
        <v>511</v>
      </c>
      <c r="W98" s="23" t="s">
        <v>513</v>
      </c>
      <c r="X98" s="23" t="s">
        <v>514</v>
      </c>
      <c r="Y98" s="21" t="s">
        <v>516</v>
      </c>
      <c r="Z98" s="23"/>
      <c r="AA98" s="21">
        <v>5</v>
      </c>
      <c r="AB98" s="21" t="s">
        <v>54</v>
      </c>
      <c r="AC98" s="29" t="s">
        <v>53</v>
      </c>
      <c r="AD98" s="36">
        <v>1</v>
      </c>
      <c r="AE98" s="61"/>
      <c r="AF98" s="61" t="str">
        <f t="shared" si="0"/>
        <v/>
      </c>
      <c r="AG98" s="25">
        <v>44531</v>
      </c>
      <c r="AH98" s="37">
        <v>44537</v>
      </c>
      <c r="AI98" s="26" t="str">
        <f t="shared" si="3"/>
        <v>～</v>
      </c>
      <c r="AJ98" s="38">
        <f t="shared" si="4"/>
        <v>46362</v>
      </c>
      <c r="AK98" s="21" t="s">
        <v>1314</v>
      </c>
      <c r="AL98" s="21" t="s">
        <v>1383</v>
      </c>
      <c r="AM98" s="59">
        <v>44537</v>
      </c>
      <c r="AN98" s="23"/>
      <c r="AO98" s="49">
        <v>44553</v>
      </c>
      <c r="AP98" s="23" t="s">
        <v>1411</v>
      </c>
    </row>
    <row r="99" spans="1:42" ht="24.75" customHeight="1" x14ac:dyDescent="0.2">
      <c r="A99" s="57">
        <v>96</v>
      </c>
      <c r="B99" s="21" t="s">
        <v>1370</v>
      </c>
      <c r="C99" s="22" t="s">
        <v>1317</v>
      </c>
      <c r="D99" s="22" t="s">
        <v>618</v>
      </c>
      <c r="E99" s="21"/>
      <c r="F99" s="21"/>
      <c r="G99" s="23" t="s">
        <v>1371</v>
      </c>
      <c r="H99" s="21" t="s">
        <v>1372</v>
      </c>
      <c r="I99" s="21" t="s">
        <v>1339</v>
      </c>
      <c r="J99" s="23" t="s">
        <v>1373</v>
      </c>
      <c r="K99" s="23"/>
      <c r="L99" s="23"/>
      <c r="M99" s="23" t="s">
        <v>1374</v>
      </c>
      <c r="N99" s="23"/>
      <c r="O99" s="23" t="s">
        <v>509</v>
      </c>
      <c r="P99" s="21" t="s">
        <v>511</v>
      </c>
      <c r="Q99" s="23" t="s">
        <v>513</v>
      </c>
      <c r="R99" s="23" t="s">
        <v>514</v>
      </c>
      <c r="S99" s="21" t="s">
        <v>516</v>
      </c>
      <c r="T99" s="21"/>
      <c r="U99" s="23" t="s">
        <v>509</v>
      </c>
      <c r="V99" s="21" t="s">
        <v>511</v>
      </c>
      <c r="W99" s="23" t="s">
        <v>513</v>
      </c>
      <c r="X99" s="23" t="s">
        <v>514</v>
      </c>
      <c r="Y99" s="21" t="s">
        <v>516</v>
      </c>
      <c r="Z99" s="23"/>
      <c r="AA99" s="21">
        <v>5</v>
      </c>
      <c r="AB99" s="21" t="s">
        <v>54</v>
      </c>
      <c r="AC99" s="29" t="s">
        <v>53</v>
      </c>
      <c r="AD99" s="36">
        <v>1</v>
      </c>
      <c r="AE99" s="61"/>
      <c r="AF99" s="61" t="str">
        <f t="shared" si="0"/>
        <v/>
      </c>
      <c r="AG99" s="25">
        <v>44531</v>
      </c>
      <c r="AH99" s="37">
        <v>44537</v>
      </c>
      <c r="AI99" s="26" t="str">
        <f t="shared" si="3"/>
        <v>～</v>
      </c>
      <c r="AJ99" s="38">
        <f t="shared" si="4"/>
        <v>46362</v>
      </c>
      <c r="AK99" s="21" t="s">
        <v>425</v>
      </c>
      <c r="AL99" s="21" t="s">
        <v>1384</v>
      </c>
      <c r="AM99" s="59">
        <v>44537</v>
      </c>
      <c r="AN99" s="23"/>
      <c r="AO99" s="49">
        <v>44553</v>
      </c>
      <c r="AP99" s="23" t="s">
        <v>1411</v>
      </c>
    </row>
    <row r="100" spans="1:42" ht="24.75" customHeight="1" x14ac:dyDescent="0.2">
      <c r="A100" s="57">
        <v>97</v>
      </c>
      <c r="B100" s="21" t="s">
        <v>1397</v>
      </c>
      <c r="C100" s="22" t="s">
        <v>1317</v>
      </c>
      <c r="D100" s="22" t="s">
        <v>618</v>
      </c>
      <c r="E100" s="21"/>
      <c r="F100" s="21"/>
      <c r="G100" s="23" t="s">
        <v>1385</v>
      </c>
      <c r="H100" s="21" t="s">
        <v>1386</v>
      </c>
      <c r="I100" s="21" t="s">
        <v>149</v>
      </c>
      <c r="J100" s="23" t="s">
        <v>1387</v>
      </c>
      <c r="K100" s="23"/>
      <c r="L100" s="23"/>
      <c r="M100" s="23" t="s">
        <v>1388</v>
      </c>
      <c r="N100" s="23"/>
      <c r="O100" s="23" t="s">
        <v>509</v>
      </c>
      <c r="P100" s="21" t="s">
        <v>511</v>
      </c>
      <c r="Q100" s="23" t="s">
        <v>513</v>
      </c>
      <c r="R100" s="23" t="s">
        <v>514</v>
      </c>
      <c r="S100" s="21" t="s">
        <v>516</v>
      </c>
      <c r="T100" s="21"/>
      <c r="U100" s="23" t="s">
        <v>509</v>
      </c>
      <c r="V100" s="21" t="s">
        <v>511</v>
      </c>
      <c r="W100" s="23" t="s">
        <v>513</v>
      </c>
      <c r="X100" s="23" t="s">
        <v>514</v>
      </c>
      <c r="Y100" s="21" t="s">
        <v>516</v>
      </c>
      <c r="Z100" s="23"/>
      <c r="AA100" s="21">
        <v>5</v>
      </c>
      <c r="AB100" s="21" t="s">
        <v>54</v>
      </c>
      <c r="AC100" s="29" t="s">
        <v>53</v>
      </c>
      <c r="AD100" s="36">
        <v>1</v>
      </c>
      <c r="AE100" s="36">
        <v>76500</v>
      </c>
      <c r="AF100" s="36">
        <f t="shared" si="0"/>
        <v>76500</v>
      </c>
      <c r="AG100" s="25">
        <v>44531</v>
      </c>
      <c r="AH100" s="37">
        <v>44536</v>
      </c>
      <c r="AI100" s="26" t="str">
        <f t="shared" ref="AI100:AI105" si="5">IF(ISBLANK($AG100),"","～")</f>
        <v>～</v>
      </c>
      <c r="AJ100" s="38">
        <f t="shared" si="4"/>
        <v>46361</v>
      </c>
      <c r="AK100" s="21" t="s">
        <v>104</v>
      </c>
      <c r="AL100" s="21" t="s">
        <v>1389</v>
      </c>
      <c r="AM100" s="59">
        <v>44536</v>
      </c>
      <c r="AN100" s="23"/>
      <c r="AO100" s="49">
        <v>44553</v>
      </c>
      <c r="AP100" s="23" t="s">
        <v>1412</v>
      </c>
    </row>
    <row r="101" spans="1:42" ht="24.75" customHeight="1" x14ac:dyDescent="0.2">
      <c r="A101" s="57">
        <v>98</v>
      </c>
      <c r="B101" s="21" t="s">
        <v>1397</v>
      </c>
      <c r="C101" s="22" t="s">
        <v>617</v>
      </c>
      <c r="D101" s="22" t="s">
        <v>618</v>
      </c>
      <c r="E101" s="21"/>
      <c r="F101" s="21"/>
      <c r="G101" s="23" t="s">
        <v>1385</v>
      </c>
      <c r="H101" s="21" t="s">
        <v>1386</v>
      </c>
      <c r="I101" s="21" t="s">
        <v>149</v>
      </c>
      <c r="J101" s="23" t="s">
        <v>1387</v>
      </c>
      <c r="K101" s="23"/>
      <c r="L101" s="23"/>
      <c r="M101" s="23" t="s">
        <v>1388</v>
      </c>
      <c r="N101" s="23"/>
      <c r="O101" s="23" t="s">
        <v>509</v>
      </c>
      <c r="P101" s="21" t="s">
        <v>511</v>
      </c>
      <c r="Q101" s="23" t="s">
        <v>513</v>
      </c>
      <c r="R101" s="23" t="s">
        <v>514</v>
      </c>
      <c r="S101" s="21" t="s">
        <v>516</v>
      </c>
      <c r="T101" s="21"/>
      <c r="U101" s="23" t="s">
        <v>509</v>
      </c>
      <c r="V101" s="21" t="s">
        <v>511</v>
      </c>
      <c r="W101" s="23" t="s">
        <v>513</v>
      </c>
      <c r="X101" s="23" t="s">
        <v>514</v>
      </c>
      <c r="Y101" s="21" t="s">
        <v>516</v>
      </c>
      <c r="Z101" s="23"/>
      <c r="AA101" s="21">
        <v>5</v>
      </c>
      <c r="AB101" s="21" t="s">
        <v>54</v>
      </c>
      <c r="AC101" s="29" t="s">
        <v>53</v>
      </c>
      <c r="AD101" s="36">
        <v>1</v>
      </c>
      <c r="AE101" s="61"/>
      <c r="AF101" s="61" t="str">
        <f t="shared" si="0"/>
        <v/>
      </c>
      <c r="AG101" s="25">
        <v>44531</v>
      </c>
      <c r="AH101" s="37">
        <v>44536</v>
      </c>
      <c r="AI101" s="26" t="str">
        <f t="shared" si="5"/>
        <v>～</v>
      </c>
      <c r="AJ101" s="38">
        <f t="shared" si="4"/>
        <v>46361</v>
      </c>
      <c r="AK101" s="21" t="s">
        <v>104</v>
      </c>
      <c r="AL101" s="21" t="s">
        <v>1390</v>
      </c>
      <c r="AM101" s="59">
        <v>44536</v>
      </c>
      <c r="AN101" s="23"/>
      <c r="AO101" s="49">
        <v>44553</v>
      </c>
      <c r="AP101" s="23" t="s">
        <v>1412</v>
      </c>
    </row>
    <row r="102" spans="1:42" ht="24.75" customHeight="1" x14ac:dyDescent="0.2">
      <c r="A102" s="57">
        <v>99</v>
      </c>
      <c r="B102" s="21" t="s">
        <v>1397</v>
      </c>
      <c r="C102" s="22" t="s">
        <v>617</v>
      </c>
      <c r="D102" s="22" t="s">
        <v>618</v>
      </c>
      <c r="E102" s="21"/>
      <c r="F102" s="21"/>
      <c r="G102" s="23" t="s">
        <v>1385</v>
      </c>
      <c r="H102" s="21" t="s">
        <v>1386</v>
      </c>
      <c r="I102" s="21" t="s">
        <v>149</v>
      </c>
      <c r="J102" s="23" t="s">
        <v>1387</v>
      </c>
      <c r="K102" s="23"/>
      <c r="L102" s="23"/>
      <c r="M102" s="23" t="s">
        <v>1388</v>
      </c>
      <c r="N102" s="23"/>
      <c r="O102" s="23" t="s">
        <v>509</v>
      </c>
      <c r="P102" s="21" t="s">
        <v>511</v>
      </c>
      <c r="Q102" s="23" t="s">
        <v>513</v>
      </c>
      <c r="R102" s="23" t="s">
        <v>514</v>
      </c>
      <c r="S102" s="21" t="s">
        <v>516</v>
      </c>
      <c r="T102" s="21"/>
      <c r="U102" s="23" t="s">
        <v>509</v>
      </c>
      <c r="V102" s="21" t="s">
        <v>511</v>
      </c>
      <c r="W102" s="23" t="s">
        <v>513</v>
      </c>
      <c r="X102" s="23" t="s">
        <v>514</v>
      </c>
      <c r="Y102" s="21" t="s">
        <v>516</v>
      </c>
      <c r="Z102" s="23"/>
      <c r="AA102" s="21">
        <v>5</v>
      </c>
      <c r="AB102" s="21" t="s">
        <v>54</v>
      </c>
      <c r="AC102" s="29" t="s">
        <v>53</v>
      </c>
      <c r="AD102" s="36">
        <v>1</v>
      </c>
      <c r="AE102" s="61"/>
      <c r="AF102" s="61" t="str">
        <f t="shared" si="0"/>
        <v/>
      </c>
      <c r="AG102" s="25">
        <v>44531</v>
      </c>
      <c r="AH102" s="37">
        <v>44536</v>
      </c>
      <c r="AI102" s="26" t="str">
        <f t="shared" si="5"/>
        <v>～</v>
      </c>
      <c r="AJ102" s="38">
        <f t="shared" si="4"/>
        <v>46361</v>
      </c>
      <c r="AK102" s="21" t="s">
        <v>104</v>
      </c>
      <c r="AL102" s="21" t="s">
        <v>1391</v>
      </c>
      <c r="AM102" s="59">
        <v>44536</v>
      </c>
      <c r="AN102" s="23"/>
      <c r="AO102" s="49">
        <v>44553</v>
      </c>
      <c r="AP102" s="23" t="s">
        <v>1412</v>
      </c>
    </row>
    <row r="103" spans="1:42" ht="24.75" customHeight="1" x14ac:dyDescent="0.2">
      <c r="A103" s="57">
        <v>100</v>
      </c>
      <c r="B103" s="21" t="s">
        <v>1397</v>
      </c>
      <c r="C103" s="22" t="s">
        <v>617</v>
      </c>
      <c r="D103" s="22" t="s">
        <v>618</v>
      </c>
      <c r="E103" s="21"/>
      <c r="F103" s="21"/>
      <c r="G103" s="23" t="s">
        <v>1385</v>
      </c>
      <c r="H103" s="21" t="s">
        <v>1386</v>
      </c>
      <c r="I103" s="21" t="s">
        <v>149</v>
      </c>
      <c r="J103" s="23" t="s">
        <v>1387</v>
      </c>
      <c r="K103" s="23"/>
      <c r="L103" s="23"/>
      <c r="M103" s="23" t="s">
        <v>1388</v>
      </c>
      <c r="N103" s="23"/>
      <c r="O103" s="23" t="s">
        <v>509</v>
      </c>
      <c r="P103" s="21" t="s">
        <v>511</v>
      </c>
      <c r="Q103" s="23" t="s">
        <v>513</v>
      </c>
      <c r="R103" s="23" t="s">
        <v>514</v>
      </c>
      <c r="S103" s="21" t="s">
        <v>516</v>
      </c>
      <c r="T103" s="21"/>
      <c r="U103" s="23" t="s">
        <v>509</v>
      </c>
      <c r="V103" s="21" t="s">
        <v>511</v>
      </c>
      <c r="W103" s="23" t="s">
        <v>513</v>
      </c>
      <c r="X103" s="23" t="s">
        <v>514</v>
      </c>
      <c r="Y103" s="21" t="s">
        <v>516</v>
      </c>
      <c r="Z103" s="23"/>
      <c r="AA103" s="21">
        <v>5</v>
      </c>
      <c r="AB103" s="21" t="s">
        <v>54</v>
      </c>
      <c r="AC103" s="29" t="s">
        <v>53</v>
      </c>
      <c r="AD103" s="36">
        <v>1</v>
      </c>
      <c r="AE103" s="61"/>
      <c r="AF103" s="61" t="str">
        <f t="shared" si="0"/>
        <v/>
      </c>
      <c r="AG103" s="25">
        <v>44531</v>
      </c>
      <c r="AH103" s="37">
        <v>44536</v>
      </c>
      <c r="AI103" s="26" t="str">
        <f t="shared" si="5"/>
        <v>～</v>
      </c>
      <c r="AJ103" s="38">
        <f t="shared" si="4"/>
        <v>46361</v>
      </c>
      <c r="AK103" s="21" t="s">
        <v>104</v>
      </c>
      <c r="AL103" s="21" t="s">
        <v>1392</v>
      </c>
      <c r="AM103" s="59">
        <v>44536</v>
      </c>
      <c r="AN103" s="23"/>
      <c r="AO103" s="49">
        <v>44553</v>
      </c>
      <c r="AP103" s="23" t="s">
        <v>1412</v>
      </c>
    </row>
    <row r="104" spans="1:42" ht="24.75" customHeight="1" x14ac:dyDescent="0.2">
      <c r="A104" s="57">
        <v>101</v>
      </c>
      <c r="B104" s="21" t="s">
        <v>1397</v>
      </c>
      <c r="C104" s="22" t="s">
        <v>617</v>
      </c>
      <c r="D104" s="22" t="s">
        <v>618</v>
      </c>
      <c r="E104" s="21"/>
      <c r="F104" s="21"/>
      <c r="G104" s="23" t="s">
        <v>1385</v>
      </c>
      <c r="H104" s="21" t="s">
        <v>1386</v>
      </c>
      <c r="I104" s="21" t="s">
        <v>149</v>
      </c>
      <c r="J104" s="23" t="s">
        <v>1387</v>
      </c>
      <c r="K104" s="23"/>
      <c r="L104" s="23"/>
      <c r="M104" s="23" t="s">
        <v>1388</v>
      </c>
      <c r="N104" s="23"/>
      <c r="O104" s="23" t="s">
        <v>509</v>
      </c>
      <c r="P104" s="21" t="s">
        <v>511</v>
      </c>
      <c r="Q104" s="23" t="s">
        <v>513</v>
      </c>
      <c r="R104" s="23" t="s">
        <v>514</v>
      </c>
      <c r="S104" s="21" t="s">
        <v>516</v>
      </c>
      <c r="T104" s="21"/>
      <c r="U104" s="23" t="s">
        <v>509</v>
      </c>
      <c r="V104" s="21" t="s">
        <v>511</v>
      </c>
      <c r="W104" s="23" t="s">
        <v>513</v>
      </c>
      <c r="X104" s="23" t="s">
        <v>514</v>
      </c>
      <c r="Y104" s="21" t="s">
        <v>516</v>
      </c>
      <c r="Z104" s="23"/>
      <c r="AA104" s="21">
        <v>5</v>
      </c>
      <c r="AB104" s="21" t="s">
        <v>54</v>
      </c>
      <c r="AC104" s="29" t="s">
        <v>53</v>
      </c>
      <c r="AD104" s="36">
        <v>1</v>
      </c>
      <c r="AE104" s="61"/>
      <c r="AF104" s="61" t="str">
        <f t="shared" si="0"/>
        <v/>
      </c>
      <c r="AG104" s="25">
        <v>44531</v>
      </c>
      <c r="AH104" s="37">
        <v>44536</v>
      </c>
      <c r="AI104" s="26" t="str">
        <f t="shared" si="5"/>
        <v>～</v>
      </c>
      <c r="AJ104" s="38">
        <f t="shared" si="4"/>
        <v>46361</v>
      </c>
      <c r="AK104" s="21" t="s">
        <v>104</v>
      </c>
      <c r="AL104" s="21" t="s">
        <v>1393</v>
      </c>
      <c r="AM104" s="59">
        <v>44536</v>
      </c>
      <c r="AN104" s="23"/>
      <c r="AO104" s="49">
        <v>44553</v>
      </c>
      <c r="AP104" s="23" t="s">
        <v>1412</v>
      </c>
    </row>
    <row r="105" spans="1:42" ht="24.75" customHeight="1" x14ac:dyDescent="0.2">
      <c r="A105" s="57">
        <v>102</v>
      </c>
      <c r="B105" s="21" t="s">
        <v>1397</v>
      </c>
      <c r="C105" s="22" t="s">
        <v>617</v>
      </c>
      <c r="D105" s="22" t="s">
        <v>618</v>
      </c>
      <c r="E105" s="21"/>
      <c r="F105" s="21"/>
      <c r="G105" s="23" t="s">
        <v>1385</v>
      </c>
      <c r="H105" s="21" t="s">
        <v>1386</v>
      </c>
      <c r="I105" s="21" t="s">
        <v>149</v>
      </c>
      <c r="J105" s="23" t="s">
        <v>1387</v>
      </c>
      <c r="K105" s="23"/>
      <c r="L105" s="23"/>
      <c r="M105" s="23" t="s">
        <v>1388</v>
      </c>
      <c r="N105" s="23"/>
      <c r="O105" s="23" t="s">
        <v>509</v>
      </c>
      <c r="P105" s="21" t="s">
        <v>511</v>
      </c>
      <c r="Q105" s="23" t="s">
        <v>513</v>
      </c>
      <c r="R105" s="23" t="s">
        <v>514</v>
      </c>
      <c r="S105" s="21" t="s">
        <v>516</v>
      </c>
      <c r="T105" s="21"/>
      <c r="U105" s="23" t="s">
        <v>509</v>
      </c>
      <c r="V105" s="21" t="s">
        <v>511</v>
      </c>
      <c r="W105" s="23" t="s">
        <v>513</v>
      </c>
      <c r="X105" s="23" t="s">
        <v>514</v>
      </c>
      <c r="Y105" s="21" t="s">
        <v>516</v>
      </c>
      <c r="Z105" s="23"/>
      <c r="AA105" s="21">
        <v>5</v>
      </c>
      <c r="AB105" s="21" t="s">
        <v>54</v>
      </c>
      <c r="AC105" s="29" t="s">
        <v>53</v>
      </c>
      <c r="AD105" s="36">
        <v>1</v>
      </c>
      <c r="AE105" s="61"/>
      <c r="AF105" s="61" t="str">
        <f t="shared" si="0"/>
        <v/>
      </c>
      <c r="AG105" s="25">
        <v>44531</v>
      </c>
      <c r="AH105" s="37">
        <v>44536</v>
      </c>
      <c r="AI105" s="26" t="str">
        <f t="shared" si="5"/>
        <v>～</v>
      </c>
      <c r="AJ105" s="38">
        <f t="shared" si="4"/>
        <v>46361</v>
      </c>
      <c r="AK105" s="21" t="s">
        <v>104</v>
      </c>
      <c r="AL105" s="21" t="s">
        <v>1394</v>
      </c>
      <c r="AM105" s="59">
        <v>44536</v>
      </c>
      <c r="AN105" s="23"/>
      <c r="AO105" s="49">
        <v>44553</v>
      </c>
      <c r="AP105" s="23" t="s">
        <v>1412</v>
      </c>
    </row>
    <row r="106" spans="1:42" ht="24.75" customHeight="1" x14ac:dyDescent="0.2">
      <c r="A106" s="57">
        <v>103</v>
      </c>
      <c r="B106" s="21" t="s">
        <v>1397</v>
      </c>
      <c r="C106" s="22" t="s">
        <v>617</v>
      </c>
      <c r="D106" s="22" t="s">
        <v>618</v>
      </c>
      <c r="E106" s="21"/>
      <c r="F106" s="21"/>
      <c r="G106" s="23" t="s">
        <v>1385</v>
      </c>
      <c r="H106" s="21" t="s">
        <v>1386</v>
      </c>
      <c r="I106" s="21" t="s">
        <v>149</v>
      </c>
      <c r="J106" s="23" t="s">
        <v>1387</v>
      </c>
      <c r="K106" s="23"/>
      <c r="L106" s="23"/>
      <c r="M106" s="23" t="s">
        <v>1388</v>
      </c>
      <c r="N106" s="23"/>
      <c r="O106" s="23" t="s">
        <v>509</v>
      </c>
      <c r="P106" s="21" t="s">
        <v>511</v>
      </c>
      <c r="Q106" s="23" t="s">
        <v>513</v>
      </c>
      <c r="R106" s="23" t="s">
        <v>514</v>
      </c>
      <c r="S106" s="21" t="s">
        <v>516</v>
      </c>
      <c r="T106" s="21"/>
      <c r="U106" s="23" t="s">
        <v>509</v>
      </c>
      <c r="V106" s="21" t="s">
        <v>511</v>
      </c>
      <c r="W106" s="23" t="s">
        <v>513</v>
      </c>
      <c r="X106" s="23" t="s">
        <v>514</v>
      </c>
      <c r="Y106" s="21" t="s">
        <v>516</v>
      </c>
      <c r="Z106" s="23"/>
      <c r="AA106" s="21">
        <v>5</v>
      </c>
      <c r="AB106" s="21" t="s">
        <v>54</v>
      </c>
      <c r="AC106" s="29" t="s">
        <v>53</v>
      </c>
      <c r="AD106" s="36">
        <v>1</v>
      </c>
      <c r="AE106" s="61"/>
      <c r="AF106" s="61" t="str">
        <f t="shared" si="0"/>
        <v/>
      </c>
      <c r="AG106" s="25">
        <v>44531</v>
      </c>
      <c r="AH106" s="37">
        <v>44536</v>
      </c>
      <c r="AI106" s="26" t="str">
        <f t="shared" ref="AI106:AI162" si="6">IF(ISBLANK($AG106),"","～")</f>
        <v>～</v>
      </c>
      <c r="AJ106" s="38">
        <f t="shared" si="4"/>
        <v>46361</v>
      </c>
      <c r="AK106" s="21" t="s">
        <v>104</v>
      </c>
      <c r="AL106" s="21" t="s">
        <v>1395</v>
      </c>
      <c r="AM106" s="59">
        <v>44536</v>
      </c>
      <c r="AN106" s="23"/>
      <c r="AO106" s="49">
        <v>44553</v>
      </c>
      <c r="AP106" s="23" t="s">
        <v>1412</v>
      </c>
    </row>
    <row r="107" spans="1:42" ht="24.75" customHeight="1" x14ac:dyDescent="0.2">
      <c r="A107" s="57">
        <v>104</v>
      </c>
      <c r="B107" s="21" t="s">
        <v>1397</v>
      </c>
      <c r="C107" s="22" t="s">
        <v>617</v>
      </c>
      <c r="D107" s="22" t="s">
        <v>618</v>
      </c>
      <c r="E107" s="21"/>
      <c r="F107" s="21"/>
      <c r="G107" s="23" t="s">
        <v>1385</v>
      </c>
      <c r="H107" s="21" t="s">
        <v>1386</v>
      </c>
      <c r="I107" s="21" t="s">
        <v>149</v>
      </c>
      <c r="J107" s="23" t="s">
        <v>1387</v>
      </c>
      <c r="K107" s="23"/>
      <c r="L107" s="23"/>
      <c r="M107" s="23" t="s">
        <v>1388</v>
      </c>
      <c r="N107" s="23"/>
      <c r="O107" s="23" t="s">
        <v>509</v>
      </c>
      <c r="P107" s="21" t="s">
        <v>511</v>
      </c>
      <c r="Q107" s="23" t="s">
        <v>513</v>
      </c>
      <c r="R107" s="23" t="s">
        <v>514</v>
      </c>
      <c r="S107" s="21" t="s">
        <v>516</v>
      </c>
      <c r="T107" s="21"/>
      <c r="U107" s="23" t="s">
        <v>509</v>
      </c>
      <c r="V107" s="21" t="s">
        <v>511</v>
      </c>
      <c r="W107" s="23" t="s">
        <v>513</v>
      </c>
      <c r="X107" s="23" t="s">
        <v>514</v>
      </c>
      <c r="Y107" s="21" t="s">
        <v>516</v>
      </c>
      <c r="Z107" s="23"/>
      <c r="AA107" s="21">
        <v>5</v>
      </c>
      <c r="AB107" s="21" t="s">
        <v>54</v>
      </c>
      <c r="AC107" s="29" t="s">
        <v>53</v>
      </c>
      <c r="AD107" s="36">
        <v>1</v>
      </c>
      <c r="AE107" s="61"/>
      <c r="AF107" s="61" t="str">
        <f t="shared" si="0"/>
        <v/>
      </c>
      <c r="AG107" s="25">
        <v>44531</v>
      </c>
      <c r="AH107" s="37">
        <v>44536</v>
      </c>
      <c r="AI107" s="26" t="str">
        <f t="shared" si="6"/>
        <v>～</v>
      </c>
      <c r="AJ107" s="38">
        <f t="shared" si="4"/>
        <v>46361</v>
      </c>
      <c r="AK107" s="21" t="s">
        <v>104</v>
      </c>
      <c r="AL107" s="21" t="s">
        <v>1396</v>
      </c>
      <c r="AM107" s="59">
        <v>44536</v>
      </c>
      <c r="AN107" s="23"/>
      <c r="AO107" s="49">
        <v>44553</v>
      </c>
      <c r="AP107" s="23" t="s">
        <v>1412</v>
      </c>
    </row>
    <row r="108" spans="1:42" ht="24.75" customHeight="1" x14ac:dyDescent="0.2">
      <c r="A108" s="57">
        <v>105</v>
      </c>
      <c r="B108" s="21" t="s">
        <v>1397</v>
      </c>
      <c r="C108" s="22" t="s">
        <v>617</v>
      </c>
      <c r="D108" s="22" t="s">
        <v>618</v>
      </c>
      <c r="E108" s="21"/>
      <c r="F108" s="21"/>
      <c r="G108" s="23" t="s">
        <v>1385</v>
      </c>
      <c r="H108" s="21" t="s">
        <v>1386</v>
      </c>
      <c r="I108" s="21" t="s">
        <v>149</v>
      </c>
      <c r="J108" s="23" t="s">
        <v>1387</v>
      </c>
      <c r="K108" s="23"/>
      <c r="L108" s="23"/>
      <c r="M108" s="23" t="s">
        <v>1388</v>
      </c>
      <c r="N108" s="23"/>
      <c r="O108" s="23" t="s">
        <v>509</v>
      </c>
      <c r="P108" s="21" t="s">
        <v>511</v>
      </c>
      <c r="Q108" s="23" t="s">
        <v>513</v>
      </c>
      <c r="R108" s="23" t="s">
        <v>514</v>
      </c>
      <c r="S108" s="21" t="s">
        <v>516</v>
      </c>
      <c r="T108" s="21"/>
      <c r="U108" s="23" t="s">
        <v>509</v>
      </c>
      <c r="V108" s="21" t="s">
        <v>511</v>
      </c>
      <c r="W108" s="23" t="s">
        <v>513</v>
      </c>
      <c r="X108" s="23" t="s">
        <v>514</v>
      </c>
      <c r="Y108" s="21" t="s">
        <v>516</v>
      </c>
      <c r="Z108" s="23"/>
      <c r="AA108" s="21">
        <v>5</v>
      </c>
      <c r="AB108" s="21" t="s">
        <v>54</v>
      </c>
      <c r="AC108" s="29" t="s">
        <v>53</v>
      </c>
      <c r="AD108" s="36">
        <v>1</v>
      </c>
      <c r="AE108" s="61"/>
      <c r="AF108" s="61" t="str">
        <f t="shared" si="0"/>
        <v/>
      </c>
      <c r="AG108" s="25">
        <v>44531</v>
      </c>
      <c r="AH108" s="37">
        <v>44536</v>
      </c>
      <c r="AI108" s="26" t="str">
        <f t="shared" si="6"/>
        <v>～</v>
      </c>
      <c r="AJ108" s="38">
        <f t="shared" si="4"/>
        <v>46361</v>
      </c>
      <c r="AK108" s="21" t="s">
        <v>1329</v>
      </c>
      <c r="AL108" s="21" t="s">
        <v>1174</v>
      </c>
      <c r="AM108" s="59">
        <v>44536</v>
      </c>
      <c r="AN108" s="23"/>
      <c r="AO108" s="49">
        <v>44553</v>
      </c>
      <c r="AP108" s="23" t="s">
        <v>1412</v>
      </c>
    </row>
    <row r="109" spans="1:42" ht="24.75" customHeight="1" x14ac:dyDescent="0.2">
      <c r="A109" s="57">
        <v>106</v>
      </c>
      <c r="B109" s="21" t="s">
        <v>1397</v>
      </c>
      <c r="C109" s="22" t="s">
        <v>617</v>
      </c>
      <c r="D109" s="22" t="s">
        <v>618</v>
      </c>
      <c r="E109" s="21"/>
      <c r="F109" s="21"/>
      <c r="G109" s="23" t="s">
        <v>1385</v>
      </c>
      <c r="H109" s="21" t="s">
        <v>1386</v>
      </c>
      <c r="I109" s="21" t="s">
        <v>149</v>
      </c>
      <c r="J109" s="23" t="s">
        <v>1387</v>
      </c>
      <c r="K109" s="23"/>
      <c r="L109" s="23"/>
      <c r="M109" s="23" t="s">
        <v>1388</v>
      </c>
      <c r="N109" s="23"/>
      <c r="O109" s="23" t="s">
        <v>509</v>
      </c>
      <c r="P109" s="21" t="s">
        <v>511</v>
      </c>
      <c r="Q109" s="23" t="s">
        <v>513</v>
      </c>
      <c r="R109" s="23" t="s">
        <v>514</v>
      </c>
      <c r="S109" s="21" t="s">
        <v>516</v>
      </c>
      <c r="T109" s="21"/>
      <c r="U109" s="23" t="s">
        <v>509</v>
      </c>
      <c r="V109" s="21" t="s">
        <v>511</v>
      </c>
      <c r="W109" s="23" t="s">
        <v>513</v>
      </c>
      <c r="X109" s="23" t="s">
        <v>514</v>
      </c>
      <c r="Y109" s="21" t="s">
        <v>516</v>
      </c>
      <c r="Z109" s="23"/>
      <c r="AA109" s="21">
        <v>5</v>
      </c>
      <c r="AB109" s="21" t="s">
        <v>54</v>
      </c>
      <c r="AC109" s="29" t="s">
        <v>53</v>
      </c>
      <c r="AD109" s="36">
        <v>1</v>
      </c>
      <c r="AE109" s="61"/>
      <c r="AF109" s="61" t="str">
        <f t="shared" si="0"/>
        <v/>
      </c>
      <c r="AG109" s="25">
        <v>44531</v>
      </c>
      <c r="AH109" s="37">
        <v>44536</v>
      </c>
      <c r="AI109" s="26" t="str">
        <f t="shared" si="6"/>
        <v>～</v>
      </c>
      <c r="AJ109" s="38">
        <f t="shared" si="4"/>
        <v>46361</v>
      </c>
      <c r="AK109" s="21" t="s">
        <v>1314</v>
      </c>
      <c r="AL109" s="21" t="s">
        <v>1176</v>
      </c>
      <c r="AM109" s="59">
        <v>44536</v>
      </c>
      <c r="AN109" s="23"/>
      <c r="AO109" s="49">
        <v>44553</v>
      </c>
      <c r="AP109" s="23" t="s">
        <v>1412</v>
      </c>
    </row>
    <row r="110" spans="1:42" ht="24.75" customHeight="1" x14ac:dyDescent="0.2">
      <c r="A110" s="57">
        <v>107</v>
      </c>
      <c r="B110" s="21" t="s">
        <v>1397</v>
      </c>
      <c r="C110" s="22" t="s">
        <v>617</v>
      </c>
      <c r="D110" s="22" t="s">
        <v>618</v>
      </c>
      <c r="E110" s="21"/>
      <c r="F110" s="21"/>
      <c r="G110" s="23" t="s">
        <v>1385</v>
      </c>
      <c r="H110" s="21" t="s">
        <v>1386</v>
      </c>
      <c r="I110" s="21" t="s">
        <v>149</v>
      </c>
      <c r="J110" s="23" t="s">
        <v>1387</v>
      </c>
      <c r="K110" s="23"/>
      <c r="L110" s="23"/>
      <c r="M110" s="23" t="s">
        <v>1388</v>
      </c>
      <c r="N110" s="23"/>
      <c r="O110" s="23" t="s">
        <v>509</v>
      </c>
      <c r="P110" s="21" t="s">
        <v>511</v>
      </c>
      <c r="Q110" s="23" t="s">
        <v>513</v>
      </c>
      <c r="R110" s="23" t="s">
        <v>514</v>
      </c>
      <c r="S110" s="21" t="s">
        <v>516</v>
      </c>
      <c r="T110" s="21"/>
      <c r="U110" s="23" t="s">
        <v>509</v>
      </c>
      <c r="V110" s="21" t="s">
        <v>511</v>
      </c>
      <c r="W110" s="23" t="s">
        <v>513</v>
      </c>
      <c r="X110" s="23" t="s">
        <v>514</v>
      </c>
      <c r="Y110" s="21" t="s">
        <v>516</v>
      </c>
      <c r="Z110" s="23"/>
      <c r="AA110" s="21">
        <v>5</v>
      </c>
      <c r="AB110" s="21" t="s">
        <v>54</v>
      </c>
      <c r="AC110" s="29" t="s">
        <v>53</v>
      </c>
      <c r="AD110" s="36">
        <v>1</v>
      </c>
      <c r="AE110" s="61"/>
      <c r="AF110" s="61" t="str">
        <f t="shared" si="0"/>
        <v/>
      </c>
      <c r="AG110" s="25">
        <v>44531</v>
      </c>
      <c r="AH110" s="37">
        <v>44536</v>
      </c>
      <c r="AI110" s="26" t="str">
        <f t="shared" si="6"/>
        <v>～</v>
      </c>
      <c r="AJ110" s="38">
        <f t="shared" si="4"/>
        <v>46361</v>
      </c>
      <c r="AK110" s="21" t="s">
        <v>425</v>
      </c>
      <c r="AL110" s="21" t="s">
        <v>1413</v>
      </c>
      <c r="AM110" s="59">
        <v>44536</v>
      </c>
      <c r="AN110" s="23"/>
      <c r="AO110" s="49">
        <v>44553</v>
      </c>
      <c r="AP110" s="23" t="s">
        <v>1412</v>
      </c>
    </row>
    <row r="111" spans="1:42" ht="24.75" customHeight="1" x14ac:dyDescent="0.2">
      <c r="A111" s="57">
        <v>108</v>
      </c>
      <c r="B111" s="21" t="s">
        <v>1461</v>
      </c>
      <c r="C111" s="22" t="s">
        <v>617</v>
      </c>
      <c r="D111" s="22" t="s">
        <v>618</v>
      </c>
      <c r="E111" s="21"/>
      <c r="F111" s="21"/>
      <c r="G111" s="23" t="s">
        <v>1462</v>
      </c>
      <c r="H111" s="21" t="s">
        <v>1463</v>
      </c>
      <c r="I111" s="21" t="s">
        <v>149</v>
      </c>
      <c r="J111" s="23" t="s">
        <v>1464</v>
      </c>
      <c r="K111" s="23"/>
      <c r="L111" s="23"/>
      <c r="M111" s="67"/>
      <c r="N111" s="23"/>
      <c r="O111" s="23" t="s">
        <v>509</v>
      </c>
      <c r="P111" s="21" t="s">
        <v>511</v>
      </c>
      <c r="Q111" s="23" t="s">
        <v>513</v>
      </c>
      <c r="R111" s="23" t="s">
        <v>1465</v>
      </c>
      <c r="S111" s="21" t="s">
        <v>1466</v>
      </c>
      <c r="T111" s="21"/>
      <c r="U111" s="23" t="s">
        <v>509</v>
      </c>
      <c r="V111" s="21" t="s">
        <v>511</v>
      </c>
      <c r="W111" s="23" t="s">
        <v>513</v>
      </c>
      <c r="X111" s="23" t="s">
        <v>1465</v>
      </c>
      <c r="Y111" s="21" t="s">
        <v>1466</v>
      </c>
      <c r="Z111" s="23"/>
      <c r="AA111" s="21">
        <v>5</v>
      </c>
      <c r="AB111" s="21" t="s">
        <v>54</v>
      </c>
      <c r="AC111" s="29" t="s">
        <v>53</v>
      </c>
      <c r="AD111" s="36">
        <v>1</v>
      </c>
      <c r="AE111" s="36">
        <v>76500</v>
      </c>
      <c r="AF111" s="36">
        <f t="shared" si="0"/>
        <v>76500</v>
      </c>
      <c r="AG111" s="25">
        <v>44562</v>
      </c>
      <c r="AH111" s="37">
        <v>44576</v>
      </c>
      <c r="AI111" s="26" t="str">
        <f t="shared" si="6"/>
        <v>～</v>
      </c>
      <c r="AJ111" s="38">
        <f t="shared" si="4"/>
        <v>46401</v>
      </c>
      <c r="AK111" s="21" t="s">
        <v>1467</v>
      </c>
      <c r="AL111" s="21" t="s">
        <v>1468</v>
      </c>
      <c r="AM111" s="59">
        <v>44576</v>
      </c>
      <c r="AN111" s="23"/>
      <c r="AO111" s="49">
        <v>44588</v>
      </c>
      <c r="AP111" s="23" t="s">
        <v>1485</v>
      </c>
    </row>
    <row r="112" spans="1:42" ht="24.75" customHeight="1" x14ac:dyDescent="0.2">
      <c r="A112" s="57">
        <v>109</v>
      </c>
      <c r="B112" s="21" t="s">
        <v>1461</v>
      </c>
      <c r="C112" s="22" t="s">
        <v>617</v>
      </c>
      <c r="D112" s="22" t="s">
        <v>618</v>
      </c>
      <c r="E112" s="21"/>
      <c r="F112" s="21"/>
      <c r="G112" s="23" t="s">
        <v>1462</v>
      </c>
      <c r="H112" s="21" t="s">
        <v>1463</v>
      </c>
      <c r="I112" s="21" t="s">
        <v>149</v>
      </c>
      <c r="J112" s="23" t="s">
        <v>1464</v>
      </c>
      <c r="K112" s="23"/>
      <c r="L112" s="23"/>
      <c r="M112" s="67"/>
      <c r="N112" s="23"/>
      <c r="O112" s="23" t="s">
        <v>509</v>
      </c>
      <c r="P112" s="21" t="s">
        <v>511</v>
      </c>
      <c r="Q112" s="23" t="s">
        <v>513</v>
      </c>
      <c r="R112" s="23" t="s">
        <v>1465</v>
      </c>
      <c r="S112" s="21" t="s">
        <v>1466</v>
      </c>
      <c r="T112" s="21"/>
      <c r="U112" s="23" t="s">
        <v>509</v>
      </c>
      <c r="V112" s="21" t="s">
        <v>511</v>
      </c>
      <c r="W112" s="23" t="s">
        <v>513</v>
      </c>
      <c r="X112" s="23" t="s">
        <v>1465</v>
      </c>
      <c r="Y112" s="21" t="s">
        <v>1466</v>
      </c>
      <c r="Z112" s="23"/>
      <c r="AA112" s="21">
        <v>5</v>
      </c>
      <c r="AB112" s="21" t="s">
        <v>54</v>
      </c>
      <c r="AC112" s="29" t="s">
        <v>53</v>
      </c>
      <c r="AD112" s="36">
        <v>1</v>
      </c>
      <c r="AE112" s="61"/>
      <c r="AF112" s="61" t="str">
        <f t="shared" si="0"/>
        <v/>
      </c>
      <c r="AG112" s="25">
        <v>44562</v>
      </c>
      <c r="AH112" s="37">
        <v>44576</v>
      </c>
      <c r="AI112" s="26" t="str">
        <f t="shared" si="6"/>
        <v>～</v>
      </c>
      <c r="AJ112" s="38">
        <f t="shared" si="4"/>
        <v>46401</v>
      </c>
      <c r="AK112" s="21" t="s">
        <v>1467</v>
      </c>
      <c r="AL112" s="21" t="s">
        <v>1469</v>
      </c>
      <c r="AM112" s="59">
        <v>44576</v>
      </c>
      <c r="AN112" s="23"/>
      <c r="AO112" s="49">
        <v>44588</v>
      </c>
      <c r="AP112" s="23" t="s">
        <v>1485</v>
      </c>
    </row>
    <row r="113" spans="1:42" ht="24.75" customHeight="1" x14ac:dyDescent="0.2">
      <c r="A113" s="57">
        <v>110</v>
      </c>
      <c r="B113" s="21" t="s">
        <v>1461</v>
      </c>
      <c r="C113" s="22" t="s">
        <v>617</v>
      </c>
      <c r="D113" s="22" t="s">
        <v>618</v>
      </c>
      <c r="E113" s="21"/>
      <c r="F113" s="21"/>
      <c r="G113" s="23" t="s">
        <v>1462</v>
      </c>
      <c r="H113" s="21" t="s">
        <v>1463</v>
      </c>
      <c r="I113" s="21" t="s">
        <v>149</v>
      </c>
      <c r="J113" s="23" t="s">
        <v>1464</v>
      </c>
      <c r="K113" s="23"/>
      <c r="L113" s="23"/>
      <c r="M113" s="67"/>
      <c r="N113" s="23"/>
      <c r="O113" s="23" t="s">
        <v>509</v>
      </c>
      <c r="P113" s="21" t="s">
        <v>511</v>
      </c>
      <c r="Q113" s="23" t="s">
        <v>513</v>
      </c>
      <c r="R113" s="23" t="s">
        <v>1465</v>
      </c>
      <c r="S113" s="21" t="s">
        <v>1466</v>
      </c>
      <c r="T113" s="21"/>
      <c r="U113" s="23" t="s">
        <v>509</v>
      </c>
      <c r="V113" s="21" t="s">
        <v>511</v>
      </c>
      <c r="W113" s="23" t="s">
        <v>513</v>
      </c>
      <c r="X113" s="23" t="s">
        <v>1465</v>
      </c>
      <c r="Y113" s="21" t="s">
        <v>1466</v>
      </c>
      <c r="Z113" s="23"/>
      <c r="AA113" s="21">
        <v>5</v>
      </c>
      <c r="AB113" s="21" t="s">
        <v>54</v>
      </c>
      <c r="AC113" s="29" t="s">
        <v>53</v>
      </c>
      <c r="AD113" s="36">
        <v>1</v>
      </c>
      <c r="AE113" s="61"/>
      <c r="AF113" s="61" t="str">
        <f t="shared" si="0"/>
        <v/>
      </c>
      <c r="AG113" s="25">
        <v>44562</v>
      </c>
      <c r="AH113" s="37">
        <v>44576</v>
      </c>
      <c r="AI113" s="26" t="str">
        <f t="shared" si="6"/>
        <v>～</v>
      </c>
      <c r="AJ113" s="38">
        <f t="shared" ref="AJ113:AJ162" si="7">IF(ISBLANK($AH113),"",DATE(YEAR($AH113)+$AA113,MONTH($AH113),DAY($AH113)-1))</f>
        <v>46401</v>
      </c>
      <c r="AK113" s="21" t="s">
        <v>1467</v>
      </c>
      <c r="AL113" s="21" t="s">
        <v>1470</v>
      </c>
      <c r="AM113" s="59">
        <v>44576</v>
      </c>
      <c r="AN113" s="23"/>
      <c r="AO113" s="49">
        <v>44588</v>
      </c>
      <c r="AP113" s="23" t="s">
        <v>1485</v>
      </c>
    </row>
    <row r="114" spans="1:42" ht="24.75" customHeight="1" x14ac:dyDescent="0.2">
      <c r="A114" s="57">
        <v>111</v>
      </c>
      <c r="B114" s="21" t="s">
        <v>1461</v>
      </c>
      <c r="C114" s="22" t="s">
        <v>617</v>
      </c>
      <c r="D114" s="22" t="s">
        <v>618</v>
      </c>
      <c r="E114" s="21"/>
      <c r="F114" s="21"/>
      <c r="G114" s="23" t="s">
        <v>1462</v>
      </c>
      <c r="H114" s="21" t="s">
        <v>1463</v>
      </c>
      <c r="I114" s="21" t="s">
        <v>149</v>
      </c>
      <c r="J114" s="23" t="s">
        <v>1464</v>
      </c>
      <c r="K114" s="23"/>
      <c r="L114" s="23"/>
      <c r="M114" s="67"/>
      <c r="N114" s="23"/>
      <c r="O114" s="23" t="s">
        <v>509</v>
      </c>
      <c r="P114" s="21" t="s">
        <v>511</v>
      </c>
      <c r="Q114" s="23" t="s">
        <v>513</v>
      </c>
      <c r="R114" s="23" t="s">
        <v>1465</v>
      </c>
      <c r="S114" s="21" t="s">
        <v>1466</v>
      </c>
      <c r="T114" s="21"/>
      <c r="U114" s="23" t="s">
        <v>509</v>
      </c>
      <c r="V114" s="21" t="s">
        <v>511</v>
      </c>
      <c r="W114" s="23" t="s">
        <v>513</v>
      </c>
      <c r="X114" s="23" t="s">
        <v>1465</v>
      </c>
      <c r="Y114" s="21" t="s">
        <v>1466</v>
      </c>
      <c r="Z114" s="23"/>
      <c r="AA114" s="21">
        <v>5</v>
      </c>
      <c r="AB114" s="21" t="s">
        <v>54</v>
      </c>
      <c r="AC114" s="29" t="s">
        <v>53</v>
      </c>
      <c r="AD114" s="36">
        <v>1</v>
      </c>
      <c r="AE114" s="61"/>
      <c r="AF114" s="61" t="str">
        <f t="shared" si="0"/>
        <v/>
      </c>
      <c r="AG114" s="25">
        <v>44562</v>
      </c>
      <c r="AH114" s="37">
        <v>44576</v>
      </c>
      <c r="AI114" s="26" t="str">
        <f t="shared" si="6"/>
        <v>～</v>
      </c>
      <c r="AJ114" s="38">
        <f t="shared" si="7"/>
        <v>46401</v>
      </c>
      <c r="AK114" s="21" t="s">
        <v>1467</v>
      </c>
      <c r="AL114" s="21" t="s">
        <v>1471</v>
      </c>
      <c r="AM114" s="59">
        <v>44576</v>
      </c>
      <c r="AN114" s="23"/>
      <c r="AO114" s="49">
        <v>44588</v>
      </c>
      <c r="AP114" s="23" t="s">
        <v>1485</v>
      </c>
    </row>
    <row r="115" spans="1:42" ht="24.75" customHeight="1" x14ac:dyDescent="0.2">
      <c r="A115" s="57">
        <v>112</v>
      </c>
      <c r="B115" s="21" t="s">
        <v>1461</v>
      </c>
      <c r="C115" s="22" t="s">
        <v>617</v>
      </c>
      <c r="D115" s="22" t="s">
        <v>618</v>
      </c>
      <c r="E115" s="21"/>
      <c r="F115" s="21"/>
      <c r="G115" s="23" t="s">
        <v>1462</v>
      </c>
      <c r="H115" s="21" t="s">
        <v>1463</v>
      </c>
      <c r="I115" s="21" t="s">
        <v>149</v>
      </c>
      <c r="J115" s="23" t="s">
        <v>1464</v>
      </c>
      <c r="K115" s="23"/>
      <c r="L115" s="23"/>
      <c r="M115" s="67"/>
      <c r="N115" s="23"/>
      <c r="O115" s="23" t="s">
        <v>509</v>
      </c>
      <c r="P115" s="21" t="s">
        <v>511</v>
      </c>
      <c r="Q115" s="23" t="s">
        <v>513</v>
      </c>
      <c r="R115" s="23" t="s">
        <v>1465</v>
      </c>
      <c r="S115" s="21" t="s">
        <v>1466</v>
      </c>
      <c r="T115" s="21"/>
      <c r="U115" s="23" t="s">
        <v>509</v>
      </c>
      <c r="V115" s="21" t="s">
        <v>511</v>
      </c>
      <c r="W115" s="23" t="s">
        <v>513</v>
      </c>
      <c r="X115" s="23" t="s">
        <v>1465</v>
      </c>
      <c r="Y115" s="21" t="s">
        <v>1466</v>
      </c>
      <c r="Z115" s="23"/>
      <c r="AA115" s="21">
        <v>5</v>
      </c>
      <c r="AB115" s="21" t="s">
        <v>54</v>
      </c>
      <c r="AC115" s="29" t="s">
        <v>53</v>
      </c>
      <c r="AD115" s="36">
        <v>1</v>
      </c>
      <c r="AE115" s="61"/>
      <c r="AF115" s="61" t="str">
        <f t="shared" si="0"/>
        <v/>
      </c>
      <c r="AG115" s="25">
        <v>44562</v>
      </c>
      <c r="AH115" s="37">
        <v>44576</v>
      </c>
      <c r="AI115" s="26" t="str">
        <f t="shared" si="6"/>
        <v>～</v>
      </c>
      <c r="AJ115" s="38">
        <f t="shared" si="7"/>
        <v>46401</v>
      </c>
      <c r="AK115" s="21" t="s">
        <v>1467</v>
      </c>
      <c r="AL115" s="21" t="s">
        <v>1472</v>
      </c>
      <c r="AM115" s="59">
        <v>44576</v>
      </c>
      <c r="AN115" s="23"/>
      <c r="AO115" s="49">
        <v>44588</v>
      </c>
      <c r="AP115" s="23" t="s">
        <v>1485</v>
      </c>
    </row>
    <row r="116" spans="1:42" ht="24.75" customHeight="1" x14ac:dyDescent="0.2">
      <c r="A116" s="57">
        <v>113</v>
      </c>
      <c r="B116" s="21" t="s">
        <v>1461</v>
      </c>
      <c r="C116" s="22" t="s">
        <v>617</v>
      </c>
      <c r="D116" s="22" t="s">
        <v>618</v>
      </c>
      <c r="E116" s="21"/>
      <c r="F116" s="21"/>
      <c r="G116" s="23" t="s">
        <v>1462</v>
      </c>
      <c r="H116" s="21" t="s">
        <v>1463</v>
      </c>
      <c r="I116" s="21" t="s">
        <v>149</v>
      </c>
      <c r="J116" s="23" t="s">
        <v>1464</v>
      </c>
      <c r="K116" s="23"/>
      <c r="L116" s="23"/>
      <c r="M116" s="67"/>
      <c r="N116" s="23"/>
      <c r="O116" s="23" t="s">
        <v>509</v>
      </c>
      <c r="P116" s="21" t="s">
        <v>511</v>
      </c>
      <c r="Q116" s="23" t="s">
        <v>513</v>
      </c>
      <c r="R116" s="23" t="s">
        <v>1465</v>
      </c>
      <c r="S116" s="21" t="s">
        <v>1466</v>
      </c>
      <c r="T116" s="21"/>
      <c r="U116" s="23" t="s">
        <v>509</v>
      </c>
      <c r="V116" s="21" t="s">
        <v>511</v>
      </c>
      <c r="W116" s="23" t="s">
        <v>513</v>
      </c>
      <c r="X116" s="23" t="s">
        <v>1465</v>
      </c>
      <c r="Y116" s="21" t="s">
        <v>1466</v>
      </c>
      <c r="Z116" s="23"/>
      <c r="AA116" s="21">
        <v>5</v>
      </c>
      <c r="AB116" s="21" t="s">
        <v>54</v>
      </c>
      <c r="AC116" s="29" t="s">
        <v>53</v>
      </c>
      <c r="AD116" s="36">
        <v>1</v>
      </c>
      <c r="AE116" s="61"/>
      <c r="AF116" s="61" t="str">
        <f t="shared" si="0"/>
        <v/>
      </c>
      <c r="AG116" s="25">
        <v>44562</v>
      </c>
      <c r="AH116" s="37">
        <v>44576</v>
      </c>
      <c r="AI116" s="26" t="str">
        <f t="shared" si="6"/>
        <v>～</v>
      </c>
      <c r="AJ116" s="38">
        <f t="shared" si="7"/>
        <v>46401</v>
      </c>
      <c r="AK116" s="21" t="s">
        <v>1467</v>
      </c>
      <c r="AL116" s="21" t="s">
        <v>1473</v>
      </c>
      <c r="AM116" s="59">
        <v>44576</v>
      </c>
      <c r="AN116" s="23"/>
      <c r="AO116" s="49">
        <v>44588</v>
      </c>
      <c r="AP116" s="23" t="s">
        <v>1485</v>
      </c>
    </row>
    <row r="117" spans="1:42" ht="24.75" customHeight="1" x14ac:dyDescent="0.2">
      <c r="A117" s="57">
        <v>114</v>
      </c>
      <c r="B117" s="21" t="s">
        <v>1461</v>
      </c>
      <c r="C117" s="22" t="s">
        <v>617</v>
      </c>
      <c r="D117" s="22" t="s">
        <v>618</v>
      </c>
      <c r="E117" s="21"/>
      <c r="F117" s="21"/>
      <c r="G117" s="23" t="s">
        <v>1462</v>
      </c>
      <c r="H117" s="21" t="s">
        <v>1463</v>
      </c>
      <c r="I117" s="21" t="s">
        <v>149</v>
      </c>
      <c r="J117" s="23" t="s">
        <v>1464</v>
      </c>
      <c r="K117" s="23"/>
      <c r="L117" s="23"/>
      <c r="M117" s="67"/>
      <c r="N117" s="23"/>
      <c r="O117" s="23" t="s">
        <v>509</v>
      </c>
      <c r="P117" s="21" t="s">
        <v>511</v>
      </c>
      <c r="Q117" s="23" t="s">
        <v>513</v>
      </c>
      <c r="R117" s="23" t="s">
        <v>1465</v>
      </c>
      <c r="S117" s="21" t="s">
        <v>1466</v>
      </c>
      <c r="T117" s="21"/>
      <c r="U117" s="23" t="s">
        <v>509</v>
      </c>
      <c r="V117" s="21" t="s">
        <v>511</v>
      </c>
      <c r="W117" s="23" t="s">
        <v>513</v>
      </c>
      <c r="X117" s="23" t="s">
        <v>1465</v>
      </c>
      <c r="Y117" s="21" t="s">
        <v>1466</v>
      </c>
      <c r="Z117" s="23"/>
      <c r="AA117" s="21">
        <v>5</v>
      </c>
      <c r="AB117" s="21" t="s">
        <v>54</v>
      </c>
      <c r="AC117" s="29" t="s">
        <v>53</v>
      </c>
      <c r="AD117" s="36">
        <v>1</v>
      </c>
      <c r="AE117" s="61"/>
      <c r="AF117" s="61" t="str">
        <f t="shared" si="0"/>
        <v/>
      </c>
      <c r="AG117" s="25">
        <v>44562</v>
      </c>
      <c r="AH117" s="37">
        <v>44576</v>
      </c>
      <c r="AI117" s="26" t="str">
        <f t="shared" si="6"/>
        <v>～</v>
      </c>
      <c r="AJ117" s="38">
        <f t="shared" si="7"/>
        <v>46401</v>
      </c>
      <c r="AK117" s="21" t="s">
        <v>1467</v>
      </c>
      <c r="AL117" s="21" t="s">
        <v>1474</v>
      </c>
      <c r="AM117" s="59">
        <v>44576</v>
      </c>
      <c r="AN117" s="23"/>
      <c r="AO117" s="49">
        <v>44588</v>
      </c>
      <c r="AP117" s="23" t="s">
        <v>1485</v>
      </c>
    </row>
    <row r="118" spans="1:42" ht="24.75" customHeight="1" x14ac:dyDescent="0.2">
      <c r="A118" s="57">
        <v>115</v>
      </c>
      <c r="B118" s="21" t="s">
        <v>1461</v>
      </c>
      <c r="C118" s="22" t="s">
        <v>617</v>
      </c>
      <c r="D118" s="22" t="s">
        <v>618</v>
      </c>
      <c r="E118" s="21"/>
      <c r="F118" s="21"/>
      <c r="G118" s="23" t="s">
        <v>1462</v>
      </c>
      <c r="H118" s="21" t="s">
        <v>1463</v>
      </c>
      <c r="I118" s="21" t="s">
        <v>149</v>
      </c>
      <c r="J118" s="23" t="s">
        <v>1464</v>
      </c>
      <c r="K118" s="23"/>
      <c r="L118" s="23"/>
      <c r="M118" s="67"/>
      <c r="N118" s="23"/>
      <c r="O118" s="23" t="s">
        <v>509</v>
      </c>
      <c r="P118" s="21" t="s">
        <v>511</v>
      </c>
      <c r="Q118" s="23" t="s">
        <v>513</v>
      </c>
      <c r="R118" s="23" t="s">
        <v>1465</v>
      </c>
      <c r="S118" s="21" t="s">
        <v>1466</v>
      </c>
      <c r="T118" s="21"/>
      <c r="U118" s="23" t="s">
        <v>509</v>
      </c>
      <c r="V118" s="21" t="s">
        <v>511</v>
      </c>
      <c r="W118" s="23" t="s">
        <v>513</v>
      </c>
      <c r="X118" s="23" t="s">
        <v>1465</v>
      </c>
      <c r="Y118" s="21" t="s">
        <v>1466</v>
      </c>
      <c r="Z118" s="23"/>
      <c r="AA118" s="21">
        <v>5</v>
      </c>
      <c r="AB118" s="21" t="s">
        <v>54</v>
      </c>
      <c r="AC118" s="29" t="s">
        <v>53</v>
      </c>
      <c r="AD118" s="36">
        <v>1</v>
      </c>
      <c r="AE118" s="61"/>
      <c r="AF118" s="61" t="str">
        <f t="shared" si="0"/>
        <v/>
      </c>
      <c r="AG118" s="25">
        <v>44562</v>
      </c>
      <c r="AH118" s="37">
        <v>44576</v>
      </c>
      <c r="AI118" s="26" t="str">
        <f t="shared" si="6"/>
        <v>～</v>
      </c>
      <c r="AJ118" s="38">
        <f t="shared" si="7"/>
        <v>46401</v>
      </c>
      <c r="AK118" s="21" t="s">
        <v>1467</v>
      </c>
      <c r="AL118" s="21" t="s">
        <v>1475</v>
      </c>
      <c r="AM118" s="59">
        <v>44576</v>
      </c>
      <c r="AN118" s="23"/>
      <c r="AO118" s="49">
        <v>44588</v>
      </c>
      <c r="AP118" s="23" t="s">
        <v>1485</v>
      </c>
    </row>
    <row r="119" spans="1:42" ht="24.75" customHeight="1" x14ac:dyDescent="0.2">
      <c r="A119" s="57">
        <v>116</v>
      </c>
      <c r="B119" s="21" t="s">
        <v>1461</v>
      </c>
      <c r="C119" s="22" t="s">
        <v>617</v>
      </c>
      <c r="D119" s="22" t="s">
        <v>618</v>
      </c>
      <c r="E119" s="21"/>
      <c r="F119" s="21"/>
      <c r="G119" s="23" t="s">
        <v>1462</v>
      </c>
      <c r="H119" s="21" t="s">
        <v>1463</v>
      </c>
      <c r="I119" s="21" t="s">
        <v>149</v>
      </c>
      <c r="J119" s="23" t="s">
        <v>1464</v>
      </c>
      <c r="K119" s="23"/>
      <c r="L119" s="23"/>
      <c r="M119" s="67"/>
      <c r="N119" s="23"/>
      <c r="O119" s="23" t="s">
        <v>509</v>
      </c>
      <c r="P119" s="21" t="s">
        <v>511</v>
      </c>
      <c r="Q119" s="23" t="s">
        <v>513</v>
      </c>
      <c r="R119" s="23" t="s">
        <v>1465</v>
      </c>
      <c r="S119" s="21" t="s">
        <v>1466</v>
      </c>
      <c r="T119" s="21"/>
      <c r="U119" s="23" t="s">
        <v>509</v>
      </c>
      <c r="V119" s="21" t="s">
        <v>511</v>
      </c>
      <c r="W119" s="23" t="s">
        <v>513</v>
      </c>
      <c r="X119" s="23" t="s">
        <v>1465</v>
      </c>
      <c r="Y119" s="21" t="s">
        <v>1466</v>
      </c>
      <c r="Z119" s="23"/>
      <c r="AA119" s="21">
        <v>5</v>
      </c>
      <c r="AB119" s="21" t="s">
        <v>54</v>
      </c>
      <c r="AC119" s="29" t="s">
        <v>53</v>
      </c>
      <c r="AD119" s="36">
        <v>1</v>
      </c>
      <c r="AE119" s="61"/>
      <c r="AF119" s="61" t="str">
        <f t="shared" si="0"/>
        <v/>
      </c>
      <c r="AG119" s="25">
        <v>44562</v>
      </c>
      <c r="AH119" s="37">
        <v>44576</v>
      </c>
      <c r="AI119" s="26" t="str">
        <f t="shared" si="6"/>
        <v>～</v>
      </c>
      <c r="AJ119" s="38">
        <f t="shared" si="7"/>
        <v>46401</v>
      </c>
      <c r="AK119" s="21" t="s">
        <v>1467</v>
      </c>
      <c r="AL119" s="21" t="s">
        <v>1476</v>
      </c>
      <c r="AM119" s="59">
        <v>44576</v>
      </c>
      <c r="AN119" s="23"/>
      <c r="AO119" s="49">
        <v>44588</v>
      </c>
      <c r="AP119" s="23" t="s">
        <v>1485</v>
      </c>
    </row>
    <row r="120" spans="1:42" ht="24.75" customHeight="1" x14ac:dyDescent="0.2">
      <c r="A120" s="57">
        <v>117</v>
      </c>
      <c r="B120" s="21" t="s">
        <v>1461</v>
      </c>
      <c r="C120" s="22" t="s">
        <v>617</v>
      </c>
      <c r="D120" s="22" t="s">
        <v>618</v>
      </c>
      <c r="E120" s="21"/>
      <c r="F120" s="21"/>
      <c r="G120" s="23" t="s">
        <v>1462</v>
      </c>
      <c r="H120" s="21" t="s">
        <v>1463</v>
      </c>
      <c r="I120" s="21" t="s">
        <v>149</v>
      </c>
      <c r="J120" s="23" t="s">
        <v>1464</v>
      </c>
      <c r="K120" s="23"/>
      <c r="L120" s="23"/>
      <c r="M120" s="67"/>
      <c r="N120" s="23"/>
      <c r="O120" s="23" t="s">
        <v>509</v>
      </c>
      <c r="P120" s="21" t="s">
        <v>511</v>
      </c>
      <c r="Q120" s="23" t="s">
        <v>513</v>
      </c>
      <c r="R120" s="23" t="s">
        <v>1465</v>
      </c>
      <c r="S120" s="21" t="s">
        <v>1466</v>
      </c>
      <c r="T120" s="21"/>
      <c r="U120" s="23" t="s">
        <v>509</v>
      </c>
      <c r="V120" s="21" t="s">
        <v>511</v>
      </c>
      <c r="W120" s="23" t="s">
        <v>513</v>
      </c>
      <c r="X120" s="23" t="s">
        <v>1465</v>
      </c>
      <c r="Y120" s="21" t="s">
        <v>1466</v>
      </c>
      <c r="Z120" s="23"/>
      <c r="AA120" s="21">
        <v>5</v>
      </c>
      <c r="AB120" s="21" t="s">
        <v>54</v>
      </c>
      <c r="AC120" s="29" t="s">
        <v>53</v>
      </c>
      <c r="AD120" s="36">
        <v>1</v>
      </c>
      <c r="AE120" s="61"/>
      <c r="AF120" s="61" t="str">
        <f t="shared" si="0"/>
        <v/>
      </c>
      <c r="AG120" s="25">
        <v>44562</v>
      </c>
      <c r="AH120" s="37">
        <v>44576</v>
      </c>
      <c r="AI120" s="26" t="str">
        <f t="shared" si="6"/>
        <v>～</v>
      </c>
      <c r="AJ120" s="38">
        <f t="shared" si="7"/>
        <v>46401</v>
      </c>
      <c r="AK120" s="21" t="s">
        <v>1467</v>
      </c>
      <c r="AL120" s="21" t="s">
        <v>1477</v>
      </c>
      <c r="AM120" s="59">
        <v>44576</v>
      </c>
      <c r="AN120" s="23"/>
      <c r="AO120" s="49">
        <v>44588</v>
      </c>
      <c r="AP120" s="23" t="s">
        <v>1485</v>
      </c>
    </row>
    <row r="121" spans="1:42" ht="24.75" customHeight="1" x14ac:dyDescent="0.2">
      <c r="A121" s="57">
        <v>118</v>
      </c>
      <c r="B121" s="21" t="s">
        <v>1461</v>
      </c>
      <c r="C121" s="22" t="s">
        <v>617</v>
      </c>
      <c r="D121" s="22" t="s">
        <v>618</v>
      </c>
      <c r="E121" s="21"/>
      <c r="F121" s="21"/>
      <c r="G121" s="23" t="s">
        <v>1462</v>
      </c>
      <c r="H121" s="21" t="s">
        <v>1463</v>
      </c>
      <c r="I121" s="21" t="s">
        <v>149</v>
      </c>
      <c r="J121" s="23" t="s">
        <v>1464</v>
      </c>
      <c r="K121" s="23"/>
      <c r="L121" s="23"/>
      <c r="M121" s="67"/>
      <c r="N121" s="23"/>
      <c r="O121" s="23" t="s">
        <v>509</v>
      </c>
      <c r="P121" s="21" t="s">
        <v>511</v>
      </c>
      <c r="Q121" s="23" t="s">
        <v>513</v>
      </c>
      <c r="R121" s="23" t="s">
        <v>1465</v>
      </c>
      <c r="S121" s="21" t="s">
        <v>1466</v>
      </c>
      <c r="T121" s="21"/>
      <c r="U121" s="23" t="s">
        <v>509</v>
      </c>
      <c r="V121" s="21" t="s">
        <v>511</v>
      </c>
      <c r="W121" s="23" t="s">
        <v>513</v>
      </c>
      <c r="X121" s="23" t="s">
        <v>1465</v>
      </c>
      <c r="Y121" s="21" t="s">
        <v>1466</v>
      </c>
      <c r="Z121" s="23"/>
      <c r="AA121" s="21">
        <v>5</v>
      </c>
      <c r="AB121" s="21" t="s">
        <v>54</v>
      </c>
      <c r="AC121" s="29" t="s">
        <v>53</v>
      </c>
      <c r="AD121" s="36">
        <v>1</v>
      </c>
      <c r="AE121" s="61"/>
      <c r="AF121" s="61" t="str">
        <f t="shared" si="0"/>
        <v/>
      </c>
      <c r="AG121" s="25">
        <v>44562</v>
      </c>
      <c r="AH121" s="37">
        <v>44576</v>
      </c>
      <c r="AI121" s="26" t="str">
        <f t="shared" si="6"/>
        <v>～</v>
      </c>
      <c r="AJ121" s="38">
        <f t="shared" si="7"/>
        <v>46401</v>
      </c>
      <c r="AK121" s="21" t="s">
        <v>1467</v>
      </c>
      <c r="AL121" s="21" t="s">
        <v>1478</v>
      </c>
      <c r="AM121" s="59">
        <v>44576</v>
      </c>
      <c r="AN121" s="23"/>
      <c r="AO121" s="49">
        <v>44588</v>
      </c>
      <c r="AP121" s="23" t="s">
        <v>1485</v>
      </c>
    </row>
    <row r="122" spans="1:42" ht="24.75" customHeight="1" x14ac:dyDescent="0.2">
      <c r="A122" s="57">
        <v>119</v>
      </c>
      <c r="B122" s="21" t="s">
        <v>1461</v>
      </c>
      <c r="C122" s="22" t="s">
        <v>617</v>
      </c>
      <c r="D122" s="22" t="s">
        <v>618</v>
      </c>
      <c r="E122" s="21"/>
      <c r="F122" s="21"/>
      <c r="G122" s="23" t="s">
        <v>1462</v>
      </c>
      <c r="H122" s="21" t="s">
        <v>1463</v>
      </c>
      <c r="I122" s="21" t="s">
        <v>149</v>
      </c>
      <c r="J122" s="23" t="s">
        <v>1464</v>
      </c>
      <c r="K122" s="23"/>
      <c r="L122" s="23"/>
      <c r="M122" s="67"/>
      <c r="N122" s="23"/>
      <c r="O122" s="23" t="s">
        <v>509</v>
      </c>
      <c r="P122" s="21" t="s">
        <v>511</v>
      </c>
      <c r="Q122" s="23" t="s">
        <v>513</v>
      </c>
      <c r="R122" s="23" t="s">
        <v>1465</v>
      </c>
      <c r="S122" s="21" t="s">
        <v>1466</v>
      </c>
      <c r="T122" s="21"/>
      <c r="U122" s="23" t="s">
        <v>509</v>
      </c>
      <c r="V122" s="21" t="s">
        <v>511</v>
      </c>
      <c r="W122" s="23" t="s">
        <v>513</v>
      </c>
      <c r="X122" s="23" t="s">
        <v>1465</v>
      </c>
      <c r="Y122" s="21" t="s">
        <v>1466</v>
      </c>
      <c r="Z122" s="23"/>
      <c r="AA122" s="21">
        <v>5</v>
      </c>
      <c r="AB122" s="21" t="s">
        <v>54</v>
      </c>
      <c r="AC122" s="29" t="s">
        <v>53</v>
      </c>
      <c r="AD122" s="36">
        <v>1</v>
      </c>
      <c r="AE122" s="61"/>
      <c r="AF122" s="61" t="str">
        <f t="shared" si="0"/>
        <v/>
      </c>
      <c r="AG122" s="25">
        <v>44562</v>
      </c>
      <c r="AH122" s="37">
        <v>44576</v>
      </c>
      <c r="AI122" s="26" t="str">
        <f t="shared" si="6"/>
        <v>～</v>
      </c>
      <c r="AJ122" s="38">
        <f t="shared" si="7"/>
        <v>46401</v>
      </c>
      <c r="AK122" s="21" t="s">
        <v>1467</v>
      </c>
      <c r="AL122" s="21" t="s">
        <v>1479</v>
      </c>
      <c r="AM122" s="59">
        <v>44576</v>
      </c>
      <c r="AN122" s="23"/>
      <c r="AO122" s="49">
        <v>44588</v>
      </c>
      <c r="AP122" s="23" t="s">
        <v>1485</v>
      </c>
    </row>
    <row r="123" spans="1:42" ht="24.75" customHeight="1" x14ac:dyDescent="0.2">
      <c r="A123" s="57">
        <v>120</v>
      </c>
      <c r="B123" s="21" t="s">
        <v>1461</v>
      </c>
      <c r="C123" s="22" t="s">
        <v>617</v>
      </c>
      <c r="D123" s="22" t="s">
        <v>618</v>
      </c>
      <c r="E123" s="21"/>
      <c r="F123" s="21"/>
      <c r="G123" s="23" t="s">
        <v>1462</v>
      </c>
      <c r="H123" s="21" t="s">
        <v>1463</v>
      </c>
      <c r="I123" s="21" t="s">
        <v>149</v>
      </c>
      <c r="J123" s="23" t="s">
        <v>1464</v>
      </c>
      <c r="K123" s="23"/>
      <c r="L123" s="23"/>
      <c r="M123" s="67"/>
      <c r="N123" s="23"/>
      <c r="O123" s="23" t="s">
        <v>509</v>
      </c>
      <c r="P123" s="21" t="s">
        <v>511</v>
      </c>
      <c r="Q123" s="23" t="s">
        <v>513</v>
      </c>
      <c r="R123" s="23" t="s">
        <v>1465</v>
      </c>
      <c r="S123" s="21" t="s">
        <v>1466</v>
      </c>
      <c r="T123" s="21"/>
      <c r="U123" s="23" t="s">
        <v>509</v>
      </c>
      <c r="V123" s="21" t="s">
        <v>511</v>
      </c>
      <c r="W123" s="23" t="s">
        <v>513</v>
      </c>
      <c r="X123" s="23" t="s">
        <v>1465</v>
      </c>
      <c r="Y123" s="21" t="s">
        <v>1466</v>
      </c>
      <c r="Z123" s="23"/>
      <c r="AA123" s="21">
        <v>5</v>
      </c>
      <c r="AB123" s="21" t="s">
        <v>54</v>
      </c>
      <c r="AC123" s="29" t="s">
        <v>53</v>
      </c>
      <c r="AD123" s="36">
        <v>1</v>
      </c>
      <c r="AE123" s="61"/>
      <c r="AF123" s="61" t="str">
        <f t="shared" si="0"/>
        <v/>
      </c>
      <c r="AG123" s="25">
        <v>44562</v>
      </c>
      <c r="AH123" s="37">
        <v>44576</v>
      </c>
      <c r="AI123" s="26" t="str">
        <f t="shared" si="6"/>
        <v>～</v>
      </c>
      <c r="AJ123" s="38">
        <f t="shared" si="7"/>
        <v>46401</v>
      </c>
      <c r="AK123" s="21" t="s">
        <v>1329</v>
      </c>
      <c r="AL123" s="21" t="s">
        <v>1480</v>
      </c>
      <c r="AM123" s="59">
        <v>44576</v>
      </c>
      <c r="AN123" s="23"/>
      <c r="AO123" s="49">
        <v>44588</v>
      </c>
      <c r="AP123" s="23" t="s">
        <v>1485</v>
      </c>
    </row>
    <row r="124" spans="1:42" ht="24.75" customHeight="1" x14ac:dyDescent="0.2">
      <c r="A124" s="57">
        <v>121</v>
      </c>
      <c r="B124" s="21" t="s">
        <v>1461</v>
      </c>
      <c r="C124" s="22" t="s">
        <v>617</v>
      </c>
      <c r="D124" s="22" t="s">
        <v>618</v>
      </c>
      <c r="E124" s="21"/>
      <c r="F124" s="21"/>
      <c r="G124" s="23" t="s">
        <v>1462</v>
      </c>
      <c r="H124" s="21" t="s">
        <v>1463</v>
      </c>
      <c r="I124" s="21" t="s">
        <v>149</v>
      </c>
      <c r="J124" s="23" t="s">
        <v>1464</v>
      </c>
      <c r="K124" s="23"/>
      <c r="L124" s="23"/>
      <c r="M124" s="67"/>
      <c r="N124" s="23"/>
      <c r="O124" s="23" t="s">
        <v>509</v>
      </c>
      <c r="P124" s="21" t="s">
        <v>511</v>
      </c>
      <c r="Q124" s="23" t="s">
        <v>513</v>
      </c>
      <c r="R124" s="23" t="s">
        <v>1465</v>
      </c>
      <c r="S124" s="21" t="s">
        <v>1466</v>
      </c>
      <c r="T124" s="21"/>
      <c r="U124" s="23" t="s">
        <v>509</v>
      </c>
      <c r="V124" s="21" t="s">
        <v>511</v>
      </c>
      <c r="W124" s="23" t="s">
        <v>513</v>
      </c>
      <c r="X124" s="23" t="s">
        <v>1465</v>
      </c>
      <c r="Y124" s="21" t="s">
        <v>1466</v>
      </c>
      <c r="Z124" s="23"/>
      <c r="AA124" s="21">
        <v>5</v>
      </c>
      <c r="AB124" s="21" t="s">
        <v>54</v>
      </c>
      <c r="AC124" s="29" t="s">
        <v>53</v>
      </c>
      <c r="AD124" s="36">
        <v>1</v>
      </c>
      <c r="AE124" s="61"/>
      <c r="AF124" s="61" t="str">
        <f t="shared" si="0"/>
        <v/>
      </c>
      <c r="AG124" s="25">
        <v>44562</v>
      </c>
      <c r="AH124" s="37">
        <v>44576</v>
      </c>
      <c r="AI124" s="26" t="str">
        <f t="shared" si="6"/>
        <v>～</v>
      </c>
      <c r="AJ124" s="38">
        <f t="shared" si="7"/>
        <v>46401</v>
      </c>
      <c r="AK124" s="21" t="s">
        <v>1481</v>
      </c>
      <c r="AL124" s="21" t="s">
        <v>1482</v>
      </c>
      <c r="AM124" s="59">
        <v>44576</v>
      </c>
      <c r="AN124" s="23"/>
      <c r="AO124" s="49">
        <v>44588</v>
      </c>
      <c r="AP124" s="23" t="s">
        <v>1485</v>
      </c>
    </row>
    <row r="125" spans="1:42" ht="24.75" customHeight="1" x14ac:dyDescent="0.2">
      <c r="A125" s="57">
        <v>122</v>
      </c>
      <c r="B125" s="21" t="s">
        <v>1461</v>
      </c>
      <c r="C125" s="22" t="s">
        <v>617</v>
      </c>
      <c r="D125" s="22" t="s">
        <v>618</v>
      </c>
      <c r="E125" s="21"/>
      <c r="F125" s="21"/>
      <c r="G125" s="23" t="s">
        <v>1462</v>
      </c>
      <c r="H125" s="21" t="s">
        <v>1463</v>
      </c>
      <c r="I125" s="21" t="s">
        <v>149</v>
      </c>
      <c r="J125" s="23" t="s">
        <v>1464</v>
      </c>
      <c r="K125" s="23"/>
      <c r="L125" s="23"/>
      <c r="M125" s="67"/>
      <c r="N125" s="23"/>
      <c r="O125" s="23" t="s">
        <v>509</v>
      </c>
      <c r="P125" s="21" t="s">
        <v>511</v>
      </c>
      <c r="Q125" s="23" t="s">
        <v>513</v>
      </c>
      <c r="R125" s="23" t="s">
        <v>1465</v>
      </c>
      <c r="S125" s="21" t="s">
        <v>1466</v>
      </c>
      <c r="T125" s="21"/>
      <c r="U125" s="23" t="s">
        <v>509</v>
      </c>
      <c r="V125" s="21" t="s">
        <v>511</v>
      </c>
      <c r="W125" s="23" t="s">
        <v>513</v>
      </c>
      <c r="X125" s="23" t="s">
        <v>1465</v>
      </c>
      <c r="Y125" s="21" t="s">
        <v>1466</v>
      </c>
      <c r="Z125" s="23"/>
      <c r="AA125" s="21">
        <v>5</v>
      </c>
      <c r="AB125" s="21" t="s">
        <v>54</v>
      </c>
      <c r="AC125" s="29" t="s">
        <v>53</v>
      </c>
      <c r="AD125" s="36">
        <v>1</v>
      </c>
      <c r="AE125" s="61"/>
      <c r="AF125" s="61" t="str">
        <f t="shared" si="0"/>
        <v/>
      </c>
      <c r="AG125" s="25">
        <v>44562</v>
      </c>
      <c r="AH125" s="37">
        <v>44576</v>
      </c>
      <c r="AI125" s="26" t="str">
        <f t="shared" si="6"/>
        <v>～</v>
      </c>
      <c r="AJ125" s="38">
        <f t="shared" si="7"/>
        <v>46401</v>
      </c>
      <c r="AK125" s="21" t="s">
        <v>1483</v>
      </c>
      <c r="AL125" s="21" t="s">
        <v>1484</v>
      </c>
      <c r="AM125" s="59">
        <v>44576</v>
      </c>
      <c r="AN125" s="23"/>
      <c r="AO125" s="49">
        <v>44588</v>
      </c>
      <c r="AP125" s="23" t="s">
        <v>1485</v>
      </c>
    </row>
    <row r="126" spans="1:42" ht="24.75" customHeight="1" x14ac:dyDescent="0.2">
      <c r="A126" s="57">
        <v>123</v>
      </c>
      <c r="B126" s="21"/>
      <c r="C126" s="21"/>
      <c r="D126" s="22"/>
      <c r="E126" s="21"/>
      <c r="F126" s="21"/>
      <c r="G126" s="23"/>
      <c r="H126" s="21"/>
      <c r="I126" s="21"/>
      <c r="J126" s="23"/>
      <c r="K126" s="23"/>
      <c r="L126" s="23"/>
      <c r="M126" s="23"/>
      <c r="N126" s="23"/>
      <c r="O126" s="23"/>
      <c r="P126" s="21"/>
      <c r="Q126" s="23"/>
      <c r="R126" s="23"/>
      <c r="S126" s="21"/>
      <c r="T126" s="21"/>
      <c r="U126" s="23"/>
      <c r="V126" s="21"/>
      <c r="W126" s="23"/>
      <c r="X126" s="23"/>
      <c r="Y126" s="21"/>
      <c r="Z126" s="23"/>
      <c r="AA126" s="21"/>
      <c r="AB126" s="21"/>
      <c r="AC126" s="23"/>
      <c r="AD126" s="36"/>
      <c r="AE126" s="36"/>
      <c r="AF126" s="36" t="str">
        <f t="shared" si="0"/>
        <v/>
      </c>
      <c r="AG126" s="25"/>
      <c r="AH126" s="37"/>
      <c r="AI126" s="26" t="str">
        <f t="shared" si="6"/>
        <v/>
      </c>
      <c r="AJ126" s="38" t="str">
        <f t="shared" si="7"/>
        <v/>
      </c>
      <c r="AK126" s="21"/>
      <c r="AL126" s="21"/>
      <c r="AM126" s="21"/>
      <c r="AN126" s="23"/>
      <c r="AO126" s="49"/>
      <c r="AP126" s="23"/>
    </row>
    <row r="127" spans="1:42" ht="24.75" customHeight="1" x14ac:dyDescent="0.2">
      <c r="A127" s="57">
        <v>124</v>
      </c>
      <c r="B127" s="21"/>
      <c r="C127" s="21"/>
      <c r="D127" s="22"/>
      <c r="E127" s="21"/>
      <c r="F127" s="21"/>
      <c r="G127" s="23"/>
      <c r="H127" s="21"/>
      <c r="I127" s="21"/>
      <c r="J127" s="23"/>
      <c r="K127" s="23"/>
      <c r="L127" s="23"/>
      <c r="M127" s="23"/>
      <c r="N127" s="23"/>
      <c r="O127" s="23"/>
      <c r="P127" s="21"/>
      <c r="Q127" s="23"/>
      <c r="R127" s="23"/>
      <c r="S127" s="21"/>
      <c r="T127" s="21"/>
      <c r="U127" s="23"/>
      <c r="V127" s="21"/>
      <c r="W127" s="23"/>
      <c r="X127" s="23"/>
      <c r="Y127" s="21"/>
      <c r="Z127" s="23"/>
      <c r="AA127" s="21"/>
      <c r="AB127" s="21"/>
      <c r="AC127" s="23"/>
      <c r="AD127" s="36"/>
      <c r="AE127" s="36"/>
      <c r="AF127" s="36" t="str">
        <f t="shared" si="0"/>
        <v/>
      </c>
      <c r="AG127" s="25"/>
      <c r="AH127" s="37"/>
      <c r="AI127" s="26" t="str">
        <f t="shared" si="6"/>
        <v/>
      </c>
      <c r="AJ127" s="38" t="str">
        <f t="shared" si="7"/>
        <v/>
      </c>
      <c r="AK127" s="21"/>
      <c r="AL127" s="21"/>
      <c r="AM127" s="21"/>
      <c r="AN127" s="23"/>
      <c r="AO127" s="49"/>
      <c r="AP127" s="23"/>
    </row>
    <row r="128" spans="1:42" ht="24.75" customHeight="1" x14ac:dyDescent="0.2">
      <c r="A128" s="57">
        <v>125</v>
      </c>
      <c r="B128" s="21"/>
      <c r="C128" s="21"/>
      <c r="D128" s="22"/>
      <c r="E128" s="21"/>
      <c r="F128" s="21"/>
      <c r="G128" s="23"/>
      <c r="H128" s="21"/>
      <c r="I128" s="21"/>
      <c r="J128" s="23"/>
      <c r="K128" s="23"/>
      <c r="L128" s="23"/>
      <c r="M128" s="23"/>
      <c r="N128" s="23"/>
      <c r="O128" s="23"/>
      <c r="P128" s="21"/>
      <c r="Q128" s="23"/>
      <c r="R128" s="23"/>
      <c r="S128" s="21"/>
      <c r="T128" s="21"/>
      <c r="U128" s="23"/>
      <c r="V128" s="21"/>
      <c r="W128" s="23"/>
      <c r="X128" s="23"/>
      <c r="Y128" s="21"/>
      <c r="Z128" s="23"/>
      <c r="AA128" s="21"/>
      <c r="AB128" s="21"/>
      <c r="AC128" s="23"/>
      <c r="AD128" s="36"/>
      <c r="AE128" s="36"/>
      <c r="AF128" s="36" t="str">
        <f t="shared" si="0"/>
        <v/>
      </c>
      <c r="AG128" s="25"/>
      <c r="AH128" s="37"/>
      <c r="AI128" s="26" t="str">
        <f t="shared" si="6"/>
        <v/>
      </c>
      <c r="AJ128" s="38" t="str">
        <f t="shared" si="7"/>
        <v/>
      </c>
      <c r="AK128" s="21"/>
      <c r="AL128" s="21"/>
      <c r="AM128" s="21"/>
      <c r="AN128" s="23"/>
      <c r="AO128" s="49"/>
      <c r="AP128" s="23"/>
    </row>
    <row r="129" spans="1:42" ht="24.75" customHeight="1" x14ac:dyDescent="0.2">
      <c r="A129" s="57">
        <v>126</v>
      </c>
      <c r="B129" s="21"/>
      <c r="C129" s="21"/>
      <c r="D129" s="22"/>
      <c r="E129" s="21"/>
      <c r="F129" s="21"/>
      <c r="G129" s="23"/>
      <c r="H129" s="21"/>
      <c r="I129" s="21"/>
      <c r="J129" s="23"/>
      <c r="K129" s="23"/>
      <c r="L129" s="23"/>
      <c r="M129" s="23"/>
      <c r="N129" s="23"/>
      <c r="O129" s="23"/>
      <c r="P129" s="21"/>
      <c r="Q129" s="23"/>
      <c r="R129" s="23"/>
      <c r="S129" s="21"/>
      <c r="T129" s="21"/>
      <c r="U129" s="23"/>
      <c r="V129" s="21"/>
      <c r="W129" s="23"/>
      <c r="X129" s="23"/>
      <c r="Y129" s="21"/>
      <c r="Z129" s="23"/>
      <c r="AA129" s="21"/>
      <c r="AB129" s="21"/>
      <c r="AC129" s="23"/>
      <c r="AD129" s="36"/>
      <c r="AE129" s="36"/>
      <c r="AF129" s="36" t="str">
        <f t="shared" ref="AF129:AF162" si="8">IF(ISBLANK($AE129),"",$AE129*$AD129)</f>
        <v/>
      </c>
      <c r="AG129" s="25"/>
      <c r="AH129" s="37"/>
      <c r="AI129" s="26" t="str">
        <f t="shared" si="6"/>
        <v/>
      </c>
      <c r="AJ129" s="38" t="str">
        <f t="shared" si="7"/>
        <v/>
      </c>
      <c r="AK129" s="21"/>
      <c r="AL129" s="21"/>
      <c r="AM129" s="21"/>
      <c r="AN129" s="23"/>
      <c r="AO129" s="49"/>
      <c r="AP129" s="23"/>
    </row>
    <row r="130" spans="1:42" ht="24.75" customHeight="1" x14ac:dyDescent="0.2">
      <c r="A130" s="57">
        <v>127</v>
      </c>
      <c r="B130" s="21"/>
      <c r="C130" s="21"/>
      <c r="D130" s="22"/>
      <c r="E130" s="21"/>
      <c r="F130" s="21"/>
      <c r="G130" s="23"/>
      <c r="H130" s="21"/>
      <c r="I130" s="21"/>
      <c r="J130" s="23"/>
      <c r="K130" s="23"/>
      <c r="L130" s="23"/>
      <c r="M130" s="23"/>
      <c r="N130" s="23"/>
      <c r="O130" s="23"/>
      <c r="P130" s="21"/>
      <c r="Q130" s="23"/>
      <c r="R130" s="23"/>
      <c r="S130" s="21"/>
      <c r="T130" s="21"/>
      <c r="U130" s="23"/>
      <c r="V130" s="21"/>
      <c r="W130" s="23"/>
      <c r="X130" s="23"/>
      <c r="Y130" s="21"/>
      <c r="Z130" s="23"/>
      <c r="AA130" s="21"/>
      <c r="AB130" s="21"/>
      <c r="AC130" s="23"/>
      <c r="AD130" s="36"/>
      <c r="AE130" s="36"/>
      <c r="AF130" s="36" t="str">
        <f t="shared" si="8"/>
        <v/>
      </c>
      <c r="AG130" s="25"/>
      <c r="AH130" s="37"/>
      <c r="AI130" s="26" t="str">
        <f t="shared" si="6"/>
        <v/>
      </c>
      <c r="AJ130" s="38" t="str">
        <f t="shared" si="7"/>
        <v/>
      </c>
      <c r="AK130" s="21"/>
      <c r="AL130" s="21"/>
      <c r="AM130" s="21"/>
      <c r="AN130" s="23"/>
      <c r="AO130" s="49"/>
      <c r="AP130" s="23"/>
    </row>
    <row r="131" spans="1:42" ht="24.75" customHeight="1" x14ac:dyDescent="0.2">
      <c r="A131" s="57">
        <v>128</v>
      </c>
      <c r="B131" s="21"/>
      <c r="C131" s="21"/>
      <c r="D131" s="22"/>
      <c r="E131" s="21"/>
      <c r="F131" s="21"/>
      <c r="G131" s="23"/>
      <c r="H131" s="21"/>
      <c r="I131" s="21"/>
      <c r="J131" s="23"/>
      <c r="K131" s="23"/>
      <c r="L131" s="23"/>
      <c r="M131" s="23"/>
      <c r="N131" s="23"/>
      <c r="O131" s="23"/>
      <c r="P131" s="21"/>
      <c r="Q131" s="23"/>
      <c r="R131" s="23"/>
      <c r="S131" s="21"/>
      <c r="T131" s="21"/>
      <c r="U131" s="23"/>
      <c r="V131" s="21"/>
      <c r="W131" s="23"/>
      <c r="X131" s="23"/>
      <c r="Y131" s="21"/>
      <c r="Z131" s="23"/>
      <c r="AA131" s="21"/>
      <c r="AB131" s="21"/>
      <c r="AC131" s="23"/>
      <c r="AD131" s="36"/>
      <c r="AE131" s="36"/>
      <c r="AF131" s="36" t="str">
        <f t="shared" si="8"/>
        <v/>
      </c>
      <c r="AG131" s="25"/>
      <c r="AH131" s="37"/>
      <c r="AI131" s="26" t="str">
        <f t="shared" si="6"/>
        <v/>
      </c>
      <c r="AJ131" s="38" t="str">
        <f t="shared" si="7"/>
        <v/>
      </c>
      <c r="AK131" s="21"/>
      <c r="AL131" s="21"/>
      <c r="AM131" s="21"/>
      <c r="AN131" s="23"/>
      <c r="AO131" s="49"/>
      <c r="AP131" s="23"/>
    </row>
    <row r="132" spans="1:42" ht="24.75" customHeight="1" x14ac:dyDescent="0.2">
      <c r="A132" s="57">
        <v>129</v>
      </c>
      <c r="B132" s="21"/>
      <c r="C132" s="21"/>
      <c r="D132" s="22"/>
      <c r="E132" s="21"/>
      <c r="F132" s="21"/>
      <c r="G132" s="23"/>
      <c r="H132" s="21"/>
      <c r="I132" s="21"/>
      <c r="J132" s="23"/>
      <c r="K132" s="23"/>
      <c r="L132" s="23"/>
      <c r="M132" s="23"/>
      <c r="N132" s="23"/>
      <c r="O132" s="23"/>
      <c r="P132" s="21"/>
      <c r="Q132" s="23"/>
      <c r="R132" s="23"/>
      <c r="S132" s="21"/>
      <c r="T132" s="21"/>
      <c r="U132" s="23"/>
      <c r="V132" s="21"/>
      <c r="W132" s="23"/>
      <c r="X132" s="23"/>
      <c r="Y132" s="21"/>
      <c r="Z132" s="23"/>
      <c r="AA132" s="21"/>
      <c r="AB132" s="21"/>
      <c r="AC132" s="23"/>
      <c r="AD132" s="36"/>
      <c r="AE132" s="36"/>
      <c r="AF132" s="36" t="str">
        <f t="shared" si="8"/>
        <v/>
      </c>
      <c r="AG132" s="25"/>
      <c r="AH132" s="37"/>
      <c r="AI132" s="26" t="str">
        <f t="shared" si="6"/>
        <v/>
      </c>
      <c r="AJ132" s="38" t="str">
        <f t="shared" si="7"/>
        <v/>
      </c>
      <c r="AK132" s="21"/>
      <c r="AL132" s="21"/>
      <c r="AM132" s="21"/>
      <c r="AN132" s="23"/>
      <c r="AO132" s="49"/>
      <c r="AP132" s="23"/>
    </row>
    <row r="133" spans="1:42" ht="24.75" customHeight="1" x14ac:dyDescent="0.2">
      <c r="A133" s="57">
        <v>130</v>
      </c>
      <c r="B133" s="21"/>
      <c r="C133" s="21"/>
      <c r="D133" s="22"/>
      <c r="E133" s="21"/>
      <c r="F133" s="21"/>
      <c r="G133" s="23"/>
      <c r="H133" s="21"/>
      <c r="I133" s="21"/>
      <c r="J133" s="23"/>
      <c r="K133" s="23"/>
      <c r="L133" s="23"/>
      <c r="M133" s="23"/>
      <c r="N133" s="23"/>
      <c r="O133" s="23"/>
      <c r="P133" s="21"/>
      <c r="Q133" s="23"/>
      <c r="R133" s="23"/>
      <c r="S133" s="21"/>
      <c r="T133" s="21"/>
      <c r="U133" s="23"/>
      <c r="V133" s="21"/>
      <c r="W133" s="23"/>
      <c r="X133" s="23"/>
      <c r="Y133" s="21"/>
      <c r="Z133" s="23"/>
      <c r="AA133" s="21"/>
      <c r="AB133" s="21"/>
      <c r="AC133" s="23"/>
      <c r="AD133" s="36"/>
      <c r="AE133" s="36"/>
      <c r="AF133" s="36" t="str">
        <f t="shared" si="8"/>
        <v/>
      </c>
      <c r="AG133" s="25"/>
      <c r="AH133" s="37"/>
      <c r="AI133" s="26" t="str">
        <f t="shared" si="6"/>
        <v/>
      </c>
      <c r="AJ133" s="38" t="str">
        <f t="shared" si="7"/>
        <v/>
      </c>
      <c r="AK133" s="21"/>
      <c r="AL133" s="21"/>
      <c r="AM133" s="21"/>
      <c r="AN133" s="23"/>
      <c r="AO133" s="49"/>
      <c r="AP133" s="23"/>
    </row>
    <row r="134" spans="1:42" ht="24.75" customHeight="1" x14ac:dyDescent="0.2">
      <c r="A134" s="57">
        <v>131</v>
      </c>
      <c r="B134" s="21"/>
      <c r="C134" s="21"/>
      <c r="D134" s="22"/>
      <c r="E134" s="21"/>
      <c r="F134" s="21"/>
      <c r="G134" s="23"/>
      <c r="H134" s="21"/>
      <c r="I134" s="21"/>
      <c r="J134" s="23"/>
      <c r="K134" s="23"/>
      <c r="L134" s="23"/>
      <c r="M134" s="23"/>
      <c r="N134" s="23"/>
      <c r="O134" s="23"/>
      <c r="P134" s="21"/>
      <c r="Q134" s="23"/>
      <c r="R134" s="23"/>
      <c r="S134" s="21"/>
      <c r="T134" s="21"/>
      <c r="U134" s="23"/>
      <c r="V134" s="21"/>
      <c r="W134" s="23"/>
      <c r="X134" s="23"/>
      <c r="Y134" s="21"/>
      <c r="Z134" s="23"/>
      <c r="AA134" s="21"/>
      <c r="AB134" s="21"/>
      <c r="AC134" s="23"/>
      <c r="AD134" s="36"/>
      <c r="AE134" s="36"/>
      <c r="AF134" s="36" t="str">
        <f t="shared" si="8"/>
        <v/>
      </c>
      <c r="AG134" s="25"/>
      <c r="AH134" s="37"/>
      <c r="AI134" s="26" t="str">
        <f t="shared" si="6"/>
        <v/>
      </c>
      <c r="AJ134" s="38" t="str">
        <f t="shared" si="7"/>
        <v/>
      </c>
      <c r="AK134" s="21"/>
      <c r="AL134" s="21"/>
      <c r="AM134" s="21"/>
      <c r="AN134" s="23"/>
      <c r="AO134" s="49"/>
      <c r="AP134" s="23"/>
    </row>
    <row r="135" spans="1:42" ht="24.75" customHeight="1" x14ac:dyDescent="0.2">
      <c r="A135" s="57">
        <v>132</v>
      </c>
      <c r="B135" s="21"/>
      <c r="C135" s="21"/>
      <c r="D135" s="22"/>
      <c r="E135" s="21"/>
      <c r="F135" s="21"/>
      <c r="G135" s="23"/>
      <c r="H135" s="21"/>
      <c r="I135" s="21"/>
      <c r="J135" s="23"/>
      <c r="K135" s="23"/>
      <c r="L135" s="23"/>
      <c r="M135" s="23"/>
      <c r="N135" s="23"/>
      <c r="O135" s="23"/>
      <c r="P135" s="21"/>
      <c r="Q135" s="23"/>
      <c r="R135" s="23"/>
      <c r="S135" s="21"/>
      <c r="T135" s="21"/>
      <c r="U135" s="23"/>
      <c r="V135" s="21"/>
      <c r="W135" s="23"/>
      <c r="X135" s="23"/>
      <c r="Y135" s="21"/>
      <c r="Z135" s="23"/>
      <c r="AA135" s="21"/>
      <c r="AB135" s="21"/>
      <c r="AC135" s="23"/>
      <c r="AD135" s="36"/>
      <c r="AE135" s="36"/>
      <c r="AF135" s="36" t="str">
        <f t="shared" si="8"/>
        <v/>
      </c>
      <c r="AG135" s="25"/>
      <c r="AH135" s="37"/>
      <c r="AI135" s="26" t="str">
        <f t="shared" si="6"/>
        <v/>
      </c>
      <c r="AJ135" s="38" t="str">
        <f t="shared" si="7"/>
        <v/>
      </c>
      <c r="AK135" s="21"/>
      <c r="AL135" s="21"/>
      <c r="AM135" s="21"/>
      <c r="AN135" s="23"/>
      <c r="AO135" s="49"/>
      <c r="AP135" s="23"/>
    </row>
    <row r="136" spans="1:42" ht="24.75" customHeight="1" x14ac:dyDescent="0.2">
      <c r="A136" s="57">
        <v>133</v>
      </c>
      <c r="B136" s="21"/>
      <c r="C136" s="21"/>
      <c r="D136" s="22"/>
      <c r="E136" s="21"/>
      <c r="F136" s="21"/>
      <c r="G136" s="23"/>
      <c r="H136" s="21"/>
      <c r="I136" s="21"/>
      <c r="J136" s="23"/>
      <c r="K136" s="23"/>
      <c r="L136" s="23"/>
      <c r="M136" s="23"/>
      <c r="N136" s="23"/>
      <c r="O136" s="23"/>
      <c r="P136" s="21"/>
      <c r="Q136" s="23"/>
      <c r="R136" s="23"/>
      <c r="S136" s="21"/>
      <c r="T136" s="21"/>
      <c r="U136" s="23"/>
      <c r="V136" s="21"/>
      <c r="W136" s="23"/>
      <c r="X136" s="23"/>
      <c r="Y136" s="21"/>
      <c r="Z136" s="23"/>
      <c r="AA136" s="21"/>
      <c r="AB136" s="21"/>
      <c r="AC136" s="23"/>
      <c r="AD136" s="36"/>
      <c r="AE136" s="36"/>
      <c r="AF136" s="36" t="str">
        <f t="shared" si="8"/>
        <v/>
      </c>
      <c r="AG136" s="25"/>
      <c r="AH136" s="37"/>
      <c r="AI136" s="26" t="str">
        <f t="shared" si="6"/>
        <v/>
      </c>
      <c r="AJ136" s="38" t="str">
        <f t="shared" si="7"/>
        <v/>
      </c>
      <c r="AK136" s="21"/>
      <c r="AL136" s="21"/>
      <c r="AM136" s="21"/>
      <c r="AN136" s="23"/>
      <c r="AO136" s="49"/>
      <c r="AP136" s="23"/>
    </row>
    <row r="137" spans="1:42" ht="24.75" customHeight="1" x14ac:dyDescent="0.2">
      <c r="A137" s="57">
        <v>134</v>
      </c>
      <c r="B137" s="21"/>
      <c r="C137" s="21"/>
      <c r="D137" s="22"/>
      <c r="E137" s="21"/>
      <c r="F137" s="21"/>
      <c r="G137" s="23"/>
      <c r="H137" s="21"/>
      <c r="I137" s="21"/>
      <c r="J137" s="23"/>
      <c r="K137" s="23"/>
      <c r="L137" s="23"/>
      <c r="M137" s="23"/>
      <c r="N137" s="23"/>
      <c r="O137" s="23"/>
      <c r="P137" s="21"/>
      <c r="Q137" s="23"/>
      <c r="R137" s="23"/>
      <c r="S137" s="21"/>
      <c r="T137" s="21"/>
      <c r="U137" s="23"/>
      <c r="V137" s="21"/>
      <c r="W137" s="23"/>
      <c r="X137" s="23"/>
      <c r="Y137" s="21"/>
      <c r="Z137" s="23"/>
      <c r="AA137" s="21"/>
      <c r="AB137" s="21"/>
      <c r="AC137" s="23"/>
      <c r="AD137" s="36"/>
      <c r="AE137" s="36"/>
      <c r="AF137" s="36" t="str">
        <f t="shared" si="8"/>
        <v/>
      </c>
      <c r="AG137" s="25"/>
      <c r="AH137" s="37"/>
      <c r="AI137" s="26" t="str">
        <f t="shared" si="6"/>
        <v/>
      </c>
      <c r="AJ137" s="38" t="str">
        <f t="shared" si="7"/>
        <v/>
      </c>
      <c r="AK137" s="21"/>
      <c r="AL137" s="21"/>
      <c r="AM137" s="21"/>
      <c r="AN137" s="23"/>
      <c r="AO137" s="49"/>
      <c r="AP137" s="23"/>
    </row>
    <row r="138" spans="1:42" ht="24.75" customHeight="1" x14ac:dyDescent="0.2">
      <c r="A138" s="57">
        <v>135</v>
      </c>
      <c r="B138" s="21"/>
      <c r="C138" s="21"/>
      <c r="D138" s="22"/>
      <c r="E138" s="21"/>
      <c r="F138" s="21"/>
      <c r="G138" s="23"/>
      <c r="H138" s="21"/>
      <c r="I138" s="21"/>
      <c r="J138" s="23"/>
      <c r="K138" s="23"/>
      <c r="L138" s="23"/>
      <c r="M138" s="23"/>
      <c r="N138" s="23"/>
      <c r="O138" s="23"/>
      <c r="P138" s="21"/>
      <c r="Q138" s="23"/>
      <c r="R138" s="23"/>
      <c r="S138" s="21"/>
      <c r="T138" s="21"/>
      <c r="U138" s="23"/>
      <c r="V138" s="21"/>
      <c r="W138" s="23"/>
      <c r="X138" s="23"/>
      <c r="Y138" s="21"/>
      <c r="Z138" s="23"/>
      <c r="AA138" s="21"/>
      <c r="AB138" s="21"/>
      <c r="AC138" s="23"/>
      <c r="AD138" s="36"/>
      <c r="AE138" s="36"/>
      <c r="AF138" s="36" t="str">
        <f t="shared" si="8"/>
        <v/>
      </c>
      <c r="AG138" s="25"/>
      <c r="AH138" s="37"/>
      <c r="AI138" s="26" t="str">
        <f t="shared" si="6"/>
        <v/>
      </c>
      <c r="AJ138" s="38" t="str">
        <f t="shared" si="7"/>
        <v/>
      </c>
      <c r="AK138" s="21"/>
      <c r="AL138" s="21"/>
      <c r="AM138" s="21"/>
      <c r="AN138" s="23"/>
      <c r="AO138" s="49"/>
      <c r="AP138" s="23"/>
    </row>
    <row r="139" spans="1:42" ht="24.75" customHeight="1" x14ac:dyDescent="0.2">
      <c r="A139" s="57">
        <v>136</v>
      </c>
      <c r="B139" s="21"/>
      <c r="C139" s="21"/>
      <c r="D139" s="22"/>
      <c r="E139" s="21"/>
      <c r="F139" s="21"/>
      <c r="G139" s="23"/>
      <c r="H139" s="21"/>
      <c r="I139" s="21"/>
      <c r="J139" s="23"/>
      <c r="K139" s="23"/>
      <c r="L139" s="23"/>
      <c r="M139" s="23"/>
      <c r="N139" s="23"/>
      <c r="O139" s="23"/>
      <c r="P139" s="21"/>
      <c r="Q139" s="23"/>
      <c r="R139" s="23"/>
      <c r="S139" s="21"/>
      <c r="T139" s="21"/>
      <c r="U139" s="23"/>
      <c r="V139" s="21"/>
      <c r="W139" s="23"/>
      <c r="X139" s="23"/>
      <c r="Y139" s="21"/>
      <c r="Z139" s="23"/>
      <c r="AA139" s="21"/>
      <c r="AB139" s="21"/>
      <c r="AC139" s="23"/>
      <c r="AD139" s="36"/>
      <c r="AE139" s="36"/>
      <c r="AF139" s="36" t="str">
        <f t="shared" si="8"/>
        <v/>
      </c>
      <c r="AG139" s="25"/>
      <c r="AH139" s="37"/>
      <c r="AI139" s="26" t="str">
        <f t="shared" si="6"/>
        <v/>
      </c>
      <c r="AJ139" s="38" t="str">
        <f t="shared" si="7"/>
        <v/>
      </c>
      <c r="AK139" s="21"/>
      <c r="AL139" s="21"/>
      <c r="AM139" s="21"/>
      <c r="AN139" s="23"/>
      <c r="AO139" s="49"/>
      <c r="AP139" s="23"/>
    </row>
    <row r="140" spans="1:42" ht="24.75" customHeight="1" x14ac:dyDescent="0.2">
      <c r="A140" s="57">
        <v>137</v>
      </c>
      <c r="B140" s="21"/>
      <c r="C140" s="21"/>
      <c r="D140" s="22"/>
      <c r="E140" s="21"/>
      <c r="F140" s="21"/>
      <c r="G140" s="23"/>
      <c r="H140" s="21"/>
      <c r="I140" s="21"/>
      <c r="J140" s="23"/>
      <c r="K140" s="23"/>
      <c r="L140" s="23"/>
      <c r="M140" s="23"/>
      <c r="N140" s="23"/>
      <c r="O140" s="23"/>
      <c r="P140" s="21"/>
      <c r="Q140" s="23"/>
      <c r="R140" s="23"/>
      <c r="S140" s="21"/>
      <c r="T140" s="21"/>
      <c r="U140" s="23"/>
      <c r="V140" s="21"/>
      <c r="W140" s="23"/>
      <c r="X140" s="23"/>
      <c r="Y140" s="21"/>
      <c r="Z140" s="23"/>
      <c r="AA140" s="21"/>
      <c r="AB140" s="21"/>
      <c r="AC140" s="23"/>
      <c r="AD140" s="36"/>
      <c r="AE140" s="36"/>
      <c r="AF140" s="36" t="str">
        <f t="shared" si="8"/>
        <v/>
      </c>
      <c r="AG140" s="25"/>
      <c r="AH140" s="37"/>
      <c r="AI140" s="26" t="str">
        <f t="shared" si="6"/>
        <v/>
      </c>
      <c r="AJ140" s="38" t="str">
        <f t="shared" si="7"/>
        <v/>
      </c>
      <c r="AK140" s="21"/>
      <c r="AL140" s="21"/>
      <c r="AM140" s="21"/>
      <c r="AN140" s="23"/>
      <c r="AO140" s="49"/>
      <c r="AP140" s="23"/>
    </row>
    <row r="141" spans="1:42" ht="24.75" customHeight="1" x14ac:dyDescent="0.2">
      <c r="A141" s="57">
        <v>138</v>
      </c>
      <c r="B141" s="21"/>
      <c r="C141" s="21"/>
      <c r="D141" s="22"/>
      <c r="E141" s="21"/>
      <c r="F141" s="21"/>
      <c r="G141" s="23"/>
      <c r="H141" s="21"/>
      <c r="I141" s="21"/>
      <c r="J141" s="23"/>
      <c r="K141" s="23"/>
      <c r="L141" s="23"/>
      <c r="M141" s="23"/>
      <c r="N141" s="23"/>
      <c r="O141" s="23"/>
      <c r="P141" s="21"/>
      <c r="Q141" s="23"/>
      <c r="R141" s="23"/>
      <c r="S141" s="21"/>
      <c r="T141" s="21"/>
      <c r="U141" s="23"/>
      <c r="V141" s="21"/>
      <c r="W141" s="23"/>
      <c r="X141" s="23"/>
      <c r="Y141" s="21"/>
      <c r="Z141" s="23"/>
      <c r="AA141" s="21"/>
      <c r="AB141" s="21"/>
      <c r="AC141" s="23"/>
      <c r="AD141" s="36"/>
      <c r="AE141" s="36"/>
      <c r="AF141" s="36" t="str">
        <f t="shared" si="8"/>
        <v/>
      </c>
      <c r="AG141" s="25"/>
      <c r="AH141" s="37"/>
      <c r="AI141" s="26" t="str">
        <f t="shared" si="6"/>
        <v/>
      </c>
      <c r="AJ141" s="38" t="str">
        <f t="shared" si="7"/>
        <v/>
      </c>
      <c r="AK141" s="21"/>
      <c r="AL141" s="21"/>
      <c r="AM141" s="21"/>
      <c r="AN141" s="23"/>
      <c r="AO141" s="49"/>
      <c r="AP141" s="23"/>
    </row>
    <row r="142" spans="1:42" ht="24.75" customHeight="1" x14ac:dyDescent="0.2">
      <c r="A142" s="57">
        <v>139</v>
      </c>
      <c r="B142" s="21"/>
      <c r="C142" s="21"/>
      <c r="D142" s="22"/>
      <c r="E142" s="21"/>
      <c r="F142" s="21"/>
      <c r="G142" s="23"/>
      <c r="H142" s="21"/>
      <c r="I142" s="21"/>
      <c r="J142" s="23"/>
      <c r="K142" s="23"/>
      <c r="L142" s="23"/>
      <c r="M142" s="23"/>
      <c r="N142" s="23"/>
      <c r="O142" s="23"/>
      <c r="P142" s="21"/>
      <c r="Q142" s="23"/>
      <c r="R142" s="23"/>
      <c r="S142" s="21"/>
      <c r="T142" s="21"/>
      <c r="U142" s="23"/>
      <c r="V142" s="21"/>
      <c r="W142" s="23"/>
      <c r="X142" s="23"/>
      <c r="Y142" s="21"/>
      <c r="Z142" s="23"/>
      <c r="AA142" s="21"/>
      <c r="AB142" s="21"/>
      <c r="AC142" s="23"/>
      <c r="AD142" s="36"/>
      <c r="AE142" s="36"/>
      <c r="AF142" s="36" t="str">
        <f t="shared" si="8"/>
        <v/>
      </c>
      <c r="AG142" s="25"/>
      <c r="AH142" s="37"/>
      <c r="AI142" s="26" t="str">
        <f t="shared" si="6"/>
        <v/>
      </c>
      <c r="AJ142" s="38" t="str">
        <f t="shared" si="7"/>
        <v/>
      </c>
      <c r="AK142" s="21"/>
      <c r="AL142" s="21"/>
      <c r="AM142" s="21"/>
      <c r="AN142" s="23"/>
      <c r="AO142" s="49"/>
      <c r="AP142" s="23"/>
    </row>
    <row r="143" spans="1:42" ht="24.75" customHeight="1" x14ac:dyDescent="0.2">
      <c r="A143" s="57">
        <v>140</v>
      </c>
      <c r="B143" s="21"/>
      <c r="C143" s="21"/>
      <c r="D143" s="22"/>
      <c r="E143" s="21"/>
      <c r="F143" s="21"/>
      <c r="G143" s="23"/>
      <c r="H143" s="21"/>
      <c r="I143" s="21"/>
      <c r="J143" s="23"/>
      <c r="K143" s="23"/>
      <c r="L143" s="23"/>
      <c r="M143" s="23"/>
      <c r="N143" s="23"/>
      <c r="O143" s="23"/>
      <c r="P143" s="21"/>
      <c r="Q143" s="23"/>
      <c r="R143" s="23"/>
      <c r="S143" s="21"/>
      <c r="T143" s="21"/>
      <c r="U143" s="23"/>
      <c r="V143" s="21"/>
      <c r="W143" s="23"/>
      <c r="X143" s="23"/>
      <c r="Y143" s="21"/>
      <c r="Z143" s="23"/>
      <c r="AA143" s="21"/>
      <c r="AB143" s="21"/>
      <c r="AC143" s="23"/>
      <c r="AD143" s="36"/>
      <c r="AE143" s="36"/>
      <c r="AF143" s="36" t="str">
        <f t="shared" si="8"/>
        <v/>
      </c>
      <c r="AG143" s="25"/>
      <c r="AH143" s="37"/>
      <c r="AI143" s="26" t="str">
        <f t="shared" si="6"/>
        <v/>
      </c>
      <c r="AJ143" s="38" t="str">
        <f t="shared" si="7"/>
        <v/>
      </c>
      <c r="AK143" s="21"/>
      <c r="AL143" s="21"/>
      <c r="AM143" s="21"/>
      <c r="AN143" s="23"/>
      <c r="AO143" s="49"/>
      <c r="AP143" s="23"/>
    </row>
    <row r="144" spans="1:42" ht="24.75" customHeight="1" x14ac:dyDescent="0.2">
      <c r="A144" s="57">
        <v>141</v>
      </c>
      <c r="B144" s="21"/>
      <c r="C144" s="21"/>
      <c r="D144" s="22"/>
      <c r="E144" s="21"/>
      <c r="F144" s="21"/>
      <c r="G144" s="23"/>
      <c r="H144" s="21"/>
      <c r="I144" s="21"/>
      <c r="J144" s="23"/>
      <c r="K144" s="23"/>
      <c r="L144" s="23"/>
      <c r="M144" s="23"/>
      <c r="N144" s="23"/>
      <c r="O144" s="23"/>
      <c r="P144" s="21"/>
      <c r="Q144" s="23"/>
      <c r="R144" s="23"/>
      <c r="S144" s="21"/>
      <c r="T144" s="21"/>
      <c r="U144" s="23"/>
      <c r="V144" s="21"/>
      <c r="W144" s="23"/>
      <c r="X144" s="23"/>
      <c r="Y144" s="21"/>
      <c r="Z144" s="23"/>
      <c r="AA144" s="21"/>
      <c r="AB144" s="21"/>
      <c r="AC144" s="23"/>
      <c r="AD144" s="36"/>
      <c r="AE144" s="36"/>
      <c r="AF144" s="36" t="str">
        <f t="shared" si="8"/>
        <v/>
      </c>
      <c r="AG144" s="25"/>
      <c r="AH144" s="37"/>
      <c r="AI144" s="26" t="str">
        <f t="shared" si="6"/>
        <v/>
      </c>
      <c r="AJ144" s="38" t="str">
        <f t="shared" si="7"/>
        <v/>
      </c>
      <c r="AK144" s="21"/>
      <c r="AL144" s="21"/>
      <c r="AM144" s="21"/>
      <c r="AN144" s="23"/>
      <c r="AO144" s="49"/>
      <c r="AP144" s="23"/>
    </row>
    <row r="145" spans="1:42" ht="24.75" customHeight="1" x14ac:dyDescent="0.2">
      <c r="A145" s="57">
        <v>142</v>
      </c>
      <c r="B145" s="21"/>
      <c r="C145" s="21"/>
      <c r="D145" s="22"/>
      <c r="E145" s="21"/>
      <c r="F145" s="21"/>
      <c r="G145" s="23"/>
      <c r="H145" s="21"/>
      <c r="I145" s="21"/>
      <c r="J145" s="23"/>
      <c r="K145" s="23"/>
      <c r="L145" s="23"/>
      <c r="M145" s="23"/>
      <c r="N145" s="23"/>
      <c r="O145" s="23"/>
      <c r="P145" s="21"/>
      <c r="Q145" s="23"/>
      <c r="R145" s="23"/>
      <c r="S145" s="21"/>
      <c r="T145" s="21"/>
      <c r="U145" s="23"/>
      <c r="V145" s="21"/>
      <c r="W145" s="23"/>
      <c r="X145" s="23"/>
      <c r="Y145" s="21"/>
      <c r="Z145" s="23"/>
      <c r="AA145" s="21"/>
      <c r="AB145" s="21"/>
      <c r="AC145" s="23"/>
      <c r="AD145" s="36"/>
      <c r="AE145" s="36"/>
      <c r="AF145" s="36" t="str">
        <f t="shared" si="8"/>
        <v/>
      </c>
      <c r="AG145" s="25"/>
      <c r="AH145" s="37"/>
      <c r="AI145" s="26" t="str">
        <f t="shared" si="6"/>
        <v/>
      </c>
      <c r="AJ145" s="38" t="str">
        <f t="shared" si="7"/>
        <v/>
      </c>
      <c r="AK145" s="21"/>
      <c r="AL145" s="21"/>
      <c r="AM145" s="21"/>
      <c r="AN145" s="23"/>
      <c r="AO145" s="49"/>
      <c r="AP145" s="23"/>
    </row>
    <row r="146" spans="1:42" ht="24.75" customHeight="1" x14ac:dyDescent="0.2">
      <c r="A146" s="57">
        <v>143</v>
      </c>
      <c r="B146" s="21"/>
      <c r="C146" s="21"/>
      <c r="D146" s="22"/>
      <c r="E146" s="21"/>
      <c r="F146" s="21"/>
      <c r="G146" s="23"/>
      <c r="H146" s="21"/>
      <c r="I146" s="21"/>
      <c r="J146" s="23"/>
      <c r="K146" s="23"/>
      <c r="L146" s="23"/>
      <c r="M146" s="23"/>
      <c r="N146" s="23"/>
      <c r="O146" s="23"/>
      <c r="P146" s="21"/>
      <c r="Q146" s="23"/>
      <c r="R146" s="23"/>
      <c r="S146" s="21"/>
      <c r="T146" s="21"/>
      <c r="U146" s="23"/>
      <c r="V146" s="21"/>
      <c r="W146" s="23"/>
      <c r="X146" s="23"/>
      <c r="Y146" s="21"/>
      <c r="Z146" s="23"/>
      <c r="AA146" s="21"/>
      <c r="AB146" s="21"/>
      <c r="AC146" s="23"/>
      <c r="AD146" s="36"/>
      <c r="AE146" s="36"/>
      <c r="AF146" s="36" t="str">
        <f t="shared" si="8"/>
        <v/>
      </c>
      <c r="AG146" s="25"/>
      <c r="AH146" s="37"/>
      <c r="AI146" s="26" t="str">
        <f t="shared" si="6"/>
        <v/>
      </c>
      <c r="AJ146" s="38" t="str">
        <f t="shared" si="7"/>
        <v/>
      </c>
      <c r="AK146" s="21"/>
      <c r="AL146" s="21"/>
      <c r="AM146" s="21"/>
      <c r="AN146" s="23"/>
      <c r="AO146" s="49"/>
      <c r="AP146" s="23"/>
    </row>
    <row r="147" spans="1:42" ht="24.75" customHeight="1" x14ac:dyDescent="0.2">
      <c r="A147" s="57">
        <v>144</v>
      </c>
      <c r="B147" s="21"/>
      <c r="C147" s="21"/>
      <c r="D147" s="22"/>
      <c r="E147" s="21"/>
      <c r="F147" s="21"/>
      <c r="G147" s="23"/>
      <c r="H147" s="21"/>
      <c r="I147" s="21"/>
      <c r="J147" s="23"/>
      <c r="K147" s="23"/>
      <c r="L147" s="23"/>
      <c r="M147" s="23"/>
      <c r="N147" s="23"/>
      <c r="O147" s="23"/>
      <c r="P147" s="21"/>
      <c r="Q147" s="23"/>
      <c r="R147" s="23"/>
      <c r="S147" s="21"/>
      <c r="T147" s="21"/>
      <c r="U147" s="23"/>
      <c r="V147" s="21"/>
      <c r="W147" s="23"/>
      <c r="X147" s="23"/>
      <c r="Y147" s="21"/>
      <c r="Z147" s="23"/>
      <c r="AA147" s="21"/>
      <c r="AB147" s="21"/>
      <c r="AC147" s="23"/>
      <c r="AD147" s="36"/>
      <c r="AE147" s="36"/>
      <c r="AF147" s="36" t="str">
        <f t="shared" si="8"/>
        <v/>
      </c>
      <c r="AG147" s="25"/>
      <c r="AH147" s="37"/>
      <c r="AI147" s="26" t="str">
        <f t="shared" si="6"/>
        <v/>
      </c>
      <c r="AJ147" s="38" t="str">
        <f t="shared" si="7"/>
        <v/>
      </c>
      <c r="AK147" s="21"/>
      <c r="AL147" s="21"/>
      <c r="AM147" s="21"/>
      <c r="AN147" s="23"/>
      <c r="AO147" s="49"/>
      <c r="AP147" s="23"/>
    </row>
    <row r="148" spans="1:42" ht="24.75" customHeight="1" x14ac:dyDescent="0.2">
      <c r="A148" s="57">
        <v>145</v>
      </c>
      <c r="B148" s="21"/>
      <c r="C148" s="21"/>
      <c r="D148" s="22"/>
      <c r="E148" s="21"/>
      <c r="F148" s="21"/>
      <c r="G148" s="23"/>
      <c r="H148" s="21"/>
      <c r="I148" s="21"/>
      <c r="J148" s="23"/>
      <c r="K148" s="23"/>
      <c r="L148" s="23"/>
      <c r="M148" s="23"/>
      <c r="N148" s="23"/>
      <c r="O148" s="23"/>
      <c r="P148" s="21"/>
      <c r="Q148" s="23"/>
      <c r="R148" s="23"/>
      <c r="S148" s="21"/>
      <c r="T148" s="21"/>
      <c r="U148" s="23"/>
      <c r="V148" s="21"/>
      <c r="W148" s="23"/>
      <c r="X148" s="23"/>
      <c r="Y148" s="21"/>
      <c r="Z148" s="23"/>
      <c r="AA148" s="21"/>
      <c r="AB148" s="21"/>
      <c r="AC148" s="23"/>
      <c r="AD148" s="36"/>
      <c r="AE148" s="36"/>
      <c r="AF148" s="36" t="str">
        <f t="shared" si="8"/>
        <v/>
      </c>
      <c r="AG148" s="25"/>
      <c r="AH148" s="37"/>
      <c r="AI148" s="26" t="str">
        <f t="shared" si="6"/>
        <v/>
      </c>
      <c r="AJ148" s="38" t="str">
        <f t="shared" si="7"/>
        <v/>
      </c>
      <c r="AK148" s="21"/>
      <c r="AL148" s="21"/>
      <c r="AM148" s="21"/>
      <c r="AN148" s="23"/>
      <c r="AO148" s="49"/>
      <c r="AP148" s="23"/>
    </row>
    <row r="149" spans="1:42" ht="24.75" customHeight="1" x14ac:dyDescent="0.2">
      <c r="A149" s="57">
        <v>146</v>
      </c>
      <c r="B149" s="21"/>
      <c r="C149" s="21"/>
      <c r="D149" s="22"/>
      <c r="E149" s="21"/>
      <c r="F149" s="21"/>
      <c r="G149" s="23"/>
      <c r="H149" s="21"/>
      <c r="I149" s="21"/>
      <c r="J149" s="23"/>
      <c r="K149" s="23"/>
      <c r="L149" s="23"/>
      <c r="M149" s="23"/>
      <c r="N149" s="23"/>
      <c r="O149" s="23"/>
      <c r="P149" s="21"/>
      <c r="Q149" s="23"/>
      <c r="R149" s="23"/>
      <c r="S149" s="21"/>
      <c r="T149" s="21"/>
      <c r="U149" s="23"/>
      <c r="V149" s="21"/>
      <c r="W149" s="23"/>
      <c r="X149" s="23"/>
      <c r="Y149" s="21"/>
      <c r="Z149" s="23"/>
      <c r="AA149" s="21"/>
      <c r="AB149" s="21"/>
      <c r="AC149" s="23"/>
      <c r="AD149" s="36"/>
      <c r="AE149" s="36"/>
      <c r="AF149" s="36" t="str">
        <f t="shared" si="8"/>
        <v/>
      </c>
      <c r="AG149" s="25"/>
      <c r="AH149" s="37"/>
      <c r="AI149" s="26" t="str">
        <f t="shared" si="6"/>
        <v/>
      </c>
      <c r="AJ149" s="38" t="str">
        <f t="shared" si="7"/>
        <v/>
      </c>
      <c r="AK149" s="21"/>
      <c r="AL149" s="21"/>
      <c r="AM149" s="21"/>
      <c r="AN149" s="23"/>
      <c r="AO149" s="49"/>
      <c r="AP149" s="23"/>
    </row>
    <row r="150" spans="1:42" ht="24.75" customHeight="1" x14ac:dyDescent="0.2">
      <c r="A150" s="57">
        <v>147</v>
      </c>
      <c r="B150" s="21"/>
      <c r="C150" s="21"/>
      <c r="D150" s="22"/>
      <c r="E150" s="21"/>
      <c r="F150" s="21"/>
      <c r="G150" s="23"/>
      <c r="H150" s="21"/>
      <c r="I150" s="21"/>
      <c r="J150" s="23"/>
      <c r="K150" s="23"/>
      <c r="L150" s="23"/>
      <c r="M150" s="23"/>
      <c r="N150" s="23"/>
      <c r="O150" s="23"/>
      <c r="P150" s="21"/>
      <c r="Q150" s="23"/>
      <c r="R150" s="23"/>
      <c r="S150" s="21"/>
      <c r="T150" s="21"/>
      <c r="U150" s="23"/>
      <c r="V150" s="21"/>
      <c r="W150" s="23"/>
      <c r="X150" s="23"/>
      <c r="Y150" s="21"/>
      <c r="Z150" s="23"/>
      <c r="AA150" s="21"/>
      <c r="AB150" s="21"/>
      <c r="AC150" s="23"/>
      <c r="AD150" s="36"/>
      <c r="AE150" s="36"/>
      <c r="AF150" s="36" t="str">
        <f t="shared" si="8"/>
        <v/>
      </c>
      <c r="AG150" s="25"/>
      <c r="AH150" s="37"/>
      <c r="AI150" s="26" t="str">
        <f t="shared" si="6"/>
        <v/>
      </c>
      <c r="AJ150" s="38" t="str">
        <f t="shared" si="7"/>
        <v/>
      </c>
      <c r="AK150" s="21"/>
      <c r="AL150" s="21"/>
      <c r="AM150" s="21"/>
      <c r="AN150" s="23"/>
      <c r="AO150" s="49"/>
      <c r="AP150" s="23"/>
    </row>
    <row r="151" spans="1:42" ht="24.75" customHeight="1" x14ac:dyDescent="0.2">
      <c r="A151" s="57">
        <v>148</v>
      </c>
      <c r="B151" s="21"/>
      <c r="C151" s="21"/>
      <c r="D151" s="22"/>
      <c r="E151" s="21"/>
      <c r="F151" s="21"/>
      <c r="G151" s="23"/>
      <c r="H151" s="21"/>
      <c r="I151" s="21"/>
      <c r="J151" s="23"/>
      <c r="K151" s="23"/>
      <c r="L151" s="23"/>
      <c r="M151" s="23"/>
      <c r="N151" s="23"/>
      <c r="O151" s="23"/>
      <c r="P151" s="21"/>
      <c r="Q151" s="23"/>
      <c r="R151" s="23"/>
      <c r="S151" s="21"/>
      <c r="T151" s="21"/>
      <c r="U151" s="23"/>
      <c r="V151" s="21"/>
      <c r="W151" s="23"/>
      <c r="X151" s="23"/>
      <c r="Y151" s="21"/>
      <c r="Z151" s="23"/>
      <c r="AA151" s="21"/>
      <c r="AB151" s="21"/>
      <c r="AC151" s="23"/>
      <c r="AD151" s="36"/>
      <c r="AE151" s="36"/>
      <c r="AF151" s="36" t="str">
        <f t="shared" si="8"/>
        <v/>
      </c>
      <c r="AG151" s="25"/>
      <c r="AH151" s="37"/>
      <c r="AI151" s="26" t="str">
        <f t="shared" si="6"/>
        <v/>
      </c>
      <c r="AJ151" s="38" t="str">
        <f t="shared" si="7"/>
        <v/>
      </c>
      <c r="AK151" s="21"/>
      <c r="AL151" s="21"/>
      <c r="AM151" s="21"/>
      <c r="AN151" s="23"/>
      <c r="AO151" s="49"/>
      <c r="AP151" s="23"/>
    </row>
    <row r="152" spans="1:42" ht="24.75" customHeight="1" x14ac:dyDescent="0.2">
      <c r="A152" s="57">
        <v>149</v>
      </c>
      <c r="B152" s="21"/>
      <c r="C152" s="21"/>
      <c r="D152" s="22"/>
      <c r="E152" s="21"/>
      <c r="F152" s="21"/>
      <c r="G152" s="23"/>
      <c r="H152" s="21"/>
      <c r="I152" s="21"/>
      <c r="J152" s="23"/>
      <c r="K152" s="23"/>
      <c r="L152" s="23"/>
      <c r="M152" s="23"/>
      <c r="N152" s="23"/>
      <c r="O152" s="23"/>
      <c r="P152" s="21"/>
      <c r="Q152" s="23"/>
      <c r="R152" s="23"/>
      <c r="S152" s="21"/>
      <c r="T152" s="21"/>
      <c r="U152" s="23"/>
      <c r="V152" s="21"/>
      <c r="W152" s="23"/>
      <c r="X152" s="23"/>
      <c r="Y152" s="21"/>
      <c r="Z152" s="23"/>
      <c r="AA152" s="21"/>
      <c r="AB152" s="21"/>
      <c r="AC152" s="23"/>
      <c r="AD152" s="36"/>
      <c r="AE152" s="36"/>
      <c r="AF152" s="36" t="str">
        <f t="shared" si="8"/>
        <v/>
      </c>
      <c r="AG152" s="25"/>
      <c r="AH152" s="37"/>
      <c r="AI152" s="26" t="str">
        <f t="shared" si="6"/>
        <v/>
      </c>
      <c r="AJ152" s="38" t="str">
        <f t="shared" si="7"/>
        <v/>
      </c>
      <c r="AK152" s="21"/>
      <c r="AL152" s="21"/>
      <c r="AM152" s="21"/>
      <c r="AN152" s="23"/>
      <c r="AO152" s="49"/>
      <c r="AP152" s="23"/>
    </row>
    <row r="153" spans="1:42" ht="24.75" customHeight="1" x14ac:dyDescent="0.2">
      <c r="A153" s="57">
        <v>150</v>
      </c>
      <c r="B153" s="21"/>
      <c r="C153" s="21"/>
      <c r="D153" s="22"/>
      <c r="E153" s="21"/>
      <c r="F153" s="21"/>
      <c r="G153" s="23"/>
      <c r="H153" s="21"/>
      <c r="I153" s="21"/>
      <c r="J153" s="23"/>
      <c r="K153" s="23"/>
      <c r="L153" s="23"/>
      <c r="M153" s="23"/>
      <c r="N153" s="23"/>
      <c r="O153" s="23"/>
      <c r="P153" s="21"/>
      <c r="Q153" s="23"/>
      <c r="R153" s="23"/>
      <c r="S153" s="21"/>
      <c r="T153" s="21"/>
      <c r="U153" s="23"/>
      <c r="V153" s="21"/>
      <c r="W153" s="23"/>
      <c r="X153" s="23"/>
      <c r="Y153" s="21"/>
      <c r="Z153" s="23"/>
      <c r="AA153" s="21"/>
      <c r="AB153" s="21"/>
      <c r="AC153" s="23"/>
      <c r="AD153" s="36"/>
      <c r="AE153" s="36"/>
      <c r="AF153" s="36" t="str">
        <f t="shared" si="8"/>
        <v/>
      </c>
      <c r="AG153" s="25"/>
      <c r="AH153" s="37"/>
      <c r="AI153" s="26" t="str">
        <f t="shared" si="6"/>
        <v/>
      </c>
      <c r="AJ153" s="38" t="str">
        <f t="shared" si="7"/>
        <v/>
      </c>
      <c r="AK153" s="21"/>
      <c r="AL153" s="21"/>
      <c r="AM153" s="21"/>
      <c r="AN153" s="23"/>
      <c r="AO153" s="49"/>
      <c r="AP153" s="23"/>
    </row>
    <row r="154" spans="1:42" ht="24.75" customHeight="1" x14ac:dyDescent="0.2">
      <c r="A154" s="57">
        <v>151</v>
      </c>
      <c r="B154" s="21"/>
      <c r="C154" s="21"/>
      <c r="D154" s="22"/>
      <c r="E154" s="21"/>
      <c r="F154" s="21"/>
      <c r="G154" s="23"/>
      <c r="H154" s="21"/>
      <c r="I154" s="21"/>
      <c r="J154" s="23"/>
      <c r="K154" s="23"/>
      <c r="L154" s="23"/>
      <c r="M154" s="23"/>
      <c r="N154" s="23"/>
      <c r="O154" s="23"/>
      <c r="P154" s="21"/>
      <c r="Q154" s="23"/>
      <c r="R154" s="23"/>
      <c r="S154" s="21"/>
      <c r="T154" s="21"/>
      <c r="U154" s="23"/>
      <c r="V154" s="21"/>
      <c r="W154" s="23"/>
      <c r="X154" s="23"/>
      <c r="Y154" s="21"/>
      <c r="Z154" s="23"/>
      <c r="AA154" s="21"/>
      <c r="AB154" s="21"/>
      <c r="AC154" s="23"/>
      <c r="AD154" s="36"/>
      <c r="AE154" s="36"/>
      <c r="AF154" s="36" t="str">
        <f t="shared" si="8"/>
        <v/>
      </c>
      <c r="AG154" s="25"/>
      <c r="AH154" s="37"/>
      <c r="AI154" s="26" t="str">
        <f t="shared" si="6"/>
        <v/>
      </c>
      <c r="AJ154" s="38" t="str">
        <f t="shared" si="7"/>
        <v/>
      </c>
      <c r="AK154" s="21"/>
      <c r="AL154" s="21"/>
      <c r="AM154" s="21"/>
      <c r="AN154" s="23"/>
      <c r="AO154" s="49"/>
      <c r="AP154" s="23"/>
    </row>
    <row r="155" spans="1:42" ht="24.75" customHeight="1" x14ac:dyDescent="0.2">
      <c r="A155" s="57">
        <v>152</v>
      </c>
      <c r="B155" s="21"/>
      <c r="C155" s="21"/>
      <c r="D155" s="22"/>
      <c r="E155" s="21"/>
      <c r="F155" s="21"/>
      <c r="G155" s="23"/>
      <c r="H155" s="21"/>
      <c r="I155" s="21"/>
      <c r="J155" s="23"/>
      <c r="K155" s="23"/>
      <c r="L155" s="23"/>
      <c r="M155" s="23"/>
      <c r="N155" s="23"/>
      <c r="O155" s="23"/>
      <c r="P155" s="21"/>
      <c r="Q155" s="23"/>
      <c r="R155" s="23"/>
      <c r="S155" s="21"/>
      <c r="T155" s="21"/>
      <c r="U155" s="23"/>
      <c r="V155" s="21"/>
      <c r="W155" s="23"/>
      <c r="X155" s="23"/>
      <c r="Y155" s="21"/>
      <c r="Z155" s="23"/>
      <c r="AA155" s="21"/>
      <c r="AB155" s="21"/>
      <c r="AC155" s="23"/>
      <c r="AD155" s="36"/>
      <c r="AE155" s="36"/>
      <c r="AF155" s="36" t="str">
        <f t="shared" si="8"/>
        <v/>
      </c>
      <c r="AG155" s="25"/>
      <c r="AH155" s="37"/>
      <c r="AI155" s="26" t="str">
        <f t="shared" si="6"/>
        <v/>
      </c>
      <c r="AJ155" s="38" t="str">
        <f t="shared" si="7"/>
        <v/>
      </c>
      <c r="AK155" s="21"/>
      <c r="AL155" s="21"/>
      <c r="AM155" s="21"/>
      <c r="AN155" s="23"/>
      <c r="AO155" s="49"/>
      <c r="AP155" s="23"/>
    </row>
    <row r="156" spans="1:42" ht="24.75" customHeight="1" x14ac:dyDescent="0.2">
      <c r="A156" s="57">
        <v>153</v>
      </c>
      <c r="B156" s="21"/>
      <c r="C156" s="21"/>
      <c r="D156" s="22"/>
      <c r="E156" s="21"/>
      <c r="F156" s="21"/>
      <c r="G156" s="23"/>
      <c r="H156" s="21"/>
      <c r="I156" s="21"/>
      <c r="J156" s="23"/>
      <c r="K156" s="23"/>
      <c r="L156" s="23"/>
      <c r="M156" s="23"/>
      <c r="N156" s="23"/>
      <c r="O156" s="23"/>
      <c r="P156" s="21"/>
      <c r="Q156" s="23"/>
      <c r="R156" s="23"/>
      <c r="S156" s="21"/>
      <c r="T156" s="21"/>
      <c r="U156" s="23"/>
      <c r="V156" s="21"/>
      <c r="W156" s="23"/>
      <c r="X156" s="23"/>
      <c r="Y156" s="21"/>
      <c r="Z156" s="23"/>
      <c r="AA156" s="21"/>
      <c r="AB156" s="21"/>
      <c r="AC156" s="23"/>
      <c r="AD156" s="36"/>
      <c r="AE156" s="36"/>
      <c r="AF156" s="36" t="str">
        <f t="shared" si="8"/>
        <v/>
      </c>
      <c r="AG156" s="25"/>
      <c r="AH156" s="37"/>
      <c r="AI156" s="26" t="str">
        <f t="shared" si="6"/>
        <v/>
      </c>
      <c r="AJ156" s="38" t="str">
        <f t="shared" si="7"/>
        <v/>
      </c>
      <c r="AK156" s="21"/>
      <c r="AL156" s="21"/>
      <c r="AM156" s="21"/>
      <c r="AN156" s="23"/>
      <c r="AO156" s="49"/>
      <c r="AP156" s="23"/>
    </row>
    <row r="157" spans="1:42" ht="24.75" customHeight="1" x14ac:dyDescent="0.2">
      <c r="A157" s="57">
        <v>154</v>
      </c>
      <c r="B157" s="21"/>
      <c r="C157" s="21"/>
      <c r="D157" s="22"/>
      <c r="E157" s="21"/>
      <c r="F157" s="21"/>
      <c r="G157" s="23"/>
      <c r="H157" s="21"/>
      <c r="I157" s="21"/>
      <c r="J157" s="23"/>
      <c r="K157" s="23"/>
      <c r="L157" s="23"/>
      <c r="M157" s="23"/>
      <c r="N157" s="23"/>
      <c r="O157" s="23"/>
      <c r="P157" s="21"/>
      <c r="Q157" s="23"/>
      <c r="R157" s="23"/>
      <c r="S157" s="21"/>
      <c r="T157" s="21"/>
      <c r="U157" s="23"/>
      <c r="V157" s="21"/>
      <c r="W157" s="23"/>
      <c r="X157" s="23"/>
      <c r="Y157" s="21"/>
      <c r="Z157" s="23"/>
      <c r="AA157" s="21"/>
      <c r="AB157" s="21"/>
      <c r="AC157" s="23"/>
      <c r="AD157" s="36"/>
      <c r="AE157" s="36"/>
      <c r="AF157" s="36" t="str">
        <f t="shared" si="8"/>
        <v/>
      </c>
      <c r="AG157" s="25"/>
      <c r="AH157" s="37"/>
      <c r="AI157" s="26" t="str">
        <f t="shared" si="6"/>
        <v/>
      </c>
      <c r="AJ157" s="38" t="str">
        <f t="shared" si="7"/>
        <v/>
      </c>
      <c r="AK157" s="21"/>
      <c r="AL157" s="21"/>
      <c r="AM157" s="21"/>
      <c r="AN157" s="23"/>
      <c r="AO157" s="49"/>
      <c r="AP157" s="23"/>
    </row>
    <row r="158" spans="1:42" ht="24.75" customHeight="1" x14ac:dyDescent="0.2">
      <c r="A158" s="57">
        <v>155</v>
      </c>
      <c r="B158" s="21"/>
      <c r="C158" s="21"/>
      <c r="D158" s="22"/>
      <c r="E158" s="21"/>
      <c r="F158" s="21"/>
      <c r="G158" s="23"/>
      <c r="H158" s="21"/>
      <c r="I158" s="21"/>
      <c r="J158" s="23"/>
      <c r="K158" s="23"/>
      <c r="L158" s="23"/>
      <c r="M158" s="23"/>
      <c r="N158" s="23"/>
      <c r="O158" s="23"/>
      <c r="P158" s="21"/>
      <c r="Q158" s="23"/>
      <c r="R158" s="23"/>
      <c r="S158" s="21"/>
      <c r="T158" s="21"/>
      <c r="U158" s="23"/>
      <c r="V158" s="21"/>
      <c r="W158" s="23"/>
      <c r="X158" s="23"/>
      <c r="Y158" s="21"/>
      <c r="Z158" s="23"/>
      <c r="AA158" s="21"/>
      <c r="AB158" s="21"/>
      <c r="AC158" s="23"/>
      <c r="AD158" s="36"/>
      <c r="AE158" s="36"/>
      <c r="AF158" s="36" t="str">
        <f t="shared" si="8"/>
        <v/>
      </c>
      <c r="AG158" s="25"/>
      <c r="AH158" s="37"/>
      <c r="AI158" s="26" t="str">
        <f t="shared" si="6"/>
        <v/>
      </c>
      <c r="AJ158" s="38" t="str">
        <f t="shared" si="7"/>
        <v/>
      </c>
      <c r="AK158" s="21"/>
      <c r="AL158" s="21"/>
      <c r="AM158" s="21"/>
      <c r="AN158" s="23"/>
      <c r="AO158" s="49"/>
      <c r="AP158" s="23"/>
    </row>
    <row r="159" spans="1:42" ht="24.75" customHeight="1" x14ac:dyDescent="0.2">
      <c r="A159" s="57">
        <v>156</v>
      </c>
      <c r="B159" s="21"/>
      <c r="C159" s="21"/>
      <c r="D159" s="22"/>
      <c r="E159" s="21"/>
      <c r="F159" s="21"/>
      <c r="G159" s="23"/>
      <c r="H159" s="21"/>
      <c r="I159" s="21"/>
      <c r="J159" s="23"/>
      <c r="K159" s="23"/>
      <c r="L159" s="23"/>
      <c r="M159" s="23"/>
      <c r="N159" s="23"/>
      <c r="O159" s="23"/>
      <c r="P159" s="21"/>
      <c r="Q159" s="23"/>
      <c r="R159" s="23"/>
      <c r="S159" s="21"/>
      <c r="T159" s="21"/>
      <c r="U159" s="23"/>
      <c r="V159" s="21"/>
      <c r="W159" s="23"/>
      <c r="X159" s="23"/>
      <c r="Y159" s="21"/>
      <c r="Z159" s="23"/>
      <c r="AA159" s="21"/>
      <c r="AB159" s="21"/>
      <c r="AC159" s="23"/>
      <c r="AD159" s="36"/>
      <c r="AE159" s="36"/>
      <c r="AF159" s="36" t="str">
        <f t="shared" si="8"/>
        <v/>
      </c>
      <c r="AG159" s="25"/>
      <c r="AH159" s="37"/>
      <c r="AI159" s="26" t="str">
        <f t="shared" si="6"/>
        <v/>
      </c>
      <c r="AJ159" s="38" t="str">
        <f t="shared" si="7"/>
        <v/>
      </c>
      <c r="AK159" s="21"/>
      <c r="AL159" s="21"/>
      <c r="AM159" s="21"/>
      <c r="AN159" s="23"/>
      <c r="AO159" s="49"/>
      <c r="AP159" s="23"/>
    </row>
    <row r="160" spans="1:42" ht="24.75" customHeight="1" x14ac:dyDescent="0.2">
      <c r="A160" s="57">
        <v>157</v>
      </c>
      <c r="B160" s="21"/>
      <c r="C160" s="21"/>
      <c r="D160" s="22"/>
      <c r="E160" s="21"/>
      <c r="F160" s="21"/>
      <c r="G160" s="23"/>
      <c r="H160" s="21"/>
      <c r="I160" s="21"/>
      <c r="J160" s="23"/>
      <c r="K160" s="23"/>
      <c r="L160" s="23"/>
      <c r="M160" s="23"/>
      <c r="N160" s="23"/>
      <c r="O160" s="23"/>
      <c r="P160" s="21"/>
      <c r="Q160" s="23"/>
      <c r="R160" s="23"/>
      <c r="S160" s="21"/>
      <c r="T160" s="21"/>
      <c r="U160" s="23"/>
      <c r="V160" s="21"/>
      <c r="W160" s="23"/>
      <c r="X160" s="23"/>
      <c r="Y160" s="21"/>
      <c r="Z160" s="23"/>
      <c r="AA160" s="21"/>
      <c r="AB160" s="21"/>
      <c r="AC160" s="23"/>
      <c r="AD160" s="36"/>
      <c r="AE160" s="36"/>
      <c r="AF160" s="36" t="str">
        <f t="shared" si="8"/>
        <v/>
      </c>
      <c r="AG160" s="25"/>
      <c r="AH160" s="37"/>
      <c r="AI160" s="26" t="str">
        <f t="shared" si="6"/>
        <v/>
      </c>
      <c r="AJ160" s="38" t="str">
        <f t="shared" si="7"/>
        <v/>
      </c>
      <c r="AK160" s="21"/>
      <c r="AL160" s="21"/>
      <c r="AM160" s="21"/>
      <c r="AN160" s="23"/>
      <c r="AO160" s="49"/>
      <c r="AP160" s="23"/>
    </row>
    <row r="161" spans="1:42" ht="24.75" customHeight="1" x14ac:dyDescent="0.2">
      <c r="A161" s="57">
        <v>158</v>
      </c>
      <c r="B161" s="21"/>
      <c r="C161" s="21"/>
      <c r="D161" s="22"/>
      <c r="E161" s="21"/>
      <c r="F161" s="21"/>
      <c r="G161" s="23"/>
      <c r="H161" s="21"/>
      <c r="I161" s="21"/>
      <c r="J161" s="23"/>
      <c r="K161" s="23"/>
      <c r="L161" s="23"/>
      <c r="M161" s="23"/>
      <c r="N161" s="23"/>
      <c r="O161" s="23"/>
      <c r="P161" s="21"/>
      <c r="Q161" s="23"/>
      <c r="R161" s="23"/>
      <c r="S161" s="21"/>
      <c r="T161" s="21"/>
      <c r="U161" s="23"/>
      <c r="V161" s="21"/>
      <c r="W161" s="23"/>
      <c r="X161" s="23"/>
      <c r="Y161" s="21"/>
      <c r="Z161" s="23"/>
      <c r="AA161" s="21"/>
      <c r="AB161" s="21"/>
      <c r="AC161" s="23"/>
      <c r="AD161" s="36"/>
      <c r="AE161" s="36"/>
      <c r="AF161" s="36" t="str">
        <f t="shared" si="8"/>
        <v/>
      </c>
      <c r="AG161" s="25"/>
      <c r="AH161" s="37"/>
      <c r="AI161" s="26" t="str">
        <f t="shared" si="6"/>
        <v/>
      </c>
      <c r="AJ161" s="38" t="str">
        <f t="shared" si="7"/>
        <v/>
      </c>
      <c r="AK161" s="21"/>
      <c r="AL161" s="21"/>
      <c r="AM161" s="21"/>
      <c r="AN161" s="23"/>
      <c r="AO161" s="49"/>
      <c r="AP161" s="23"/>
    </row>
    <row r="162" spans="1:42" ht="24.75" customHeight="1" x14ac:dyDescent="0.2">
      <c r="B162" s="21"/>
      <c r="C162" s="21"/>
      <c r="D162" s="22"/>
      <c r="E162" s="21"/>
      <c r="F162" s="21"/>
      <c r="G162" s="23"/>
      <c r="H162" s="21"/>
      <c r="I162" s="21"/>
      <c r="J162" s="23"/>
      <c r="K162" s="23"/>
      <c r="L162" s="23"/>
      <c r="M162" s="23"/>
      <c r="N162" s="23"/>
      <c r="O162" s="23"/>
      <c r="P162" s="21"/>
      <c r="Q162" s="23"/>
      <c r="R162" s="23"/>
      <c r="S162" s="21"/>
      <c r="T162" s="21"/>
      <c r="U162" s="23"/>
      <c r="V162" s="21"/>
      <c r="W162" s="23"/>
      <c r="X162" s="23"/>
      <c r="Y162" s="21"/>
      <c r="Z162" s="23"/>
      <c r="AA162" s="21"/>
      <c r="AB162" s="21"/>
      <c r="AC162" s="23"/>
      <c r="AD162" s="36"/>
      <c r="AE162" s="36"/>
      <c r="AF162" s="36" t="str">
        <f t="shared" si="8"/>
        <v/>
      </c>
      <c r="AG162" s="25"/>
      <c r="AH162" s="37"/>
      <c r="AI162" s="26" t="str">
        <f t="shared" si="6"/>
        <v/>
      </c>
      <c r="AJ162" s="38" t="str">
        <f t="shared" si="7"/>
        <v/>
      </c>
      <c r="AK162" s="21"/>
      <c r="AL162" s="21"/>
      <c r="AM162" s="21"/>
      <c r="AN162" s="23"/>
      <c r="AO162" s="49"/>
      <c r="AP162" s="23"/>
    </row>
  </sheetData>
  <autoFilter ref="A3:AX2390" xr:uid="{00000000-0009-0000-0000-000002000000}"/>
  <customSheetViews>
    <customSheetView guid="{24ACC04C-2327-462A-AFF2-B36BFFECED7D}" fitToPage="1" showAutoFilter="1" hiddenColumns="1">
      <pane xSplit="4" ySplit="3" topLeftCell="G109" activePane="bottomRight" state="frozen"/>
      <selection pane="bottomRight" activeCell="C126" sqref="C126"/>
      <pageMargins left="0" right="0" top="0.59055118110236227" bottom="0.39370078740157483" header="0.51181102362204722" footer="0.51181102362204722"/>
      <printOptions horizontalCentered="1"/>
      <pageSetup paperSize="8" scale="27" fitToHeight="0" orientation="landscape" horizontalDpi="300" verticalDpi="300" r:id="rId1"/>
      <headerFooter alignWithMargins="0"/>
      <autoFilter ref="A3:AX2390" xr:uid="{BA48A904-2514-4766-93D5-B5B56B301E2D}"/>
    </customSheetView>
    <customSheetView guid="{927C2F0B-A57E-43CD-B245-A6A7C0319C7A}" fitToPage="1" showAutoFilter="1" hiddenColumns="1">
      <pane xSplit="4" ySplit="3" topLeftCell="G109" activePane="bottomRight" state="frozen"/>
      <selection pane="bottomRight" activeCell="C126" sqref="C126"/>
      <pageMargins left="0" right="0" top="0.59055118110236227" bottom="0.39370078740157483" header="0.51181102362204722" footer="0.51181102362204722"/>
      <printOptions horizontalCentered="1"/>
      <pageSetup paperSize="8" scale="27" fitToHeight="0" orientation="landscape" horizontalDpi="300" verticalDpi="300" r:id="rId2"/>
      <headerFooter alignWithMargins="0"/>
      <autoFilter ref="A3:AX2390" xr:uid="{8B79430F-85F3-46C1-A5D3-E7BA57C3989B}"/>
    </customSheetView>
  </customSheetViews>
  <mergeCells count="6">
    <mergeCell ref="AH2:AJ2"/>
    <mergeCell ref="C2:D2"/>
    <mergeCell ref="G2:N2"/>
    <mergeCell ref="O2:T2"/>
    <mergeCell ref="U2:Z2"/>
    <mergeCell ref="AA2:AC2"/>
  </mergeCells>
  <phoneticPr fontId="5"/>
  <conditionalFormatting sqref="B4:B57">
    <cfRule type="expression" dxfId="16" priority="172">
      <formula>$C4="センドバックで使用"</formula>
    </cfRule>
  </conditionalFormatting>
  <conditionalFormatting sqref="B58:B161">
    <cfRule type="expression" dxfId="15" priority="6">
      <formula>#REF!="1"</formula>
    </cfRule>
  </conditionalFormatting>
  <conditionalFormatting sqref="B67:B125">
    <cfRule type="expression" dxfId="14" priority="7">
      <formula>$C67="センドバックで使用"</formula>
    </cfRule>
  </conditionalFormatting>
  <conditionalFormatting sqref="B162">
    <cfRule type="expression" dxfId="13" priority="1797">
      <formula>#REF!="1"</formula>
    </cfRule>
  </conditionalFormatting>
  <conditionalFormatting sqref="B58:C66">
    <cfRule type="expression" dxfId="12" priority="147">
      <formula>$C58="センドバックで使用"</formula>
    </cfRule>
  </conditionalFormatting>
  <conditionalFormatting sqref="B4:F57">
    <cfRule type="expression" dxfId="11" priority="170">
      <formula>#REF!="1"</formula>
    </cfRule>
  </conditionalFormatting>
  <conditionalFormatting sqref="B126:F162">
    <cfRule type="expression" dxfId="10" priority="420">
      <formula>$C126="センドバックで使用"</formula>
    </cfRule>
  </conditionalFormatting>
  <conditionalFormatting sqref="C58:C66">
    <cfRule type="expression" dxfId="9" priority="150">
      <formula>#REF!="1"</formula>
    </cfRule>
  </conditionalFormatting>
  <conditionalFormatting sqref="C67:C125">
    <cfRule type="expression" dxfId="8" priority="3">
      <formula>$C67="センドバックで使用"</formula>
    </cfRule>
    <cfRule type="expression" dxfId="7" priority="5">
      <formula>#REF!="1"</formula>
    </cfRule>
  </conditionalFormatting>
  <conditionalFormatting sqref="C4:F57">
    <cfRule type="expression" dxfId="6" priority="169">
      <formula>$C4="センドバックで使用"</formula>
    </cfRule>
  </conditionalFormatting>
  <conditionalFormatting sqref="C126:F162">
    <cfRule type="expression" dxfId="5" priority="422">
      <formula>#REF!="1"</formula>
    </cfRule>
  </conditionalFormatting>
  <conditionalFormatting sqref="D58:F125">
    <cfRule type="expression" dxfId="4" priority="1">
      <formula>$C58="センドバックで使用"</formula>
    </cfRule>
    <cfRule type="expression" dxfId="3" priority="2">
      <formula>#REF!="1"</formula>
    </cfRule>
  </conditionalFormatting>
  <conditionalFormatting sqref="AA4:AC162">
    <cfRule type="expression" dxfId="2" priority="10">
      <formula>$AC4="Nパケ"</formula>
    </cfRule>
  </conditionalFormatting>
  <conditionalFormatting sqref="AK4:AK162">
    <cfRule type="expression" dxfId="1" priority="201">
      <formula>$C4="センドバックで使用"</formula>
    </cfRule>
  </conditionalFormatting>
  <conditionalFormatting sqref="AP4:AP162">
    <cfRule type="expression" dxfId="0" priority="13">
      <formula>$C4="センドバックで使用"</formula>
    </cfRule>
  </conditionalFormatting>
  <dataValidations disablePrompts="1" count="1">
    <dataValidation type="list" allowBlank="1" showInputMessage="1" sqref="C4:C13" xr:uid="{00000000-0002-0000-0200-000000000000}">
      <formula1>$BD$1:$BD$2</formula1>
    </dataValidation>
  </dataValidations>
  <printOptions horizontalCentered="1"/>
  <pageMargins left="0" right="0" top="0.59055118110236227" bottom="0.39370078740157483" header="0.51181102362204722" footer="0.51181102362204722"/>
  <pageSetup paperSize="8" scale="27" fitToHeight="0" orientation="landscape" horizontalDpi="300" verticalDpi="300"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heetViews>
  <sheetFormatPr defaultRowHeight="13.2" x14ac:dyDescent="0.2"/>
  <sheetData/>
  <customSheetViews>
    <customSheetView guid="{24ACC04C-2327-462A-AFF2-B36BFFECED7D}" topLeftCell="A10">
      <pageMargins left="0.7" right="0.7" top="0.75" bottom="0.75" header="0.3" footer="0.3"/>
    </customSheetView>
    <customSheetView guid="{927C2F0B-A57E-43CD-B245-A6A7C0319C7A}" topLeftCell="A10">
      <pageMargins left="0.7" right="0.7" top="0.75" bottom="0.75" header="0.3" footer="0.3"/>
    </customSheetView>
  </customSheetView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オンサイト</vt:lpstr>
      <vt:lpstr>センドバック</vt:lpstr>
      <vt:lpstr>Nパッケージ</vt:lpstr>
      <vt:lpstr>Sheet1</vt:lpstr>
      <vt:lpstr>Nパッケージ!Print_Area</vt:lpstr>
      <vt:lpstr>センドバック!Print_Area</vt:lpstr>
      <vt:lpstr>Nパッケージ!Print_Titles</vt:lpstr>
      <vt:lpstr>センドバック!Print_Titles</vt:lpstr>
      <vt:lpstr>オンサイト</vt:lpstr>
      <vt:lpstr>Nパッケージ!センドバック</vt:lpstr>
      <vt:lpstr>センドバック</vt:lpstr>
    </vt:vector>
  </TitlesOfParts>
  <Company>パナソニックシステムネットワークス</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上杉 亜美</dc:creator>
  <cp:lastModifiedBy>WATANABE RISA (渡邊 里紗)</cp:lastModifiedBy>
  <cp:lastPrinted>2018-01-22T06:29:18Z</cp:lastPrinted>
  <dcterms:created xsi:type="dcterms:W3CDTF">2014-12-15T00:39:58Z</dcterms:created>
  <dcterms:modified xsi:type="dcterms:W3CDTF">2025-05-30T07:56:59Z</dcterms:modified>
</cp:coreProperties>
</file>