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075685\Documents\#PRJ\2025017_iproケアパックツール修正\002_ケアパック集計\原本\"/>
    </mc:Choice>
  </mc:AlternateContent>
  <xr:revisionPtr revIDLastSave="0" documentId="13_ncr:1_{FA4AEF1B-4CAE-4FCA-90DA-AA8CB65E90C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オンサイト" sheetId="1" r:id="rId1"/>
    <sheet name="センドバック" sheetId="2" r:id="rId2"/>
    <sheet name="Nパッケージ" sheetId="3" r:id="rId3"/>
    <sheet name="記入事項" sheetId="4" r:id="rId4"/>
    <sheet name="Sheet1" sheetId="5" r:id="rId5"/>
  </sheets>
  <definedNames>
    <definedName name="_xlnm._FilterDatabase" localSheetId="2" hidden="1">Nパッケージ!$A$3:$AP$2231</definedName>
    <definedName name="_xlnm._FilterDatabase" localSheetId="0" hidden="1">オンサイト!$A$3:$AX$3</definedName>
    <definedName name="_xlnm._FilterDatabase" localSheetId="1" hidden="1">センドバック!$A$3:$AV$3</definedName>
    <definedName name="_xlnm.Print_Area" localSheetId="2">Nパッケージ!$B$1:$AP$3</definedName>
    <definedName name="_xlnm.Print_Area" localSheetId="1">センドバック!$B$1:$AP$3</definedName>
    <definedName name="_xlnm.Print_Titles" localSheetId="2">Nパッケージ!$2:$3</definedName>
    <definedName name="_xlnm.Print_Titles" localSheetId="1">センドバック!$2:$3</definedName>
    <definedName name="Z_0961CF49_1756_4F7D_850B_0213D44DCEA1_.wvu.FilterData" localSheetId="0" hidden="1">オンサイト!$A$3:$AX$1597</definedName>
    <definedName name="Z_24ACC04C_2327_462A_AFF2_B36BFFECED7D_.wvu.Cols" localSheetId="2" hidden="1">Nパッケージ!$E:$F</definedName>
    <definedName name="Z_24ACC04C_2327_462A_AFF2_B36BFFECED7D_.wvu.Cols" localSheetId="1" hidden="1">センドバック!$E:$F</definedName>
    <definedName name="Z_24ACC04C_2327_462A_AFF2_B36BFFECED7D_.wvu.FilterData" localSheetId="2" hidden="1">Nパッケージ!$A$3:$AP$2231</definedName>
    <definedName name="Z_24ACC04C_2327_462A_AFF2_B36BFFECED7D_.wvu.FilterData" localSheetId="0" hidden="1">オンサイト!$A$3:$AX$187</definedName>
    <definedName name="Z_24ACC04C_2327_462A_AFF2_B36BFFECED7D_.wvu.FilterData" localSheetId="1" hidden="1">センドバック!$A$3:$AV$2231</definedName>
    <definedName name="Z_24ACC04C_2327_462A_AFF2_B36BFFECED7D_.wvu.PrintArea" localSheetId="2" hidden="1">Nパッケージ!$B$1:$AP$3</definedName>
    <definedName name="Z_24ACC04C_2327_462A_AFF2_B36BFFECED7D_.wvu.PrintArea" localSheetId="1" hidden="1">センドバック!$B$1:$AP$3</definedName>
    <definedName name="Z_24ACC04C_2327_462A_AFF2_B36BFFECED7D_.wvu.PrintTitles" localSheetId="2" hidden="1">Nパッケージ!$2:$3</definedName>
    <definedName name="Z_24ACC04C_2327_462A_AFF2_B36BFFECED7D_.wvu.PrintTitles" localSheetId="1" hidden="1">センドバック!$2:$3</definedName>
    <definedName name="Z_927C2F0B_A57E_43CD_B245_A6A7C0319C7A_.wvu.Cols" localSheetId="2" hidden="1">Nパッケージ!$E:$F</definedName>
    <definedName name="Z_927C2F0B_A57E_43CD_B245_A6A7C0319C7A_.wvu.Cols" localSheetId="1" hidden="1">センドバック!$E:$F</definedName>
    <definedName name="Z_927C2F0B_A57E_43CD_B245_A6A7C0319C7A_.wvu.FilterData" localSheetId="2" hidden="1">Nパッケージ!$A$3:$AP$2231</definedName>
    <definedName name="Z_927C2F0B_A57E_43CD_B245_A6A7C0319C7A_.wvu.FilterData" localSheetId="0" hidden="1">オンサイト!$A$3:$AX$1597</definedName>
    <definedName name="Z_927C2F0B_A57E_43CD_B245_A6A7C0319C7A_.wvu.FilterData" localSheetId="1" hidden="1">センドバック!$A$3:$AV$2231</definedName>
    <definedName name="Z_927C2F0B_A57E_43CD_B245_A6A7C0319C7A_.wvu.PrintArea" localSheetId="2" hidden="1">Nパッケージ!$B$1:$AP$3</definedName>
    <definedName name="Z_927C2F0B_A57E_43CD_B245_A6A7C0319C7A_.wvu.PrintArea" localSheetId="1" hidden="1">センドバック!$B$1:$AP$3</definedName>
    <definedName name="Z_927C2F0B_A57E_43CD_B245_A6A7C0319C7A_.wvu.PrintTitles" localSheetId="2" hidden="1">Nパッケージ!$2:$3</definedName>
    <definedName name="Z_927C2F0B_A57E_43CD_B245_A6A7C0319C7A_.wvu.PrintTitles" localSheetId="1" hidden="1">センドバック!$2:$3</definedName>
    <definedName name="オンサイト">オンサイト!$A:$AQ</definedName>
    <definedName name="センドバック" localSheetId="2">Nパッケージ!$A:$AP</definedName>
    <definedName name="センドバック">センドバック!$A:$AP</definedName>
  </definedNames>
  <calcPr calcId="191029"/>
  <customWorkbookViews>
    <customWorkbookView name="金本　研一 - 個人用ビュー" guid="{927C2F0B-A57E-43CD-B245-A6A7C0319C7A}" mergeInterval="0" personalView="1" maximized="1" xWindow="-11" yWindow="-11" windowWidth="2182" windowHeight="1402" activeSheetId="1"/>
    <customWorkbookView name="原田和治 - 個人用ビュー" guid="{24ACC04C-2327-462A-AFF2-B36BFFECED7D}" mergeInterval="0" personalView="1" maximized="1" xWindow="3229" yWindow="-11" windowWidth="2902" windowHeight="1582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5" l="1"/>
  <c r="B9" i="5"/>
  <c r="J10" i="4" l="1"/>
  <c r="I10" i="4"/>
  <c r="J9" i="4"/>
  <c r="I9" i="4"/>
  <c r="F9" i="4"/>
</calcChain>
</file>

<file path=xl/sharedStrings.xml><?xml version="1.0" encoding="utf-8"?>
<sst xmlns="http://schemas.openxmlformats.org/spreadsheetml/2006/main" count="184" uniqueCount="70">
  <si>
    <t>■i-Proケアパック管理表（オンサイト）</t>
    <rPh sb="11" eb="13">
      <t>カンリ</t>
    </rPh>
    <rPh sb="13" eb="14">
      <t>ヒョウ</t>
    </rPh>
    <phoneticPr fontId="5"/>
  </si>
  <si>
    <t>登録番号</t>
    <rPh sb="0" eb="2">
      <t>トウロク</t>
    </rPh>
    <rPh sb="2" eb="4">
      <t>バンゴウ</t>
    </rPh>
    <phoneticPr fontId="5"/>
  </si>
  <si>
    <t>営業部門</t>
    <rPh sb="0" eb="2">
      <t>エイギョウ</t>
    </rPh>
    <rPh sb="2" eb="4">
      <t>ブモン</t>
    </rPh>
    <phoneticPr fontId="5"/>
  </si>
  <si>
    <t>保守部門</t>
    <rPh sb="0" eb="2">
      <t>ホシュ</t>
    </rPh>
    <rPh sb="2" eb="4">
      <t>ブモン</t>
    </rPh>
    <phoneticPr fontId="5"/>
  </si>
  <si>
    <t>登録者　情報</t>
    <rPh sb="0" eb="3">
      <t>トウロクシャ</t>
    </rPh>
    <rPh sb="4" eb="6">
      <t>ジョウホウ</t>
    </rPh>
    <phoneticPr fontId="5"/>
  </si>
  <si>
    <t>お客様　情報</t>
    <rPh sb="1" eb="2">
      <t>キャク</t>
    </rPh>
    <rPh sb="2" eb="3">
      <t>サマ</t>
    </rPh>
    <rPh sb="4" eb="6">
      <t>ジョウホウ</t>
    </rPh>
    <phoneticPr fontId="5"/>
  </si>
  <si>
    <t>台数</t>
    <rPh sb="0" eb="2">
      <t>ダイスウ</t>
    </rPh>
    <phoneticPr fontId="5"/>
  </si>
  <si>
    <t>単価</t>
    <rPh sb="0" eb="2">
      <t>タンカ</t>
    </rPh>
    <phoneticPr fontId="5"/>
  </si>
  <si>
    <t>金額</t>
    <rPh sb="0" eb="2">
      <t>キンガク</t>
    </rPh>
    <phoneticPr fontId="5"/>
  </si>
  <si>
    <t>受注月</t>
    <rPh sb="0" eb="2">
      <t>ジュチュウ</t>
    </rPh>
    <rPh sb="2" eb="3">
      <t>ツキ</t>
    </rPh>
    <phoneticPr fontId="5"/>
  </si>
  <si>
    <t>契約期間</t>
    <rPh sb="0" eb="2">
      <t>ケイヤク</t>
    </rPh>
    <rPh sb="2" eb="4">
      <t>キカン</t>
    </rPh>
    <phoneticPr fontId="5"/>
  </si>
  <si>
    <t>対象機器</t>
    <rPh sb="0" eb="2">
      <t>タイショウ</t>
    </rPh>
    <rPh sb="2" eb="4">
      <t>キキ</t>
    </rPh>
    <phoneticPr fontId="5"/>
  </si>
  <si>
    <t>シリアル№</t>
    <phoneticPr fontId="5"/>
  </si>
  <si>
    <t>購入日</t>
    <rPh sb="0" eb="2">
      <t>コウニュウ</t>
    </rPh>
    <rPh sb="2" eb="3">
      <t>ビ</t>
    </rPh>
    <phoneticPr fontId="5"/>
  </si>
  <si>
    <t>備考</t>
    <rPh sb="0" eb="2">
      <t>ビコウ</t>
    </rPh>
    <phoneticPr fontId="5"/>
  </si>
  <si>
    <t>FSS登録日</t>
    <rPh sb="3" eb="5">
      <t>トウロク</t>
    </rPh>
    <rPh sb="5" eb="6">
      <t>ビ</t>
    </rPh>
    <phoneticPr fontId="5"/>
  </si>
  <si>
    <t>注文書(業務依頼書)№</t>
    <rPh sb="0" eb="3">
      <t>チュウモンショ</t>
    </rPh>
    <rPh sb="4" eb="6">
      <t>ギョウム</t>
    </rPh>
    <rPh sb="6" eb="8">
      <t>イライ</t>
    </rPh>
    <rPh sb="8" eb="9">
      <t>ショ</t>
    </rPh>
    <phoneticPr fontId="5"/>
  </si>
  <si>
    <t>ハードウェア設置先　情報</t>
    <rPh sb="6" eb="8">
      <t>セッチ</t>
    </rPh>
    <rPh sb="8" eb="9">
      <t>サキ</t>
    </rPh>
    <rPh sb="10" eb="12">
      <t>ジョウホウ</t>
    </rPh>
    <phoneticPr fontId="5"/>
  </si>
  <si>
    <t>部署名</t>
    <rPh sb="0" eb="2">
      <t>ブショ</t>
    </rPh>
    <rPh sb="2" eb="3">
      <t>メイ</t>
    </rPh>
    <phoneticPr fontId="5"/>
  </si>
  <si>
    <t>担当者</t>
    <rPh sb="0" eb="3">
      <t>タントウシャ</t>
    </rPh>
    <phoneticPr fontId="5"/>
  </si>
  <si>
    <t>保守分社</t>
    <rPh sb="0" eb="2">
      <t>ホシュ</t>
    </rPh>
    <rPh sb="2" eb="4">
      <t>ブンシャ</t>
    </rPh>
    <phoneticPr fontId="5"/>
  </si>
  <si>
    <t>法人、団体名</t>
    <phoneticPr fontId="5"/>
  </si>
  <si>
    <t>郵便番号</t>
    <rPh sb="0" eb="2">
      <t>ユウビン</t>
    </rPh>
    <rPh sb="2" eb="4">
      <t>バンゴウ</t>
    </rPh>
    <phoneticPr fontId="5"/>
  </si>
  <si>
    <t>住所</t>
    <phoneticPr fontId="5"/>
  </si>
  <si>
    <t>所属部署</t>
    <rPh sb="0" eb="2">
      <t>ショゾク</t>
    </rPh>
    <rPh sb="2" eb="4">
      <t>ブショ</t>
    </rPh>
    <phoneticPr fontId="5"/>
  </si>
  <si>
    <t>電話番号</t>
    <phoneticPr fontId="5"/>
  </si>
  <si>
    <t>FAX番号</t>
    <phoneticPr fontId="5"/>
  </si>
  <si>
    <t>■i-Proケアパック管理表（センドバック）</t>
    <rPh sb="11" eb="13">
      <t>カンリ</t>
    </rPh>
    <rPh sb="13" eb="14">
      <t>ヒョウ</t>
    </rPh>
    <phoneticPr fontId="5"/>
  </si>
  <si>
    <t>シリアル№</t>
    <phoneticPr fontId="5"/>
  </si>
  <si>
    <t>ご担当者名</t>
    <rPh sb="1" eb="4">
      <t>タントウシャ</t>
    </rPh>
    <rPh sb="4" eb="5">
      <t>メイ</t>
    </rPh>
    <phoneticPr fontId="5"/>
  </si>
  <si>
    <t>都道府県</t>
    <rPh sb="0" eb="4">
      <t>トドウフケン</t>
    </rPh>
    <phoneticPr fontId="5"/>
  </si>
  <si>
    <r>
      <t>保守形態：</t>
    </r>
    <r>
      <rPr>
        <b/>
        <sz val="11"/>
        <color rgb="FFFF0000"/>
        <rFont val="ＭＳ Ｐゴシック"/>
        <family val="3"/>
        <charset val="128"/>
      </rPr>
      <t>オンサイト</t>
    </r>
    <rPh sb="0" eb="2">
      <t>ホシュ</t>
    </rPh>
    <rPh sb="2" eb="4">
      <t>ケイタイ</t>
    </rPh>
    <phoneticPr fontId="5"/>
  </si>
  <si>
    <t>(オプション)</t>
    <phoneticPr fontId="5"/>
  </si>
  <si>
    <r>
      <t>保守形態：</t>
    </r>
    <r>
      <rPr>
        <b/>
        <sz val="11"/>
        <color rgb="FFFF0000"/>
        <rFont val="ＭＳ Ｐゴシック"/>
        <family val="3"/>
        <charset val="128"/>
      </rPr>
      <t>センドバック</t>
    </r>
    <rPh sb="0" eb="2">
      <t>ホシュ</t>
    </rPh>
    <rPh sb="2" eb="4">
      <t>ケイタイ</t>
    </rPh>
    <phoneticPr fontId="5"/>
  </si>
  <si>
    <r>
      <rPr>
        <sz val="10"/>
        <rFont val="ＭＳ Ｐゴシック"/>
        <family val="3"/>
        <charset val="128"/>
      </rPr>
      <t>Nパケ</t>
    </r>
    <r>
      <rPr>
        <sz val="11"/>
        <rFont val="ＭＳ Ｐゴシック"/>
        <family val="3"/>
        <charset val="128"/>
      </rPr>
      <t xml:space="preserve">
</t>
    </r>
    <r>
      <rPr>
        <sz val="9"/>
        <rFont val="ＭＳ Ｐゴシック"/>
        <family val="3"/>
        <charset val="128"/>
      </rPr>
      <t>(先出し)</t>
    </r>
    <phoneticPr fontId="5"/>
  </si>
  <si>
    <t>開始日</t>
    <rPh sb="0" eb="3">
      <t>カイシビ</t>
    </rPh>
    <phoneticPr fontId="5"/>
  </si>
  <si>
    <t>終了日</t>
    <rPh sb="0" eb="3">
      <t>シュウリョウビ</t>
    </rPh>
    <phoneticPr fontId="5"/>
  </si>
  <si>
    <t>～</t>
    <phoneticPr fontId="5"/>
  </si>
  <si>
    <t>年数</t>
    <rPh sb="0" eb="2">
      <t>ネンスウ</t>
    </rPh>
    <phoneticPr fontId="5"/>
  </si>
  <si>
    <t>種別</t>
    <rPh sb="0" eb="2">
      <t>シュベツ</t>
    </rPh>
    <phoneticPr fontId="5"/>
  </si>
  <si>
    <t>消耗品表示</t>
    <rPh sb="0" eb="2">
      <t>ショウモウ</t>
    </rPh>
    <rPh sb="2" eb="3">
      <t>ヒン</t>
    </rPh>
    <rPh sb="3" eb="5">
      <t>ヒョウジ</t>
    </rPh>
    <phoneticPr fontId="5"/>
  </si>
  <si>
    <t>終了</t>
    <rPh sb="0" eb="2">
      <t>シュウリョウ</t>
    </rPh>
    <phoneticPr fontId="12"/>
  </si>
  <si>
    <t>開始</t>
    <rPh sb="0" eb="2">
      <t>カイシ</t>
    </rPh>
    <phoneticPr fontId="12"/>
  </si>
  <si>
    <t>開始</t>
    <rPh sb="0" eb="2">
      <t>カイシ</t>
    </rPh>
    <phoneticPr fontId="5"/>
  </si>
  <si>
    <t>終了</t>
    <rPh sb="0" eb="2">
      <t>シュウリョウ</t>
    </rPh>
    <phoneticPr fontId="5"/>
  </si>
  <si>
    <t>消耗品連絡実施月</t>
    <rPh sb="0" eb="2">
      <t>ショウモウ</t>
    </rPh>
    <rPh sb="2" eb="3">
      <t>ヒン</t>
    </rPh>
    <rPh sb="3" eb="5">
      <t>レンラク</t>
    </rPh>
    <rPh sb="5" eb="7">
      <t>ジッシ</t>
    </rPh>
    <rPh sb="7" eb="8">
      <t>ヅキ</t>
    </rPh>
    <phoneticPr fontId="5"/>
  </si>
  <si>
    <t>年数</t>
  </si>
  <si>
    <t>種別</t>
  </si>
  <si>
    <t>担当者</t>
    <rPh sb="0" eb="3">
      <t>タントウシャ</t>
    </rPh>
    <phoneticPr fontId="5"/>
  </si>
  <si>
    <t>Nパケ
(先出し)</t>
    <phoneticPr fontId="5"/>
  </si>
  <si>
    <t>■i-Proケアパック管理表（Nパッケージ）</t>
    <rPh sb="11" eb="13">
      <t>カンリ</t>
    </rPh>
    <rPh sb="13" eb="14">
      <t>ヒョウ</t>
    </rPh>
    <phoneticPr fontId="5"/>
  </si>
  <si>
    <t>中四国部２課</t>
  </si>
  <si>
    <t>定期消耗品交換時連絡先：富士通ネットワークソリューションズ株式会社 テクノロジーソリューション本部 カスタマーサービスセンター 0120-54-3433</t>
    <phoneticPr fontId="5"/>
  </si>
  <si>
    <t>松阪市大口町１５２１－２</t>
  </si>
  <si>
    <t>059-353-0241</t>
  </si>
  <si>
    <t>定期交換の場合</t>
    <rPh sb="0" eb="2">
      <t>テイキ</t>
    </rPh>
    <rPh sb="2" eb="4">
      <t>コウカン</t>
    </rPh>
    <rPh sb="5" eb="7">
      <t>バアイ</t>
    </rPh>
    <phoneticPr fontId="5"/>
  </si>
  <si>
    <t>表の外に記載　（　定期消耗品交換時連絡先に記載がある場合　）</t>
    <rPh sb="0" eb="1">
      <t>ヒョウ</t>
    </rPh>
    <rPh sb="2" eb="3">
      <t>ソト</t>
    </rPh>
    <rPh sb="4" eb="6">
      <t>キサイ</t>
    </rPh>
    <rPh sb="21" eb="23">
      <t>キサイ</t>
    </rPh>
    <rPh sb="26" eb="28">
      <t>バアイ</t>
    </rPh>
    <phoneticPr fontId="5"/>
  </si>
  <si>
    <t>消耗部品交換対象</t>
    <phoneticPr fontId="5"/>
  </si>
  <si>
    <t>092-534-5507</t>
  </si>
  <si>
    <t>J-WVS1135VUX-CP5A</t>
    <phoneticPr fontId="5"/>
  </si>
  <si>
    <t>J-WJNX300/8-CP5A</t>
    <phoneticPr fontId="5"/>
  </si>
  <si>
    <t>ケアパック品番</t>
    <rPh sb="5" eb="7">
      <t>ヒンバン</t>
    </rPh>
    <phoneticPr fontId="5"/>
  </si>
  <si>
    <t>卸</t>
    <rPh sb="0" eb="1">
      <t>オロシ</t>
    </rPh>
    <phoneticPr fontId="5"/>
  </si>
  <si>
    <t>マルセ</t>
    <phoneticPr fontId="5"/>
  </si>
  <si>
    <t>合計</t>
    <rPh sb="0" eb="2">
      <t>ゴウケイ</t>
    </rPh>
    <phoneticPr fontId="5"/>
  </si>
  <si>
    <t>品番</t>
    <rPh sb="0" eb="2">
      <t>ヒンバン</t>
    </rPh>
    <phoneticPr fontId="12"/>
  </si>
  <si>
    <t>卸</t>
    <rPh sb="0" eb="1">
      <t>オロシ</t>
    </rPh>
    <phoneticPr fontId="12"/>
  </si>
  <si>
    <t>マルセ</t>
    <phoneticPr fontId="12"/>
  </si>
  <si>
    <t>卸合計</t>
    <rPh sb="0" eb="1">
      <t>オロシ</t>
    </rPh>
    <rPh sb="1" eb="3">
      <t>ゴウケイ</t>
    </rPh>
    <phoneticPr fontId="12"/>
  </si>
  <si>
    <t>マルセ合計</t>
    <rPh sb="3" eb="5">
      <t>ゴウケイ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</si>
</sst>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;@"/>
    <numFmt numFmtId="177" formatCode="yyyy/m/d;@"/>
  </numFmts>
  <fonts count="1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3" fillId="0" borderId="0"/>
    <xf numFmtId="0" fontId="9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6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shrinkToFit="1"/>
    </xf>
    <xf numFmtId="38" fontId="0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38" fontId="0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4" xfId="0" applyFill="1" applyBorder="1" applyAlignment="1">
      <alignment horizontal="center" vertical="center" shrinkToFit="1"/>
    </xf>
    <xf numFmtId="0" fontId="0" fillId="2" borderId="8" xfId="0" applyFill="1" applyBorder="1">
      <alignment vertical="center"/>
    </xf>
    <xf numFmtId="38" fontId="0" fillId="2" borderId="8" xfId="1" applyFont="1" applyFill="1" applyBorder="1" applyAlignment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14" fontId="0" fillId="6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shrinkToFit="1"/>
    </xf>
    <xf numFmtId="38" fontId="3" fillId="0" borderId="0" xfId="1" applyAlignment="1">
      <alignment vertical="center"/>
    </xf>
    <xf numFmtId="38" fontId="3" fillId="2" borderId="1" xfId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38" fontId="3" fillId="2" borderId="8" xfId="1" applyFill="1" applyBorder="1" applyAlignment="1">
      <alignment vertical="center"/>
    </xf>
    <xf numFmtId="38" fontId="3" fillId="0" borderId="4" xfId="1" applyFill="1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2" borderId="13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2" borderId="11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8" xfId="0" applyNumberFormat="1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8" xfId="0" applyNumberFormat="1" applyFill="1" applyBorder="1" applyAlignment="1">
      <alignment horizontal="center" vertical="center"/>
    </xf>
    <xf numFmtId="38" fontId="3" fillId="0" borderId="14" xfId="1" applyFill="1" applyBorder="1" applyAlignment="1">
      <alignment vertical="center"/>
    </xf>
    <xf numFmtId="38" fontId="4" fillId="0" borderId="0" xfId="1" applyFont="1" applyAlignment="1">
      <alignment vertical="center"/>
    </xf>
    <xf numFmtId="0" fontId="0" fillId="2" borderId="4" xfId="0" applyFill="1" applyBorder="1" applyAlignment="1">
      <alignment horizontal="center" vertical="center"/>
    </xf>
    <xf numFmtId="38" fontId="3" fillId="0" borderId="0" xfId="1" applyAlignment="1">
      <alignment horizontal="center" vertical="center"/>
    </xf>
    <xf numFmtId="38" fontId="3" fillId="2" borderId="8" xfId="1" applyFill="1" applyBorder="1" applyAlignment="1">
      <alignment horizontal="center" vertical="center"/>
    </xf>
    <xf numFmtId="3" fontId="0" fillId="0" borderId="4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0" fillId="6" borderId="8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2">
    <cellStyle name="0,0_x000d__x000a_NA_x000d__x000a_" xfId="5" xr:uid="{00000000-0005-0000-0000-000000000000}"/>
    <cellStyle name="ハイパーリンク 2" xfId="3" xr:uid="{00000000-0005-0000-0000-000001000000}"/>
    <cellStyle name="桁区切り" xfId="1" builtinId="6"/>
    <cellStyle name="桁区切り 2" xfId="9" xr:uid="{00000000-0005-0000-0000-000003000000}"/>
    <cellStyle name="通貨 2" xfId="10" xr:uid="{00000000-0005-0000-0000-000004000000}"/>
    <cellStyle name="標準" xfId="0" builtinId="0"/>
    <cellStyle name="標準 2" xfId="4" xr:uid="{00000000-0005-0000-0000-000006000000}"/>
    <cellStyle name="標準 2 2" xfId="6" xr:uid="{00000000-0005-0000-0000-000007000000}"/>
    <cellStyle name="標準 3" xfId="2" xr:uid="{00000000-0005-0000-0000-000008000000}"/>
    <cellStyle name="標準 4" xfId="8" xr:uid="{00000000-0005-0000-0000-000009000000}"/>
    <cellStyle name="標準 5" xfId="7" xr:uid="{00000000-0005-0000-0000-00000A000000}"/>
    <cellStyle name="標準 6" xfId="11" xr:uid="{00000000-0005-0000-0000-00000B000000}"/>
  </cellStyles>
  <dxfs count="2">
    <dxf>
      <fill>
        <patternFill>
          <bgColor rgb="FF99CCFF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FFCCFF"/>
      <color rgb="FF99CCFF"/>
      <color rgb="FFFF0000"/>
      <color rgb="FFFF99FF"/>
      <color rgb="FFFF99CC"/>
      <color rgb="FFFF66CC"/>
      <color rgb="FFCCCCFF"/>
      <color rgb="FFFFC5E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5"/>
    <pageSetUpPr fitToPage="1"/>
  </sheetPr>
  <dimension ref="A1:AX3"/>
  <sheetViews>
    <sheetView showZeros="0" zoomScale="85" zoomScaleNormal="85" zoomScaleSheetLayoutView="7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D16" sqref="D16"/>
    </sheetView>
  </sheetViews>
  <sheetFormatPr defaultRowHeight="24.75" customHeight="1" x14ac:dyDescent="0.15"/>
  <cols>
    <col min="1" max="1" width="5.625" style="36" bestFit="1" customWidth="1"/>
    <col min="2" max="2" width="10.25" customWidth="1"/>
    <col min="3" max="3" width="14.625" customWidth="1"/>
    <col min="4" max="4" width="11.5" bestFit="1" customWidth="1"/>
    <col min="5" max="5" width="13.375" bestFit="1" customWidth="1"/>
    <col min="6" max="6" width="10" style="25" customWidth="1"/>
    <col min="7" max="7" width="27.25" customWidth="1"/>
    <col min="8" max="8" width="9.125" customWidth="1"/>
    <col min="9" max="9" width="8.5" style="11" customWidth="1"/>
    <col min="10" max="10" width="28.5" customWidth="1"/>
    <col min="11" max="11" width="20.625" customWidth="1"/>
    <col min="12" max="12" width="11" customWidth="1"/>
    <col min="13" max="13" width="16.875" customWidth="1"/>
    <col min="14" max="14" width="5.875" customWidth="1"/>
    <col min="15" max="15" width="32.125" customWidth="1"/>
    <col min="16" max="16" width="10.5" customWidth="1"/>
    <col min="17" max="17" width="21.875" customWidth="1"/>
    <col min="18" max="18" width="29.25" customWidth="1"/>
    <col min="19" max="19" width="16.625" bestFit="1" customWidth="1"/>
    <col min="20" max="20" width="4.125" customWidth="1"/>
    <col min="21" max="21" width="21.375" customWidth="1"/>
    <col min="22" max="22" width="8.125" customWidth="1"/>
    <col min="23" max="23" width="41.625" customWidth="1"/>
    <col min="24" max="24" width="23.25" customWidth="1"/>
    <col min="25" max="25" width="14" customWidth="1"/>
    <col min="26" max="26" width="4.125" customWidth="1"/>
    <col min="27" max="27" width="5.125" customWidth="1"/>
    <col min="28" max="29" width="6.125" customWidth="1"/>
    <col min="30" max="30" width="6.125" style="3" customWidth="1"/>
    <col min="31" max="31" width="9.125" style="3" customWidth="1"/>
    <col min="32" max="32" width="11.375" style="3" bestFit="1" customWidth="1"/>
    <col min="33" max="33" width="12.625" customWidth="1"/>
    <col min="34" max="34" width="13" bestFit="1" customWidth="1"/>
    <col min="35" max="35" width="4.25" customWidth="1"/>
    <col min="36" max="36" width="15.625" customWidth="1"/>
    <col min="37" max="37" width="17.375" style="4" customWidth="1"/>
    <col min="38" max="38" width="17.125" style="4" customWidth="1"/>
    <col min="39" max="39" width="14.75" customWidth="1"/>
    <col min="40" max="40" width="16.125" customWidth="1"/>
    <col min="41" max="41" width="16.125" style="5" customWidth="1"/>
    <col min="42" max="42" width="20.625" bestFit="1" customWidth="1"/>
    <col min="43" max="43" width="17.25" style="34" bestFit="1" customWidth="1"/>
    <col min="44" max="44" width="29.75" customWidth="1"/>
    <col min="45" max="45" width="9" customWidth="1"/>
    <col min="46" max="46" width="20" customWidth="1"/>
    <col min="47" max="50" width="9.25" bestFit="1" customWidth="1"/>
  </cols>
  <sheetData>
    <row r="1" spans="1:50" ht="24.75" customHeight="1" x14ac:dyDescent="0.15">
      <c r="B1" s="1" t="s">
        <v>0</v>
      </c>
      <c r="C1" s="1"/>
      <c r="D1" s="1"/>
      <c r="E1" s="1"/>
      <c r="F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47"/>
      <c r="AH1">
        <v>6</v>
      </c>
    </row>
    <row r="2" spans="1:50" s="11" customFormat="1" ht="24.75" customHeight="1" x14ac:dyDescent="0.15">
      <c r="A2" s="36"/>
      <c r="B2" s="6" t="s">
        <v>1</v>
      </c>
      <c r="C2" s="53" t="s">
        <v>2</v>
      </c>
      <c r="D2" s="54"/>
      <c r="E2" s="55" t="s">
        <v>3</v>
      </c>
      <c r="F2" s="56"/>
      <c r="G2" s="66" t="s">
        <v>17</v>
      </c>
      <c r="H2" s="66"/>
      <c r="I2" s="66"/>
      <c r="J2" s="66"/>
      <c r="K2" s="66"/>
      <c r="L2" s="66"/>
      <c r="M2" s="66"/>
      <c r="N2" s="55"/>
      <c r="O2" s="57" t="s">
        <v>4</v>
      </c>
      <c r="P2" s="57"/>
      <c r="Q2" s="57"/>
      <c r="R2" s="57"/>
      <c r="S2" s="57"/>
      <c r="T2" s="57"/>
      <c r="U2" s="58" t="s">
        <v>5</v>
      </c>
      <c r="V2" s="58"/>
      <c r="W2" s="58"/>
      <c r="X2" s="58"/>
      <c r="Y2" s="58"/>
      <c r="Z2" s="58"/>
      <c r="AA2" s="63" t="s">
        <v>31</v>
      </c>
      <c r="AB2" s="64"/>
      <c r="AC2" s="65"/>
      <c r="AD2" s="7" t="s">
        <v>6</v>
      </c>
      <c r="AE2" s="7" t="s">
        <v>7</v>
      </c>
      <c r="AF2" s="7" t="s">
        <v>8</v>
      </c>
      <c r="AG2" s="6" t="s">
        <v>9</v>
      </c>
      <c r="AH2" s="63" t="s">
        <v>10</v>
      </c>
      <c r="AI2" s="64"/>
      <c r="AJ2" s="65"/>
      <c r="AK2" s="8" t="s">
        <v>11</v>
      </c>
      <c r="AL2" s="8" t="s">
        <v>12</v>
      </c>
      <c r="AM2" s="6" t="s">
        <v>13</v>
      </c>
      <c r="AN2" s="6" t="s">
        <v>40</v>
      </c>
      <c r="AO2" s="9" t="s">
        <v>15</v>
      </c>
      <c r="AP2" s="61" t="s">
        <v>16</v>
      </c>
      <c r="AQ2" s="59" t="s">
        <v>45</v>
      </c>
      <c r="AR2" s="52" t="s">
        <v>14</v>
      </c>
    </row>
    <row r="3" spans="1:50" ht="24.75" customHeight="1" x14ac:dyDescent="0.15">
      <c r="B3" s="10" t="s">
        <v>1</v>
      </c>
      <c r="C3" s="10" t="s">
        <v>18</v>
      </c>
      <c r="D3" s="10" t="s">
        <v>19</v>
      </c>
      <c r="E3" s="10" t="s">
        <v>20</v>
      </c>
      <c r="F3" s="12" t="s">
        <v>51</v>
      </c>
      <c r="G3" s="10" t="s">
        <v>21</v>
      </c>
      <c r="H3" s="10" t="s">
        <v>22</v>
      </c>
      <c r="I3" s="10" t="s">
        <v>30</v>
      </c>
      <c r="J3" s="10" t="s">
        <v>53</v>
      </c>
      <c r="K3" s="10" t="s">
        <v>24</v>
      </c>
      <c r="L3" s="10" t="s">
        <v>48</v>
      </c>
      <c r="M3" s="10" t="s">
        <v>25</v>
      </c>
      <c r="N3" s="19" t="s">
        <v>26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54</v>
      </c>
      <c r="T3" s="10" t="s">
        <v>26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58</v>
      </c>
      <c r="Z3" s="10" t="s">
        <v>26</v>
      </c>
      <c r="AA3" s="15" t="s">
        <v>38</v>
      </c>
      <c r="AB3" s="35" t="s">
        <v>39</v>
      </c>
      <c r="AC3" s="17" t="s">
        <v>32</v>
      </c>
      <c r="AD3" s="14" t="s">
        <v>6</v>
      </c>
      <c r="AE3" s="14" t="s">
        <v>7</v>
      </c>
      <c r="AF3" s="14" t="s">
        <v>8</v>
      </c>
      <c r="AG3" s="13" t="s">
        <v>9</v>
      </c>
      <c r="AH3" s="15" t="s">
        <v>35</v>
      </c>
      <c r="AI3" s="16" t="s">
        <v>37</v>
      </c>
      <c r="AJ3" s="17" t="s">
        <v>36</v>
      </c>
      <c r="AK3" s="10"/>
      <c r="AL3" s="10"/>
      <c r="AM3" s="10"/>
      <c r="AN3" s="10"/>
      <c r="AO3" s="18"/>
      <c r="AP3" s="62"/>
      <c r="AQ3" s="60"/>
      <c r="AR3" s="52"/>
      <c r="AT3" t="s">
        <v>65</v>
      </c>
      <c r="AU3" t="s">
        <v>66</v>
      </c>
      <c r="AV3" t="s">
        <v>67</v>
      </c>
      <c r="AW3" t="s">
        <v>68</v>
      </c>
      <c r="AX3" t="s">
        <v>69</v>
      </c>
    </row>
  </sheetData>
  <autoFilter ref="A3:AX3" xr:uid="{00000000-0001-0000-0000-000000000000}"/>
  <customSheetViews>
    <customSheetView guid="{927C2F0B-A57E-43CD-B245-A6A7C0319C7A}" scale="90" zeroValues="0" fitToPage="1" showAutoFilter="1">
      <pane xSplit="6" ySplit="3" topLeftCell="G275" activePane="bottomRight" state="frozen"/>
      <selection pane="bottomRight" activeCell="AL286" sqref="AL286"/>
      <pageMargins left="0" right="0" top="0.59055118110236227" bottom="0.39370078740157483" header="0.51181102362204722" footer="0.51181102362204722"/>
      <printOptions horizontalCentered="1"/>
      <pageSetup paperSize="8" scale="14" fitToHeight="0" orientation="landscape" horizontalDpi="300" verticalDpi="300" r:id="rId1"/>
      <headerFooter alignWithMargins="0"/>
      <autoFilter ref="A3:DK2706" xr:uid="{745D63FB-C6CD-499C-9F5C-A2B711EFE39B}"/>
    </customSheetView>
    <customSheetView guid="{24ACC04C-2327-462A-AFF2-B36BFFECED7D}" scale="90" zeroValues="0" fitToPage="1" showAutoFilter="1">
      <pane xSplit="6" ySplit="3" topLeftCell="AF269" activePane="bottomRight" state="frozen"/>
      <selection pane="bottomRight" activeCell="AP278" sqref="AP278"/>
      <pageMargins left="0" right="0" top="0.59055118110236227" bottom="0.39370078740157483" header="0.51181102362204722" footer="0.51181102362204722"/>
      <printOptions horizontalCentered="1"/>
      <pageSetup paperSize="8" scale="14" fitToHeight="0" orientation="landscape" horizontalDpi="300" verticalDpi="300" r:id="rId2"/>
      <headerFooter alignWithMargins="0"/>
      <autoFilter ref="A3:DK1296" xr:uid="{A7189BF0-D6EC-496B-87F4-A2A67A8D2D82}"/>
    </customSheetView>
  </customSheetViews>
  <mergeCells count="10">
    <mergeCell ref="AR2:AR3"/>
    <mergeCell ref="C2:D2"/>
    <mergeCell ref="E2:F2"/>
    <mergeCell ref="O2:T2"/>
    <mergeCell ref="U2:Z2"/>
    <mergeCell ref="AQ2:AQ3"/>
    <mergeCell ref="AP2:AP3"/>
    <mergeCell ref="AH2:AJ2"/>
    <mergeCell ref="AA2:AC2"/>
    <mergeCell ref="G2:N2"/>
  </mergeCells>
  <phoneticPr fontId="5"/>
  <printOptions horizontalCentered="1"/>
  <pageMargins left="0" right="0" top="0.59055118110236227" bottom="0.39370078740157483" header="0.51181102362204722" footer="0.51181102362204722"/>
  <pageSetup paperSize="8" scale="14" fitToHeight="0" orientation="landscape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4"/>
    <pageSetUpPr fitToPage="1"/>
  </sheetPr>
  <dimension ref="B1:AV3"/>
  <sheetViews>
    <sheetView zoomScale="85" zoomScaleNormal="85" zoomScaleSheetLayoutView="70" workbookViewId="0">
      <pane xSplit="4" ySplit="3" topLeftCell="E151" activePane="bottomRight" state="frozen"/>
      <selection activeCell="A1991" sqref="A1991"/>
      <selection pane="topRight" activeCell="A1991" sqref="A1991"/>
      <selection pane="bottomLeft" activeCell="A1991" sqref="A1991"/>
      <selection pane="bottomRight" activeCell="G163" sqref="G163"/>
    </sheetView>
  </sheetViews>
  <sheetFormatPr defaultRowHeight="24.75" customHeight="1" x14ac:dyDescent="0.15"/>
  <cols>
    <col min="1" max="1" width="6.125" bestFit="1" customWidth="1"/>
    <col min="2" max="2" width="12.25" customWidth="1"/>
    <col min="3" max="3" width="11.125" customWidth="1"/>
    <col min="4" max="4" width="8" style="25" customWidth="1"/>
    <col min="5" max="5" width="7.125" hidden="1" customWidth="1"/>
    <col min="6" max="6" width="9.125" hidden="1" customWidth="1"/>
    <col min="7" max="7" width="50.625" customWidth="1"/>
    <col min="8" max="8" width="10.75" style="11" bestFit="1" customWidth="1"/>
    <col min="9" max="9" width="7.625" style="11" customWidth="1"/>
    <col min="10" max="10" width="33.125" customWidth="1"/>
    <col min="11" max="11" width="25.5" customWidth="1"/>
    <col min="12" max="12" width="11.5" bestFit="1" customWidth="1"/>
    <col min="13" max="13" width="15" bestFit="1" customWidth="1"/>
    <col min="14" max="14" width="11.625" customWidth="1"/>
    <col min="15" max="15" width="35.5" bestFit="1" customWidth="1"/>
    <col min="16" max="16" width="10.75" style="11" bestFit="1" customWidth="1"/>
    <col min="17" max="17" width="39.25" customWidth="1"/>
    <col min="18" max="18" width="17" customWidth="1"/>
    <col min="19" max="19" width="15.5" style="11" bestFit="1" customWidth="1"/>
    <col min="20" max="20" width="15.5" style="11" customWidth="1"/>
    <col min="21" max="21" width="17.375" customWidth="1"/>
    <col min="22" max="22" width="10.75" style="11" bestFit="1" customWidth="1"/>
    <col min="23" max="23" width="27.125" customWidth="1"/>
    <col min="24" max="24" width="18.5" customWidth="1"/>
    <col min="25" max="25" width="15.5" style="11" bestFit="1" customWidth="1"/>
    <col min="26" max="26" width="12.125" customWidth="1"/>
    <col min="27" max="27" width="5.125" customWidth="1"/>
    <col min="28" max="28" width="5.5" customWidth="1"/>
    <col min="29" max="29" width="8.625" bestFit="1" customWidth="1"/>
    <col min="30" max="30" width="5.875" style="49" bestFit="1" customWidth="1"/>
    <col min="31" max="31" width="8.625" style="26" bestFit="1" customWidth="1"/>
    <col min="32" max="32" width="10.25" style="26" bestFit="1" customWidth="1"/>
    <col min="33" max="33" width="11.25" style="34" customWidth="1"/>
    <col min="34" max="34" width="11.5" style="11" customWidth="1"/>
    <col min="35" max="35" width="3.875" customWidth="1"/>
    <col min="36" max="36" width="11.5" style="11" customWidth="1"/>
    <col min="37" max="37" width="15.5" customWidth="1"/>
    <col min="38" max="38" width="16.375" style="11" customWidth="1"/>
    <col min="39" max="39" width="13" style="44" customWidth="1"/>
    <col min="40" max="40" width="30.875" bestFit="1" customWidth="1"/>
    <col min="41" max="41" width="16.125" style="44" customWidth="1"/>
    <col min="42" max="42" width="24.625" style="11" bestFit="1" customWidth="1"/>
    <col min="44" max="44" width="22.25" customWidth="1"/>
  </cols>
  <sheetData>
    <row r="1" spans="2:48" ht="24.75" customHeight="1" x14ac:dyDescent="0.15">
      <c r="B1" s="1" t="s">
        <v>27</v>
      </c>
      <c r="C1" s="1"/>
      <c r="D1" s="2"/>
      <c r="E1" s="1"/>
      <c r="F1" s="1"/>
    </row>
    <row r="2" spans="2:48" s="11" customFormat="1" ht="24.75" customHeight="1" x14ac:dyDescent="0.15">
      <c r="B2" s="6" t="s">
        <v>1</v>
      </c>
      <c r="C2" s="53" t="s">
        <v>2</v>
      </c>
      <c r="D2" s="54"/>
      <c r="E2" s="39"/>
      <c r="F2" s="39"/>
      <c r="G2" s="66" t="s">
        <v>17</v>
      </c>
      <c r="H2" s="66"/>
      <c r="I2" s="66"/>
      <c r="J2" s="66"/>
      <c r="K2" s="66"/>
      <c r="L2" s="66"/>
      <c r="M2" s="66"/>
      <c r="N2" s="66"/>
      <c r="O2" s="57" t="s">
        <v>4</v>
      </c>
      <c r="P2" s="57"/>
      <c r="Q2" s="57"/>
      <c r="R2" s="57"/>
      <c r="S2" s="57"/>
      <c r="T2" s="57"/>
      <c r="U2" s="58" t="s">
        <v>5</v>
      </c>
      <c r="V2" s="58"/>
      <c r="W2" s="58"/>
      <c r="X2" s="58"/>
      <c r="Y2" s="58"/>
      <c r="Z2" s="58"/>
      <c r="AA2" s="63" t="s">
        <v>33</v>
      </c>
      <c r="AB2" s="64"/>
      <c r="AC2" s="65"/>
      <c r="AD2" s="27" t="s">
        <v>6</v>
      </c>
      <c r="AE2" s="27" t="s">
        <v>7</v>
      </c>
      <c r="AF2" s="27" t="s">
        <v>8</v>
      </c>
      <c r="AG2" s="40" t="s">
        <v>9</v>
      </c>
      <c r="AH2" s="63" t="s">
        <v>10</v>
      </c>
      <c r="AI2" s="64"/>
      <c r="AJ2" s="64"/>
      <c r="AK2" s="6" t="s">
        <v>11</v>
      </c>
      <c r="AL2" s="6" t="s">
        <v>28</v>
      </c>
      <c r="AM2" s="28" t="s">
        <v>13</v>
      </c>
      <c r="AN2" s="6" t="s">
        <v>14</v>
      </c>
      <c r="AO2" s="28" t="s">
        <v>15</v>
      </c>
      <c r="AP2" s="29"/>
    </row>
    <row r="3" spans="2:48" ht="24.75" customHeight="1" x14ac:dyDescent="0.15">
      <c r="B3" s="13"/>
      <c r="C3" s="10" t="s">
        <v>18</v>
      </c>
      <c r="D3" s="12" t="s">
        <v>19</v>
      </c>
      <c r="E3" s="10"/>
      <c r="F3" s="10"/>
      <c r="G3" s="10" t="s">
        <v>21</v>
      </c>
      <c r="H3" s="10" t="s">
        <v>22</v>
      </c>
      <c r="I3" s="10" t="s">
        <v>30</v>
      </c>
      <c r="J3" s="10" t="s">
        <v>23</v>
      </c>
      <c r="K3" s="10" t="s">
        <v>24</v>
      </c>
      <c r="L3" s="10" t="s">
        <v>29</v>
      </c>
      <c r="M3" s="10" t="s">
        <v>25</v>
      </c>
      <c r="N3" s="10" t="s">
        <v>26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5" t="s">
        <v>46</v>
      </c>
      <c r="AB3" s="16" t="s">
        <v>47</v>
      </c>
      <c r="AC3" s="37" t="s">
        <v>34</v>
      </c>
      <c r="AD3" s="50"/>
      <c r="AE3" s="30"/>
      <c r="AF3" s="30"/>
      <c r="AG3" s="41"/>
      <c r="AH3" s="42" t="s">
        <v>42</v>
      </c>
      <c r="AI3" s="16"/>
      <c r="AJ3" s="43" t="s">
        <v>41</v>
      </c>
      <c r="AK3" s="13"/>
      <c r="AL3" s="13"/>
      <c r="AM3" s="45"/>
      <c r="AN3" s="38"/>
      <c r="AO3" s="45"/>
      <c r="AP3" s="10" t="s">
        <v>16</v>
      </c>
      <c r="AR3" t="s">
        <v>65</v>
      </c>
      <c r="AS3" t="s">
        <v>66</v>
      </c>
      <c r="AT3" t="s">
        <v>67</v>
      </c>
      <c r="AU3" t="s">
        <v>68</v>
      </c>
      <c r="AV3" t="s">
        <v>69</v>
      </c>
    </row>
  </sheetData>
  <autoFilter ref="A3:AV3" xr:uid="{00000000-0001-0000-0100-000000000000}"/>
  <customSheetViews>
    <customSheetView guid="{927C2F0B-A57E-43CD-B245-A6A7C0319C7A}" fitToPage="1" hiddenColumns="1">
      <pane xSplit="4" ySplit="3" topLeftCell="AB106" activePane="bottomRight" state="frozen"/>
      <selection pane="bottomRight" activeCell="AF113" sqref="AF113"/>
      <pageMargins left="0" right="0" top="0.59055118110236227" bottom="0.39370078740157483" header="0.51181102362204722" footer="0.51181102362204722"/>
      <printOptions horizontalCentered="1"/>
      <pageSetup paperSize="8" scale="27" fitToHeight="0" orientation="landscape" horizontalDpi="300" verticalDpi="300" r:id="rId1"/>
      <headerFooter alignWithMargins="0"/>
    </customSheetView>
    <customSheetView guid="{24ACC04C-2327-462A-AFF2-B36BFFECED7D}" fitToPage="1" printArea="1" hiddenColumns="1">
      <pane xSplit="4" ySplit="3" topLeftCell="AG67" activePane="bottomRight" state="frozen"/>
      <selection pane="bottomRight" activeCell="AO124" sqref="AO124"/>
      <pageMargins left="0" right="0" top="0.59055118110236227" bottom="0.39370078740157483" header="0.51181102362204722" footer="0.51181102362204722"/>
      <printOptions horizontalCentered="1"/>
      <pageSetup paperSize="8" scale="27" fitToHeight="0" orientation="landscape" horizontalDpi="300" verticalDpi="300" r:id="rId2"/>
      <headerFooter alignWithMargins="0"/>
    </customSheetView>
  </customSheetViews>
  <mergeCells count="6">
    <mergeCell ref="AH2:AJ2"/>
    <mergeCell ref="C2:D2"/>
    <mergeCell ref="O2:T2"/>
    <mergeCell ref="U2:Z2"/>
    <mergeCell ref="G2:N2"/>
    <mergeCell ref="AA2:AC2"/>
  </mergeCells>
  <phoneticPr fontId="12"/>
  <printOptions horizontalCentered="1"/>
  <pageMargins left="0" right="0" top="0.59055118110236227" bottom="0.39370078740157483" header="0.51181102362204722" footer="0.51181102362204722"/>
  <pageSetup paperSize="8" scale="27" fitToHeight="0" orientation="landscape" horizontalDpi="300" verticalDpi="300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44"/>
    <pageSetUpPr fitToPage="1"/>
  </sheetPr>
  <dimension ref="B1:AP3"/>
  <sheetViews>
    <sheetView tabSelected="1" zoomScale="85" zoomScaleNormal="85" zoomScaleSheetLayoutView="70" workbookViewId="0">
      <pane xSplit="4" ySplit="3" topLeftCell="E4" activePane="bottomRight" state="frozen"/>
      <selection activeCell="A1991" sqref="A1991"/>
      <selection pane="topRight" activeCell="A1991" sqref="A1991"/>
      <selection pane="bottomLeft" activeCell="A1991" sqref="A1991"/>
      <selection pane="bottomRight"/>
    </sheetView>
  </sheetViews>
  <sheetFormatPr defaultRowHeight="24.75" customHeight="1" x14ac:dyDescent="0.15"/>
  <cols>
    <col min="1" max="1" width="6.125" bestFit="1" customWidth="1"/>
    <col min="2" max="2" width="12.25" customWidth="1"/>
    <col min="3" max="3" width="22.5" bestFit="1" customWidth="1"/>
    <col min="4" max="4" width="8" style="25" customWidth="1"/>
    <col min="5" max="5" width="7.125" hidden="1" customWidth="1"/>
    <col min="6" max="6" width="9.125" hidden="1" customWidth="1"/>
    <col min="7" max="7" width="21.375" customWidth="1"/>
    <col min="8" max="8" width="10.75" style="11" bestFit="1" customWidth="1"/>
    <col min="9" max="9" width="14" style="11" bestFit="1" customWidth="1"/>
    <col min="10" max="10" width="35.25" customWidth="1"/>
    <col min="11" max="11" width="25.5" customWidth="1"/>
    <col min="12" max="12" width="4.875" customWidth="1"/>
    <col min="13" max="13" width="12.75" customWidth="1"/>
    <col min="14" max="14" width="11.625" customWidth="1"/>
    <col min="15" max="15" width="22.125" customWidth="1"/>
    <col min="16" max="16" width="10.75" style="11" bestFit="1" customWidth="1"/>
    <col min="17" max="17" width="39.25" customWidth="1"/>
    <col min="18" max="18" width="17" customWidth="1"/>
    <col min="19" max="19" width="15.5" style="11" bestFit="1" customWidth="1"/>
    <col min="20" max="20" width="15.5" style="11" customWidth="1"/>
    <col min="21" max="21" width="17.375" customWidth="1"/>
    <col min="22" max="22" width="10.75" style="11" bestFit="1" customWidth="1"/>
    <col min="23" max="23" width="27.125" customWidth="1"/>
    <col min="24" max="24" width="18.5" customWidth="1"/>
    <col min="25" max="25" width="15.5" style="11" bestFit="1" customWidth="1"/>
    <col min="26" max="26" width="12.125" customWidth="1"/>
    <col min="27" max="27" width="5.125" customWidth="1"/>
    <col min="28" max="28" width="5.5" customWidth="1"/>
    <col min="29" max="29" width="8.625" bestFit="1" customWidth="1"/>
    <col min="30" max="30" width="5.875" style="49" bestFit="1" customWidth="1"/>
    <col min="31" max="31" width="8.25" style="26" bestFit="1" customWidth="1"/>
    <col min="32" max="32" width="10.25" style="26" bestFit="1" customWidth="1"/>
    <col min="33" max="33" width="11.25" style="34" customWidth="1"/>
    <col min="34" max="34" width="11.5" style="11" customWidth="1"/>
    <col min="35" max="35" width="3.875" customWidth="1"/>
    <col min="36" max="36" width="11.5" style="11" customWidth="1"/>
    <col min="37" max="37" width="15.5" customWidth="1"/>
    <col min="38" max="38" width="16.375" style="11" customWidth="1"/>
    <col min="39" max="39" width="13" style="11" customWidth="1"/>
    <col min="40" max="40" width="17" customWidth="1"/>
    <col min="41" max="41" width="16.125" style="44" customWidth="1"/>
    <col min="42" max="42" width="18" customWidth="1"/>
  </cols>
  <sheetData>
    <row r="1" spans="2:42" ht="24.75" customHeight="1" x14ac:dyDescent="0.15">
      <c r="B1" s="1" t="s">
        <v>50</v>
      </c>
      <c r="C1" s="1"/>
      <c r="D1" s="2"/>
      <c r="E1" s="1"/>
      <c r="F1" s="1"/>
    </row>
    <row r="2" spans="2:42" s="11" customFormat="1" ht="24.75" customHeight="1" x14ac:dyDescent="0.15">
      <c r="B2" s="6" t="s">
        <v>1</v>
      </c>
      <c r="C2" s="53" t="s">
        <v>2</v>
      </c>
      <c r="D2" s="54"/>
      <c r="E2" s="39"/>
      <c r="F2" s="39"/>
      <c r="G2" s="66" t="s">
        <v>17</v>
      </c>
      <c r="H2" s="66"/>
      <c r="I2" s="66"/>
      <c r="J2" s="66"/>
      <c r="K2" s="66"/>
      <c r="L2" s="66"/>
      <c r="M2" s="66"/>
      <c r="N2" s="66"/>
      <c r="O2" s="57" t="s">
        <v>4</v>
      </c>
      <c r="P2" s="57"/>
      <c r="Q2" s="57"/>
      <c r="R2" s="57"/>
      <c r="S2" s="57"/>
      <c r="T2" s="57"/>
      <c r="U2" s="58" t="s">
        <v>5</v>
      </c>
      <c r="V2" s="58"/>
      <c r="W2" s="58"/>
      <c r="X2" s="58"/>
      <c r="Y2" s="58"/>
      <c r="Z2" s="58"/>
      <c r="AA2" s="63" t="s">
        <v>33</v>
      </c>
      <c r="AB2" s="64"/>
      <c r="AC2" s="65"/>
      <c r="AD2" s="27" t="s">
        <v>6</v>
      </c>
      <c r="AE2" s="27" t="s">
        <v>7</v>
      </c>
      <c r="AF2" s="27" t="s">
        <v>8</v>
      </c>
      <c r="AG2" s="40" t="s">
        <v>9</v>
      </c>
      <c r="AH2" s="63" t="s">
        <v>10</v>
      </c>
      <c r="AI2" s="64"/>
      <c r="AJ2" s="64"/>
      <c r="AK2" s="6" t="s">
        <v>11</v>
      </c>
      <c r="AL2" s="6" t="s">
        <v>28</v>
      </c>
      <c r="AM2" s="6" t="s">
        <v>13</v>
      </c>
      <c r="AN2" s="6" t="s">
        <v>14</v>
      </c>
      <c r="AO2" s="28" t="s">
        <v>15</v>
      </c>
      <c r="AP2" s="29"/>
    </row>
    <row r="3" spans="2:42" ht="24.75" customHeight="1" x14ac:dyDescent="0.15">
      <c r="B3" s="13"/>
      <c r="C3" s="10" t="s">
        <v>18</v>
      </c>
      <c r="D3" s="12" t="s">
        <v>19</v>
      </c>
      <c r="E3" s="10"/>
      <c r="F3" s="10"/>
      <c r="G3" s="10" t="s">
        <v>21</v>
      </c>
      <c r="H3" s="10" t="s">
        <v>22</v>
      </c>
      <c r="I3" s="10" t="s">
        <v>30</v>
      </c>
      <c r="J3" s="10" t="s">
        <v>23</v>
      </c>
      <c r="K3" s="10" t="s">
        <v>24</v>
      </c>
      <c r="L3" s="10" t="s">
        <v>29</v>
      </c>
      <c r="M3" s="10" t="s">
        <v>25</v>
      </c>
      <c r="N3" s="10" t="s">
        <v>26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5" t="s">
        <v>46</v>
      </c>
      <c r="AB3" s="16" t="s">
        <v>47</v>
      </c>
      <c r="AC3" s="37" t="s">
        <v>34</v>
      </c>
      <c r="AD3" s="50"/>
      <c r="AE3" s="30"/>
      <c r="AF3" s="30"/>
      <c r="AG3" s="41"/>
      <c r="AH3" s="42" t="s">
        <v>43</v>
      </c>
      <c r="AI3" s="16"/>
      <c r="AJ3" s="43" t="s">
        <v>44</v>
      </c>
      <c r="AK3" s="13"/>
      <c r="AL3" s="13"/>
      <c r="AM3" s="38"/>
      <c r="AN3" s="38"/>
      <c r="AO3" s="45"/>
      <c r="AP3" s="10" t="s">
        <v>16</v>
      </c>
    </row>
  </sheetData>
  <autoFilter ref="A3:AP2231" xr:uid="{00000000-0009-0000-0000-000002000000}"/>
  <customSheetViews>
    <customSheetView guid="{927C2F0B-A57E-43CD-B245-A6A7C0319C7A}" fitToPage="1" showAutoFilter="1" hiddenColumns="1">
      <pane xSplit="4" ySplit="3" topLeftCell="G109" activePane="bottomRight" state="frozen"/>
      <selection pane="bottomRight" activeCell="C126" sqref="C126"/>
      <pageMargins left="0" right="0" top="0.59055118110236227" bottom="0.39370078740157483" header="0.51181102362204722" footer="0.51181102362204722"/>
      <printOptions horizontalCentered="1"/>
      <pageSetup paperSize="8" scale="27" fitToHeight="0" orientation="landscape" horizontalDpi="300" verticalDpi="300" r:id="rId1"/>
      <headerFooter alignWithMargins="0"/>
      <autoFilter ref="A3:AX2390" xr:uid="{9BA9A682-5661-4CF5-822B-3CC1DC99A148}"/>
    </customSheetView>
    <customSheetView guid="{24ACC04C-2327-462A-AFF2-B36BFFECED7D}" fitToPage="1" showAutoFilter="1" hiddenColumns="1">
      <pane xSplit="4" ySplit="3" topLeftCell="G109" activePane="bottomRight" state="frozen"/>
      <selection pane="bottomRight" activeCell="C126" sqref="C126"/>
      <pageMargins left="0" right="0" top="0.59055118110236227" bottom="0.39370078740157483" header="0.51181102362204722" footer="0.51181102362204722"/>
      <printOptions horizontalCentered="1"/>
      <pageSetup paperSize="8" scale="27" fitToHeight="0" orientation="landscape" horizontalDpi="300" verticalDpi="300" r:id="rId2"/>
      <headerFooter alignWithMargins="0"/>
      <autoFilter ref="A3:AX2390" xr:uid="{54E92A11-FB7F-4D9A-AAF4-F7206F522B4A}"/>
    </customSheetView>
  </customSheetViews>
  <mergeCells count="6">
    <mergeCell ref="AH2:AJ2"/>
    <mergeCell ref="C2:D2"/>
    <mergeCell ref="G2:N2"/>
    <mergeCell ref="O2:T2"/>
    <mergeCell ref="U2:Z2"/>
    <mergeCell ref="AA2:AC2"/>
  </mergeCells>
  <phoneticPr fontId="5"/>
  <printOptions horizontalCentered="1"/>
  <pageMargins left="0" right="0" top="0.59055118110236227" bottom="0.39370078740157483" header="0.51181102362204722" footer="0.51181102362204722"/>
  <pageSetup paperSize="8" scale="27" fitToHeight="0" orientation="landscape" horizontalDpi="300" verticalDpi="300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J10"/>
  <sheetViews>
    <sheetView topLeftCell="B1" workbookViewId="0">
      <selection activeCell="C20" sqref="C20"/>
    </sheetView>
  </sheetViews>
  <sheetFormatPr defaultRowHeight="13.5" x14ac:dyDescent="0.15"/>
  <cols>
    <col min="1" max="1" width="15.125" bestFit="1" customWidth="1"/>
    <col min="2" max="2" width="17.25" bestFit="1" customWidth="1"/>
    <col min="3" max="3" width="123.75" customWidth="1"/>
    <col min="7" max="7" width="14.875" customWidth="1"/>
    <col min="8" max="8" width="16.375" customWidth="1"/>
  </cols>
  <sheetData>
    <row r="2" spans="1:10" x14ac:dyDescent="0.15">
      <c r="A2" s="67" t="s">
        <v>55</v>
      </c>
      <c r="B2" s="48" t="s">
        <v>40</v>
      </c>
      <c r="C2" s="21" t="s">
        <v>56</v>
      </c>
    </row>
    <row r="3" spans="1:10" x14ac:dyDescent="0.15">
      <c r="A3" s="68"/>
      <c r="B3" s="20" t="s">
        <v>57</v>
      </c>
      <c r="C3" s="21" t="s">
        <v>52</v>
      </c>
    </row>
    <row r="7" spans="1:10" x14ac:dyDescent="0.15">
      <c r="A7" s="63" t="s">
        <v>33</v>
      </c>
      <c r="B7" s="64"/>
      <c r="C7" s="65"/>
      <c r="D7" s="27" t="s">
        <v>6</v>
      </c>
      <c r="E7" s="27" t="s">
        <v>7</v>
      </c>
      <c r="F7" s="27" t="s">
        <v>8</v>
      </c>
      <c r="G7" s="40" t="s">
        <v>9</v>
      </c>
      <c r="H7" s="63" t="s">
        <v>10</v>
      </c>
      <c r="I7" s="64"/>
      <c r="J7" s="64"/>
    </row>
    <row r="8" spans="1:10" ht="24.75" x14ac:dyDescent="0.15">
      <c r="A8" s="15" t="s">
        <v>46</v>
      </c>
      <c r="B8" s="16" t="s">
        <v>47</v>
      </c>
      <c r="C8" s="37" t="s">
        <v>34</v>
      </c>
      <c r="D8" s="30"/>
      <c r="E8" s="30"/>
      <c r="F8" s="30"/>
      <c r="G8" s="41"/>
      <c r="H8" s="42" t="s">
        <v>43</v>
      </c>
      <c r="I8" s="16"/>
      <c r="J8" s="43" t="s">
        <v>44</v>
      </c>
    </row>
    <row r="9" spans="1:10" ht="27" x14ac:dyDescent="0.15">
      <c r="A9" s="20"/>
      <c r="B9" s="20"/>
      <c r="C9" s="24" t="s">
        <v>49</v>
      </c>
      <c r="D9" s="31">
        <v>1</v>
      </c>
      <c r="E9" s="31">
        <v>76500</v>
      </c>
      <c r="F9" s="31" t="str">
        <f t="shared" ref="F9" si="0">IF(ISBLANK($AE9),"",$AE9*$AD9)</f>
        <v/>
      </c>
      <c r="G9" s="22">
        <v>44337</v>
      </c>
      <c r="H9" s="32">
        <v>44342</v>
      </c>
      <c r="I9" s="23" t="str">
        <f t="shared" ref="I9:I10" si="1">IF(ISBLANK($AG9),"","～")</f>
        <v/>
      </c>
      <c r="J9" s="33" t="str">
        <f t="shared" ref="J9:J10" si="2">IF(ISBLANK($AH9),"",DATE(YEAR($AH9)+$AA9,MONTH($AH9),DAY($AH9)-1))</f>
        <v/>
      </c>
    </row>
    <row r="10" spans="1:10" x14ac:dyDescent="0.15">
      <c r="A10" s="20"/>
      <c r="B10" s="20"/>
      <c r="C10" s="24"/>
      <c r="D10" s="31"/>
      <c r="E10" s="46"/>
      <c r="F10" s="46"/>
      <c r="G10" s="22"/>
      <c r="H10" s="32"/>
      <c r="I10" s="23" t="str">
        <f t="shared" si="1"/>
        <v/>
      </c>
      <c r="J10" s="33" t="str">
        <f t="shared" si="2"/>
        <v/>
      </c>
    </row>
  </sheetData>
  <customSheetViews>
    <customSheetView guid="{927C2F0B-A57E-43CD-B245-A6A7C0319C7A}" topLeftCell="A10">
      <pageMargins left="0.7" right="0.7" top="0.75" bottom="0.75" header="0.3" footer="0.3"/>
    </customSheetView>
    <customSheetView guid="{24ACC04C-2327-462A-AFF2-B36BFFECED7D}" topLeftCell="A10">
      <pageMargins left="0.7" right="0.7" top="0.75" bottom="0.75" header="0.3" footer="0.3"/>
    </customSheetView>
  </customSheetViews>
  <mergeCells count="3">
    <mergeCell ref="A2:A3"/>
    <mergeCell ref="A7:C7"/>
    <mergeCell ref="H7:J7"/>
  </mergeCells>
  <phoneticPr fontId="5"/>
  <conditionalFormatting sqref="A9:C10">
    <cfRule type="expression" dxfId="1" priority="1">
      <formula>$AC9="Nパケ"</formula>
    </cfRule>
  </conditionalFormatting>
  <conditionalFormatting sqref="B3">
    <cfRule type="expression" dxfId="0" priority="3">
      <formula>$D3="センドバックで使用"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9315-0303-461E-958A-B58D9D352568}">
  <sheetPr codeName="Sheet5"/>
  <dimension ref="A1:C9"/>
  <sheetViews>
    <sheetView workbookViewId="0">
      <selection activeCell="E37" sqref="E37"/>
    </sheetView>
  </sheetViews>
  <sheetFormatPr defaultRowHeight="13.5" x14ac:dyDescent="0.15"/>
  <cols>
    <col min="1" max="1" width="21.25" bestFit="1" customWidth="1"/>
  </cols>
  <sheetData>
    <row r="1" spans="1:3" x14ac:dyDescent="0.15">
      <c r="A1" s="21" t="s">
        <v>61</v>
      </c>
      <c r="B1" s="21" t="s">
        <v>62</v>
      </c>
      <c r="C1" s="21" t="s">
        <v>63</v>
      </c>
    </row>
    <row r="2" spans="1:3" x14ac:dyDescent="0.15">
      <c r="A2" s="21" t="s">
        <v>59</v>
      </c>
      <c r="B2" s="51">
        <v>31800</v>
      </c>
      <c r="C2" s="51">
        <v>21600</v>
      </c>
    </row>
    <row r="3" spans="1:3" x14ac:dyDescent="0.15">
      <c r="A3" s="21" t="s">
        <v>59</v>
      </c>
      <c r="B3" s="51">
        <v>31800</v>
      </c>
      <c r="C3" s="51">
        <v>21600</v>
      </c>
    </row>
    <row r="4" spans="1:3" x14ac:dyDescent="0.15">
      <c r="A4" s="21" t="s">
        <v>59</v>
      </c>
      <c r="B4" s="51">
        <v>31800</v>
      </c>
      <c r="C4" s="51">
        <v>21600</v>
      </c>
    </row>
    <row r="5" spans="1:3" x14ac:dyDescent="0.15">
      <c r="A5" s="21" t="s">
        <v>59</v>
      </c>
      <c r="B5" s="51">
        <v>31800</v>
      </c>
      <c r="C5" s="51">
        <v>21600</v>
      </c>
    </row>
    <row r="6" spans="1:3" x14ac:dyDescent="0.15">
      <c r="A6" s="21" t="s">
        <v>59</v>
      </c>
      <c r="B6" s="51">
        <v>31800</v>
      </c>
      <c r="C6" s="51">
        <v>21600</v>
      </c>
    </row>
    <row r="7" spans="1:3" x14ac:dyDescent="0.15">
      <c r="A7" s="21" t="s">
        <v>59</v>
      </c>
      <c r="B7" s="51">
        <v>31800</v>
      </c>
      <c r="C7" s="51">
        <v>21600</v>
      </c>
    </row>
    <row r="8" spans="1:3" x14ac:dyDescent="0.15">
      <c r="A8" s="21" t="s">
        <v>60</v>
      </c>
      <c r="B8" s="51">
        <v>339600</v>
      </c>
      <c r="C8" s="51">
        <v>301200</v>
      </c>
    </row>
    <row r="9" spans="1:3" x14ac:dyDescent="0.15">
      <c r="A9" s="21" t="s">
        <v>64</v>
      </c>
      <c r="B9" s="51">
        <f>SUM(B2:B8)</f>
        <v>530400</v>
      </c>
      <c r="C9" s="51">
        <f>SUM(C2:C8)</f>
        <v>430800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オンサイト</vt:lpstr>
      <vt:lpstr>センドバック</vt:lpstr>
      <vt:lpstr>Nパッケージ</vt:lpstr>
      <vt:lpstr>記入事項</vt:lpstr>
      <vt:lpstr>Sheet1</vt:lpstr>
      <vt:lpstr>Nパッケージ!Print_Area</vt:lpstr>
      <vt:lpstr>センドバック!Print_Area</vt:lpstr>
      <vt:lpstr>Nパッケージ!Print_Titles</vt:lpstr>
      <vt:lpstr>センドバック!Print_Titles</vt:lpstr>
      <vt:lpstr>オンサイト</vt:lpstr>
      <vt:lpstr>Nパッケージ!センドバック</vt:lpstr>
      <vt:lpstr>センドバック</vt:lpstr>
    </vt:vector>
  </TitlesOfParts>
  <Company>パナソニックシステムネットワークス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上杉 亜美</dc:creator>
  <cp:lastModifiedBy>Hirano Shoji (平野 翔士)</cp:lastModifiedBy>
  <cp:lastPrinted>2018-01-22T06:29:18Z</cp:lastPrinted>
  <dcterms:created xsi:type="dcterms:W3CDTF">2014-12-15T00:39:58Z</dcterms:created>
  <dcterms:modified xsi:type="dcterms:W3CDTF">2025-07-18T02:40:15Z</dcterms:modified>
</cp:coreProperties>
</file>