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075685\Documents\#PRJ\2025017_iproケアパックツール修正\002_ケアパック集計\"/>
    </mc:Choice>
  </mc:AlternateContent>
  <xr:revisionPtr revIDLastSave="0" documentId="13_ncr:1_{C744636E-31E4-402C-A825-2D5068D97B7D}" xr6:coauthVersionLast="47" xr6:coauthVersionMax="47" xr10:uidLastSave="{00000000-0000-0000-0000-000000000000}"/>
  <bookViews>
    <workbookView xWindow="-16305" yWindow="-9525" windowWidth="16410" windowHeight="14145" xr2:uid="{00000000-000D-0000-FFFF-FFFF00000000}"/>
    <workbookView xWindow="-16305" yWindow="4515" windowWidth="16410" windowHeight="14145" activeTab="1" xr2:uid="{4FE68E52-72BA-47C7-ADFE-0200CA94A307}"/>
  </bookViews>
  <sheets>
    <sheet name="集計" sheetId="8" r:id="rId1"/>
    <sheet name="オンサイト" sheetId="1" r:id="rId2"/>
    <sheet name="センドバック" sheetId="2" r:id="rId3"/>
    <sheet name="Nパッケージ" sheetId="3" r:id="rId4"/>
    <sheet name="記入事項" sheetId="4" r:id="rId5"/>
    <sheet name="Sheet1" sheetId="5" r:id="rId6"/>
  </sheets>
  <definedNames>
    <definedName name="_xlnm._FilterDatabase" localSheetId="3" hidden="1">Nパッケージ!$A$3:$AP$2428</definedName>
    <definedName name="_xlnm._FilterDatabase" localSheetId="1" hidden="1">オンサイト!$A$3:$AX$415</definedName>
    <definedName name="_xlnm._FilterDatabase" localSheetId="2" hidden="1">センドバック!$A$3:$AV$97</definedName>
    <definedName name="_xlnm.Print_Area" localSheetId="3">Nパッケージ!$B$1:$AP$3</definedName>
    <definedName name="_xlnm.Print_Area" localSheetId="2">センドバック!$B$1:$AP$3</definedName>
    <definedName name="_xlnm.Print_Titles" localSheetId="3">Nパッケージ!$2:$3</definedName>
    <definedName name="_xlnm.Print_Titles" localSheetId="2">センドバック!$2:$3</definedName>
    <definedName name="Z_0961CF49_1756_4F7D_850B_0213D44DCEA1_.wvu.FilterData" localSheetId="1" hidden="1">オンサイト!$A$3:$AX$2009</definedName>
    <definedName name="Z_24ACC04C_2327_462A_AFF2_B36BFFECED7D_.wvu.Cols" localSheetId="3" hidden="1">Nパッケージ!$E:$F</definedName>
    <definedName name="Z_24ACC04C_2327_462A_AFF2_B36BFFECED7D_.wvu.Cols" localSheetId="2" hidden="1">センドバック!$E:$F</definedName>
    <definedName name="Z_24ACC04C_2327_462A_AFF2_B36BFFECED7D_.wvu.FilterData" localSheetId="3" hidden="1">Nパッケージ!$A$3:$AP$2428</definedName>
    <definedName name="Z_24ACC04C_2327_462A_AFF2_B36BFFECED7D_.wvu.FilterData" localSheetId="1" hidden="1">オンサイト!$A$3:$AX$599</definedName>
    <definedName name="Z_24ACC04C_2327_462A_AFF2_B36BFFECED7D_.wvu.FilterData" localSheetId="2" hidden="1">センドバック!$A$3:$AV$2326</definedName>
    <definedName name="Z_24ACC04C_2327_462A_AFF2_B36BFFECED7D_.wvu.PrintArea" localSheetId="3" hidden="1">Nパッケージ!$B$1:$AP$3</definedName>
    <definedName name="Z_24ACC04C_2327_462A_AFF2_B36BFFECED7D_.wvu.PrintArea" localSheetId="2" hidden="1">センドバック!$B$1:$AP$3</definedName>
    <definedName name="Z_24ACC04C_2327_462A_AFF2_B36BFFECED7D_.wvu.PrintTitles" localSheetId="3" hidden="1">Nパッケージ!$2:$3</definedName>
    <definedName name="Z_24ACC04C_2327_462A_AFF2_B36BFFECED7D_.wvu.PrintTitles" localSheetId="2" hidden="1">センドバック!$2:$3</definedName>
    <definedName name="Z_927C2F0B_A57E_43CD_B245_A6A7C0319C7A_.wvu.Cols" localSheetId="3" hidden="1">Nパッケージ!$E:$F</definedName>
    <definedName name="Z_927C2F0B_A57E_43CD_B245_A6A7C0319C7A_.wvu.Cols" localSheetId="2" hidden="1">センドバック!$E:$F</definedName>
    <definedName name="Z_927C2F0B_A57E_43CD_B245_A6A7C0319C7A_.wvu.FilterData" localSheetId="3" hidden="1">Nパッケージ!$A$3:$AP$2428</definedName>
    <definedName name="Z_927C2F0B_A57E_43CD_B245_A6A7C0319C7A_.wvu.FilterData" localSheetId="1" hidden="1">オンサイト!$A$3:$AX$2009</definedName>
    <definedName name="Z_927C2F0B_A57E_43CD_B245_A6A7C0319C7A_.wvu.FilterData" localSheetId="2" hidden="1">センドバック!$A$3:$AV$2326</definedName>
    <definedName name="Z_927C2F0B_A57E_43CD_B245_A6A7C0319C7A_.wvu.PrintArea" localSheetId="3" hidden="1">Nパッケージ!$B$1:$AP$3</definedName>
    <definedName name="Z_927C2F0B_A57E_43CD_B245_A6A7C0319C7A_.wvu.PrintArea" localSheetId="2" hidden="1">センドバック!$B$1:$AP$3</definedName>
    <definedName name="Z_927C2F0B_A57E_43CD_B245_A6A7C0319C7A_.wvu.PrintTitles" localSheetId="3" hidden="1">Nパッケージ!$2:$3</definedName>
    <definedName name="Z_927C2F0B_A57E_43CD_B245_A6A7C0319C7A_.wvu.PrintTitles" localSheetId="2" hidden="1">センドバック!$2:$3</definedName>
    <definedName name="オンサイト">オンサイト!$A:$AQ</definedName>
    <definedName name="センドバック" localSheetId="3">Nパッケージ!$A:$AP</definedName>
    <definedName name="センドバック">センドバック!$A:$AP</definedName>
  </definedNames>
  <calcPr calcId="191029"/>
  <customWorkbookViews>
    <customWorkbookView name="金本　研一 - 個人用ビュー" guid="{927C2F0B-A57E-43CD-B245-A6A7C0319C7A}" mergeInterval="0" personalView="1" maximized="1" xWindow="-11" yWindow="-11" windowWidth="2182" windowHeight="1402" activeSheetId="1"/>
    <customWorkbookView name="原田和治 - 個人用ビュー" guid="{24ACC04C-2327-462A-AFF2-B36BFFECED7D}" mergeInterval="0" personalView="1" maximized="1" xWindow="3229" yWindow="-11" windowWidth="2902" windowHeight="1582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8" l="1" a="1"/>
  <c r="B4" i="8" s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Q76" i="1"/>
  <c r="AF76" i="1"/>
  <c r="AJ13" i="3"/>
  <c r="AI13" i="3"/>
  <c r="AJ12" i="3"/>
  <c r="AI12" i="3"/>
  <c r="AJ11" i="3"/>
  <c r="AI11" i="3"/>
  <c r="AJ10" i="3"/>
  <c r="AI10" i="3"/>
  <c r="AJ9" i="3"/>
  <c r="AI9" i="3"/>
  <c r="AJ8" i="3"/>
  <c r="AI8" i="3"/>
  <c r="AJ7" i="3"/>
  <c r="AI7" i="3"/>
  <c r="AJ6" i="3"/>
  <c r="AI6" i="3"/>
  <c r="AJ5" i="3"/>
  <c r="AI5" i="3"/>
  <c r="AJ4" i="3"/>
  <c r="AI4" i="3"/>
  <c r="AF4" i="3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9" i="1" l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6" i="1"/>
  <c r="AQ7" i="1"/>
  <c r="AQ8" i="1"/>
  <c r="AQ5" i="1" l="1"/>
  <c r="AQ4" i="1"/>
  <c r="AF73" i="3" l="1"/>
  <c r="AI74" i="3"/>
  <c r="AI75" i="3"/>
  <c r="AI76" i="3"/>
  <c r="AI77" i="3"/>
  <c r="AI78" i="3"/>
  <c r="AI79" i="3"/>
  <c r="AI80" i="3"/>
  <c r="AI81" i="3"/>
  <c r="AI82" i="3"/>
  <c r="AJ73" i="3"/>
  <c r="AJ74" i="3"/>
  <c r="AJ75" i="3"/>
  <c r="AJ76" i="3"/>
  <c r="AJ77" i="3"/>
  <c r="AJ78" i="3"/>
  <c r="AJ79" i="3"/>
  <c r="AJ80" i="3"/>
  <c r="AJ81" i="3"/>
  <c r="AJ82" i="3"/>
  <c r="AI73" i="3"/>
  <c r="AF63" i="3" l="1"/>
  <c r="AI64" i="3"/>
  <c r="AI65" i="3"/>
  <c r="AI66" i="3"/>
  <c r="AI67" i="3"/>
  <c r="AI68" i="3"/>
  <c r="AI69" i="3"/>
  <c r="AI70" i="3"/>
  <c r="AI71" i="3"/>
  <c r="AI72" i="3"/>
  <c r="AJ64" i="3"/>
  <c r="AJ65" i="3"/>
  <c r="AJ66" i="3"/>
  <c r="AJ67" i="3"/>
  <c r="AJ68" i="3"/>
  <c r="AJ69" i="3"/>
  <c r="AJ70" i="3"/>
  <c r="AJ71" i="3"/>
  <c r="AJ72" i="3"/>
  <c r="AJ63" i="3"/>
  <c r="AI63" i="3"/>
  <c r="AJ62" i="3" l="1"/>
  <c r="AI62" i="3"/>
  <c r="AJ61" i="3"/>
  <c r="AI61" i="3"/>
  <c r="AJ60" i="3"/>
  <c r="AI60" i="3"/>
  <c r="AJ59" i="3"/>
  <c r="AI59" i="3"/>
  <c r="AJ58" i="3"/>
  <c r="AI58" i="3"/>
  <c r="AJ57" i="3"/>
  <c r="AI57" i="3"/>
  <c r="AJ56" i="3"/>
  <c r="AI56" i="3"/>
  <c r="AJ55" i="3"/>
  <c r="AI55" i="3"/>
  <c r="AJ54" i="3"/>
  <c r="AI54" i="3"/>
  <c r="AF53" i="3"/>
  <c r="AJ53" i="3"/>
  <c r="AI53" i="3"/>
  <c r="AJ52" i="3" l="1"/>
  <c r="AI52" i="3"/>
  <c r="AJ51" i="3"/>
  <c r="AI51" i="3"/>
  <c r="AJ50" i="3"/>
  <c r="AI50" i="3"/>
  <c r="AJ49" i="3"/>
  <c r="AI49" i="3"/>
  <c r="AJ48" i="3"/>
  <c r="AI48" i="3"/>
  <c r="AJ47" i="3"/>
  <c r="AI47" i="3"/>
  <c r="AJ46" i="3"/>
  <c r="AI46" i="3"/>
  <c r="AJ45" i="3"/>
  <c r="AI45" i="3"/>
  <c r="AJ44" i="3"/>
  <c r="AI44" i="3"/>
  <c r="C9" i="5" l="1"/>
  <c r="B9" i="5"/>
  <c r="J10" i="4" l="1"/>
  <c r="I10" i="4"/>
  <c r="J9" i="4"/>
  <c r="I9" i="4"/>
  <c r="F9" i="4"/>
  <c r="AJ106" i="1" l="1"/>
  <c r="AJ105" i="1"/>
  <c r="AJ104" i="1"/>
  <c r="AJ103" i="1"/>
  <c r="AJ102" i="1"/>
  <c r="AJ101" i="1"/>
  <c r="AJ100" i="1"/>
  <c r="AJ61" i="2" l="1"/>
  <c r="AI61" i="2"/>
  <c r="AF61" i="2"/>
  <c r="AF60" i="2"/>
  <c r="AJ60" i="2"/>
  <c r="AI60" i="2"/>
  <c r="AF98" i="1" l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99" i="1" l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F55" i="2" l="1"/>
  <c r="AJ59" i="2"/>
  <c r="AI59" i="2"/>
  <c r="AJ58" i="2"/>
  <c r="AI58" i="2"/>
  <c r="AJ57" i="2"/>
  <c r="AI57" i="2"/>
  <c r="AJ56" i="2"/>
  <c r="AI56" i="2"/>
  <c r="AJ54" i="2" l="1"/>
  <c r="AI54" i="2"/>
  <c r="AF54" i="2"/>
  <c r="AJ53" i="2"/>
  <c r="AI53" i="2"/>
  <c r="AF53" i="2"/>
  <c r="AJ52" i="2"/>
  <c r="AI52" i="2"/>
  <c r="AF52" i="2"/>
  <c r="AJ51" i="2"/>
  <c r="AI51" i="2"/>
  <c r="AF51" i="2"/>
  <c r="AJ50" i="2"/>
  <c r="AI50" i="2"/>
  <c r="AF50" i="2"/>
  <c r="AJ49" i="2"/>
  <c r="AI49" i="2"/>
  <c r="AF49" i="2"/>
  <c r="AJ48" i="2"/>
  <c r="AI48" i="2"/>
  <c r="AF48" i="2"/>
  <c r="AJ137" i="3" l="1"/>
  <c r="AI137" i="3"/>
  <c r="AJ136" i="3"/>
  <c r="AI136" i="3"/>
  <c r="AJ135" i="3"/>
  <c r="AI135" i="3"/>
  <c r="AJ134" i="3"/>
  <c r="AI134" i="3"/>
  <c r="AJ133" i="3"/>
  <c r="AI133" i="3"/>
  <c r="AJ132" i="3"/>
  <c r="AI132" i="3"/>
  <c r="AJ131" i="3"/>
  <c r="AI131" i="3"/>
  <c r="AJ130" i="3"/>
  <c r="AI130" i="3"/>
  <c r="AJ129" i="3"/>
  <c r="AI129" i="3"/>
  <c r="AJ128" i="3"/>
  <c r="AI128" i="3"/>
  <c r="AJ126" i="3" l="1"/>
  <c r="AI126" i="3"/>
  <c r="AJ125" i="3"/>
  <c r="AI125" i="3"/>
  <c r="AJ124" i="3"/>
  <c r="AI124" i="3"/>
  <c r="AJ123" i="3"/>
  <c r="AI123" i="3"/>
  <c r="AJ122" i="3"/>
  <c r="AI122" i="3"/>
  <c r="AJ121" i="3"/>
  <c r="AI121" i="3"/>
  <c r="AJ120" i="3"/>
  <c r="AI120" i="3"/>
  <c r="AJ119" i="3"/>
  <c r="AI119" i="3"/>
  <c r="AJ118" i="3"/>
  <c r="AI118" i="3"/>
  <c r="AJ117" i="3"/>
  <c r="AI117" i="3"/>
  <c r="AJ116" i="3"/>
  <c r="AI116" i="3"/>
  <c r="AJ104" i="3" l="1"/>
  <c r="AI104" i="3"/>
  <c r="AJ103" i="3"/>
  <c r="AI103" i="3"/>
  <c r="AJ102" i="3"/>
  <c r="AI102" i="3"/>
  <c r="AJ101" i="3"/>
  <c r="AI101" i="3"/>
  <c r="AJ100" i="3"/>
  <c r="AI100" i="3"/>
  <c r="AJ99" i="3"/>
  <c r="AI99" i="3"/>
  <c r="AJ98" i="3"/>
  <c r="AI98" i="3"/>
  <c r="AJ97" i="3"/>
  <c r="AI97" i="3"/>
  <c r="AJ96" i="3"/>
  <c r="AI96" i="3"/>
  <c r="AJ94" i="3" l="1"/>
  <c r="AI94" i="3"/>
  <c r="AJ93" i="3"/>
  <c r="AI93" i="3"/>
  <c r="AJ92" i="3"/>
  <c r="AI92" i="3"/>
  <c r="AJ143" i="3" l="1"/>
  <c r="AI143" i="3"/>
  <c r="AJ142" i="3"/>
  <c r="AI142" i="3"/>
  <c r="AJ141" i="3"/>
  <c r="AI141" i="3"/>
  <c r="AJ140" i="3"/>
  <c r="AI140" i="3"/>
  <c r="AJ139" i="3"/>
  <c r="AI139" i="3"/>
  <c r="AJ138" i="3"/>
  <c r="AI138" i="3"/>
  <c r="AJ115" i="3" l="1"/>
  <c r="AI115" i="3"/>
  <c r="AJ114" i="3"/>
  <c r="AI114" i="3"/>
  <c r="AJ113" i="3"/>
  <c r="AI113" i="3"/>
  <c r="AJ112" i="3"/>
  <c r="AI112" i="3"/>
  <c r="AJ111" i="3"/>
  <c r="AI111" i="3"/>
  <c r="AJ110" i="3"/>
  <c r="AI110" i="3"/>
  <c r="AJ109" i="3"/>
  <c r="AI109" i="3"/>
  <c r="AJ108" i="3"/>
  <c r="AI108" i="3"/>
  <c r="AJ107" i="3"/>
  <c r="AI107" i="3"/>
  <c r="AJ106" i="3"/>
  <c r="AI106" i="3"/>
  <c r="AJ95" i="3"/>
  <c r="AI95" i="3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J200" i="3"/>
  <c r="AI200" i="3"/>
  <c r="AF200" i="3"/>
  <c r="AJ199" i="3"/>
  <c r="AI199" i="3"/>
  <c r="AF199" i="3"/>
  <c r="AJ198" i="3"/>
  <c r="AI198" i="3"/>
  <c r="AF198" i="3"/>
  <c r="AJ197" i="3"/>
  <c r="AI197" i="3"/>
  <c r="AF197" i="3"/>
  <c r="AJ196" i="3"/>
  <c r="AI196" i="3"/>
  <c r="AF196" i="3"/>
  <c r="AJ195" i="3"/>
  <c r="AI195" i="3"/>
  <c r="AF195" i="3"/>
  <c r="AJ194" i="3"/>
  <c r="AI194" i="3"/>
  <c r="AF194" i="3"/>
  <c r="AJ193" i="3"/>
  <c r="AI193" i="3"/>
  <c r="AF193" i="3"/>
  <c r="AJ192" i="3"/>
  <c r="AI192" i="3"/>
  <c r="AF192" i="3"/>
  <c r="AJ191" i="3"/>
  <c r="AI191" i="3"/>
  <c r="AF191" i="3"/>
  <c r="AJ190" i="3"/>
  <c r="AI190" i="3"/>
  <c r="AF190" i="3"/>
  <c r="AJ189" i="3"/>
  <c r="AI189" i="3"/>
  <c r="AJ188" i="3"/>
  <c r="AI188" i="3"/>
  <c r="AJ187" i="3"/>
  <c r="AI187" i="3"/>
  <c r="AJ186" i="3"/>
  <c r="AI186" i="3"/>
  <c r="AJ185" i="3"/>
  <c r="AI185" i="3"/>
  <c r="AJ184" i="3"/>
  <c r="AI184" i="3"/>
  <c r="AJ183" i="3"/>
  <c r="AI183" i="3"/>
  <c r="AJ182" i="3"/>
  <c r="AI182" i="3"/>
  <c r="AJ181" i="3"/>
  <c r="AI181" i="3"/>
  <c r="AJ180" i="3"/>
  <c r="AI180" i="3"/>
  <c r="AJ179" i="3"/>
  <c r="AI179" i="3"/>
  <c r="AJ178" i="3"/>
  <c r="AI178" i="3"/>
  <c r="AJ177" i="3"/>
  <c r="AI177" i="3"/>
  <c r="AJ176" i="3"/>
  <c r="AI176" i="3"/>
  <c r="AJ175" i="3"/>
  <c r="AI175" i="3"/>
  <c r="AJ174" i="3"/>
  <c r="AI174" i="3"/>
  <c r="AJ173" i="3"/>
  <c r="AI173" i="3"/>
  <c r="AJ172" i="3"/>
  <c r="AI172" i="3"/>
  <c r="AJ171" i="3"/>
  <c r="AI171" i="3"/>
  <c r="AJ170" i="3"/>
  <c r="AI170" i="3"/>
  <c r="AJ169" i="3"/>
  <c r="AI169" i="3"/>
  <c r="AJ168" i="3"/>
  <c r="AI168" i="3"/>
  <c r="AJ167" i="3"/>
  <c r="AI167" i="3"/>
  <c r="AJ166" i="3"/>
  <c r="AI166" i="3"/>
  <c r="AJ165" i="3"/>
  <c r="AI165" i="3"/>
  <c r="AJ164" i="3"/>
  <c r="AI164" i="3"/>
  <c r="AJ163" i="3"/>
  <c r="AI163" i="3"/>
  <c r="AJ162" i="3"/>
  <c r="AI162" i="3"/>
  <c r="AJ161" i="3"/>
  <c r="AI161" i="3"/>
  <c r="AJ160" i="3"/>
  <c r="AI160" i="3"/>
  <c r="AJ159" i="3"/>
  <c r="AI159" i="3"/>
  <c r="AJ158" i="3"/>
  <c r="AI158" i="3"/>
  <c r="AJ157" i="3"/>
  <c r="AI157" i="3"/>
  <c r="AJ156" i="3"/>
  <c r="AI156" i="3"/>
  <c r="AJ155" i="3"/>
  <c r="AI155" i="3"/>
  <c r="AJ154" i="3"/>
  <c r="AI154" i="3"/>
  <c r="AJ153" i="3"/>
  <c r="AI153" i="3"/>
  <c r="AJ152" i="3"/>
  <c r="AI152" i="3"/>
  <c r="AJ151" i="3"/>
  <c r="AI151" i="3"/>
  <c r="AJ150" i="3"/>
  <c r="AI150" i="3"/>
  <c r="AJ149" i="3"/>
  <c r="AI149" i="3"/>
  <c r="AJ148" i="3"/>
  <c r="AI148" i="3"/>
  <c r="AJ147" i="3"/>
  <c r="AI147" i="3"/>
  <c r="AJ146" i="3"/>
  <c r="AI146" i="3"/>
  <c r="AJ145" i="3"/>
  <c r="AI145" i="3"/>
  <c r="AJ144" i="3"/>
  <c r="AI144" i="3"/>
  <c r="AJ127" i="3"/>
  <c r="AI127" i="3"/>
  <c r="AJ105" i="3"/>
  <c r="AI105" i="3"/>
  <c r="AJ97" i="2"/>
  <c r="AI97" i="2"/>
  <c r="AF97" i="2"/>
  <c r="AJ96" i="2"/>
  <c r="AI96" i="2"/>
  <c r="AF96" i="2"/>
  <c r="AJ95" i="2"/>
  <c r="AI95" i="2"/>
  <c r="AF95" i="2"/>
  <c r="AJ94" i="2"/>
  <c r="AI94" i="2"/>
  <c r="AF94" i="2"/>
  <c r="AJ93" i="2"/>
  <c r="AI93" i="2"/>
  <c r="AF93" i="2"/>
  <c r="AJ92" i="2"/>
  <c r="AI92" i="2"/>
  <c r="AF92" i="2"/>
  <c r="AJ91" i="2"/>
  <c r="AI91" i="2"/>
  <c r="AF91" i="2"/>
  <c r="AJ90" i="2"/>
  <c r="AI90" i="2"/>
  <c r="AF90" i="2"/>
  <c r="AJ89" i="2"/>
  <c r="AI89" i="2"/>
  <c r="AF89" i="2"/>
  <c r="AJ88" i="2"/>
  <c r="AI88" i="2"/>
  <c r="AF88" i="2"/>
  <c r="AJ87" i="2"/>
  <c r="AI87" i="2"/>
  <c r="AF87" i="2"/>
  <c r="AJ86" i="2"/>
  <c r="AI86" i="2"/>
  <c r="AF86" i="2"/>
  <c r="AJ85" i="2"/>
  <c r="AI85" i="2"/>
  <c r="AF85" i="2"/>
  <c r="AJ84" i="2"/>
  <c r="AI84" i="2"/>
  <c r="AF84" i="2"/>
  <c r="AJ83" i="2"/>
  <c r="AI83" i="2"/>
  <c r="AF83" i="2"/>
  <c r="AJ82" i="2"/>
  <c r="AI82" i="2"/>
  <c r="AF82" i="2"/>
  <c r="AJ81" i="2"/>
  <c r="AI81" i="2"/>
  <c r="AF81" i="2"/>
  <c r="AJ80" i="2"/>
  <c r="AI80" i="2"/>
  <c r="AF80" i="2"/>
  <c r="AJ79" i="2"/>
  <c r="AI79" i="2"/>
  <c r="AF79" i="2"/>
  <c r="AJ78" i="2"/>
  <c r="AI78" i="2"/>
  <c r="AF78" i="2"/>
  <c r="AJ77" i="2"/>
  <c r="AI77" i="2"/>
  <c r="AF77" i="2"/>
  <c r="AJ76" i="2"/>
  <c r="AI76" i="2"/>
  <c r="AF76" i="2"/>
  <c r="AJ75" i="2"/>
  <c r="AI75" i="2"/>
  <c r="AF75" i="2"/>
  <c r="AJ74" i="2"/>
  <c r="AI74" i="2"/>
  <c r="AF74" i="2"/>
  <c r="AJ73" i="2"/>
  <c r="AI73" i="2"/>
  <c r="AF73" i="2"/>
  <c r="AJ72" i="2"/>
  <c r="AI72" i="2"/>
  <c r="AF72" i="2"/>
  <c r="AJ71" i="2"/>
  <c r="AI71" i="2"/>
  <c r="AF71" i="2"/>
  <c r="AJ70" i="2"/>
  <c r="AI70" i="2"/>
  <c r="AF70" i="2"/>
  <c r="AJ69" i="2"/>
  <c r="AI69" i="2"/>
  <c r="AF69" i="2"/>
  <c r="AJ68" i="2"/>
  <c r="AI68" i="2"/>
  <c r="AF68" i="2"/>
  <c r="AJ67" i="2"/>
  <c r="AI67" i="2"/>
  <c r="AF67" i="2"/>
  <c r="AJ66" i="2"/>
  <c r="AI66" i="2"/>
  <c r="AF66" i="2"/>
  <c r="AJ65" i="2"/>
  <c r="AI65" i="2"/>
  <c r="AF65" i="2"/>
  <c r="AJ64" i="2"/>
  <c r="AI64" i="2"/>
  <c r="AF64" i="2"/>
  <c r="AJ63" i="2"/>
  <c r="AI63" i="2"/>
  <c r="AF63" i="2"/>
  <c r="AJ62" i="2"/>
  <c r="AI62" i="2"/>
  <c r="AF62" i="2"/>
  <c r="AF59" i="2"/>
  <c r="AF58" i="2"/>
  <c r="AF57" i="2"/>
  <c r="AF56" i="2"/>
  <c r="AJ55" i="2"/>
  <c r="AI55" i="2"/>
  <c r="AF98" i="2"/>
  <c r="AI98" i="2"/>
  <c r="AJ98" i="2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<sst xmlns="http://schemas.openxmlformats.org/spreadsheetml/2006/main" count="4131" uniqueCount="483">
  <si>
    <t>■i-Proケアパック管理表（オンサイト）</t>
    <rPh sb="11" eb="13">
      <t>カンリ</t>
    </rPh>
    <rPh sb="13" eb="14">
      <t>ヒョウ</t>
    </rPh>
    <phoneticPr fontId="5"/>
  </si>
  <si>
    <t>登録番号</t>
    <rPh sb="0" eb="2">
      <t>トウロク</t>
    </rPh>
    <rPh sb="2" eb="4">
      <t>バンゴウ</t>
    </rPh>
    <phoneticPr fontId="5"/>
  </si>
  <si>
    <t>営業部門</t>
    <rPh sb="0" eb="2">
      <t>エイギョウ</t>
    </rPh>
    <rPh sb="2" eb="4">
      <t>ブモン</t>
    </rPh>
    <phoneticPr fontId="5"/>
  </si>
  <si>
    <t>保守部門</t>
    <rPh sb="0" eb="2">
      <t>ホシュ</t>
    </rPh>
    <rPh sb="2" eb="4">
      <t>ブモン</t>
    </rPh>
    <phoneticPr fontId="5"/>
  </si>
  <si>
    <t>登録者　情報</t>
    <rPh sb="0" eb="3">
      <t>トウロクシャ</t>
    </rPh>
    <rPh sb="4" eb="6">
      <t>ジョウホウ</t>
    </rPh>
    <phoneticPr fontId="5"/>
  </si>
  <si>
    <t>お客様　情報</t>
    <rPh sb="1" eb="2">
      <t>キャク</t>
    </rPh>
    <rPh sb="2" eb="3">
      <t>サマ</t>
    </rPh>
    <rPh sb="4" eb="6">
      <t>ジョウホウ</t>
    </rPh>
    <phoneticPr fontId="5"/>
  </si>
  <si>
    <t>台数</t>
    <rPh sb="0" eb="2">
      <t>ダイスウ</t>
    </rPh>
    <phoneticPr fontId="5"/>
  </si>
  <si>
    <t>単価</t>
    <rPh sb="0" eb="2">
      <t>タンカ</t>
    </rPh>
    <phoneticPr fontId="5"/>
  </si>
  <si>
    <t>金額</t>
    <rPh sb="0" eb="2">
      <t>キンガク</t>
    </rPh>
    <phoneticPr fontId="5"/>
  </si>
  <si>
    <t>受注月</t>
    <rPh sb="0" eb="2">
      <t>ジュチュウ</t>
    </rPh>
    <rPh sb="2" eb="3">
      <t>ツキ</t>
    </rPh>
    <phoneticPr fontId="5"/>
  </si>
  <si>
    <t>契約期間</t>
    <rPh sb="0" eb="2">
      <t>ケイヤク</t>
    </rPh>
    <rPh sb="2" eb="4">
      <t>キカン</t>
    </rPh>
    <phoneticPr fontId="5"/>
  </si>
  <si>
    <t>対象機器</t>
    <rPh sb="0" eb="2">
      <t>タイショウ</t>
    </rPh>
    <rPh sb="2" eb="4">
      <t>キキ</t>
    </rPh>
    <phoneticPr fontId="5"/>
  </si>
  <si>
    <t>シリアル№</t>
    <phoneticPr fontId="5"/>
  </si>
  <si>
    <t>購入日</t>
    <rPh sb="0" eb="2">
      <t>コウニュウ</t>
    </rPh>
    <rPh sb="2" eb="3">
      <t>ビ</t>
    </rPh>
    <phoneticPr fontId="5"/>
  </si>
  <si>
    <t>備考</t>
    <rPh sb="0" eb="2">
      <t>ビコウ</t>
    </rPh>
    <phoneticPr fontId="5"/>
  </si>
  <si>
    <t>FSS登録日</t>
    <rPh sb="3" eb="5">
      <t>トウロク</t>
    </rPh>
    <rPh sb="5" eb="6">
      <t>ビ</t>
    </rPh>
    <phoneticPr fontId="5"/>
  </si>
  <si>
    <t>注文書(業務依頼書)№</t>
    <rPh sb="0" eb="3">
      <t>チュウモンショ</t>
    </rPh>
    <rPh sb="4" eb="6">
      <t>ギョウム</t>
    </rPh>
    <rPh sb="6" eb="8">
      <t>イライ</t>
    </rPh>
    <rPh sb="8" eb="9">
      <t>ショ</t>
    </rPh>
    <phoneticPr fontId="5"/>
  </si>
  <si>
    <t>ハードウェア設置先　情報</t>
    <rPh sb="6" eb="8">
      <t>セッチ</t>
    </rPh>
    <rPh sb="8" eb="9">
      <t>サキ</t>
    </rPh>
    <rPh sb="10" eb="12">
      <t>ジョウホウ</t>
    </rPh>
    <phoneticPr fontId="5"/>
  </si>
  <si>
    <t>部署名</t>
    <rPh sb="0" eb="2">
      <t>ブショ</t>
    </rPh>
    <rPh sb="2" eb="3">
      <t>メイ</t>
    </rPh>
    <phoneticPr fontId="5"/>
  </si>
  <si>
    <t>担当者</t>
    <rPh sb="0" eb="3">
      <t>タントウシャ</t>
    </rPh>
    <phoneticPr fontId="5"/>
  </si>
  <si>
    <t>保守分社</t>
    <rPh sb="0" eb="2">
      <t>ホシュ</t>
    </rPh>
    <rPh sb="2" eb="4">
      <t>ブンシャ</t>
    </rPh>
    <phoneticPr fontId="5"/>
  </si>
  <si>
    <t>法人、団体名</t>
    <phoneticPr fontId="5"/>
  </si>
  <si>
    <t>郵便番号</t>
    <rPh sb="0" eb="2">
      <t>ユウビン</t>
    </rPh>
    <rPh sb="2" eb="4">
      <t>バンゴウ</t>
    </rPh>
    <phoneticPr fontId="5"/>
  </si>
  <si>
    <t>住所</t>
    <phoneticPr fontId="5"/>
  </si>
  <si>
    <t>所属部署</t>
    <rPh sb="0" eb="2">
      <t>ショゾク</t>
    </rPh>
    <rPh sb="2" eb="4">
      <t>ブショ</t>
    </rPh>
    <phoneticPr fontId="5"/>
  </si>
  <si>
    <t>電話番号</t>
    <phoneticPr fontId="5"/>
  </si>
  <si>
    <t>FAX番号</t>
    <phoneticPr fontId="5"/>
  </si>
  <si>
    <t>■i-Proケアパック管理表（センドバック）</t>
    <rPh sb="11" eb="13">
      <t>カンリ</t>
    </rPh>
    <rPh sb="13" eb="14">
      <t>ヒョウ</t>
    </rPh>
    <phoneticPr fontId="5"/>
  </si>
  <si>
    <t>シリアル№</t>
    <phoneticPr fontId="5"/>
  </si>
  <si>
    <t>ご担当者名</t>
    <rPh sb="1" eb="4">
      <t>タントウシャ</t>
    </rPh>
    <rPh sb="4" eb="5">
      <t>メイ</t>
    </rPh>
    <phoneticPr fontId="5"/>
  </si>
  <si>
    <t>都道府県</t>
    <rPh sb="0" eb="4">
      <t>トドウフケン</t>
    </rPh>
    <phoneticPr fontId="5"/>
  </si>
  <si>
    <r>
      <t>保守形態：</t>
    </r>
    <r>
      <rPr>
        <b/>
        <sz val="11"/>
        <color rgb="FFFF0000"/>
        <rFont val="ＭＳ Ｐゴシック"/>
        <family val="3"/>
        <charset val="128"/>
      </rPr>
      <t>オンサイト</t>
    </r>
    <rPh sb="0" eb="2">
      <t>ホシュ</t>
    </rPh>
    <rPh sb="2" eb="4">
      <t>ケイタイ</t>
    </rPh>
    <phoneticPr fontId="5"/>
  </si>
  <si>
    <t>(オプション)</t>
    <phoneticPr fontId="5"/>
  </si>
  <si>
    <r>
      <t>保守形態：</t>
    </r>
    <r>
      <rPr>
        <b/>
        <sz val="11"/>
        <color rgb="FFFF0000"/>
        <rFont val="ＭＳ Ｐゴシック"/>
        <family val="3"/>
        <charset val="128"/>
      </rPr>
      <t>センドバック</t>
    </r>
    <rPh sb="0" eb="2">
      <t>ホシュ</t>
    </rPh>
    <rPh sb="2" eb="4">
      <t>ケイタイ</t>
    </rPh>
    <phoneticPr fontId="5"/>
  </si>
  <si>
    <r>
      <rPr>
        <sz val="10"/>
        <rFont val="ＭＳ Ｐゴシック"/>
        <family val="3"/>
        <charset val="128"/>
      </rPr>
      <t>Nパケ</t>
    </r>
    <r>
      <rPr>
        <sz val="11"/>
        <rFont val="ＭＳ Ｐゴシック"/>
        <family val="3"/>
        <charset val="128"/>
      </rPr>
      <t xml:space="preserve">
</t>
    </r>
    <r>
      <rPr>
        <sz val="9"/>
        <rFont val="ＭＳ Ｐゴシック"/>
        <family val="3"/>
        <charset val="128"/>
      </rPr>
      <t>(先出し)</t>
    </r>
    <phoneticPr fontId="5"/>
  </si>
  <si>
    <t>開始日</t>
    <rPh sb="0" eb="3">
      <t>カイシビ</t>
    </rPh>
    <phoneticPr fontId="5"/>
  </si>
  <si>
    <t>終了日</t>
    <rPh sb="0" eb="3">
      <t>シュウリョウビ</t>
    </rPh>
    <phoneticPr fontId="5"/>
  </si>
  <si>
    <t>～</t>
    <phoneticPr fontId="5"/>
  </si>
  <si>
    <t>年数</t>
    <rPh sb="0" eb="2">
      <t>ネンスウ</t>
    </rPh>
    <phoneticPr fontId="5"/>
  </si>
  <si>
    <t>種別</t>
    <rPh sb="0" eb="2">
      <t>シュベツ</t>
    </rPh>
    <phoneticPr fontId="5"/>
  </si>
  <si>
    <t>消耗品表示</t>
    <rPh sb="0" eb="2">
      <t>ショウモウ</t>
    </rPh>
    <rPh sb="2" eb="3">
      <t>ヒン</t>
    </rPh>
    <rPh sb="3" eb="5">
      <t>ヒョウジ</t>
    </rPh>
    <phoneticPr fontId="5"/>
  </si>
  <si>
    <t>終了</t>
    <rPh sb="0" eb="2">
      <t>シュウリョウ</t>
    </rPh>
    <phoneticPr fontId="12"/>
  </si>
  <si>
    <t>開始</t>
    <rPh sb="0" eb="2">
      <t>カイシ</t>
    </rPh>
    <phoneticPr fontId="12"/>
  </si>
  <si>
    <t>開始</t>
    <rPh sb="0" eb="2">
      <t>カイシ</t>
    </rPh>
    <phoneticPr fontId="5"/>
  </si>
  <si>
    <t>終了</t>
    <rPh sb="0" eb="2">
      <t>シュウリョウ</t>
    </rPh>
    <phoneticPr fontId="5"/>
  </si>
  <si>
    <t>消耗品連絡実施月</t>
    <rPh sb="0" eb="2">
      <t>ショウモウ</t>
    </rPh>
    <rPh sb="2" eb="3">
      <t>ヒン</t>
    </rPh>
    <rPh sb="3" eb="5">
      <t>レンラク</t>
    </rPh>
    <rPh sb="5" eb="7">
      <t>ジッシ</t>
    </rPh>
    <rPh sb="7" eb="8">
      <t>ヅキ</t>
    </rPh>
    <phoneticPr fontId="5"/>
  </si>
  <si>
    <t>年数</t>
  </si>
  <si>
    <t>種別</t>
  </si>
  <si>
    <t>担当者</t>
    <rPh sb="0" eb="3">
      <t>タントウシャ</t>
    </rPh>
    <phoneticPr fontId="5"/>
  </si>
  <si>
    <t>Nパケ
(先出し)</t>
    <phoneticPr fontId="5"/>
  </si>
  <si>
    <t>■i-Proケアパック管理表（Nパッケージ）</t>
    <rPh sb="11" eb="13">
      <t>カンリ</t>
    </rPh>
    <rPh sb="13" eb="14">
      <t>ヒョウ</t>
    </rPh>
    <phoneticPr fontId="5"/>
  </si>
  <si>
    <t>定期消耗品交換時連絡先：富士通ネットワークソリューションズ株式会社 テクノロジーソリューション本部 カスタマーサービスセンター 0120-54-3433</t>
    <phoneticPr fontId="5"/>
  </si>
  <si>
    <t>定期交換の場合</t>
    <rPh sb="0" eb="2">
      <t>テイキ</t>
    </rPh>
    <rPh sb="2" eb="4">
      <t>コウカン</t>
    </rPh>
    <rPh sb="5" eb="7">
      <t>バアイ</t>
    </rPh>
    <phoneticPr fontId="5"/>
  </si>
  <si>
    <t>表の外に記載　（　定期消耗品交換時連絡先に記載がある場合　）</t>
    <rPh sb="0" eb="1">
      <t>ヒョウ</t>
    </rPh>
    <rPh sb="2" eb="3">
      <t>ソト</t>
    </rPh>
    <rPh sb="4" eb="6">
      <t>キサイ</t>
    </rPh>
    <rPh sb="21" eb="23">
      <t>キサイ</t>
    </rPh>
    <rPh sb="26" eb="28">
      <t>バアイ</t>
    </rPh>
    <phoneticPr fontId="5"/>
  </si>
  <si>
    <t>消耗部品交換対象</t>
    <phoneticPr fontId="5"/>
  </si>
  <si>
    <t>092-534-5507</t>
  </si>
  <si>
    <t>年間</t>
    <rPh sb="0" eb="2">
      <t>ネンカン</t>
    </rPh>
    <phoneticPr fontId="5"/>
  </si>
  <si>
    <t>J-WVS1135VUX-CP5A</t>
    <phoneticPr fontId="5"/>
  </si>
  <si>
    <t>J-WJNX300/8-CP5A</t>
    <phoneticPr fontId="5"/>
  </si>
  <si>
    <t>ケアパック品番</t>
    <rPh sb="5" eb="7">
      <t>ヒンバン</t>
    </rPh>
    <phoneticPr fontId="5"/>
  </si>
  <si>
    <t>卸</t>
    <rPh sb="0" eb="1">
      <t>オロシ</t>
    </rPh>
    <phoneticPr fontId="5"/>
  </si>
  <si>
    <t>マルセ</t>
    <phoneticPr fontId="5"/>
  </si>
  <si>
    <t>合計</t>
    <rPh sb="0" eb="2">
      <t>ゴウケイ</t>
    </rPh>
    <phoneticPr fontId="5"/>
  </si>
  <si>
    <t>品番</t>
    <rPh sb="0" eb="2">
      <t>ヒンバン</t>
    </rPh>
    <phoneticPr fontId="12"/>
  </si>
  <si>
    <t>卸</t>
    <rPh sb="0" eb="1">
      <t>オロシ</t>
    </rPh>
    <phoneticPr fontId="12"/>
  </si>
  <si>
    <t>マルセ</t>
    <phoneticPr fontId="12"/>
  </si>
  <si>
    <t>IPN24001</t>
    <phoneticPr fontId="5"/>
  </si>
  <si>
    <t>WV-S1536LUX</t>
  </si>
  <si>
    <t>卸合計</t>
    <rPh sb="0" eb="1">
      <t>オロシ</t>
    </rPh>
    <rPh sb="1" eb="3">
      <t>ゴウケイ</t>
    </rPh>
    <phoneticPr fontId="12"/>
  </si>
  <si>
    <t>マルセ合計</t>
    <rPh sb="3" eb="5">
      <t>ゴウケイ</t>
    </rPh>
    <phoneticPr fontId="12"/>
  </si>
  <si>
    <t>東京都</t>
    <phoneticPr fontId="5"/>
  </si>
  <si>
    <t>年</t>
  </si>
  <si>
    <t>ＦＳ総括部</t>
  </si>
  <si>
    <t>兵庫県</t>
    <phoneticPr fontId="5"/>
  </si>
  <si>
    <t>ショップインエミテラス所沢</t>
    <phoneticPr fontId="5"/>
  </si>
  <si>
    <t>所沢市東住吉10ｰ1 エミテラス所沢1F</t>
    <phoneticPr fontId="5"/>
  </si>
  <si>
    <t>埼玉県</t>
    <phoneticPr fontId="5"/>
  </si>
  <si>
    <t>359-1124</t>
    <phoneticPr fontId="5"/>
  </si>
  <si>
    <t>04-2997-9680</t>
    <phoneticPr fontId="5"/>
  </si>
  <si>
    <t>綜合警備保障株式会社</t>
    <phoneticPr fontId="5"/>
  </si>
  <si>
    <t>107-8511</t>
    <phoneticPr fontId="5"/>
  </si>
  <si>
    <t>東京都港区元赤坂１－６－６</t>
    <phoneticPr fontId="5"/>
  </si>
  <si>
    <t>首都圏営業部</t>
    <phoneticPr fontId="5"/>
  </si>
  <si>
    <t>03-6804-1081</t>
    <phoneticPr fontId="5"/>
  </si>
  <si>
    <t>XGV42460</t>
  </si>
  <si>
    <t>XGV30452</t>
  </si>
  <si>
    <t>XGV30466</t>
  </si>
  <si>
    <t>XGV30394</t>
  </si>
  <si>
    <t>XGV30344</t>
  </si>
  <si>
    <t>XGV42312</t>
  </si>
  <si>
    <t>XGV42487</t>
  </si>
  <si>
    <t>WJ-NU201/2</t>
  </si>
  <si>
    <t>XGV27724</t>
  </si>
  <si>
    <t>LCD-AH221EDB-A</t>
  </si>
  <si>
    <t>不明</t>
  </si>
  <si>
    <t>エンタＰ営業２部ＳＥＣ１課</t>
    <phoneticPr fontId="5"/>
  </si>
  <si>
    <t>松浪</t>
    <phoneticPr fontId="5"/>
  </si>
  <si>
    <t>24658838-001</t>
    <phoneticPr fontId="5"/>
  </si>
  <si>
    <t>WV-S2135UX</t>
    <phoneticPr fontId="5"/>
  </si>
  <si>
    <t>IPN24002</t>
    <phoneticPr fontId="5"/>
  </si>
  <si>
    <t>ショップインラソラ川西店</t>
    <phoneticPr fontId="5"/>
  </si>
  <si>
    <t>666-0033</t>
    <phoneticPr fontId="5"/>
  </si>
  <si>
    <t>市栄町11番1号</t>
    <phoneticPr fontId="5"/>
  </si>
  <si>
    <t>072-740-2500</t>
    <phoneticPr fontId="5"/>
  </si>
  <si>
    <t>WJV41843</t>
  </si>
  <si>
    <t>XKV15614</t>
  </si>
  <si>
    <t>XJV41421</t>
  </si>
  <si>
    <t>XKV15637</t>
  </si>
  <si>
    <t>XKV41847</t>
  </si>
  <si>
    <t>XKV15600</t>
  </si>
  <si>
    <t>XJV41844</t>
  </si>
  <si>
    <t>XKV15603</t>
  </si>
  <si>
    <t>XJV03483</t>
  </si>
  <si>
    <t>16RA123561DP</t>
  </si>
  <si>
    <t>24712327-001</t>
    <phoneticPr fontId="5"/>
  </si>
  <si>
    <t>WJ-NU201/2</t>
    <phoneticPr fontId="5"/>
  </si>
  <si>
    <t>神奈川県</t>
    <phoneticPr fontId="5"/>
  </si>
  <si>
    <t>XLV27133</t>
  </si>
  <si>
    <t>XLV27138</t>
  </si>
  <si>
    <t>XLV27146</t>
  </si>
  <si>
    <t>XVL27152</t>
  </si>
  <si>
    <t>XLV19130</t>
  </si>
  <si>
    <t>XLV19345</t>
  </si>
  <si>
    <t>XLV19346</t>
  </si>
  <si>
    <t>XLV16399</t>
  </si>
  <si>
    <t>YAV04064</t>
  </si>
  <si>
    <t>16RA10774713</t>
  </si>
  <si>
    <t>ショップインルミネウイング大船</t>
    <phoneticPr fontId="5"/>
  </si>
  <si>
    <t>247-0056</t>
    <phoneticPr fontId="5"/>
  </si>
  <si>
    <t>IPN24003</t>
    <phoneticPr fontId="5"/>
  </si>
  <si>
    <t>鎌倉市大船1丁目4-1</t>
    <phoneticPr fontId="5"/>
  </si>
  <si>
    <t>0467-73-9290</t>
    <phoneticPr fontId="5"/>
  </si>
  <si>
    <t>東京都</t>
  </si>
  <si>
    <t>～</t>
  </si>
  <si>
    <t/>
  </si>
  <si>
    <t>YAV08665</t>
  </si>
  <si>
    <t>YAV09104</t>
  </si>
  <si>
    <t>YAV08650</t>
  </si>
  <si>
    <t>YAV09103</t>
  </si>
  <si>
    <t>YAV08775</t>
  </si>
  <si>
    <t>YAV13379</t>
  </si>
  <si>
    <t>YAV13377</t>
  </si>
  <si>
    <t>YAV08660</t>
  </si>
  <si>
    <t>YAV04060</t>
  </si>
  <si>
    <t>16RA1481878S</t>
  </si>
  <si>
    <t>24762859-001</t>
    <phoneticPr fontId="5"/>
  </si>
  <si>
    <t>24737719-001</t>
    <phoneticPr fontId="5"/>
  </si>
  <si>
    <t>IPN24004</t>
    <phoneticPr fontId="5"/>
  </si>
  <si>
    <t>ショップインルミネウイング立川</t>
    <phoneticPr fontId="5"/>
  </si>
  <si>
    <t>190-0012</t>
    <phoneticPr fontId="5"/>
  </si>
  <si>
    <t>立川市曙町2-1-1　ルミネ立川5F</t>
    <phoneticPr fontId="5"/>
  </si>
  <si>
    <t>042-506-1957</t>
    <phoneticPr fontId="5"/>
  </si>
  <si>
    <t>IPA25001</t>
  </si>
  <si>
    <t>旧映像・営業・ＭＳＯＬ部営業４課</t>
  </si>
  <si>
    <t>葛西</t>
  </si>
  <si>
    <t>首都圏２部１課</t>
  </si>
  <si>
    <t>東京都港湾局 東京港建設事務所</t>
  </si>
  <si>
    <t>135-0053</t>
  </si>
  <si>
    <t>江東区辰巳1-1-33</t>
  </si>
  <si>
    <t>第一高潮対策センター</t>
  </si>
  <si>
    <t>野口　徹</t>
  </si>
  <si>
    <t>03-3521-3013</t>
  </si>
  <si>
    <t>株式会社NTTデータ北陸</t>
  </si>
  <si>
    <t>920-0031</t>
  </si>
  <si>
    <t>石川県金沢市広岡三丁目１番１号　金沢パークビル</t>
  </si>
  <si>
    <t>社会基盤事業部</t>
  </si>
  <si>
    <t>076-224-4646</t>
  </si>
  <si>
    <t>WJ-NU301/2</t>
  </si>
  <si>
    <t>24545778-001</t>
  </si>
  <si>
    <t>★ J-WJNU301/2-CP5A</t>
  </si>
  <si>
    <t>WV-SUD638UX</t>
  </si>
  <si>
    <t>XJV11685</t>
  </si>
  <si>
    <t>J-WVSUD638UX-CP5A</t>
  </si>
  <si>
    <t>XJV11682</t>
  </si>
  <si>
    <t>定期消耗品交換時連絡先：株式会社NTTデータ北陸 担当 加藤　広貴 076-224-4646 skj_tokyo_takashio@hml.nttdata-hokuriku.co.jp</t>
    <phoneticPr fontId="5"/>
  </si>
  <si>
    <t>港区港南３丁目９−５６</t>
    <phoneticPr fontId="5"/>
  </si>
  <si>
    <t>港区台場1丁目4番</t>
    <phoneticPr fontId="5"/>
  </si>
  <si>
    <t>品川区勝島1丁目5番地先</t>
    <phoneticPr fontId="5"/>
  </si>
  <si>
    <t>第二高潮対策センター</t>
  </si>
  <si>
    <t>計画課</t>
  </si>
  <si>
    <t>03-3471-7818</t>
  </si>
  <si>
    <t>03-5320-5612</t>
  </si>
  <si>
    <t>東京都港湾局港湾整備部</t>
  </si>
  <si>
    <t>XJV02448</t>
  </si>
  <si>
    <t>XJV02454</t>
  </si>
  <si>
    <t>★ J-WJNU301/2-CP5A</t>
    <phoneticPr fontId="5"/>
  </si>
  <si>
    <t>J-WVSUD638UX-CP5A</t>
    <phoneticPr fontId="5"/>
  </si>
  <si>
    <t>WJ-NU301/2</t>
    <phoneticPr fontId="5"/>
  </si>
  <si>
    <t>東京都港湾局 東京港建設事務所</t>
    <phoneticPr fontId="5"/>
  </si>
  <si>
    <t>株式会社NTTデータ北陸</t>
    <phoneticPr fontId="5"/>
  </si>
  <si>
    <t>東京都港湾局港湾整備部</t>
    <phoneticPr fontId="5"/>
  </si>
  <si>
    <t>135-0053</t>
    <phoneticPr fontId="5"/>
  </si>
  <si>
    <t>東京都江東区辰巳1-1-33</t>
    <phoneticPr fontId="5"/>
  </si>
  <si>
    <t>第一高潮対策センター</t>
    <phoneticPr fontId="5"/>
  </si>
  <si>
    <t>03-3521-3013</t>
    <phoneticPr fontId="5"/>
  </si>
  <si>
    <t>WV-SUD638UX</t>
    <phoneticPr fontId="5"/>
  </si>
  <si>
    <t>IPA25002</t>
  </si>
  <si>
    <t>映像・営業・西日本営業部営業１課</t>
  </si>
  <si>
    <t>関川</t>
    <rPh sb="0" eb="2">
      <t>セキカワ</t>
    </rPh>
    <phoneticPr fontId="7"/>
  </si>
  <si>
    <t>株式会社ＮＨＫテクノロジーズ</t>
  </si>
  <si>
    <t>157-8510</t>
  </si>
  <si>
    <t>世田谷区砧1-10-11</t>
  </si>
  <si>
    <t>デジタル開発技術本部　基幹システム運用部</t>
  </si>
  <si>
    <t>白濱　和弘</t>
  </si>
  <si>
    <t>03-5494-3827</t>
  </si>
  <si>
    <t>パナソニックEWネットワークス株式会社</t>
  </si>
  <si>
    <t>105-0021</t>
  </si>
  <si>
    <t xml:space="preserve">東京都港区東新橋2-12-7　住友東新橋ビル2号館4F </t>
  </si>
  <si>
    <t>ソリューションサポート部　ソリューション保守課</t>
  </si>
  <si>
    <t>03-6402-5301</t>
  </si>
  <si>
    <t>東京都世田谷区砧1-10-11</t>
  </si>
  <si>
    <t>XJV04658</t>
  </si>
  <si>
    <t>24799645-001</t>
  </si>
  <si>
    <t>J-WJNX410K-CP5A</t>
  </si>
  <si>
    <t>WJ-HDU42/6</t>
  </si>
  <si>
    <t>XIV00707</t>
  </si>
  <si>
    <t>J-WJHDU42/6-CP5A</t>
  </si>
  <si>
    <t>XIV00703</t>
  </si>
  <si>
    <t>XJV00618</t>
  </si>
  <si>
    <t>XJV00619</t>
  </si>
  <si>
    <t>XIV00227</t>
  </si>
  <si>
    <t>XIV00225</t>
  </si>
  <si>
    <t>WV-U2132LA</t>
  </si>
  <si>
    <t>XKV62265</t>
  </si>
  <si>
    <t>J-WVU2132LA-CP5A</t>
  </si>
  <si>
    <t>代替品</t>
  </si>
  <si>
    <t>XKV62249</t>
  </si>
  <si>
    <t>XKV55900</t>
  </si>
  <si>
    <t>XKV62257</t>
  </si>
  <si>
    <t>XKV62232</t>
  </si>
  <si>
    <t>XKV62216</t>
  </si>
  <si>
    <t>XKV62251</t>
  </si>
  <si>
    <t>XKV62252</t>
  </si>
  <si>
    <t>XKV62256</t>
  </si>
  <si>
    <t>XKV62246</t>
  </si>
  <si>
    <t>XKV62263</t>
  </si>
  <si>
    <t>XKV59642</t>
  </si>
  <si>
    <t>XKV62255</t>
  </si>
  <si>
    <t>XKV62230</t>
  </si>
  <si>
    <t>XKV62262</t>
  </si>
  <si>
    <t>XKV62260</t>
  </si>
  <si>
    <t>XKV59641</t>
  </si>
  <si>
    <t>XKV62287</t>
  </si>
  <si>
    <t>XKV62285</t>
  </si>
  <si>
    <t>XKV62250</t>
  </si>
  <si>
    <t>XKV62274</t>
  </si>
  <si>
    <t>XKV62258</t>
  </si>
  <si>
    <t>XKV55904</t>
  </si>
  <si>
    <t>XKV62217</t>
  </si>
  <si>
    <t>WJ-NX410K</t>
    <phoneticPr fontId="5"/>
  </si>
  <si>
    <t>定期消耗品交換時連絡先：株式会社ＮＨＫテクノロジーズ 担当 中村　辰郎 03-5456-1427 nakamura.t-eg5@nhk-tech.co.jp</t>
    <phoneticPr fontId="5"/>
  </si>
  <si>
    <t>IPA25003</t>
  </si>
  <si>
    <t>映像・営業・九州営業部営業２課</t>
  </si>
  <si>
    <t>緒方</t>
  </si>
  <si>
    <t>九州部１課</t>
  </si>
  <si>
    <t>佐賀県立九州シンクロトロン光研究センター</t>
  </si>
  <si>
    <t>841-0005</t>
  </si>
  <si>
    <t>佐賀県</t>
  </si>
  <si>
    <t>鳥栖市弥生が丘８丁目７</t>
  </si>
  <si>
    <t>総務課</t>
  </si>
  <si>
    <t>竹原</t>
  </si>
  <si>
    <t>0942-83-5017</t>
  </si>
  <si>
    <t>電通サービス株式会社</t>
  </si>
  <si>
    <t>812-0007</t>
  </si>
  <si>
    <t>福岡市博多区東比恵2-2-6</t>
  </si>
  <si>
    <t>営業部</t>
  </si>
  <si>
    <t>092-431-1231</t>
  </si>
  <si>
    <t>株式会社ソアー</t>
  </si>
  <si>
    <t>849-0937</t>
  </si>
  <si>
    <t>佐賀県佐賀市鍋島3-10-14</t>
  </si>
  <si>
    <t>古賀</t>
  </si>
  <si>
    <t>0954-34-1320</t>
  </si>
  <si>
    <t>YAV50811</t>
  </si>
  <si>
    <t>24784676-001</t>
  </si>
  <si>
    <t>YBV36253</t>
  </si>
  <si>
    <t>J-WVS1536LUX-CP5A</t>
  </si>
  <si>
    <t>YBV36250</t>
  </si>
  <si>
    <t>YBV36243</t>
  </si>
  <si>
    <t>YBV27262</t>
  </si>
  <si>
    <t>YBV27223</t>
  </si>
  <si>
    <t>YBV27243</t>
  </si>
  <si>
    <t>YBV27267</t>
  </si>
  <si>
    <t>YBV33575</t>
  </si>
  <si>
    <t>定期消耗品交換時連絡先：電通サービス株式会社 担当 今福  092-431-1231 imafuku@dentsu-service.co.jp</t>
    <phoneticPr fontId="5"/>
  </si>
  <si>
    <t>WJ-NX310/4</t>
    <phoneticPr fontId="5"/>
  </si>
  <si>
    <t>WV-S1536LUX</t>
    <phoneticPr fontId="5"/>
  </si>
  <si>
    <t>WV-S2136LUX</t>
    <phoneticPr fontId="5"/>
  </si>
  <si>
    <t>佐賀県立九州シンクロトロン光研究センター</t>
    <phoneticPr fontId="5"/>
  </si>
  <si>
    <t>電通サービス株式会社</t>
    <phoneticPr fontId="5"/>
  </si>
  <si>
    <t>★ J-WJNX310/4-CP5A</t>
    <phoneticPr fontId="5"/>
  </si>
  <si>
    <t>J-WVS1536LUX-CP5A</t>
    <phoneticPr fontId="5"/>
  </si>
  <si>
    <t>J-WVS2136LUX-CP5A</t>
    <phoneticPr fontId="5"/>
  </si>
  <si>
    <t>IPA25004</t>
  </si>
  <si>
    <t>映像・営業・営業１部営業２課</t>
  </si>
  <si>
    <t>市川</t>
  </si>
  <si>
    <t>株式会社JR東日本ネットステーション</t>
  </si>
  <si>
    <t>151-0051</t>
  </si>
  <si>
    <t>渋谷区千駄ヶ谷5-33-8　SOUTH GATE新宿9階</t>
  </si>
  <si>
    <t>企画部</t>
  </si>
  <si>
    <t>野村　武史</t>
  </si>
  <si>
    <t>03-6273-1126</t>
  </si>
  <si>
    <t>石渡電気株式会社</t>
  </si>
  <si>
    <t>104-0031</t>
  </si>
  <si>
    <t>東京都中央区京橋2-2-1　京橋エドグラン27階</t>
  </si>
  <si>
    <t>営業事業本部　首都圏営業部第２グループ</t>
  </si>
  <si>
    <t>03-3271-5152</t>
  </si>
  <si>
    <t>東京都渋谷区千駄ヶ谷5-33-8　SOUTH GATE新宿9階</t>
  </si>
  <si>
    <t>WV-S32302-F2L</t>
  </si>
  <si>
    <t>XKV24947</t>
  </si>
  <si>
    <t>24808001-001</t>
  </si>
  <si>
    <t>XLV49222</t>
  </si>
  <si>
    <t>XLV49224</t>
  </si>
  <si>
    <t>XLV49218</t>
  </si>
  <si>
    <t>YBV39816</t>
  </si>
  <si>
    <t>J-WVS32302F2L-CP3A</t>
  </si>
  <si>
    <t>WJ-NX310/16</t>
    <phoneticPr fontId="5"/>
  </si>
  <si>
    <t>WV-S32302-F2L</t>
    <phoneticPr fontId="5"/>
  </si>
  <si>
    <t>株式会社JR東日本ネットステーション</t>
    <phoneticPr fontId="5"/>
  </si>
  <si>
    <t>石渡電気株式会社</t>
    <phoneticPr fontId="5"/>
  </si>
  <si>
    <t>J-WVS32302F2L-CP3A</t>
    <phoneticPr fontId="5"/>
  </si>
  <si>
    <t>J-WJNX310/16-CP3A</t>
    <phoneticPr fontId="5"/>
  </si>
  <si>
    <t>ＰＳ・社会ＳＯＬ・営８部３課</t>
  </si>
  <si>
    <t>長谷川</t>
  </si>
  <si>
    <t>株式会社NTTデータ</t>
  </si>
  <si>
    <t>181-0013</t>
  </si>
  <si>
    <t>三鷹市下連雀５丁目１−３４</t>
  </si>
  <si>
    <t>ファシリティエンジニアリング事業部</t>
  </si>
  <si>
    <t>有村　幸二郎</t>
  </si>
  <si>
    <t>090-1608-8242</t>
  </si>
  <si>
    <t>NTTデータカスタマサービス株式会社</t>
  </si>
  <si>
    <t>135-8178</t>
  </si>
  <si>
    <t>東京都江東区豊洲3-3-9　豊洲センタービルアネックス 31F</t>
  </si>
  <si>
    <t>東京都三鷹市下連雀５丁目１−３４</t>
  </si>
  <si>
    <t>中村　仁彦</t>
  </si>
  <si>
    <t>090-6321-9704</t>
  </si>
  <si>
    <t>WV-S1135VUX</t>
  </si>
  <si>
    <t>XLV04545</t>
  </si>
  <si>
    <t>24810413-001</t>
  </si>
  <si>
    <t>J-WVS1135VUX-CP5A</t>
  </si>
  <si>
    <t>XLV04543</t>
  </si>
  <si>
    <t>XLV04552</t>
  </si>
  <si>
    <t>XLV37402</t>
  </si>
  <si>
    <t>WV-S4156UX</t>
  </si>
  <si>
    <t>XLV37360</t>
  </si>
  <si>
    <t>J-WVS4156UX-CP5A</t>
  </si>
  <si>
    <t>XLV37393</t>
  </si>
  <si>
    <t>XLV04551</t>
  </si>
  <si>
    <t>XLV37394</t>
  </si>
  <si>
    <t>XLV37361</t>
  </si>
  <si>
    <t>XLV37284</t>
  </si>
  <si>
    <t>XLV37371</t>
  </si>
  <si>
    <t>XLV37306</t>
  </si>
  <si>
    <t>XLV37401</t>
  </si>
  <si>
    <t>XLV37372</t>
  </si>
  <si>
    <t>XKV21076</t>
  </si>
  <si>
    <t>定期消耗品交換時連絡先：NTTデータカスタマサービス株式会社 担当有村　幸二郎 090-1608-8242</t>
  </si>
  <si>
    <t>WJ-HDU42/8</t>
  </si>
  <si>
    <t>XJV00801</t>
  </si>
  <si>
    <t>J-WJHDU42/8-CP5A</t>
  </si>
  <si>
    <t>RD0LXEAE</t>
  </si>
  <si>
    <t>RD0SMZSE</t>
  </si>
  <si>
    <t>RD0LSASE</t>
  </si>
  <si>
    <t>RD0SN6HE</t>
  </si>
  <si>
    <t>RD0XVLXE</t>
  </si>
  <si>
    <t>RD0LXEUE</t>
  </si>
  <si>
    <t>XJV00813</t>
  </si>
  <si>
    <t>IPA25005</t>
    <phoneticPr fontId="5"/>
  </si>
  <si>
    <t>WJ-NX510K</t>
    <phoneticPr fontId="5"/>
  </si>
  <si>
    <t>NTTデータカスタマサービス株式会社</t>
    <phoneticPr fontId="5"/>
  </si>
  <si>
    <t>株式会社NTTデータ</t>
    <phoneticPr fontId="5"/>
  </si>
  <si>
    <t>J-WVS4156UX-CP5A</t>
    <phoneticPr fontId="5"/>
  </si>
  <si>
    <t>J-WJNX510K-CP5A</t>
    <phoneticPr fontId="5"/>
  </si>
  <si>
    <t>J-WJHDU42/8-CP5A</t>
    <phoneticPr fontId="5"/>
  </si>
  <si>
    <t>HDD実物を確認するには、運用中のHDD抜かないと不可のため、イレギュラー対応を了承（※原田さん確認済）障害申告時にこの番号で申告いただく旨を営業にお伝え済</t>
    <rPh sb="37" eb="39">
      <t>タイオウ</t>
    </rPh>
    <rPh sb="40" eb="42">
      <t>リョウショウ</t>
    </rPh>
    <rPh sb="44" eb="46">
      <t>ハラダ</t>
    </rPh>
    <rPh sb="48" eb="51">
      <t>カクニンスミ</t>
    </rPh>
    <rPh sb="69" eb="70">
      <t>ムネ</t>
    </rPh>
    <rPh sb="71" eb="73">
      <t>エイギョウ</t>
    </rPh>
    <rPh sb="75" eb="76">
      <t>ツタ</t>
    </rPh>
    <rPh sb="77" eb="78">
      <t>スミ</t>
    </rPh>
    <phoneticPr fontId="5"/>
  </si>
  <si>
    <t>IPN25001</t>
    <phoneticPr fontId="5"/>
  </si>
  <si>
    <t>鬼原</t>
    <phoneticPr fontId="5"/>
  </si>
  <si>
    <t>ショップインららテラス川口</t>
    <phoneticPr fontId="5"/>
  </si>
  <si>
    <t>332-8511</t>
    <phoneticPr fontId="5"/>
  </si>
  <si>
    <t>川口市栄町3丁目5番1号</t>
    <phoneticPr fontId="5"/>
  </si>
  <si>
    <t>048-420-9398</t>
    <phoneticPr fontId="5"/>
  </si>
  <si>
    <t>YDV17007</t>
  </si>
  <si>
    <t>YDV17073</t>
  </si>
  <si>
    <t>YDV04049</t>
  </si>
  <si>
    <t>YDV04006</t>
  </si>
  <si>
    <t>YDV04012</t>
  </si>
  <si>
    <t>YDV17056</t>
  </si>
  <si>
    <t>YDV04011</t>
  </si>
  <si>
    <t>YDV16934</t>
  </si>
  <si>
    <t>YDV03225</t>
  </si>
  <si>
    <t>16RA213958JR</t>
  </si>
  <si>
    <t>24811936-001</t>
    <phoneticPr fontId="5"/>
  </si>
  <si>
    <t>株式会社サンヨーフーズ</t>
  </si>
  <si>
    <t>738-0203</t>
    <phoneticPr fontId="12"/>
  </si>
  <si>
    <t>広島県</t>
  </si>
  <si>
    <t>廿日市市友田字橋桁10096番地2</t>
  </si>
  <si>
    <t>0829-74-2200</t>
    <phoneticPr fontId="12"/>
  </si>
  <si>
    <t>812-0013</t>
    <phoneticPr fontId="12"/>
  </si>
  <si>
    <t>福岡市博多区博多駅東2丁目13－34　エコービル4F</t>
  </si>
  <si>
    <t>営業部　</t>
  </si>
  <si>
    <t>090-3194-9790 / 092-472-0972</t>
    <phoneticPr fontId="12"/>
  </si>
  <si>
    <t>広島県廿日市市友田字橋桁10096番地2</t>
  </si>
  <si>
    <t>IPA25006</t>
    <phoneticPr fontId="5"/>
  </si>
  <si>
    <t>現場Ｓ・地域・西日本部九州営業課</t>
    <phoneticPr fontId="5"/>
  </si>
  <si>
    <t>加藤</t>
    <phoneticPr fontId="5"/>
  </si>
  <si>
    <t>中四国部２課</t>
    <phoneticPr fontId="5"/>
  </si>
  <si>
    <t>23814872-002</t>
    <phoneticPr fontId="5"/>
  </si>
  <si>
    <t>WJ-NX300/12</t>
    <phoneticPr fontId="5"/>
  </si>
  <si>
    <t>定期消耗品交換時連絡先：株式会社リンネット 担当永尾　三津雄090-9598-6747 / 092-472-0972
2021年度登録漏れ　ケアパックカメラは対象外　WV-SF438</t>
    <rPh sb="63" eb="65">
      <t>ネンド</t>
    </rPh>
    <rPh sb="65" eb="67">
      <t>トウロク</t>
    </rPh>
    <rPh sb="67" eb="68">
      <t>モ</t>
    </rPh>
    <rPh sb="79" eb="82">
      <t>タイショウガイ</t>
    </rPh>
    <phoneticPr fontId="5"/>
  </si>
  <si>
    <t>株式会社リンネット</t>
    <phoneticPr fontId="5"/>
  </si>
  <si>
    <t>株式会社サンヨーフーズ</t>
    <phoneticPr fontId="5"/>
  </si>
  <si>
    <t>UAV25305</t>
    <phoneticPr fontId="5"/>
  </si>
  <si>
    <t>IPS25001</t>
  </si>
  <si>
    <t>北海道エアポート株式会社</t>
  </si>
  <si>
    <t>066-0012</t>
  </si>
  <si>
    <t>北海道</t>
  </si>
  <si>
    <t>千歳市美々987番地22 ターミナルアネックスビル 5F</t>
  </si>
  <si>
    <t>新千歳空港事業所 空港運用部　運航情報課</t>
  </si>
  <si>
    <t>荒 孝　様</t>
  </si>
  <si>
    <t>070-7401-0502</t>
  </si>
  <si>
    <t>パナソニックコネクト株式会社　</t>
  </si>
  <si>
    <t>062-0020</t>
  </si>
  <si>
    <t>北海道札幌市豊平区月寒中央通11丁目７－４０</t>
  </si>
  <si>
    <t>現場ソリューションカンパニー　東日本社 SPF本部 FS総括部 北海道S部 FS3課</t>
  </si>
  <si>
    <t>011-853-5000</t>
  </si>
  <si>
    <t>北海道千歳市美々987番地22 ターミナルアネックスビル 5F</t>
  </si>
  <si>
    <t>XFV15219</t>
  </si>
  <si>
    <t>XGV04987</t>
  </si>
  <si>
    <t>XGV04989</t>
  </si>
  <si>
    <t>XFV15215</t>
  </si>
  <si>
    <t>XGV01847</t>
  </si>
  <si>
    <t>XFV17179</t>
  </si>
  <si>
    <t>XFV25954</t>
  </si>
  <si>
    <t>XFV25952</t>
  </si>
  <si>
    <t>XGV04974</t>
  </si>
  <si>
    <t>XFV15220</t>
  </si>
  <si>
    <t>XFV20001</t>
  </si>
  <si>
    <t>XFV41685</t>
  </si>
  <si>
    <t>XFV17178</t>
  </si>
  <si>
    <t>XFV15221</t>
  </si>
  <si>
    <t>XFV41689</t>
  </si>
  <si>
    <t>XFV23292</t>
  </si>
  <si>
    <t>XFV17183</t>
  </si>
  <si>
    <t>XGV04973</t>
  </si>
  <si>
    <t>XFV25955</t>
  </si>
  <si>
    <t>XFV17182</t>
  </si>
  <si>
    <t>XFV41686</t>
  </si>
  <si>
    <t>XFV41688</t>
  </si>
  <si>
    <t>WV-S66700-Z3L</t>
  </si>
  <si>
    <t>XAV33155</t>
  </si>
  <si>
    <t>XAV33154</t>
  </si>
  <si>
    <t>XDF11936</t>
  </si>
  <si>
    <t>WJ-NX410K</t>
  </si>
  <si>
    <t>XFV18870</t>
  </si>
  <si>
    <t>XFV18872</t>
  </si>
  <si>
    <t>24638642-001</t>
    <phoneticPr fontId="12"/>
  </si>
  <si>
    <t>映像・ＭＳＯＬ部２</t>
    <phoneticPr fontId="12"/>
  </si>
  <si>
    <t>西村</t>
    <rPh sb="0" eb="2">
      <t>ニシムラ</t>
    </rPh>
    <phoneticPr fontId="12"/>
  </si>
  <si>
    <t>WJ-NX410K</t>
    <phoneticPr fontId="12"/>
  </si>
  <si>
    <t>№</t>
    <phoneticPr fontId="5"/>
  </si>
  <si>
    <t>シリアル№</t>
  </si>
  <si>
    <t>№</t>
    <phoneticPr fontId="12"/>
  </si>
  <si>
    <t>～</t>
    <phoneticPr fontId="12"/>
  </si>
  <si>
    <t>電話番号2</t>
    <rPh sb="0" eb="4">
      <t>デンワバンゴウ</t>
    </rPh>
    <phoneticPr fontId="5"/>
  </si>
  <si>
    <t>住所</t>
    <rPh sb="0" eb="2">
      <t>ジュウショ</t>
    </rPh>
    <phoneticPr fontId="5"/>
  </si>
  <si>
    <t>部署</t>
    <rPh sb="0" eb="2">
      <t>ブショ</t>
    </rPh>
    <phoneticPr fontId="5"/>
  </si>
  <si>
    <t>首都圏２部１課</t>
    <phoneticPr fontId="5"/>
  </si>
  <si>
    <t>WV-SUD638UX</t>
    <phoneticPr fontId="12"/>
  </si>
  <si>
    <t>FAX番号2</t>
    <phoneticPr fontId="5"/>
  </si>
  <si>
    <t>電話番号2</t>
    <phoneticPr fontId="5"/>
  </si>
  <si>
    <t>所属部署2</t>
    <rPh sb="0" eb="2">
      <t>ショゾク</t>
    </rPh>
    <rPh sb="2" eb="4">
      <t>ブショ</t>
    </rPh>
    <phoneticPr fontId="5"/>
  </si>
  <si>
    <t>住所3</t>
    <phoneticPr fontId="5"/>
  </si>
  <si>
    <t>郵便番号2</t>
    <rPh sb="0" eb="2">
      <t>ユウビン</t>
    </rPh>
    <rPh sb="2" eb="4">
      <t>バンゴウ</t>
    </rPh>
    <phoneticPr fontId="5"/>
  </si>
  <si>
    <t>法人、団体名2</t>
    <phoneticPr fontId="5"/>
  </si>
  <si>
    <t>住所2</t>
    <phoneticPr fontId="5"/>
  </si>
  <si>
    <t>法人、団体名3</t>
    <phoneticPr fontId="5"/>
  </si>
  <si>
    <t>郵便番号3</t>
    <rPh sb="0" eb="2">
      <t>ユウビン</t>
    </rPh>
    <rPh sb="2" eb="4">
      <t>バンゴウ</t>
    </rPh>
    <phoneticPr fontId="5"/>
  </si>
  <si>
    <t>所属部署3</t>
    <rPh sb="0" eb="2">
      <t>ショゾク</t>
    </rPh>
    <rPh sb="2" eb="4">
      <t>ブショ</t>
    </rPh>
    <phoneticPr fontId="5"/>
  </si>
  <si>
    <t>電話番号3</t>
    <phoneticPr fontId="5"/>
  </si>
  <si>
    <t>FAX番号3</t>
    <phoneticPr fontId="5"/>
  </si>
  <si>
    <t>処理月</t>
    <rPh sb="0" eb="2">
      <t>ショリ</t>
    </rPh>
    <rPh sb="2" eb="3">
      <t>ツキ</t>
    </rPh>
    <phoneticPr fontId="5"/>
  </si>
  <si>
    <t>オンサイト</t>
    <phoneticPr fontId="5"/>
  </si>
  <si>
    <t>センドバック</t>
    <phoneticPr fontId="5"/>
  </si>
  <si>
    <t>Nパッケージ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</si>
</sst>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yyyy&quot;年&quot;m&quot;月&quot;;@"/>
    <numFmt numFmtId="177" formatCode="yyyy/m/d;@"/>
    <numFmt numFmtId="178" formatCode=";;;"/>
  </numFmts>
  <fonts count="14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3" fillId="0" borderId="0"/>
    <xf numFmtId="0" fontId="9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6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0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shrinkToFit="1"/>
    </xf>
    <xf numFmtId="38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4" xfId="0" applyFill="1" applyBorder="1" applyAlignment="1">
      <alignment horizontal="center" vertical="center" shrinkToFit="1"/>
    </xf>
    <xf numFmtId="0" fontId="0" fillId="2" borderId="8" xfId="0" applyFill="1" applyBorder="1">
      <alignment vertical="center"/>
    </xf>
    <xf numFmtId="38" fontId="0" fillId="2" borderId="8" xfId="1" applyFont="1" applyFill="1" applyBorder="1" applyAlignment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0" fillId="0" borderId="4" xfId="0" applyBorder="1">
      <alignment vertical="center"/>
    </xf>
    <xf numFmtId="38" fontId="0" fillId="0" borderId="4" xfId="1" applyFont="1" applyFill="1" applyBorder="1" applyAlignment="1">
      <alignment vertical="center"/>
    </xf>
    <xf numFmtId="176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shrinkToFit="1"/>
    </xf>
    <xf numFmtId="38" fontId="3" fillId="0" borderId="0" xfId="1" applyAlignment="1">
      <alignment vertical="center"/>
    </xf>
    <xf numFmtId="38" fontId="3" fillId="2" borderId="1" xfId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38" fontId="3" fillId="2" borderId="8" xfId="1" applyFill="1" applyBorder="1" applyAlignment="1">
      <alignment vertical="center"/>
    </xf>
    <xf numFmtId="38" fontId="3" fillId="0" borderId="4" xfId="1" applyFill="1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4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1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177" fontId="0" fillId="0" borderId="4" xfId="0" applyNumberFormat="1" applyBorder="1">
      <alignment vertical="center"/>
    </xf>
    <xf numFmtId="0" fontId="0" fillId="2" borderId="3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8" xfId="0" applyNumberFormat="1" applyFill="1" applyBorder="1" applyAlignment="1">
      <alignment horizontal="center" vertical="center"/>
    </xf>
    <xf numFmtId="0" fontId="0" fillId="0" borderId="13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38" fontId="3" fillId="0" borderId="16" xfId="1" applyFill="1" applyBorder="1" applyAlignment="1">
      <alignment vertical="center"/>
    </xf>
    <xf numFmtId="14" fontId="0" fillId="9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/>
    </xf>
    <xf numFmtId="0" fontId="0" fillId="10" borderId="4" xfId="0" applyFill="1" applyBorder="1">
      <alignment vertical="center"/>
    </xf>
    <xf numFmtId="177" fontId="0" fillId="0" borderId="4" xfId="0" applyNumberFormat="1" applyBorder="1" applyAlignment="1">
      <alignment horizontal="center" vertical="center"/>
    </xf>
    <xf numFmtId="38" fontId="4" fillId="0" borderId="0" xfId="1" applyFont="1" applyAlignment="1">
      <alignment vertical="center"/>
    </xf>
    <xf numFmtId="0" fontId="0" fillId="2" borderId="4" xfId="0" applyFill="1" applyBorder="1" applyAlignment="1">
      <alignment horizontal="center" vertical="center"/>
    </xf>
    <xf numFmtId="38" fontId="3" fillId="0" borderId="0" xfId="1" applyAlignment="1">
      <alignment horizontal="center" vertical="center"/>
    </xf>
    <xf numFmtId="38" fontId="3" fillId="2" borderId="8" xfId="1" applyFill="1" applyBorder="1" applyAlignment="1">
      <alignment horizontal="center" vertical="center"/>
    </xf>
    <xf numFmtId="38" fontId="3" fillId="0" borderId="4" xfId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4" xfId="0" applyNumberFormat="1" applyBorder="1">
      <alignment vertical="center"/>
    </xf>
    <xf numFmtId="0" fontId="0" fillId="9" borderId="0" xfId="0" applyFill="1">
      <alignment vertical="center"/>
    </xf>
    <xf numFmtId="14" fontId="0" fillId="0" borderId="4" xfId="0" applyNumberFormat="1" applyBorder="1">
      <alignment vertical="center"/>
    </xf>
    <xf numFmtId="55" fontId="0" fillId="0" borderId="4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6" borderId="1" xfId="0" applyNumberForma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178" fontId="3" fillId="2" borderId="8" xfId="0" applyNumberFormat="1" applyFon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vertical="center"/>
    </xf>
    <xf numFmtId="0" fontId="0" fillId="0" borderId="0" xfId="0" applyAlignment="1">
      <alignment horizontal="left" vertical="center"/>
    </xf>
    <xf numFmtId="178" fontId="0" fillId="2" borderId="8" xfId="0" applyNumberFormat="1" applyFill="1" applyBorder="1">
      <alignment vertical="center"/>
    </xf>
    <xf numFmtId="178" fontId="3" fillId="2" borderId="8" xfId="1" applyNumberFormat="1" applyFill="1" applyBorder="1" applyAlignment="1">
      <alignment horizontal="center" vertical="center"/>
    </xf>
    <xf numFmtId="178" fontId="3" fillId="2" borderId="8" xfId="1" applyNumberFormat="1" applyFill="1" applyBorder="1" applyAlignment="1">
      <alignment vertical="center"/>
    </xf>
    <xf numFmtId="178" fontId="0" fillId="2" borderId="10" xfId="0" applyNumberFormat="1" applyFill="1" applyBorder="1">
      <alignment vertical="center"/>
    </xf>
    <xf numFmtId="56" fontId="0" fillId="0" borderId="0" xfId="0" applyNumberFormat="1">
      <alignment vertical="center"/>
    </xf>
    <xf numFmtId="0" fontId="13" fillId="0" borderId="0" xfId="0" applyFont="1">
      <alignment vertical="center"/>
    </xf>
    <xf numFmtId="56" fontId="13" fillId="0" borderId="0" xfId="0" applyNumberFormat="1" applyFont="1">
      <alignment vertical="center"/>
    </xf>
  </cellXfs>
  <cellStyles count="12">
    <cellStyle name="0,0_x000d__x000a_NA_x000d__x000a_" xfId="5" xr:uid="{00000000-0005-0000-0000-000000000000}"/>
    <cellStyle name="ハイパーリンク 2" xfId="3" xr:uid="{00000000-0005-0000-0000-000001000000}"/>
    <cellStyle name="桁区切り" xfId="1" builtinId="6"/>
    <cellStyle name="桁区切り 2" xfId="9" xr:uid="{00000000-0005-0000-0000-000003000000}"/>
    <cellStyle name="通貨 2" xfId="10" xr:uid="{00000000-0005-0000-0000-000004000000}"/>
    <cellStyle name="標準" xfId="0" builtinId="0"/>
    <cellStyle name="標準 2" xfId="4" xr:uid="{00000000-0005-0000-0000-000006000000}"/>
    <cellStyle name="標準 2 2" xfId="6" xr:uid="{00000000-0005-0000-0000-000007000000}"/>
    <cellStyle name="標準 3" xfId="2" xr:uid="{00000000-0005-0000-0000-000008000000}"/>
    <cellStyle name="標準 4" xfId="8" xr:uid="{00000000-0005-0000-0000-000009000000}"/>
    <cellStyle name="標準 5" xfId="7" xr:uid="{00000000-0005-0000-0000-00000A000000}"/>
    <cellStyle name="標準 6" xfId="11" xr:uid="{00000000-0005-0000-0000-00000B000000}"/>
  </cellStyles>
  <dxfs count="51"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colors>
    <mruColors>
      <color rgb="FFFFFF99"/>
      <color rgb="FFFFCCFF"/>
      <color rgb="FF99CCFF"/>
      <color rgb="FFFF0000"/>
      <color rgb="FFFF99FF"/>
      <color rgb="FFFF99CC"/>
      <color rgb="FFFF66CC"/>
      <color rgb="FFCCCCFF"/>
      <color rgb="FFFFC5E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23F1-2423-4189-9F45-5BC3877C1967}">
  <dimension ref="B3:E19"/>
  <sheetViews>
    <sheetView tabSelected="1" workbookViewId="0">
      <selection activeCell="C7" sqref="C7"/>
    </sheetView>
    <sheetView workbookViewId="1">
      <selection activeCell="C28" sqref="C28"/>
    </sheetView>
  </sheetViews>
  <sheetFormatPr defaultRowHeight="13.2" x14ac:dyDescent="0.2"/>
  <cols>
    <col min="1" max="1" width="11.88671875" bestFit="1" customWidth="1"/>
    <col min="2" max="2" width="12.6640625" bestFit="1" customWidth="1"/>
    <col min="3" max="5" width="13.33203125" bestFit="1" customWidth="1"/>
    <col min="6" max="6" width="11.88671875" bestFit="1" customWidth="1"/>
    <col min="7" max="7" width="6.33203125" bestFit="1" customWidth="1"/>
  </cols>
  <sheetData>
    <row r="3" spans="2:5" x14ac:dyDescent="0.2">
      <c r="B3" s="98" t="s">
        <v>479</v>
      </c>
      <c r="C3" s="98" t="s">
        <v>480</v>
      </c>
      <c r="D3" s="98" t="s">
        <v>481</v>
      </c>
      <c r="E3" s="98" t="s">
        <v>482</v>
      </c>
    </row>
    <row r="4" spans="2:5" x14ac:dyDescent="0.2">
      <c r="B4" s="98" t="str" cm="1">
        <f t="array" ref="B4:B15">TEXT(_xlfn.SEQUENCE(12,,DATE(2025,4,1),30),"yyyy年mm月")</f>
        <v>2025年04月</v>
      </c>
      <c r="D4" s="98"/>
      <c r="E4" s="98"/>
    </row>
    <row r="5" spans="2:5" x14ac:dyDescent="0.2">
      <c r="B5" s="99" t="str">
        <v>2025年05月</v>
      </c>
      <c r="C5" s="98"/>
      <c r="D5" s="98"/>
      <c r="E5" s="98"/>
    </row>
    <row r="6" spans="2:5" x14ac:dyDescent="0.2">
      <c r="B6" s="99" t="str">
        <v>2025年05月</v>
      </c>
      <c r="C6" s="98"/>
      <c r="D6" s="98"/>
      <c r="E6" s="98"/>
    </row>
    <row r="7" spans="2:5" x14ac:dyDescent="0.2">
      <c r="B7" s="99" t="str">
        <v>2025年06月</v>
      </c>
      <c r="C7" s="98"/>
      <c r="D7" s="98"/>
      <c r="E7" s="98"/>
    </row>
    <row r="8" spans="2:5" x14ac:dyDescent="0.2">
      <c r="B8" s="99" t="str">
        <v>2025年07月</v>
      </c>
      <c r="C8" s="98"/>
      <c r="D8" s="98"/>
      <c r="E8" s="98"/>
    </row>
    <row r="9" spans="2:5" x14ac:dyDescent="0.2">
      <c r="B9" s="99" t="str">
        <v>2025年08月</v>
      </c>
      <c r="C9" s="98"/>
      <c r="D9" s="98"/>
      <c r="E9" s="98"/>
    </row>
    <row r="10" spans="2:5" x14ac:dyDescent="0.2">
      <c r="B10" s="99" t="str">
        <v>2025年09月</v>
      </c>
      <c r="C10" s="98"/>
      <c r="D10" s="98"/>
      <c r="E10" s="98"/>
    </row>
    <row r="11" spans="2:5" x14ac:dyDescent="0.2">
      <c r="B11" s="99" t="str">
        <v>2025年10月</v>
      </c>
      <c r="C11" s="98"/>
      <c r="D11" s="98"/>
      <c r="E11" s="98"/>
    </row>
    <row r="12" spans="2:5" x14ac:dyDescent="0.2">
      <c r="B12" s="99" t="str">
        <v>2025年11月</v>
      </c>
      <c r="C12" s="98"/>
      <c r="D12" s="98"/>
      <c r="E12" s="98"/>
    </row>
    <row r="13" spans="2:5" x14ac:dyDescent="0.2">
      <c r="B13" s="99" t="str">
        <v>2025年12月</v>
      </c>
      <c r="C13" s="98"/>
      <c r="D13" s="98"/>
      <c r="E13" s="98"/>
    </row>
    <row r="14" spans="2:5" x14ac:dyDescent="0.2">
      <c r="B14" s="99" t="str">
        <v>2026年01月</v>
      </c>
      <c r="C14" s="98"/>
      <c r="D14" s="98"/>
      <c r="E14" s="98"/>
    </row>
    <row r="15" spans="2:5" x14ac:dyDescent="0.2">
      <c r="B15" s="99" t="str">
        <v>2026年02月</v>
      </c>
      <c r="C15" s="98"/>
      <c r="D15" s="98"/>
      <c r="E15" s="98"/>
    </row>
    <row r="16" spans="2:5" x14ac:dyDescent="0.2">
      <c r="B16" s="97"/>
    </row>
    <row r="17" spans="2:2" x14ac:dyDescent="0.2">
      <c r="B17" s="97"/>
    </row>
    <row r="18" spans="2:2" x14ac:dyDescent="0.2">
      <c r="B18" s="97"/>
    </row>
    <row r="19" spans="2:2" x14ac:dyDescent="0.2">
      <c r="B19" s="97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5"/>
    <pageSetUpPr fitToPage="1"/>
  </sheetPr>
  <dimension ref="A1:AZ410"/>
  <sheetViews>
    <sheetView showZeros="0" zoomScale="85" zoomScaleNormal="85" zoomScaleSheetLayoutView="70" workbookViewId="0">
      <pane xSplit="6" ySplit="3" topLeftCell="AN4" activePane="bottomRight" state="frozen"/>
      <selection pane="topRight" activeCell="G1" sqref="G1"/>
      <selection pane="bottomLeft" activeCell="A4" sqref="A4"/>
      <selection pane="bottomRight" activeCell="AO6" sqref="AO6"/>
    </sheetView>
    <sheetView tabSelected="1" topLeftCell="A51" zoomScale="70" zoomScaleNormal="70" workbookViewId="1">
      <selection activeCell="AO4" sqref="AO4"/>
    </sheetView>
  </sheetViews>
  <sheetFormatPr defaultRowHeight="24.75" customHeight="1" x14ac:dyDescent="0.2"/>
  <cols>
    <col min="1" max="1" width="5.6640625" style="42" bestFit="1" customWidth="1"/>
    <col min="2" max="2" width="10.21875" customWidth="1"/>
    <col min="3" max="3" width="14.6640625" customWidth="1"/>
    <col min="4" max="4" width="11.44140625" bestFit="1" customWidth="1"/>
    <col min="5" max="5" width="13.33203125" bestFit="1" customWidth="1"/>
    <col min="6" max="6" width="10" style="28" customWidth="1"/>
    <col min="7" max="7" width="27.21875" customWidth="1"/>
    <col min="8" max="8" width="9.109375" customWidth="1"/>
    <col min="9" max="9" width="8.44140625" style="11" customWidth="1"/>
    <col min="10" max="10" width="28.44140625" customWidth="1"/>
    <col min="11" max="11" width="20.6640625" customWidth="1"/>
    <col min="12" max="12" width="11" customWidth="1"/>
    <col min="13" max="13" width="16.88671875" customWidth="1"/>
    <col min="14" max="14" width="5.88671875" customWidth="1"/>
    <col min="15" max="15" width="32.109375" customWidth="1"/>
    <col min="16" max="16" width="10.44140625" customWidth="1"/>
    <col min="17" max="17" width="21.88671875" customWidth="1"/>
    <col min="18" max="18" width="29.21875" customWidth="1"/>
    <col min="19" max="19" width="16.6640625" bestFit="1" customWidth="1"/>
    <col min="20" max="20" width="4.109375" customWidth="1"/>
    <col min="21" max="21" width="21.33203125" customWidth="1"/>
    <col min="22" max="22" width="8.109375" customWidth="1"/>
    <col min="23" max="23" width="41.6640625" customWidth="1"/>
    <col min="24" max="24" width="23.21875" customWidth="1"/>
    <col min="25" max="25" width="14" customWidth="1"/>
    <col min="26" max="26" width="4.109375" customWidth="1"/>
    <col min="27" max="27" width="5.109375" customWidth="1"/>
    <col min="28" max="29" width="6.109375" customWidth="1"/>
    <col min="30" max="30" width="6.109375" style="3" customWidth="1"/>
    <col min="31" max="31" width="9.109375" style="3" customWidth="1"/>
    <col min="32" max="32" width="11.33203125" style="3" bestFit="1" customWidth="1"/>
    <col min="33" max="33" width="12.6640625" customWidth="1"/>
    <col min="34" max="34" width="13" bestFit="1" customWidth="1"/>
    <col min="35" max="35" width="4.21875" customWidth="1"/>
    <col min="36" max="36" width="15.6640625" customWidth="1"/>
    <col min="37" max="37" width="17.33203125" style="4" customWidth="1"/>
    <col min="38" max="38" width="17.109375" style="4" customWidth="1"/>
    <col min="39" max="39" width="14.77734375" customWidth="1"/>
    <col min="40" max="40" width="16.109375" customWidth="1"/>
    <col min="41" max="41" width="16.109375" style="5" customWidth="1"/>
    <col min="42" max="42" width="20.6640625" bestFit="1" customWidth="1"/>
    <col min="43" max="43" width="17.21875" style="37" bestFit="1" customWidth="1"/>
    <col min="44" max="44" width="29.77734375" customWidth="1"/>
    <col min="45" max="45" width="9" customWidth="1"/>
    <col min="46" max="46" width="20" customWidth="1"/>
    <col min="47" max="50" width="9.21875" bestFit="1" customWidth="1"/>
  </cols>
  <sheetData>
    <row r="1" spans="1:52" ht="24.75" customHeight="1" x14ac:dyDescent="0.2">
      <c r="B1" s="1" t="s">
        <v>0</v>
      </c>
      <c r="C1" s="1"/>
      <c r="D1" s="1"/>
      <c r="E1" s="1"/>
      <c r="F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62"/>
      <c r="AH1">
        <v>6</v>
      </c>
    </row>
    <row r="2" spans="1:52" s="11" customFormat="1" ht="24.75" customHeight="1" x14ac:dyDescent="0.2">
      <c r="A2" s="42"/>
      <c r="B2" s="6" t="s">
        <v>1</v>
      </c>
      <c r="C2" s="73" t="s">
        <v>2</v>
      </c>
      <c r="D2" s="74"/>
      <c r="E2" s="75" t="s">
        <v>3</v>
      </c>
      <c r="F2" s="76"/>
      <c r="G2" s="82" t="s">
        <v>17</v>
      </c>
      <c r="H2" s="82"/>
      <c r="I2" s="82"/>
      <c r="J2" s="82"/>
      <c r="K2" s="82"/>
      <c r="L2" s="82"/>
      <c r="M2" s="82"/>
      <c r="N2" s="75"/>
      <c r="O2" s="77" t="s">
        <v>4</v>
      </c>
      <c r="P2" s="77"/>
      <c r="Q2" s="77"/>
      <c r="R2" s="77"/>
      <c r="S2" s="77"/>
      <c r="T2" s="77"/>
      <c r="U2" s="78" t="s">
        <v>5</v>
      </c>
      <c r="V2" s="78"/>
      <c r="W2" s="78"/>
      <c r="X2" s="78"/>
      <c r="Y2" s="78"/>
      <c r="Z2" s="78"/>
      <c r="AA2" s="79" t="s">
        <v>31</v>
      </c>
      <c r="AB2" s="80"/>
      <c r="AC2" s="81"/>
      <c r="AD2" s="7" t="s">
        <v>6</v>
      </c>
      <c r="AE2" s="7" t="s">
        <v>7</v>
      </c>
      <c r="AF2" s="7" t="s">
        <v>8</v>
      </c>
      <c r="AG2" s="6" t="s">
        <v>9</v>
      </c>
      <c r="AH2" s="79" t="s">
        <v>10</v>
      </c>
      <c r="AI2" s="80"/>
      <c r="AJ2" s="81"/>
      <c r="AK2" s="8" t="s">
        <v>11</v>
      </c>
      <c r="AL2" s="8" t="s">
        <v>12</v>
      </c>
      <c r="AM2" s="6" t="s">
        <v>13</v>
      </c>
      <c r="AN2" s="6" t="s">
        <v>40</v>
      </c>
      <c r="AO2" s="9" t="s">
        <v>15</v>
      </c>
      <c r="AP2" s="86" t="s">
        <v>16</v>
      </c>
      <c r="AQ2" s="85" t="s">
        <v>45</v>
      </c>
      <c r="AR2" s="88" t="s">
        <v>14</v>
      </c>
    </row>
    <row r="3" spans="1:52" ht="24.75" customHeight="1" x14ac:dyDescent="0.2">
      <c r="A3" s="92" t="s">
        <v>458</v>
      </c>
      <c r="B3" s="10" t="s">
        <v>1</v>
      </c>
      <c r="C3" s="10" t="s">
        <v>18</v>
      </c>
      <c r="D3" s="10" t="s">
        <v>19</v>
      </c>
      <c r="E3" s="10" t="s">
        <v>20</v>
      </c>
      <c r="F3" s="12" t="s">
        <v>464</v>
      </c>
      <c r="G3" s="10" t="s">
        <v>21</v>
      </c>
      <c r="H3" s="10" t="s">
        <v>22</v>
      </c>
      <c r="I3" s="10" t="s">
        <v>30</v>
      </c>
      <c r="J3" s="10" t="s">
        <v>463</v>
      </c>
      <c r="K3" s="10" t="s">
        <v>24</v>
      </c>
      <c r="L3" s="10" t="s">
        <v>48</v>
      </c>
      <c r="M3" s="10" t="s">
        <v>25</v>
      </c>
      <c r="N3" s="18" t="s">
        <v>26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462</v>
      </c>
      <c r="T3" s="10" t="s">
        <v>26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55</v>
      </c>
      <c r="Z3" s="10" t="s">
        <v>26</v>
      </c>
      <c r="AA3" s="15" t="s">
        <v>38</v>
      </c>
      <c r="AB3" s="40" t="s">
        <v>39</v>
      </c>
      <c r="AC3" s="17" t="s">
        <v>32</v>
      </c>
      <c r="AD3" s="14" t="s">
        <v>6</v>
      </c>
      <c r="AE3" s="14" t="s">
        <v>7</v>
      </c>
      <c r="AF3" s="14" t="s">
        <v>8</v>
      </c>
      <c r="AG3" s="13" t="s">
        <v>9</v>
      </c>
      <c r="AH3" s="15" t="s">
        <v>35</v>
      </c>
      <c r="AI3" s="16" t="s">
        <v>37</v>
      </c>
      <c r="AJ3" s="17" t="s">
        <v>36</v>
      </c>
      <c r="AK3" s="89" t="s">
        <v>11</v>
      </c>
      <c r="AL3" s="89" t="s">
        <v>12</v>
      </c>
      <c r="AM3" s="90" t="s">
        <v>13</v>
      </c>
      <c r="AN3" s="90" t="s">
        <v>40</v>
      </c>
      <c r="AO3" s="90" t="s">
        <v>15</v>
      </c>
      <c r="AP3" s="91" t="s">
        <v>16</v>
      </c>
      <c r="AQ3" s="91" t="s">
        <v>45</v>
      </c>
      <c r="AR3" s="87"/>
      <c r="AT3" t="s">
        <v>63</v>
      </c>
      <c r="AU3" t="s">
        <v>64</v>
      </c>
      <c r="AV3" t="s">
        <v>65</v>
      </c>
      <c r="AW3" t="s">
        <v>68</v>
      </c>
      <c r="AX3" t="s">
        <v>69</v>
      </c>
    </row>
    <row r="4" spans="1:52" ht="24.75" customHeight="1" x14ac:dyDescent="0.2">
      <c r="A4" s="42">
        <v>1</v>
      </c>
      <c r="B4" s="19" t="s">
        <v>152</v>
      </c>
      <c r="C4" s="20" t="s">
        <v>153</v>
      </c>
      <c r="D4" s="19" t="s">
        <v>154</v>
      </c>
      <c r="E4" s="19" t="s">
        <v>72</v>
      </c>
      <c r="F4" s="19" t="s">
        <v>465</v>
      </c>
      <c r="G4" s="21" t="s">
        <v>188</v>
      </c>
      <c r="H4" s="19" t="s">
        <v>157</v>
      </c>
      <c r="I4" s="19" t="s">
        <v>132</v>
      </c>
      <c r="J4" s="21" t="s">
        <v>158</v>
      </c>
      <c r="K4" s="27" t="s">
        <v>159</v>
      </c>
      <c r="L4" s="27" t="s">
        <v>160</v>
      </c>
      <c r="M4" s="19" t="s">
        <v>161</v>
      </c>
      <c r="N4" s="19"/>
      <c r="O4" s="21" t="s">
        <v>189</v>
      </c>
      <c r="P4" s="19" t="s">
        <v>163</v>
      </c>
      <c r="Q4" s="21" t="s">
        <v>164</v>
      </c>
      <c r="R4" s="27" t="s">
        <v>165</v>
      </c>
      <c r="S4" s="19" t="s">
        <v>166</v>
      </c>
      <c r="T4" s="19"/>
      <c r="U4" s="21" t="s">
        <v>188</v>
      </c>
      <c r="V4" s="19" t="s">
        <v>191</v>
      </c>
      <c r="W4" s="21" t="s">
        <v>192</v>
      </c>
      <c r="X4" s="27" t="s">
        <v>193</v>
      </c>
      <c r="Y4" s="19" t="s">
        <v>194</v>
      </c>
      <c r="Z4" s="19"/>
      <c r="AA4" s="25">
        <v>5</v>
      </c>
      <c r="AB4" s="41" t="s">
        <v>71</v>
      </c>
      <c r="AC4" s="39"/>
      <c r="AD4" s="19">
        <v>1</v>
      </c>
      <c r="AE4" s="22">
        <v>313200</v>
      </c>
      <c r="AF4" s="22">
        <v>313200</v>
      </c>
      <c r="AG4" s="23">
        <v>45748</v>
      </c>
      <c r="AH4" s="35">
        <v>45748</v>
      </c>
      <c r="AI4" s="24" t="s">
        <v>133</v>
      </c>
      <c r="AJ4" s="36">
        <v>47573</v>
      </c>
      <c r="AK4" s="19" t="s">
        <v>187</v>
      </c>
      <c r="AL4" s="19" t="s">
        <v>183</v>
      </c>
      <c r="AM4" s="26">
        <v>45747</v>
      </c>
      <c r="AN4" s="19" t="s">
        <v>54</v>
      </c>
      <c r="AO4" s="26">
        <v>45755</v>
      </c>
      <c r="AP4" s="21" t="s">
        <v>168</v>
      </c>
      <c r="AQ4" s="38">
        <f>IF(COUNTIF($AN4,"*消耗部品交換対象*"),IF(ISBLANK($AH4),"契約期間 未入力",EDATE($AH4,30)),"")</f>
        <v>46661</v>
      </c>
      <c r="AR4" s="21" t="s">
        <v>174</v>
      </c>
      <c r="AT4" t="s">
        <v>185</v>
      </c>
      <c r="AU4" s="68">
        <v>313200</v>
      </c>
      <c r="AV4" s="68">
        <v>273600</v>
      </c>
    </row>
    <row r="5" spans="1:52" ht="24.75" customHeight="1" x14ac:dyDescent="0.2">
      <c r="A5" s="42">
        <v>2</v>
      </c>
      <c r="B5" s="19" t="s">
        <v>152</v>
      </c>
      <c r="C5" s="20" t="s">
        <v>153</v>
      </c>
      <c r="D5" s="19" t="s">
        <v>154</v>
      </c>
      <c r="E5" s="19" t="s">
        <v>72</v>
      </c>
      <c r="F5" s="19" t="s">
        <v>155</v>
      </c>
      <c r="G5" s="21" t="s">
        <v>156</v>
      </c>
      <c r="H5" s="19" t="s">
        <v>157</v>
      </c>
      <c r="I5" s="19" t="s">
        <v>132</v>
      </c>
      <c r="J5" s="21" t="s">
        <v>175</v>
      </c>
      <c r="K5" s="27" t="s">
        <v>178</v>
      </c>
      <c r="L5" s="27" t="s">
        <v>160</v>
      </c>
      <c r="M5" s="19" t="s">
        <v>180</v>
      </c>
      <c r="N5" s="19"/>
      <c r="O5" s="21" t="s">
        <v>162</v>
      </c>
      <c r="P5" s="19" t="s">
        <v>163</v>
      </c>
      <c r="Q5" s="21" t="s">
        <v>164</v>
      </c>
      <c r="R5" s="27" t="s">
        <v>165</v>
      </c>
      <c r="S5" s="19" t="s">
        <v>166</v>
      </c>
      <c r="T5" s="19"/>
      <c r="U5" s="21" t="s">
        <v>188</v>
      </c>
      <c r="V5" s="19" t="s">
        <v>191</v>
      </c>
      <c r="W5" s="21" t="s">
        <v>192</v>
      </c>
      <c r="X5" s="27" t="s">
        <v>193</v>
      </c>
      <c r="Y5" s="19" t="s">
        <v>194</v>
      </c>
      <c r="Z5" s="19"/>
      <c r="AA5" s="25">
        <v>5</v>
      </c>
      <c r="AB5" s="41" t="s">
        <v>71</v>
      </c>
      <c r="AC5" s="39"/>
      <c r="AD5" s="19">
        <v>1</v>
      </c>
      <c r="AE5" s="22">
        <v>313200</v>
      </c>
      <c r="AF5" s="22">
        <v>313200</v>
      </c>
      <c r="AG5" s="23">
        <v>45748</v>
      </c>
      <c r="AH5" s="35">
        <v>45748</v>
      </c>
      <c r="AI5" s="24" t="s">
        <v>133</v>
      </c>
      <c r="AJ5" s="36">
        <v>47573</v>
      </c>
      <c r="AK5" s="19" t="s">
        <v>167</v>
      </c>
      <c r="AL5" s="19" t="s">
        <v>184</v>
      </c>
      <c r="AM5" s="26">
        <v>45747</v>
      </c>
      <c r="AN5" s="19" t="s">
        <v>54</v>
      </c>
      <c r="AO5" s="26">
        <v>45755</v>
      </c>
      <c r="AP5" s="21" t="s">
        <v>168</v>
      </c>
      <c r="AQ5" s="38">
        <f t="shared" ref="AQ5:AQ68" si="0">IF(COUNTIF($AN5,"*消耗部品交換対象*"),IF(ISBLANK($AH5),"契約期間 未入力",EDATE($AH5,30)),"")</f>
        <v>46661</v>
      </c>
      <c r="AR5" s="21" t="s">
        <v>174</v>
      </c>
      <c r="AT5" t="s">
        <v>169</v>
      </c>
      <c r="AU5" s="68">
        <v>313200</v>
      </c>
      <c r="AV5" s="68">
        <v>273600</v>
      </c>
    </row>
    <row r="6" spans="1:52" ht="24.75" customHeight="1" x14ac:dyDescent="0.2">
      <c r="A6" s="42">
        <v>3</v>
      </c>
      <c r="B6" s="19" t="s">
        <v>152</v>
      </c>
      <c r="C6" s="20" t="s">
        <v>153</v>
      </c>
      <c r="D6" s="19" t="s">
        <v>154</v>
      </c>
      <c r="E6" s="19" t="s">
        <v>72</v>
      </c>
      <c r="F6" s="19" t="s">
        <v>155</v>
      </c>
      <c r="G6" s="21" t="s">
        <v>190</v>
      </c>
      <c r="H6" s="19" t="s">
        <v>157</v>
      </c>
      <c r="I6" s="19" t="s">
        <v>132</v>
      </c>
      <c r="J6" s="21" t="s">
        <v>176</v>
      </c>
      <c r="K6" s="27" t="s">
        <v>179</v>
      </c>
      <c r="L6" s="27" t="s">
        <v>160</v>
      </c>
      <c r="M6" s="19" t="s">
        <v>181</v>
      </c>
      <c r="N6" s="19"/>
      <c r="O6" s="21" t="s">
        <v>162</v>
      </c>
      <c r="P6" s="19" t="s">
        <v>163</v>
      </c>
      <c r="Q6" s="21" t="s">
        <v>164</v>
      </c>
      <c r="R6" s="27" t="s">
        <v>165</v>
      </c>
      <c r="S6" s="19" t="s">
        <v>166</v>
      </c>
      <c r="T6" s="19"/>
      <c r="U6" s="21" t="s">
        <v>188</v>
      </c>
      <c r="V6" s="19" t="s">
        <v>191</v>
      </c>
      <c r="W6" s="21" t="s">
        <v>192</v>
      </c>
      <c r="X6" s="27" t="s">
        <v>193</v>
      </c>
      <c r="Y6" s="19" t="s">
        <v>194</v>
      </c>
      <c r="Z6" s="19"/>
      <c r="AA6" s="25">
        <v>5</v>
      </c>
      <c r="AB6" s="41" t="s">
        <v>71</v>
      </c>
      <c r="AC6" s="39"/>
      <c r="AD6" s="19">
        <v>1</v>
      </c>
      <c r="AE6" s="22">
        <v>600600</v>
      </c>
      <c r="AF6" s="22">
        <v>600600</v>
      </c>
      <c r="AG6" s="23">
        <v>45748</v>
      </c>
      <c r="AH6" s="35">
        <v>45748</v>
      </c>
      <c r="AI6" s="24" t="s">
        <v>133</v>
      </c>
      <c r="AJ6" s="36">
        <v>47573</v>
      </c>
      <c r="AK6" s="19" t="s">
        <v>195</v>
      </c>
      <c r="AL6" s="19" t="s">
        <v>171</v>
      </c>
      <c r="AM6" s="26">
        <v>45747</v>
      </c>
      <c r="AN6" s="19"/>
      <c r="AO6" s="26">
        <v>45755</v>
      </c>
      <c r="AP6" s="21" t="s">
        <v>168</v>
      </c>
      <c r="AQ6" s="38" t="str">
        <f t="shared" si="0"/>
        <v/>
      </c>
      <c r="AR6" s="21"/>
      <c r="AT6" t="s">
        <v>186</v>
      </c>
      <c r="AU6" s="68">
        <v>600600</v>
      </c>
      <c r="AV6" s="68">
        <v>406200</v>
      </c>
      <c r="AW6">
        <v>1827600</v>
      </c>
      <c r="AX6">
        <v>1359600</v>
      </c>
    </row>
    <row r="7" spans="1:52" ht="24.75" customHeight="1" x14ac:dyDescent="0.2">
      <c r="A7" s="42">
        <v>4</v>
      </c>
      <c r="B7" s="19" t="s">
        <v>152</v>
      </c>
      <c r="C7" s="20" t="s">
        <v>153</v>
      </c>
      <c r="D7" s="19" t="s">
        <v>154</v>
      </c>
      <c r="E7" s="19" t="s">
        <v>72</v>
      </c>
      <c r="F7" s="19" t="s">
        <v>155</v>
      </c>
      <c r="G7" s="21" t="s">
        <v>182</v>
      </c>
      <c r="H7" s="19" t="s">
        <v>157</v>
      </c>
      <c r="I7" s="19" t="s">
        <v>132</v>
      </c>
      <c r="J7" s="21" t="s">
        <v>177</v>
      </c>
      <c r="K7" s="27" t="s">
        <v>179</v>
      </c>
      <c r="L7" s="27" t="s">
        <v>160</v>
      </c>
      <c r="M7" s="19" t="s">
        <v>181</v>
      </c>
      <c r="N7" s="19"/>
      <c r="O7" s="21" t="s">
        <v>162</v>
      </c>
      <c r="P7" s="19" t="s">
        <v>163</v>
      </c>
      <c r="Q7" s="21" t="s">
        <v>164</v>
      </c>
      <c r="R7" s="27" t="s">
        <v>165</v>
      </c>
      <c r="S7" s="19" t="s">
        <v>166</v>
      </c>
      <c r="T7" s="19"/>
      <c r="U7" s="21" t="s">
        <v>188</v>
      </c>
      <c r="V7" s="19" t="s">
        <v>191</v>
      </c>
      <c r="W7" s="21" t="s">
        <v>192</v>
      </c>
      <c r="X7" s="27" t="s">
        <v>193</v>
      </c>
      <c r="Y7" s="19" t="s">
        <v>194</v>
      </c>
      <c r="Z7" s="19"/>
      <c r="AA7" s="25">
        <v>5</v>
      </c>
      <c r="AB7" s="41" t="s">
        <v>71</v>
      </c>
      <c r="AC7" s="39"/>
      <c r="AD7" s="19">
        <v>1</v>
      </c>
      <c r="AE7" s="22">
        <v>600600</v>
      </c>
      <c r="AF7" s="22">
        <v>600600</v>
      </c>
      <c r="AG7" s="23">
        <v>45748</v>
      </c>
      <c r="AH7" s="35">
        <v>45748</v>
      </c>
      <c r="AI7" s="24" t="s">
        <v>133</v>
      </c>
      <c r="AJ7" s="36">
        <v>47573</v>
      </c>
      <c r="AK7" s="19" t="s">
        <v>170</v>
      </c>
      <c r="AL7" s="19" t="s">
        <v>173</v>
      </c>
      <c r="AM7" s="26">
        <v>45747</v>
      </c>
      <c r="AN7" s="19"/>
      <c r="AO7" s="26">
        <v>45755</v>
      </c>
      <c r="AP7" s="21" t="s">
        <v>168</v>
      </c>
      <c r="AQ7" s="38" t="str">
        <f t="shared" si="0"/>
        <v/>
      </c>
      <c r="AR7" s="21"/>
      <c r="AT7" t="s">
        <v>172</v>
      </c>
      <c r="AU7" s="68">
        <v>600600</v>
      </c>
      <c r="AV7" s="68">
        <v>406200</v>
      </c>
      <c r="AW7">
        <v>1827600</v>
      </c>
      <c r="AX7">
        <v>1359600</v>
      </c>
    </row>
    <row r="8" spans="1:52" ht="24.75" customHeight="1" x14ac:dyDescent="0.2">
      <c r="A8" s="42">
        <v>5</v>
      </c>
      <c r="B8" s="19" t="s">
        <v>196</v>
      </c>
      <c r="C8" s="20" t="s">
        <v>197</v>
      </c>
      <c r="D8" s="19" t="s">
        <v>198</v>
      </c>
      <c r="E8" s="19" t="s">
        <v>72</v>
      </c>
      <c r="F8" s="19" t="s">
        <v>155</v>
      </c>
      <c r="G8" s="21" t="s">
        <v>199</v>
      </c>
      <c r="H8" s="19" t="s">
        <v>200</v>
      </c>
      <c r="I8" s="19" t="s">
        <v>132</v>
      </c>
      <c r="J8" s="21" t="s">
        <v>201</v>
      </c>
      <c r="K8" s="27" t="s">
        <v>202</v>
      </c>
      <c r="L8" s="27" t="s">
        <v>203</v>
      </c>
      <c r="M8" s="19" t="s">
        <v>204</v>
      </c>
      <c r="N8" s="19"/>
      <c r="O8" s="21" t="s">
        <v>205</v>
      </c>
      <c r="P8" s="19" t="s">
        <v>206</v>
      </c>
      <c r="Q8" s="21" t="s">
        <v>207</v>
      </c>
      <c r="R8" s="27" t="s">
        <v>208</v>
      </c>
      <c r="S8" s="19" t="s">
        <v>209</v>
      </c>
      <c r="T8" s="19"/>
      <c r="U8" s="21" t="s">
        <v>199</v>
      </c>
      <c r="V8" s="19" t="s">
        <v>200</v>
      </c>
      <c r="W8" s="21" t="s">
        <v>210</v>
      </c>
      <c r="X8" s="27" t="s">
        <v>203</v>
      </c>
      <c r="Y8" s="19" t="s">
        <v>204</v>
      </c>
      <c r="Z8" s="19"/>
      <c r="AA8" s="25">
        <v>5</v>
      </c>
      <c r="AB8" s="41" t="s">
        <v>71</v>
      </c>
      <c r="AC8" s="39"/>
      <c r="AD8" s="19">
        <v>1</v>
      </c>
      <c r="AE8" s="22">
        <v>277200</v>
      </c>
      <c r="AF8" s="22">
        <v>277200</v>
      </c>
      <c r="AG8" s="23">
        <v>45748</v>
      </c>
      <c r="AH8" s="35">
        <v>45748</v>
      </c>
      <c r="AI8" s="24" t="s">
        <v>133</v>
      </c>
      <c r="AJ8" s="36">
        <v>47573</v>
      </c>
      <c r="AK8" s="19" t="s">
        <v>249</v>
      </c>
      <c r="AL8" s="19" t="s">
        <v>211</v>
      </c>
      <c r="AM8" s="26">
        <v>45748</v>
      </c>
      <c r="AN8" s="19" t="s">
        <v>54</v>
      </c>
      <c r="AO8" s="26">
        <v>45768</v>
      </c>
      <c r="AP8" s="21" t="s">
        <v>212</v>
      </c>
      <c r="AQ8" s="38">
        <f t="shared" si="0"/>
        <v>46661</v>
      </c>
      <c r="AR8" s="21" t="s">
        <v>250</v>
      </c>
      <c r="AT8" t="s">
        <v>213</v>
      </c>
      <c r="AU8">
        <v>277200</v>
      </c>
      <c r="AV8">
        <v>228000</v>
      </c>
      <c r="AW8">
        <v>1909680</v>
      </c>
      <c r="AX8">
        <v>1444080</v>
      </c>
      <c r="AZ8" t="s">
        <v>134</v>
      </c>
    </row>
    <row r="9" spans="1:52" ht="24.75" customHeight="1" x14ac:dyDescent="0.2">
      <c r="A9" s="42">
        <v>6</v>
      </c>
      <c r="B9" s="19" t="s">
        <v>196</v>
      </c>
      <c r="C9" s="20" t="s">
        <v>197</v>
      </c>
      <c r="D9" s="19" t="s">
        <v>198</v>
      </c>
      <c r="E9" s="19" t="s">
        <v>72</v>
      </c>
      <c r="F9" s="19" t="s">
        <v>155</v>
      </c>
      <c r="G9" s="21" t="s">
        <v>199</v>
      </c>
      <c r="H9" s="19" t="s">
        <v>200</v>
      </c>
      <c r="I9" s="19" t="s">
        <v>132</v>
      </c>
      <c r="J9" s="21" t="s">
        <v>201</v>
      </c>
      <c r="K9" s="27" t="s">
        <v>202</v>
      </c>
      <c r="L9" s="27" t="s">
        <v>203</v>
      </c>
      <c r="M9" s="19" t="s">
        <v>204</v>
      </c>
      <c r="N9" s="19"/>
      <c r="O9" s="21" t="s">
        <v>205</v>
      </c>
      <c r="P9" s="19" t="s">
        <v>206</v>
      </c>
      <c r="Q9" s="21" t="s">
        <v>207</v>
      </c>
      <c r="R9" s="27" t="s">
        <v>208</v>
      </c>
      <c r="S9" s="19" t="s">
        <v>209</v>
      </c>
      <c r="T9" s="19"/>
      <c r="U9" s="21" t="s">
        <v>199</v>
      </c>
      <c r="V9" s="19" t="s">
        <v>200</v>
      </c>
      <c r="W9" s="21" t="s">
        <v>210</v>
      </c>
      <c r="X9" s="27" t="s">
        <v>203</v>
      </c>
      <c r="Y9" s="19" t="s">
        <v>204</v>
      </c>
      <c r="Z9" s="19"/>
      <c r="AA9" s="25">
        <v>5</v>
      </c>
      <c r="AB9" s="41" t="s">
        <v>71</v>
      </c>
      <c r="AC9" s="39"/>
      <c r="AD9" s="19">
        <v>1</v>
      </c>
      <c r="AE9" s="22">
        <v>164080</v>
      </c>
      <c r="AF9" s="22">
        <v>164080</v>
      </c>
      <c r="AG9" s="23">
        <v>45748</v>
      </c>
      <c r="AH9" s="35">
        <v>45748</v>
      </c>
      <c r="AI9" s="24" t="s">
        <v>133</v>
      </c>
      <c r="AJ9" s="36">
        <v>47573</v>
      </c>
      <c r="AK9" s="19" t="s">
        <v>214</v>
      </c>
      <c r="AL9" s="19" t="s">
        <v>215</v>
      </c>
      <c r="AM9" s="26">
        <v>45748</v>
      </c>
      <c r="AN9" s="19"/>
      <c r="AO9" s="26">
        <v>45768</v>
      </c>
      <c r="AP9" s="21" t="s">
        <v>212</v>
      </c>
      <c r="AQ9" s="38" t="str">
        <f t="shared" si="0"/>
        <v/>
      </c>
      <c r="AR9" s="21"/>
      <c r="AT9" t="s">
        <v>216</v>
      </c>
      <c r="AU9">
        <v>164080</v>
      </c>
      <c r="AV9">
        <v>130680</v>
      </c>
      <c r="AW9">
        <v>1909680</v>
      </c>
      <c r="AX9">
        <v>1444080</v>
      </c>
      <c r="AZ9" t="s">
        <v>134</v>
      </c>
    </row>
    <row r="10" spans="1:52" ht="24.75" customHeight="1" x14ac:dyDescent="0.2">
      <c r="A10" s="42">
        <v>7</v>
      </c>
      <c r="B10" s="19" t="s">
        <v>196</v>
      </c>
      <c r="C10" s="20" t="s">
        <v>197</v>
      </c>
      <c r="D10" s="19" t="s">
        <v>198</v>
      </c>
      <c r="E10" s="19" t="s">
        <v>72</v>
      </c>
      <c r="F10" s="19" t="s">
        <v>155</v>
      </c>
      <c r="G10" s="21" t="s">
        <v>199</v>
      </c>
      <c r="H10" s="19" t="s">
        <v>200</v>
      </c>
      <c r="I10" s="19" t="s">
        <v>132</v>
      </c>
      <c r="J10" s="21" t="s">
        <v>201</v>
      </c>
      <c r="K10" s="27" t="s">
        <v>202</v>
      </c>
      <c r="L10" s="27" t="s">
        <v>203</v>
      </c>
      <c r="M10" s="19" t="s">
        <v>204</v>
      </c>
      <c r="N10" s="19"/>
      <c r="O10" s="21" t="s">
        <v>205</v>
      </c>
      <c r="P10" s="19" t="s">
        <v>206</v>
      </c>
      <c r="Q10" s="21" t="s">
        <v>207</v>
      </c>
      <c r="R10" s="27" t="s">
        <v>208</v>
      </c>
      <c r="S10" s="19" t="s">
        <v>209</v>
      </c>
      <c r="T10" s="19"/>
      <c r="U10" s="21" t="s">
        <v>199</v>
      </c>
      <c r="V10" s="19" t="s">
        <v>200</v>
      </c>
      <c r="W10" s="21" t="s">
        <v>210</v>
      </c>
      <c r="X10" s="27" t="s">
        <v>203</v>
      </c>
      <c r="Y10" s="19" t="s">
        <v>204</v>
      </c>
      <c r="Z10" s="19"/>
      <c r="AA10" s="25">
        <v>5</v>
      </c>
      <c r="AB10" s="41" t="s">
        <v>71</v>
      </c>
      <c r="AC10" s="39"/>
      <c r="AD10" s="19">
        <v>1</v>
      </c>
      <c r="AE10" s="22">
        <v>164080</v>
      </c>
      <c r="AF10" s="22">
        <v>164080</v>
      </c>
      <c r="AG10" s="23">
        <v>45748</v>
      </c>
      <c r="AH10" s="35">
        <v>45748</v>
      </c>
      <c r="AI10" s="24" t="s">
        <v>133</v>
      </c>
      <c r="AJ10" s="36">
        <v>47573</v>
      </c>
      <c r="AK10" s="19" t="s">
        <v>214</v>
      </c>
      <c r="AL10" s="19" t="s">
        <v>217</v>
      </c>
      <c r="AM10" s="26">
        <v>45748</v>
      </c>
      <c r="AN10" s="19"/>
      <c r="AO10" s="26">
        <v>45768</v>
      </c>
      <c r="AP10" s="21" t="s">
        <v>212</v>
      </c>
      <c r="AQ10" s="38" t="str">
        <f t="shared" si="0"/>
        <v/>
      </c>
      <c r="AR10" s="21"/>
      <c r="AT10" t="s">
        <v>216</v>
      </c>
      <c r="AU10">
        <v>164080</v>
      </c>
      <c r="AV10">
        <v>130680</v>
      </c>
      <c r="AW10">
        <v>1909680</v>
      </c>
      <c r="AX10">
        <v>1444080</v>
      </c>
      <c r="AZ10" t="s">
        <v>134</v>
      </c>
    </row>
    <row r="11" spans="1:52" ht="24.75" customHeight="1" x14ac:dyDescent="0.2">
      <c r="A11" s="42">
        <v>8</v>
      </c>
      <c r="B11" s="19" t="s">
        <v>196</v>
      </c>
      <c r="C11" s="20" t="s">
        <v>197</v>
      </c>
      <c r="D11" s="19" t="s">
        <v>198</v>
      </c>
      <c r="E11" s="19" t="s">
        <v>72</v>
      </c>
      <c r="F11" s="19" t="s">
        <v>155</v>
      </c>
      <c r="G11" s="21" t="s">
        <v>199</v>
      </c>
      <c r="H11" s="19" t="s">
        <v>200</v>
      </c>
      <c r="I11" s="19" t="s">
        <v>132</v>
      </c>
      <c r="J11" s="21" t="s">
        <v>201</v>
      </c>
      <c r="K11" s="27" t="s">
        <v>202</v>
      </c>
      <c r="L11" s="27" t="s">
        <v>203</v>
      </c>
      <c r="M11" s="19" t="s">
        <v>204</v>
      </c>
      <c r="N11" s="19"/>
      <c r="O11" s="21" t="s">
        <v>205</v>
      </c>
      <c r="P11" s="19" t="s">
        <v>206</v>
      </c>
      <c r="Q11" s="21" t="s">
        <v>207</v>
      </c>
      <c r="R11" s="27" t="s">
        <v>208</v>
      </c>
      <c r="S11" s="19" t="s">
        <v>209</v>
      </c>
      <c r="T11" s="19"/>
      <c r="U11" s="21" t="s">
        <v>199</v>
      </c>
      <c r="V11" s="19" t="s">
        <v>200</v>
      </c>
      <c r="W11" s="21" t="s">
        <v>210</v>
      </c>
      <c r="X11" s="27" t="s">
        <v>203</v>
      </c>
      <c r="Y11" s="19" t="s">
        <v>204</v>
      </c>
      <c r="Z11" s="19"/>
      <c r="AA11" s="25">
        <v>5</v>
      </c>
      <c r="AB11" s="41" t="s">
        <v>71</v>
      </c>
      <c r="AC11" s="39"/>
      <c r="AD11" s="19">
        <v>1</v>
      </c>
      <c r="AE11" s="22">
        <v>164080</v>
      </c>
      <c r="AF11" s="22">
        <v>164080</v>
      </c>
      <c r="AG11" s="23">
        <v>45748</v>
      </c>
      <c r="AH11" s="35">
        <v>45748</v>
      </c>
      <c r="AI11" s="24" t="s">
        <v>133</v>
      </c>
      <c r="AJ11" s="36">
        <v>47573</v>
      </c>
      <c r="AK11" s="19" t="s">
        <v>214</v>
      </c>
      <c r="AL11" s="19" t="s">
        <v>218</v>
      </c>
      <c r="AM11" s="26">
        <v>45748</v>
      </c>
      <c r="AN11" s="19"/>
      <c r="AO11" s="26">
        <v>45768</v>
      </c>
      <c r="AP11" s="21" t="s">
        <v>212</v>
      </c>
      <c r="AQ11" s="38" t="str">
        <f t="shared" si="0"/>
        <v/>
      </c>
      <c r="AR11" s="21"/>
      <c r="AT11" t="s">
        <v>216</v>
      </c>
      <c r="AU11">
        <v>164080</v>
      </c>
      <c r="AV11">
        <v>130680</v>
      </c>
      <c r="AW11">
        <v>1909680</v>
      </c>
      <c r="AX11">
        <v>1444080</v>
      </c>
      <c r="AZ11" t="s">
        <v>134</v>
      </c>
    </row>
    <row r="12" spans="1:52" ht="24.75" customHeight="1" x14ac:dyDescent="0.2">
      <c r="A12" s="42">
        <v>9</v>
      </c>
      <c r="B12" s="19" t="s">
        <v>196</v>
      </c>
      <c r="C12" s="20" t="s">
        <v>197</v>
      </c>
      <c r="D12" s="19" t="s">
        <v>198</v>
      </c>
      <c r="E12" s="19" t="s">
        <v>72</v>
      </c>
      <c r="F12" s="19" t="s">
        <v>155</v>
      </c>
      <c r="G12" s="21" t="s">
        <v>199</v>
      </c>
      <c r="H12" s="19" t="s">
        <v>200</v>
      </c>
      <c r="I12" s="19" t="s">
        <v>132</v>
      </c>
      <c r="J12" s="21" t="s">
        <v>201</v>
      </c>
      <c r="K12" s="27" t="s">
        <v>202</v>
      </c>
      <c r="L12" s="27" t="s">
        <v>203</v>
      </c>
      <c r="M12" s="19" t="s">
        <v>204</v>
      </c>
      <c r="N12" s="19"/>
      <c r="O12" s="21" t="s">
        <v>205</v>
      </c>
      <c r="P12" s="19" t="s">
        <v>206</v>
      </c>
      <c r="Q12" s="21" t="s">
        <v>207</v>
      </c>
      <c r="R12" s="27" t="s">
        <v>208</v>
      </c>
      <c r="S12" s="19" t="s">
        <v>209</v>
      </c>
      <c r="T12" s="19"/>
      <c r="U12" s="21" t="s">
        <v>199</v>
      </c>
      <c r="V12" s="19" t="s">
        <v>200</v>
      </c>
      <c r="W12" s="21" t="s">
        <v>210</v>
      </c>
      <c r="X12" s="27" t="s">
        <v>203</v>
      </c>
      <c r="Y12" s="19" t="s">
        <v>204</v>
      </c>
      <c r="Z12" s="19"/>
      <c r="AA12" s="25">
        <v>5</v>
      </c>
      <c r="AB12" s="41" t="s">
        <v>71</v>
      </c>
      <c r="AC12" s="39"/>
      <c r="AD12" s="19">
        <v>1</v>
      </c>
      <c r="AE12" s="22">
        <v>164080</v>
      </c>
      <c r="AF12" s="22">
        <v>164080</v>
      </c>
      <c r="AG12" s="23">
        <v>45748</v>
      </c>
      <c r="AH12" s="35">
        <v>45748</v>
      </c>
      <c r="AI12" s="24" t="s">
        <v>133</v>
      </c>
      <c r="AJ12" s="36">
        <v>47573</v>
      </c>
      <c r="AK12" s="19" t="s">
        <v>214</v>
      </c>
      <c r="AL12" s="19" t="s">
        <v>219</v>
      </c>
      <c r="AM12" s="26">
        <v>45748</v>
      </c>
      <c r="AN12" s="19"/>
      <c r="AO12" s="56">
        <v>45768</v>
      </c>
      <c r="AP12" s="21" t="s">
        <v>212</v>
      </c>
      <c r="AQ12" s="38" t="str">
        <f t="shared" si="0"/>
        <v/>
      </c>
      <c r="AR12" s="21"/>
      <c r="AT12" t="s">
        <v>216</v>
      </c>
      <c r="AU12">
        <v>164080</v>
      </c>
      <c r="AV12">
        <v>130680</v>
      </c>
      <c r="AW12">
        <v>1909680</v>
      </c>
      <c r="AX12">
        <v>1444080</v>
      </c>
      <c r="AZ12" t="s">
        <v>134</v>
      </c>
    </row>
    <row r="13" spans="1:52" ht="24.75" customHeight="1" x14ac:dyDescent="0.2">
      <c r="A13" s="42">
        <v>10</v>
      </c>
      <c r="B13" s="19" t="s">
        <v>196</v>
      </c>
      <c r="C13" s="20" t="s">
        <v>197</v>
      </c>
      <c r="D13" s="19" t="s">
        <v>198</v>
      </c>
      <c r="E13" s="19" t="s">
        <v>72</v>
      </c>
      <c r="F13" s="19" t="s">
        <v>155</v>
      </c>
      <c r="G13" s="21" t="s">
        <v>199</v>
      </c>
      <c r="H13" s="19" t="s">
        <v>200</v>
      </c>
      <c r="I13" s="19" t="s">
        <v>132</v>
      </c>
      <c r="J13" s="21" t="s">
        <v>201</v>
      </c>
      <c r="K13" s="27" t="s">
        <v>202</v>
      </c>
      <c r="L13" s="27" t="s">
        <v>203</v>
      </c>
      <c r="M13" s="19" t="s">
        <v>204</v>
      </c>
      <c r="N13" s="19"/>
      <c r="O13" s="21" t="s">
        <v>205</v>
      </c>
      <c r="P13" s="19" t="s">
        <v>206</v>
      </c>
      <c r="Q13" s="21" t="s">
        <v>207</v>
      </c>
      <c r="R13" s="27" t="s">
        <v>208</v>
      </c>
      <c r="S13" s="19" t="s">
        <v>209</v>
      </c>
      <c r="T13" s="19"/>
      <c r="U13" s="21" t="s">
        <v>199</v>
      </c>
      <c r="V13" s="19" t="s">
        <v>200</v>
      </c>
      <c r="W13" s="21" t="s">
        <v>210</v>
      </c>
      <c r="X13" s="27" t="s">
        <v>203</v>
      </c>
      <c r="Y13" s="19" t="s">
        <v>204</v>
      </c>
      <c r="Z13" s="19"/>
      <c r="AA13" s="25">
        <v>5</v>
      </c>
      <c r="AB13" s="41" t="s">
        <v>71</v>
      </c>
      <c r="AC13" s="39"/>
      <c r="AD13" s="19">
        <v>1</v>
      </c>
      <c r="AE13" s="22">
        <v>164080</v>
      </c>
      <c r="AF13" s="22">
        <v>164080</v>
      </c>
      <c r="AG13" s="23">
        <v>45748</v>
      </c>
      <c r="AH13" s="35">
        <v>45748</v>
      </c>
      <c r="AI13" s="24" t="s">
        <v>133</v>
      </c>
      <c r="AJ13" s="36">
        <v>47573</v>
      </c>
      <c r="AK13" s="19" t="s">
        <v>214</v>
      </c>
      <c r="AL13" s="19" t="s">
        <v>220</v>
      </c>
      <c r="AM13" s="26">
        <v>45748</v>
      </c>
      <c r="AN13" s="19"/>
      <c r="AO13" s="56">
        <v>45768</v>
      </c>
      <c r="AP13" s="21" t="s">
        <v>212</v>
      </c>
      <c r="AQ13" s="38" t="str">
        <f t="shared" si="0"/>
        <v/>
      </c>
      <c r="AR13" s="21"/>
      <c r="AT13" t="s">
        <v>216</v>
      </c>
      <c r="AU13">
        <v>164080</v>
      </c>
      <c r="AV13">
        <v>130680</v>
      </c>
      <c r="AW13">
        <v>1909680</v>
      </c>
      <c r="AX13">
        <v>1444080</v>
      </c>
      <c r="AZ13" t="s">
        <v>134</v>
      </c>
    </row>
    <row r="14" spans="1:52" ht="24.75" customHeight="1" x14ac:dyDescent="0.2">
      <c r="A14" s="42">
        <v>11</v>
      </c>
      <c r="B14" s="19" t="s">
        <v>196</v>
      </c>
      <c r="C14" s="20" t="s">
        <v>197</v>
      </c>
      <c r="D14" s="19" t="s">
        <v>198</v>
      </c>
      <c r="E14" s="19" t="s">
        <v>72</v>
      </c>
      <c r="F14" s="19" t="s">
        <v>155</v>
      </c>
      <c r="G14" s="21" t="s">
        <v>199</v>
      </c>
      <c r="H14" s="19" t="s">
        <v>200</v>
      </c>
      <c r="I14" s="19" t="s">
        <v>132</v>
      </c>
      <c r="J14" s="21" t="s">
        <v>201</v>
      </c>
      <c r="K14" s="27" t="s">
        <v>202</v>
      </c>
      <c r="L14" s="27" t="s">
        <v>203</v>
      </c>
      <c r="M14" s="19" t="s">
        <v>204</v>
      </c>
      <c r="N14" s="19"/>
      <c r="O14" s="21" t="s">
        <v>205</v>
      </c>
      <c r="P14" s="19" t="s">
        <v>206</v>
      </c>
      <c r="Q14" s="21" t="s">
        <v>207</v>
      </c>
      <c r="R14" s="27" t="s">
        <v>208</v>
      </c>
      <c r="S14" s="19" t="s">
        <v>209</v>
      </c>
      <c r="T14" s="19"/>
      <c r="U14" s="21" t="s">
        <v>199</v>
      </c>
      <c r="V14" s="19" t="s">
        <v>200</v>
      </c>
      <c r="W14" s="21" t="s">
        <v>210</v>
      </c>
      <c r="X14" s="27" t="s">
        <v>203</v>
      </c>
      <c r="Y14" s="19" t="s">
        <v>204</v>
      </c>
      <c r="Z14" s="19"/>
      <c r="AA14" s="25">
        <v>5</v>
      </c>
      <c r="AB14" s="41" t="s">
        <v>71</v>
      </c>
      <c r="AC14" s="39"/>
      <c r="AD14" s="19">
        <v>1</v>
      </c>
      <c r="AE14" s="22">
        <v>164080</v>
      </c>
      <c r="AF14" s="22">
        <v>164080</v>
      </c>
      <c r="AG14" s="23">
        <v>45748</v>
      </c>
      <c r="AH14" s="35">
        <v>45748</v>
      </c>
      <c r="AI14" s="24" t="s">
        <v>133</v>
      </c>
      <c r="AJ14" s="36">
        <v>47573</v>
      </c>
      <c r="AK14" s="19" t="s">
        <v>214</v>
      </c>
      <c r="AL14" s="19" t="s">
        <v>221</v>
      </c>
      <c r="AM14" s="26">
        <v>45748</v>
      </c>
      <c r="AN14" s="19"/>
      <c r="AO14" s="56">
        <v>45768</v>
      </c>
      <c r="AP14" s="21" t="s">
        <v>212</v>
      </c>
      <c r="AQ14" s="38" t="str">
        <f t="shared" si="0"/>
        <v/>
      </c>
      <c r="AR14" s="21"/>
      <c r="AT14" t="s">
        <v>216</v>
      </c>
      <c r="AU14">
        <v>164080</v>
      </c>
      <c r="AV14">
        <v>130680</v>
      </c>
      <c r="AW14">
        <v>1909680</v>
      </c>
      <c r="AX14">
        <v>1444080</v>
      </c>
      <c r="AZ14" t="s">
        <v>134</v>
      </c>
    </row>
    <row r="15" spans="1:52" ht="24.75" customHeight="1" x14ac:dyDescent="0.2">
      <c r="A15" s="42">
        <v>12</v>
      </c>
      <c r="B15" s="19" t="s">
        <v>196</v>
      </c>
      <c r="C15" s="20" t="s">
        <v>197</v>
      </c>
      <c r="D15" s="19" t="s">
        <v>198</v>
      </c>
      <c r="E15" s="19" t="s">
        <v>72</v>
      </c>
      <c r="F15" s="19" t="s">
        <v>155</v>
      </c>
      <c r="G15" s="21" t="s">
        <v>199</v>
      </c>
      <c r="H15" s="19" t="s">
        <v>200</v>
      </c>
      <c r="I15" s="19" t="s">
        <v>132</v>
      </c>
      <c r="J15" s="21" t="s">
        <v>201</v>
      </c>
      <c r="K15" s="27" t="s">
        <v>202</v>
      </c>
      <c r="L15" s="27" t="s">
        <v>203</v>
      </c>
      <c r="M15" s="19" t="s">
        <v>204</v>
      </c>
      <c r="N15" s="19"/>
      <c r="O15" s="21" t="s">
        <v>205</v>
      </c>
      <c r="P15" s="19" t="s">
        <v>206</v>
      </c>
      <c r="Q15" s="21" t="s">
        <v>207</v>
      </c>
      <c r="R15" s="27" t="s">
        <v>208</v>
      </c>
      <c r="S15" s="19" t="s">
        <v>209</v>
      </c>
      <c r="T15" s="19"/>
      <c r="U15" s="21" t="s">
        <v>199</v>
      </c>
      <c r="V15" s="19" t="s">
        <v>200</v>
      </c>
      <c r="W15" s="21" t="s">
        <v>210</v>
      </c>
      <c r="X15" s="27" t="s">
        <v>203</v>
      </c>
      <c r="Y15" s="19" t="s">
        <v>204</v>
      </c>
      <c r="Z15" s="19"/>
      <c r="AA15" s="25">
        <v>5</v>
      </c>
      <c r="AB15" s="41" t="s">
        <v>71</v>
      </c>
      <c r="AC15" s="39"/>
      <c r="AD15" s="19">
        <v>1</v>
      </c>
      <c r="AE15" s="22">
        <v>27000</v>
      </c>
      <c r="AF15" s="22">
        <v>27000</v>
      </c>
      <c r="AG15" s="23">
        <v>45748</v>
      </c>
      <c r="AH15" s="35">
        <v>45748</v>
      </c>
      <c r="AI15" s="24" t="s">
        <v>133</v>
      </c>
      <c r="AJ15" s="36">
        <v>47573</v>
      </c>
      <c r="AK15" s="19" t="s">
        <v>222</v>
      </c>
      <c r="AL15" s="19" t="s">
        <v>223</v>
      </c>
      <c r="AM15" s="26">
        <v>45748</v>
      </c>
      <c r="AN15" s="19"/>
      <c r="AO15" s="56">
        <v>45768</v>
      </c>
      <c r="AP15" s="21" t="s">
        <v>212</v>
      </c>
      <c r="AQ15" s="38" t="str">
        <f t="shared" si="0"/>
        <v/>
      </c>
      <c r="AR15" s="21"/>
      <c r="AT15" t="s">
        <v>224</v>
      </c>
      <c r="AU15">
        <v>27000</v>
      </c>
      <c r="AV15">
        <v>18000</v>
      </c>
      <c r="AW15">
        <v>1909680</v>
      </c>
      <c r="AX15">
        <v>1444080</v>
      </c>
      <c r="AZ15" t="s">
        <v>225</v>
      </c>
    </row>
    <row r="16" spans="1:52" ht="24.75" customHeight="1" x14ac:dyDescent="0.2">
      <c r="A16" s="42">
        <v>13</v>
      </c>
      <c r="B16" s="19" t="s">
        <v>196</v>
      </c>
      <c r="C16" s="20" t="s">
        <v>197</v>
      </c>
      <c r="D16" s="19" t="s">
        <v>198</v>
      </c>
      <c r="E16" s="19" t="s">
        <v>72</v>
      </c>
      <c r="F16" s="19" t="s">
        <v>155</v>
      </c>
      <c r="G16" s="21" t="s">
        <v>199</v>
      </c>
      <c r="H16" s="19" t="s">
        <v>200</v>
      </c>
      <c r="I16" s="19" t="s">
        <v>132</v>
      </c>
      <c r="J16" s="21" t="s">
        <v>201</v>
      </c>
      <c r="K16" s="27" t="s">
        <v>202</v>
      </c>
      <c r="L16" s="27" t="s">
        <v>203</v>
      </c>
      <c r="M16" s="19" t="s">
        <v>204</v>
      </c>
      <c r="N16" s="19"/>
      <c r="O16" s="21" t="s">
        <v>205</v>
      </c>
      <c r="P16" s="19" t="s">
        <v>206</v>
      </c>
      <c r="Q16" s="21" t="s">
        <v>207</v>
      </c>
      <c r="R16" s="27" t="s">
        <v>208</v>
      </c>
      <c r="S16" s="19" t="s">
        <v>209</v>
      </c>
      <c r="T16" s="19"/>
      <c r="U16" s="21" t="s">
        <v>199</v>
      </c>
      <c r="V16" s="19" t="s">
        <v>200</v>
      </c>
      <c r="W16" s="21" t="s">
        <v>210</v>
      </c>
      <c r="X16" s="27" t="s">
        <v>203</v>
      </c>
      <c r="Y16" s="19" t="s">
        <v>204</v>
      </c>
      <c r="Z16" s="19"/>
      <c r="AA16" s="25">
        <v>5</v>
      </c>
      <c r="AB16" s="41" t="s">
        <v>71</v>
      </c>
      <c r="AC16" s="39"/>
      <c r="AD16" s="19">
        <v>1</v>
      </c>
      <c r="AE16" s="22">
        <v>27000</v>
      </c>
      <c r="AF16" s="22">
        <v>27000</v>
      </c>
      <c r="AG16" s="23">
        <v>45748</v>
      </c>
      <c r="AH16" s="35">
        <v>45748</v>
      </c>
      <c r="AI16" s="24" t="s">
        <v>133</v>
      </c>
      <c r="AJ16" s="36">
        <v>47573</v>
      </c>
      <c r="AK16" s="19" t="s">
        <v>222</v>
      </c>
      <c r="AL16" s="19" t="s">
        <v>226</v>
      </c>
      <c r="AM16" s="26">
        <v>45748</v>
      </c>
      <c r="AN16" s="19"/>
      <c r="AO16" s="56">
        <v>45768</v>
      </c>
      <c r="AP16" s="21" t="s">
        <v>212</v>
      </c>
      <c r="AQ16" s="38" t="str">
        <f t="shared" si="0"/>
        <v/>
      </c>
      <c r="AR16" s="21"/>
      <c r="AT16" t="s">
        <v>224</v>
      </c>
      <c r="AU16">
        <v>27000</v>
      </c>
      <c r="AV16">
        <v>18000</v>
      </c>
      <c r="AW16">
        <v>1909680</v>
      </c>
      <c r="AX16">
        <v>1444080</v>
      </c>
      <c r="AZ16" t="s">
        <v>225</v>
      </c>
    </row>
    <row r="17" spans="1:52" ht="24.75" customHeight="1" x14ac:dyDescent="0.2">
      <c r="A17" s="42">
        <v>14</v>
      </c>
      <c r="B17" s="19" t="s">
        <v>196</v>
      </c>
      <c r="C17" s="20" t="s">
        <v>197</v>
      </c>
      <c r="D17" s="19" t="s">
        <v>198</v>
      </c>
      <c r="E17" s="19" t="s">
        <v>72</v>
      </c>
      <c r="F17" s="19" t="s">
        <v>155</v>
      </c>
      <c r="G17" s="21" t="s">
        <v>199</v>
      </c>
      <c r="H17" s="19" t="s">
        <v>200</v>
      </c>
      <c r="I17" s="19" t="s">
        <v>132</v>
      </c>
      <c r="J17" s="21" t="s">
        <v>201</v>
      </c>
      <c r="K17" s="27" t="s">
        <v>202</v>
      </c>
      <c r="L17" s="27" t="s">
        <v>203</v>
      </c>
      <c r="M17" s="19" t="s">
        <v>204</v>
      </c>
      <c r="N17" s="19"/>
      <c r="O17" s="21" t="s">
        <v>205</v>
      </c>
      <c r="P17" s="19" t="s">
        <v>206</v>
      </c>
      <c r="Q17" s="21" t="s">
        <v>207</v>
      </c>
      <c r="R17" s="27" t="s">
        <v>208</v>
      </c>
      <c r="S17" s="19" t="s">
        <v>209</v>
      </c>
      <c r="T17" s="19"/>
      <c r="U17" s="21" t="s">
        <v>199</v>
      </c>
      <c r="V17" s="19" t="s">
        <v>200</v>
      </c>
      <c r="W17" s="57" t="s">
        <v>210</v>
      </c>
      <c r="X17" s="21" t="s">
        <v>203</v>
      </c>
      <c r="Y17" s="19" t="s">
        <v>204</v>
      </c>
      <c r="Z17" s="19"/>
      <c r="AA17" s="25">
        <v>5</v>
      </c>
      <c r="AB17" s="41" t="s">
        <v>71</v>
      </c>
      <c r="AC17" s="39"/>
      <c r="AD17" s="19">
        <v>1</v>
      </c>
      <c r="AE17" s="22">
        <v>27000</v>
      </c>
      <c r="AF17" s="22">
        <v>27000</v>
      </c>
      <c r="AG17" s="23">
        <v>45748</v>
      </c>
      <c r="AH17" s="35">
        <v>45748</v>
      </c>
      <c r="AI17" s="24" t="s">
        <v>133</v>
      </c>
      <c r="AJ17" s="36">
        <v>47573</v>
      </c>
      <c r="AK17" s="19" t="s">
        <v>222</v>
      </c>
      <c r="AL17" s="19" t="s">
        <v>227</v>
      </c>
      <c r="AM17" s="26">
        <v>45748</v>
      </c>
      <c r="AN17" s="19"/>
      <c r="AO17" s="26">
        <v>45768</v>
      </c>
      <c r="AP17" s="21" t="s">
        <v>212</v>
      </c>
      <c r="AQ17" s="38" t="str">
        <f t="shared" si="0"/>
        <v/>
      </c>
      <c r="AR17" s="21"/>
      <c r="AT17" t="s">
        <v>224</v>
      </c>
      <c r="AU17">
        <v>27000</v>
      </c>
      <c r="AV17">
        <v>18000</v>
      </c>
      <c r="AW17">
        <v>1909680</v>
      </c>
      <c r="AX17">
        <v>1444080</v>
      </c>
      <c r="AZ17" t="s">
        <v>225</v>
      </c>
    </row>
    <row r="18" spans="1:52" ht="24.75" customHeight="1" x14ac:dyDescent="0.2">
      <c r="A18" s="42">
        <v>15</v>
      </c>
      <c r="B18" s="19" t="s">
        <v>196</v>
      </c>
      <c r="C18" s="20" t="s">
        <v>197</v>
      </c>
      <c r="D18" s="19" t="s">
        <v>198</v>
      </c>
      <c r="E18" s="19" t="s">
        <v>72</v>
      </c>
      <c r="F18" s="19" t="s">
        <v>155</v>
      </c>
      <c r="G18" s="21" t="s">
        <v>199</v>
      </c>
      <c r="H18" s="19" t="s">
        <v>200</v>
      </c>
      <c r="I18" s="19" t="s">
        <v>132</v>
      </c>
      <c r="J18" s="21" t="s">
        <v>201</v>
      </c>
      <c r="K18" s="27" t="s">
        <v>202</v>
      </c>
      <c r="L18" s="27" t="s">
        <v>203</v>
      </c>
      <c r="M18" s="19" t="s">
        <v>204</v>
      </c>
      <c r="N18" s="19"/>
      <c r="O18" s="21" t="s">
        <v>205</v>
      </c>
      <c r="P18" s="19" t="s">
        <v>206</v>
      </c>
      <c r="Q18" s="21" t="s">
        <v>207</v>
      </c>
      <c r="R18" s="27" t="s">
        <v>208</v>
      </c>
      <c r="S18" s="19" t="s">
        <v>209</v>
      </c>
      <c r="T18" s="19"/>
      <c r="U18" s="21" t="s">
        <v>199</v>
      </c>
      <c r="V18" s="19" t="s">
        <v>200</v>
      </c>
      <c r="W18" s="57" t="s">
        <v>210</v>
      </c>
      <c r="X18" s="21" t="s">
        <v>203</v>
      </c>
      <c r="Y18" s="19" t="s">
        <v>204</v>
      </c>
      <c r="Z18" s="19"/>
      <c r="AA18" s="25">
        <v>5</v>
      </c>
      <c r="AB18" s="41" t="s">
        <v>71</v>
      </c>
      <c r="AC18" s="39"/>
      <c r="AD18" s="19">
        <v>1</v>
      </c>
      <c r="AE18" s="22">
        <v>27000</v>
      </c>
      <c r="AF18" s="22">
        <v>27000</v>
      </c>
      <c r="AG18" s="23">
        <v>45748</v>
      </c>
      <c r="AH18" s="35">
        <v>45748</v>
      </c>
      <c r="AI18" s="24" t="s">
        <v>133</v>
      </c>
      <c r="AJ18" s="36">
        <v>47573</v>
      </c>
      <c r="AK18" s="19" t="s">
        <v>222</v>
      </c>
      <c r="AL18" s="19" t="s">
        <v>228</v>
      </c>
      <c r="AM18" s="26">
        <v>45748</v>
      </c>
      <c r="AN18" s="19"/>
      <c r="AO18" s="26">
        <v>45768</v>
      </c>
      <c r="AP18" s="21" t="s">
        <v>212</v>
      </c>
      <c r="AQ18" s="38" t="str">
        <f t="shared" si="0"/>
        <v/>
      </c>
      <c r="AR18" s="21"/>
      <c r="AT18" t="s">
        <v>224</v>
      </c>
      <c r="AU18">
        <v>27000</v>
      </c>
      <c r="AV18">
        <v>18000</v>
      </c>
      <c r="AW18">
        <v>1909680</v>
      </c>
      <c r="AX18">
        <v>1444080</v>
      </c>
      <c r="AZ18" t="s">
        <v>225</v>
      </c>
    </row>
    <row r="19" spans="1:52" ht="24.75" customHeight="1" x14ac:dyDescent="0.2">
      <c r="A19" s="42">
        <v>16</v>
      </c>
      <c r="B19" s="19" t="s">
        <v>196</v>
      </c>
      <c r="C19" s="20" t="s">
        <v>197</v>
      </c>
      <c r="D19" s="19" t="s">
        <v>198</v>
      </c>
      <c r="E19" s="19" t="s">
        <v>72</v>
      </c>
      <c r="F19" s="19" t="s">
        <v>155</v>
      </c>
      <c r="G19" s="21" t="s">
        <v>199</v>
      </c>
      <c r="H19" s="19" t="s">
        <v>200</v>
      </c>
      <c r="I19" s="19" t="s">
        <v>132</v>
      </c>
      <c r="J19" s="21" t="s">
        <v>201</v>
      </c>
      <c r="K19" s="27" t="s">
        <v>202</v>
      </c>
      <c r="L19" s="27" t="s">
        <v>203</v>
      </c>
      <c r="M19" s="19" t="s">
        <v>204</v>
      </c>
      <c r="N19" s="19"/>
      <c r="O19" s="21" t="s">
        <v>205</v>
      </c>
      <c r="P19" s="19" t="s">
        <v>206</v>
      </c>
      <c r="Q19" s="21" t="s">
        <v>207</v>
      </c>
      <c r="R19" s="27" t="s">
        <v>208</v>
      </c>
      <c r="S19" s="19" t="s">
        <v>209</v>
      </c>
      <c r="T19" s="19"/>
      <c r="U19" s="21" t="s">
        <v>199</v>
      </c>
      <c r="V19" s="19" t="s">
        <v>200</v>
      </c>
      <c r="W19" s="21" t="s">
        <v>210</v>
      </c>
      <c r="X19" s="27" t="s">
        <v>203</v>
      </c>
      <c r="Y19" s="19" t="s">
        <v>204</v>
      </c>
      <c r="Z19" s="19"/>
      <c r="AA19" s="25">
        <v>5</v>
      </c>
      <c r="AB19" s="41" t="s">
        <v>71</v>
      </c>
      <c r="AC19" s="39"/>
      <c r="AD19" s="19">
        <v>1</v>
      </c>
      <c r="AE19" s="22">
        <v>27000</v>
      </c>
      <c r="AF19" s="22">
        <v>27000</v>
      </c>
      <c r="AG19" s="23">
        <v>45748</v>
      </c>
      <c r="AH19" s="35">
        <v>45748</v>
      </c>
      <c r="AI19" s="24" t="s">
        <v>133</v>
      </c>
      <c r="AJ19" s="36">
        <v>47573</v>
      </c>
      <c r="AK19" s="19" t="s">
        <v>222</v>
      </c>
      <c r="AL19" s="19" t="s">
        <v>229</v>
      </c>
      <c r="AM19" s="26">
        <v>45748</v>
      </c>
      <c r="AN19" s="19"/>
      <c r="AO19" s="26">
        <v>45768</v>
      </c>
      <c r="AP19" s="21" t="s">
        <v>212</v>
      </c>
      <c r="AQ19" s="38" t="str">
        <f t="shared" si="0"/>
        <v/>
      </c>
      <c r="AR19" s="21"/>
      <c r="AT19" t="s">
        <v>224</v>
      </c>
      <c r="AU19">
        <v>27000</v>
      </c>
      <c r="AV19">
        <v>18000</v>
      </c>
      <c r="AW19">
        <v>1909680</v>
      </c>
      <c r="AX19">
        <v>1444080</v>
      </c>
      <c r="AZ19" t="s">
        <v>225</v>
      </c>
    </row>
    <row r="20" spans="1:52" ht="24.75" customHeight="1" x14ac:dyDescent="0.2">
      <c r="A20" s="42">
        <v>17</v>
      </c>
      <c r="B20" s="19" t="s">
        <v>196</v>
      </c>
      <c r="C20" s="20" t="s">
        <v>197</v>
      </c>
      <c r="D20" s="19" t="s">
        <v>198</v>
      </c>
      <c r="E20" s="19" t="s">
        <v>72</v>
      </c>
      <c r="F20" s="19" t="s">
        <v>155</v>
      </c>
      <c r="G20" s="21" t="s">
        <v>199</v>
      </c>
      <c r="H20" s="19" t="s">
        <v>200</v>
      </c>
      <c r="I20" s="19" t="s">
        <v>132</v>
      </c>
      <c r="J20" s="21" t="s">
        <v>201</v>
      </c>
      <c r="K20" s="27" t="s">
        <v>202</v>
      </c>
      <c r="L20" s="27" t="s">
        <v>203</v>
      </c>
      <c r="M20" s="19" t="s">
        <v>204</v>
      </c>
      <c r="N20" s="19"/>
      <c r="O20" s="21" t="s">
        <v>205</v>
      </c>
      <c r="P20" s="19" t="s">
        <v>206</v>
      </c>
      <c r="Q20" s="21" t="s">
        <v>207</v>
      </c>
      <c r="R20" s="27" t="s">
        <v>208</v>
      </c>
      <c r="S20" s="19" t="s">
        <v>209</v>
      </c>
      <c r="T20" s="19"/>
      <c r="U20" s="21" t="s">
        <v>199</v>
      </c>
      <c r="V20" s="19" t="s">
        <v>200</v>
      </c>
      <c r="W20" s="21" t="s">
        <v>210</v>
      </c>
      <c r="X20" s="27" t="s">
        <v>203</v>
      </c>
      <c r="Y20" s="19" t="s">
        <v>204</v>
      </c>
      <c r="Z20" s="19"/>
      <c r="AA20" s="25">
        <v>5</v>
      </c>
      <c r="AB20" s="41" t="s">
        <v>71</v>
      </c>
      <c r="AC20" s="39"/>
      <c r="AD20" s="19">
        <v>1</v>
      </c>
      <c r="AE20" s="22">
        <v>27000</v>
      </c>
      <c r="AF20" s="22">
        <v>27000</v>
      </c>
      <c r="AG20" s="23">
        <v>45748</v>
      </c>
      <c r="AH20" s="35">
        <v>45748</v>
      </c>
      <c r="AI20" s="24" t="s">
        <v>133</v>
      </c>
      <c r="AJ20" s="36">
        <v>47573</v>
      </c>
      <c r="AK20" s="19" t="s">
        <v>222</v>
      </c>
      <c r="AL20" s="19" t="s">
        <v>230</v>
      </c>
      <c r="AM20" s="26">
        <v>45748</v>
      </c>
      <c r="AN20" s="19"/>
      <c r="AO20" s="26">
        <v>45768</v>
      </c>
      <c r="AP20" s="21" t="s">
        <v>212</v>
      </c>
      <c r="AQ20" s="38" t="str">
        <f t="shared" si="0"/>
        <v/>
      </c>
      <c r="AR20" s="21"/>
      <c r="AT20" t="s">
        <v>224</v>
      </c>
      <c r="AU20">
        <v>27000</v>
      </c>
      <c r="AV20">
        <v>18000</v>
      </c>
      <c r="AW20">
        <v>1909680</v>
      </c>
      <c r="AX20">
        <v>1444080</v>
      </c>
      <c r="AZ20" t="s">
        <v>225</v>
      </c>
    </row>
    <row r="21" spans="1:52" ht="24.75" customHeight="1" x14ac:dyDescent="0.2">
      <c r="A21" s="42">
        <v>18</v>
      </c>
      <c r="B21" s="19" t="s">
        <v>196</v>
      </c>
      <c r="C21" s="20" t="s">
        <v>197</v>
      </c>
      <c r="D21" s="19" t="s">
        <v>198</v>
      </c>
      <c r="E21" s="19" t="s">
        <v>72</v>
      </c>
      <c r="F21" s="19" t="s">
        <v>155</v>
      </c>
      <c r="G21" s="21" t="s">
        <v>199</v>
      </c>
      <c r="H21" s="19" t="s">
        <v>200</v>
      </c>
      <c r="I21" s="19" t="s">
        <v>132</v>
      </c>
      <c r="J21" s="21" t="s">
        <v>201</v>
      </c>
      <c r="K21" s="27" t="s">
        <v>202</v>
      </c>
      <c r="L21" s="27" t="s">
        <v>203</v>
      </c>
      <c r="M21" s="19" t="s">
        <v>204</v>
      </c>
      <c r="N21" s="19"/>
      <c r="O21" s="21" t="s">
        <v>205</v>
      </c>
      <c r="P21" s="19" t="s">
        <v>206</v>
      </c>
      <c r="Q21" s="21" t="s">
        <v>207</v>
      </c>
      <c r="R21" s="27" t="s">
        <v>208</v>
      </c>
      <c r="S21" s="19" t="s">
        <v>209</v>
      </c>
      <c r="T21" s="19"/>
      <c r="U21" s="21" t="s">
        <v>199</v>
      </c>
      <c r="V21" s="19" t="s">
        <v>200</v>
      </c>
      <c r="W21" s="21" t="s">
        <v>210</v>
      </c>
      <c r="X21" s="27" t="s">
        <v>203</v>
      </c>
      <c r="Y21" s="19" t="s">
        <v>204</v>
      </c>
      <c r="Z21" s="19"/>
      <c r="AA21" s="25">
        <v>5</v>
      </c>
      <c r="AB21" s="41" t="s">
        <v>71</v>
      </c>
      <c r="AC21" s="39"/>
      <c r="AD21" s="19">
        <v>1</v>
      </c>
      <c r="AE21" s="22">
        <v>27000</v>
      </c>
      <c r="AF21" s="22">
        <v>27000</v>
      </c>
      <c r="AG21" s="23">
        <v>45748</v>
      </c>
      <c r="AH21" s="35">
        <v>45748</v>
      </c>
      <c r="AI21" s="24" t="s">
        <v>133</v>
      </c>
      <c r="AJ21" s="36">
        <v>47573</v>
      </c>
      <c r="AK21" s="19" t="s">
        <v>222</v>
      </c>
      <c r="AL21" s="19" t="s">
        <v>231</v>
      </c>
      <c r="AM21" s="26">
        <v>45748</v>
      </c>
      <c r="AN21" s="19"/>
      <c r="AO21" s="26">
        <v>45768</v>
      </c>
      <c r="AP21" s="21" t="s">
        <v>212</v>
      </c>
      <c r="AQ21" s="38" t="str">
        <f t="shared" si="0"/>
        <v/>
      </c>
      <c r="AR21" s="21"/>
      <c r="AT21" t="s">
        <v>224</v>
      </c>
      <c r="AU21">
        <v>27000</v>
      </c>
      <c r="AV21">
        <v>18000</v>
      </c>
      <c r="AW21">
        <v>1909680</v>
      </c>
      <c r="AX21">
        <v>1444080</v>
      </c>
      <c r="AZ21" t="s">
        <v>225</v>
      </c>
    </row>
    <row r="22" spans="1:52" ht="24.75" customHeight="1" x14ac:dyDescent="0.2">
      <c r="A22" s="42">
        <v>19</v>
      </c>
      <c r="B22" s="19" t="s">
        <v>196</v>
      </c>
      <c r="C22" s="20" t="s">
        <v>197</v>
      </c>
      <c r="D22" s="19" t="s">
        <v>198</v>
      </c>
      <c r="E22" s="19" t="s">
        <v>72</v>
      </c>
      <c r="F22" s="19" t="s">
        <v>155</v>
      </c>
      <c r="G22" s="21" t="s">
        <v>199</v>
      </c>
      <c r="H22" s="19" t="s">
        <v>200</v>
      </c>
      <c r="I22" s="19" t="s">
        <v>132</v>
      </c>
      <c r="J22" s="21" t="s">
        <v>201</v>
      </c>
      <c r="K22" s="27" t="s">
        <v>202</v>
      </c>
      <c r="L22" s="27" t="s">
        <v>203</v>
      </c>
      <c r="M22" s="19" t="s">
        <v>204</v>
      </c>
      <c r="N22" s="19"/>
      <c r="O22" s="21" t="s">
        <v>205</v>
      </c>
      <c r="P22" s="19" t="s">
        <v>206</v>
      </c>
      <c r="Q22" s="21" t="s">
        <v>207</v>
      </c>
      <c r="R22" s="27" t="s">
        <v>208</v>
      </c>
      <c r="S22" s="19" t="s">
        <v>209</v>
      </c>
      <c r="T22" s="19"/>
      <c r="U22" s="21" t="s">
        <v>199</v>
      </c>
      <c r="V22" s="19" t="s">
        <v>200</v>
      </c>
      <c r="W22" s="21" t="s">
        <v>210</v>
      </c>
      <c r="X22" s="27" t="s">
        <v>203</v>
      </c>
      <c r="Y22" s="19" t="s">
        <v>204</v>
      </c>
      <c r="Z22" s="19"/>
      <c r="AA22" s="25">
        <v>5</v>
      </c>
      <c r="AB22" s="41" t="s">
        <v>71</v>
      </c>
      <c r="AC22" s="39"/>
      <c r="AD22" s="19">
        <v>1</v>
      </c>
      <c r="AE22" s="22">
        <v>27000</v>
      </c>
      <c r="AF22" s="22">
        <v>27000</v>
      </c>
      <c r="AG22" s="23">
        <v>45748</v>
      </c>
      <c r="AH22" s="35">
        <v>45748</v>
      </c>
      <c r="AI22" s="24" t="s">
        <v>133</v>
      </c>
      <c r="AJ22" s="36">
        <v>47573</v>
      </c>
      <c r="AK22" s="19" t="s">
        <v>222</v>
      </c>
      <c r="AL22" s="19" t="s">
        <v>232</v>
      </c>
      <c r="AM22" s="26">
        <v>45748</v>
      </c>
      <c r="AN22" s="19"/>
      <c r="AO22" s="26">
        <v>45768</v>
      </c>
      <c r="AP22" s="21" t="s">
        <v>212</v>
      </c>
      <c r="AQ22" s="38" t="str">
        <f t="shared" si="0"/>
        <v/>
      </c>
      <c r="AR22" s="21"/>
      <c r="AT22" t="s">
        <v>224</v>
      </c>
      <c r="AU22">
        <v>27000</v>
      </c>
      <c r="AV22">
        <v>18000</v>
      </c>
      <c r="AW22">
        <v>1909680</v>
      </c>
      <c r="AX22">
        <v>1444080</v>
      </c>
      <c r="AZ22" t="s">
        <v>225</v>
      </c>
    </row>
    <row r="23" spans="1:52" ht="24.75" customHeight="1" x14ac:dyDescent="0.2">
      <c r="A23" s="42">
        <v>20</v>
      </c>
      <c r="B23" s="19" t="s">
        <v>196</v>
      </c>
      <c r="C23" s="20" t="s">
        <v>197</v>
      </c>
      <c r="D23" s="19" t="s">
        <v>198</v>
      </c>
      <c r="E23" s="19" t="s">
        <v>72</v>
      </c>
      <c r="F23" s="19" t="s">
        <v>155</v>
      </c>
      <c r="G23" s="21" t="s">
        <v>199</v>
      </c>
      <c r="H23" s="19" t="s">
        <v>200</v>
      </c>
      <c r="I23" s="19" t="s">
        <v>132</v>
      </c>
      <c r="J23" s="21" t="s">
        <v>201</v>
      </c>
      <c r="K23" s="27" t="s">
        <v>202</v>
      </c>
      <c r="L23" s="27" t="s">
        <v>203</v>
      </c>
      <c r="M23" s="19" t="s">
        <v>204</v>
      </c>
      <c r="N23" s="19"/>
      <c r="O23" s="21" t="s">
        <v>205</v>
      </c>
      <c r="P23" s="19" t="s">
        <v>206</v>
      </c>
      <c r="Q23" s="21" t="s">
        <v>207</v>
      </c>
      <c r="R23" s="27" t="s">
        <v>208</v>
      </c>
      <c r="S23" s="19" t="s">
        <v>209</v>
      </c>
      <c r="T23" s="19"/>
      <c r="U23" s="21" t="s">
        <v>199</v>
      </c>
      <c r="V23" s="19" t="s">
        <v>200</v>
      </c>
      <c r="W23" s="21" t="s">
        <v>210</v>
      </c>
      <c r="X23" s="27" t="s">
        <v>203</v>
      </c>
      <c r="Y23" s="19" t="s">
        <v>204</v>
      </c>
      <c r="Z23" s="19"/>
      <c r="AA23" s="25">
        <v>5</v>
      </c>
      <c r="AB23" s="41" t="s">
        <v>71</v>
      </c>
      <c r="AC23" s="39"/>
      <c r="AD23" s="19">
        <v>1</v>
      </c>
      <c r="AE23" s="22">
        <v>27000</v>
      </c>
      <c r="AF23" s="22">
        <v>27000</v>
      </c>
      <c r="AG23" s="23">
        <v>45748</v>
      </c>
      <c r="AH23" s="35">
        <v>45748</v>
      </c>
      <c r="AI23" s="24" t="s">
        <v>133</v>
      </c>
      <c r="AJ23" s="36">
        <v>47573</v>
      </c>
      <c r="AK23" s="19" t="s">
        <v>222</v>
      </c>
      <c r="AL23" s="19" t="s">
        <v>233</v>
      </c>
      <c r="AM23" s="26">
        <v>45748</v>
      </c>
      <c r="AN23" s="19"/>
      <c r="AO23" s="26">
        <v>45768</v>
      </c>
      <c r="AP23" s="21" t="s">
        <v>212</v>
      </c>
      <c r="AQ23" s="38" t="str">
        <f t="shared" si="0"/>
        <v/>
      </c>
      <c r="AR23" s="21"/>
      <c r="AT23" t="s">
        <v>224</v>
      </c>
      <c r="AU23">
        <v>27000</v>
      </c>
      <c r="AV23">
        <v>18000</v>
      </c>
      <c r="AW23">
        <v>1909680</v>
      </c>
      <c r="AX23">
        <v>1444080</v>
      </c>
      <c r="AZ23" t="s">
        <v>225</v>
      </c>
    </row>
    <row r="24" spans="1:52" ht="24.75" customHeight="1" x14ac:dyDescent="0.2">
      <c r="A24" s="42">
        <v>21</v>
      </c>
      <c r="B24" s="19" t="s">
        <v>196</v>
      </c>
      <c r="C24" s="20" t="s">
        <v>197</v>
      </c>
      <c r="D24" s="19" t="s">
        <v>198</v>
      </c>
      <c r="E24" s="19" t="s">
        <v>72</v>
      </c>
      <c r="F24" s="19" t="s">
        <v>155</v>
      </c>
      <c r="G24" s="21" t="s">
        <v>199</v>
      </c>
      <c r="H24" s="19" t="s">
        <v>200</v>
      </c>
      <c r="I24" s="19" t="s">
        <v>132</v>
      </c>
      <c r="J24" s="21" t="s">
        <v>201</v>
      </c>
      <c r="K24" s="27" t="s">
        <v>202</v>
      </c>
      <c r="L24" s="27" t="s">
        <v>203</v>
      </c>
      <c r="M24" s="19" t="s">
        <v>204</v>
      </c>
      <c r="N24" s="19"/>
      <c r="O24" s="21" t="s">
        <v>205</v>
      </c>
      <c r="P24" s="19" t="s">
        <v>206</v>
      </c>
      <c r="Q24" s="21" t="s">
        <v>207</v>
      </c>
      <c r="R24" s="27" t="s">
        <v>208</v>
      </c>
      <c r="S24" s="19" t="s">
        <v>209</v>
      </c>
      <c r="T24" s="19"/>
      <c r="U24" s="21" t="s">
        <v>199</v>
      </c>
      <c r="V24" s="19" t="s">
        <v>200</v>
      </c>
      <c r="W24" s="21" t="s">
        <v>210</v>
      </c>
      <c r="X24" s="27" t="s">
        <v>203</v>
      </c>
      <c r="Y24" s="19" t="s">
        <v>204</v>
      </c>
      <c r="Z24" s="19"/>
      <c r="AA24" s="25">
        <v>5</v>
      </c>
      <c r="AB24" s="41" t="s">
        <v>71</v>
      </c>
      <c r="AC24" s="39"/>
      <c r="AD24" s="19">
        <v>1</v>
      </c>
      <c r="AE24" s="22">
        <v>27000</v>
      </c>
      <c r="AF24" s="22">
        <v>27000</v>
      </c>
      <c r="AG24" s="23">
        <v>45748</v>
      </c>
      <c r="AH24" s="35">
        <v>45748</v>
      </c>
      <c r="AI24" s="24" t="s">
        <v>133</v>
      </c>
      <c r="AJ24" s="36">
        <v>47573</v>
      </c>
      <c r="AK24" s="19" t="s">
        <v>222</v>
      </c>
      <c r="AL24" s="19" t="s">
        <v>234</v>
      </c>
      <c r="AM24" s="26">
        <v>45748</v>
      </c>
      <c r="AN24" s="19"/>
      <c r="AO24" s="26">
        <v>45768</v>
      </c>
      <c r="AP24" s="21" t="s">
        <v>212</v>
      </c>
      <c r="AQ24" s="38" t="str">
        <f t="shared" si="0"/>
        <v/>
      </c>
      <c r="AR24" s="21"/>
      <c r="AT24" t="s">
        <v>224</v>
      </c>
      <c r="AU24">
        <v>27000</v>
      </c>
      <c r="AV24">
        <v>18000</v>
      </c>
      <c r="AW24">
        <v>1909680</v>
      </c>
      <c r="AX24">
        <v>1444080</v>
      </c>
      <c r="AZ24" t="s">
        <v>225</v>
      </c>
    </row>
    <row r="25" spans="1:52" ht="24.75" customHeight="1" x14ac:dyDescent="0.2">
      <c r="A25" s="42">
        <v>22</v>
      </c>
      <c r="B25" s="19" t="s">
        <v>196</v>
      </c>
      <c r="C25" s="20" t="s">
        <v>197</v>
      </c>
      <c r="D25" s="19" t="s">
        <v>198</v>
      </c>
      <c r="E25" s="19" t="s">
        <v>72</v>
      </c>
      <c r="F25" s="19" t="s">
        <v>155</v>
      </c>
      <c r="G25" s="21" t="s">
        <v>199</v>
      </c>
      <c r="H25" s="19" t="s">
        <v>200</v>
      </c>
      <c r="I25" s="19" t="s">
        <v>132</v>
      </c>
      <c r="J25" s="21" t="s">
        <v>201</v>
      </c>
      <c r="K25" s="27" t="s">
        <v>202</v>
      </c>
      <c r="L25" s="27" t="s">
        <v>203</v>
      </c>
      <c r="M25" s="19" t="s">
        <v>204</v>
      </c>
      <c r="N25" s="19"/>
      <c r="O25" s="21" t="s">
        <v>205</v>
      </c>
      <c r="P25" s="19" t="s">
        <v>206</v>
      </c>
      <c r="Q25" s="21" t="s">
        <v>207</v>
      </c>
      <c r="R25" s="27" t="s">
        <v>208</v>
      </c>
      <c r="S25" s="19" t="s">
        <v>209</v>
      </c>
      <c r="T25" s="19"/>
      <c r="U25" s="21" t="s">
        <v>199</v>
      </c>
      <c r="V25" s="19" t="s">
        <v>200</v>
      </c>
      <c r="W25" s="21" t="s">
        <v>210</v>
      </c>
      <c r="X25" s="27" t="s">
        <v>203</v>
      </c>
      <c r="Y25" s="19" t="s">
        <v>204</v>
      </c>
      <c r="Z25" s="19"/>
      <c r="AA25" s="25">
        <v>5</v>
      </c>
      <c r="AB25" s="41" t="s">
        <v>71</v>
      </c>
      <c r="AC25" s="39"/>
      <c r="AD25" s="19">
        <v>1</v>
      </c>
      <c r="AE25" s="22">
        <v>27000</v>
      </c>
      <c r="AF25" s="22">
        <v>27000</v>
      </c>
      <c r="AG25" s="23">
        <v>45748</v>
      </c>
      <c r="AH25" s="35">
        <v>45748</v>
      </c>
      <c r="AI25" s="24" t="s">
        <v>133</v>
      </c>
      <c r="AJ25" s="36">
        <v>47573</v>
      </c>
      <c r="AK25" s="19" t="s">
        <v>222</v>
      </c>
      <c r="AL25" s="19" t="s">
        <v>235</v>
      </c>
      <c r="AM25" s="26">
        <v>45748</v>
      </c>
      <c r="AN25" s="19"/>
      <c r="AO25" s="26">
        <v>45768</v>
      </c>
      <c r="AP25" s="21" t="s">
        <v>212</v>
      </c>
      <c r="AQ25" s="38" t="str">
        <f t="shared" si="0"/>
        <v/>
      </c>
      <c r="AR25" s="21"/>
      <c r="AT25" t="s">
        <v>224</v>
      </c>
      <c r="AU25">
        <v>27000</v>
      </c>
      <c r="AV25">
        <v>18000</v>
      </c>
      <c r="AW25">
        <v>1909680</v>
      </c>
      <c r="AX25">
        <v>1444080</v>
      </c>
      <c r="AZ25" t="s">
        <v>225</v>
      </c>
    </row>
    <row r="26" spans="1:52" ht="24.75" customHeight="1" x14ac:dyDescent="0.2">
      <c r="A26" s="42">
        <v>23</v>
      </c>
      <c r="B26" s="19" t="s">
        <v>196</v>
      </c>
      <c r="C26" s="20" t="s">
        <v>197</v>
      </c>
      <c r="D26" s="19" t="s">
        <v>198</v>
      </c>
      <c r="E26" s="19" t="s">
        <v>72</v>
      </c>
      <c r="F26" s="19" t="s">
        <v>155</v>
      </c>
      <c r="G26" s="21" t="s">
        <v>199</v>
      </c>
      <c r="H26" s="19" t="s">
        <v>200</v>
      </c>
      <c r="I26" s="19" t="s">
        <v>132</v>
      </c>
      <c r="J26" s="21" t="s">
        <v>201</v>
      </c>
      <c r="K26" s="27" t="s">
        <v>202</v>
      </c>
      <c r="L26" s="27" t="s">
        <v>203</v>
      </c>
      <c r="M26" s="19" t="s">
        <v>204</v>
      </c>
      <c r="N26" s="19"/>
      <c r="O26" s="21" t="s">
        <v>205</v>
      </c>
      <c r="P26" s="19" t="s">
        <v>206</v>
      </c>
      <c r="Q26" s="21" t="s">
        <v>207</v>
      </c>
      <c r="R26" s="27" t="s">
        <v>208</v>
      </c>
      <c r="S26" s="19" t="s">
        <v>209</v>
      </c>
      <c r="T26" s="19"/>
      <c r="U26" s="21" t="s">
        <v>199</v>
      </c>
      <c r="V26" s="19" t="s">
        <v>200</v>
      </c>
      <c r="W26" s="21" t="s">
        <v>210</v>
      </c>
      <c r="X26" s="27" t="s">
        <v>203</v>
      </c>
      <c r="Y26" s="19" t="s">
        <v>204</v>
      </c>
      <c r="Z26" s="19"/>
      <c r="AA26" s="25">
        <v>5</v>
      </c>
      <c r="AB26" s="41" t="s">
        <v>71</v>
      </c>
      <c r="AC26" s="39"/>
      <c r="AD26" s="19">
        <v>1</v>
      </c>
      <c r="AE26" s="22">
        <v>27000</v>
      </c>
      <c r="AF26" s="22">
        <v>27000</v>
      </c>
      <c r="AG26" s="23">
        <v>45748</v>
      </c>
      <c r="AH26" s="35">
        <v>45748</v>
      </c>
      <c r="AI26" s="24" t="s">
        <v>133</v>
      </c>
      <c r="AJ26" s="36">
        <v>47573</v>
      </c>
      <c r="AK26" s="19" t="s">
        <v>222</v>
      </c>
      <c r="AL26" s="19" t="s">
        <v>236</v>
      </c>
      <c r="AM26" s="26">
        <v>45748</v>
      </c>
      <c r="AN26" s="19"/>
      <c r="AO26" s="26">
        <v>45768</v>
      </c>
      <c r="AP26" s="21" t="s">
        <v>212</v>
      </c>
      <c r="AQ26" s="38" t="str">
        <f t="shared" si="0"/>
        <v/>
      </c>
      <c r="AR26" s="21"/>
      <c r="AT26" t="s">
        <v>224</v>
      </c>
      <c r="AU26">
        <v>27000</v>
      </c>
      <c r="AV26">
        <v>18000</v>
      </c>
      <c r="AW26">
        <v>1909680</v>
      </c>
      <c r="AX26">
        <v>1444080</v>
      </c>
      <c r="AZ26" t="s">
        <v>225</v>
      </c>
    </row>
    <row r="27" spans="1:52" ht="24.75" customHeight="1" x14ac:dyDescent="0.2">
      <c r="A27" s="42">
        <v>24</v>
      </c>
      <c r="B27" s="19" t="s">
        <v>196</v>
      </c>
      <c r="C27" s="20" t="s">
        <v>197</v>
      </c>
      <c r="D27" s="19" t="s">
        <v>198</v>
      </c>
      <c r="E27" s="19" t="s">
        <v>72</v>
      </c>
      <c r="F27" s="19" t="s">
        <v>155</v>
      </c>
      <c r="G27" s="21" t="s">
        <v>199</v>
      </c>
      <c r="H27" s="19" t="s">
        <v>200</v>
      </c>
      <c r="I27" s="19" t="s">
        <v>132</v>
      </c>
      <c r="J27" s="21" t="s">
        <v>201</v>
      </c>
      <c r="K27" s="27" t="s">
        <v>202</v>
      </c>
      <c r="L27" s="27" t="s">
        <v>203</v>
      </c>
      <c r="M27" s="19" t="s">
        <v>204</v>
      </c>
      <c r="N27" s="19"/>
      <c r="O27" s="21" t="s">
        <v>205</v>
      </c>
      <c r="P27" s="19" t="s">
        <v>206</v>
      </c>
      <c r="Q27" s="21" t="s">
        <v>207</v>
      </c>
      <c r="R27" s="27" t="s">
        <v>208</v>
      </c>
      <c r="S27" s="19" t="s">
        <v>209</v>
      </c>
      <c r="T27" s="19"/>
      <c r="U27" s="21" t="s">
        <v>199</v>
      </c>
      <c r="V27" s="19" t="s">
        <v>200</v>
      </c>
      <c r="W27" s="21" t="s">
        <v>210</v>
      </c>
      <c r="X27" s="27" t="s">
        <v>203</v>
      </c>
      <c r="Y27" s="19" t="s">
        <v>204</v>
      </c>
      <c r="Z27" s="19"/>
      <c r="AA27" s="25">
        <v>5</v>
      </c>
      <c r="AB27" s="41" t="s">
        <v>71</v>
      </c>
      <c r="AC27" s="39"/>
      <c r="AD27" s="19">
        <v>1</v>
      </c>
      <c r="AE27" s="22">
        <v>27000</v>
      </c>
      <c r="AF27" s="22">
        <v>27000</v>
      </c>
      <c r="AG27" s="23">
        <v>45748</v>
      </c>
      <c r="AH27" s="35">
        <v>45748</v>
      </c>
      <c r="AI27" s="24" t="s">
        <v>133</v>
      </c>
      <c r="AJ27" s="36">
        <v>47573</v>
      </c>
      <c r="AK27" s="19" t="s">
        <v>222</v>
      </c>
      <c r="AL27" s="19" t="s">
        <v>237</v>
      </c>
      <c r="AM27" s="26">
        <v>45748</v>
      </c>
      <c r="AN27" s="19"/>
      <c r="AO27" s="26">
        <v>45768</v>
      </c>
      <c r="AP27" s="21" t="s">
        <v>212</v>
      </c>
      <c r="AQ27" s="38" t="str">
        <f t="shared" si="0"/>
        <v/>
      </c>
      <c r="AR27" s="21"/>
      <c r="AT27" t="s">
        <v>224</v>
      </c>
      <c r="AU27">
        <v>27000</v>
      </c>
      <c r="AV27">
        <v>18000</v>
      </c>
      <c r="AW27">
        <v>1909680</v>
      </c>
      <c r="AX27">
        <v>1444080</v>
      </c>
      <c r="AZ27" t="s">
        <v>225</v>
      </c>
    </row>
    <row r="28" spans="1:52" ht="25.5" customHeight="1" x14ac:dyDescent="0.2">
      <c r="A28" s="42">
        <v>25</v>
      </c>
      <c r="B28" s="19" t="s">
        <v>196</v>
      </c>
      <c r="C28" s="20" t="s">
        <v>197</v>
      </c>
      <c r="D28" s="19" t="s">
        <v>198</v>
      </c>
      <c r="E28" s="19" t="s">
        <v>72</v>
      </c>
      <c r="F28" s="19" t="s">
        <v>155</v>
      </c>
      <c r="G28" s="21" t="s">
        <v>199</v>
      </c>
      <c r="H28" s="19" t="s">
        <v>200</v>
      </c>
      <c r="I28" s="19" t="s">
        <v>132</v>
      </c>
      <c r="J28" s="21" t="s">
        <v>201</v>
      </c>
      <c r="K28" s="27" t="s">
        <v>202</v>
      </c>
      <c r="L28" s="27" t="s">
        <v>203</v>
      </c>
      <c r="M28" s="19" t="s">
        <v>204</v>
      </c>
      <c r="N28" s="19"/>
      <c r="O28" s="21" t="s">
        <v>205</v>
      </c>
      <c r="P28" s="19" t="s">
        <v>206</v>
      </c>
      <c r="Q28" s="21" t="s">
        <v>207</v>
      </c>
      <c r="R28" s="27" t="s">
        <v>208</v>
      </c>
      <c r="S28" s="19" t="s">
        <v>209</v>
      </c>
      <c r="T28" s="19"/>
      <c r="U28" s="21" t="s">
        <v>199</v>
      </c>
      <c r="V28" s="19" t="s">
        <v>200</v>
      </c>
      <c r="W28" s="21" t="s">
        <v>210</v>
      </c>
      <c r="X28" s="27" t="s">
        <v>203</v>
      </c>
      <c r="Y28" s="19" t="s">
        <v>204</v>
      </c>
      <c r="Z28" s="19"/>
      <c r="AA28" s="25">
        <v>5</v>
      </c>
      <c r="AB28" s="41" t="s">
        <v>71</v>
      </c>
      <c r="AC28" s="39"/>
      <c r="AD28" s="19">
        <v>1</v>
      </c>
      <c r="AE28" s="22">
        <v>27000</v>
      </c>
      <c r="AF28" s="22">
        <v>27000</v>
      </c>
      <c r="AG28" s="23">
        <v>45748</v>
      </c>
      <c r="AH28" s="35">
        <v>45748</v>
      </c>
      <c r="AI28" s="24" t="s">
        <v>133</v>
      </c>
      <c r="AJ28" s="36">
        <v>47573</v>
      </c>
      <c r="AK28" s="19" t="s">
        <v>222</v>
      </c>
      <c r="AL28" s="19" t="s">
        <v>238</v>
      </c>
      <c r="AM28" s="26">
        <v>45748</v>
      </c>
      <c r="AN28" s="19"/>
      <c r="AO28" s="26">
        <v>45768</v>
      </c>
      <c r="AP28" s="21" t="s">
        <v>212</v>
      </c>
      <c r="AQ28" s="38" t="str">
        <f t="shared" si="0"/>
        <v/>
      </c>
      <c r="AR28" s="21"/>
      <c r="AT28" t="s">
        <v>224</v>
      </c>
      <c r="AU28">
        <v>27000</v>
      </c>
      <c r="AV28">
        <v>18000</v>
      </c>
      <c r="AW28">
        <v>1909680</v>
      </c>
      <c r="AX28">
        <v>1444080</v>
      </c>
      <c r="AZ28" t="s">
        <v>225</v>
      </c>
    </row>
    <row r="29" spans="1:52" ht="24.75" customHeight="1" x14ac:dyDescent="0.2">
      <c r="A29" s="42">
        <v>26</v>
      </c>
      <c r="B29" s="19" t="s">
        <v>196</v>
      </c>
      <c r="C29" s="20" t="s">
        <v>197</v>
      </c>
      <c r="D29" s="19" t="s">
        <v>198</v>
      </c>
      <c r="E29" s="19" t="s">
        <v>72</v>
      </c>
      <c r="F29" s="19" t="s">
        <v>155</v>
      </c>
      <c r="G29" s="21" t="s">
        <v>199</v>
      </c>
      <c r="H29" s="19" t="s">
        <v>200</v>
      </c>
      <c r="I29" s="19" t="s">
        <v>132</v>
      </c>
      <c r="J29" s="21" t="s">
        <v>201</v>
      </c>
      <c r="K29" s="27" t="s">
        <v>202</v>
      </c>
      <c r="L29" s="27" t="s">
        <v>203</v>
      </c>
      <c r="M29" s="19" t="s">
        <v>204</v>
      </c>
      <c r="N29" s="19"/>
      <c r="O29" s="21" t="s">
        <v>205</v>
      </c>
      <c r="P29" s="19" t="s">
        <v>206</v>
      </c>
      <c r="Q29" s="21" t="s">
        <v>207</v>
      </c>
      <c r="R29" s="27" t="s">
        <v>208</v>
      </c>
      <c r="S29" s="19" t="s">
        <v>209</v>
      </c>
      <c r="T29" s="19"/>
      <c r="U29" s="21" t="s">
        <v>199</v>
      </c>
      <c r="V29" s="19" t="s">
        <v>200</v>
      </c>
      <c r="W29" s="21" t="s">
        <v>210</v>
      </c>
      <c r="X29" s="27" t="s">
        <v>203</v>
      </c>
      <c r="Y29" s="19" t="s">
        <v>204</v>
      </c>
      <c r="Z29" s="19"/>
      <c r="AA29" s="25">
        <v>5</v>
      </c>
      <c r="AB29" s="41" t="s">
        <v>71</v>
      </c>
      <c r="AC29" s="39"/>
      <c r="AD29" s="19">
        <v>1</v>
      </c>
      <c r="AE29" s="22">
        <v>27000</v>
      </c>
      <c r="AF29" s="22">
        <v>27000</v>
      </c>
      <c r="AG29" s="23">
        <v>45748</v>
      </c>
      <c r="AH29" s="35">
        <v>45748</v>
      </c>
      <c r="AI29" s="24" t="s">
        <v>133</v>
      </c>
      <c r="AJ29" s="36">
        <v>47573</v>
      </c>
      <c r="AK29" s="19" t="s">
        <v>222</v>
      </c>
      <c r="AL29" s="19" t="s">
        <v>239</v>
      </c>
      <c r="AM29" s="26">
        <v>45748</v>
      </c>
      <c r="AN29" s="19"/>
      <c r="AO29" s="26">
        <v>45768</v>
      </c>
      <c r="AP29" s="21" t="s">
        <v>212</v>
      </c>
      <c r="AQ29" s="38" t="str">
        <f t="shared" si="0"/>
        <v/>
      </c>
      <c r="AR29" s="21"/>
      <c r="AT29" t="s">
        <v>224</v>
      </c>
      <c r="AU29">
        <v>27000</v>
      </c>
      <c r="AV29">
        <v>18000</v>
      </c>
      <c r="AW29">
        <v>1909680</v>
      </c>
      <c r="AX29">
        <v>1444080</v>
      </c>
      <c r="AZ29" t="s">
        <v>225</v>
      </c>
    </row>
    <row r="30" spans="1:52" ht="24.75" customHeight="1" x14ac:dyDescent="0.2">
      <c r="A30" s="42">
        <v>27</v>
      </c>
      <c r="B30" s="19" t="s">
        <v>196</v>
      </c>
      <c r="C30" s="20" t="s">
        <v>197</v>
      </c>
      <c r="D30" s="19" t="s">
        <v>198</v>
      </c>
      <c r="E30" s="19" t="s">
        <v>72</v>
      </c>
      <c r="F30" s="19" t="s">
        <v>155</v>
      </c>
      <c r="G30" s="21" t="s">
        <v>199</v>
      </c>
      <c r="H30" s="19" t="s">
        <v>200</v>
      </c>
      <c r="I30" s="19" t="s">
        <v>132</v>
      </c>
      <c r="J30" s="21" t="s">
        <v>201</v>
      </c>
      <c r="K30" s="27" t="s">
        <v>202</v>
      </c>
      <c r="L30" s="27" t="s">
        <v>203</v>
      </c>
      <c r="M30" s="19" t="s">
        <v>204</v>
      </c>
      <c r="N30" s="19"/>
      <c r="O30" s="21" t="s">
        <v>205</v>
      </c>
      <c r="P30" s="19" t="s">
        <v>206</v>
      </c>
      <c r="Q30" s="21" t="s">
        <v>207</v>
      </c>
      <c r="R30" s="27" t="s">
        <v>208</v>
      </c>
      <c r="S30" s="19" t="s">
        <v>209</v>
      </c>
      <c r="T30" s="19"/>
      <c r="U30" s="21" t="s">
        <v>199</v>
      </c>
      <c r="V30" s="19" t="s">
        <v>200</v>
      </c>
      <c r="W30" s="21" t="s">
        <v>210</v>
      </c>
      <c r="X30" s="27" t="s">
        <v>203</v>
      </c>
      <c r="Y30" s="19" t="s">
        <v>204</v>
      </c>
      <c r="Z30" s="19"/>
      <c r="AA30" s="25">
        <v>5</v>
      </c>
      <c r="AB30" s="41" t="s">
        <v>71</v>
      </c>
      <c r="AC30" s="39"/>
      <c r="AD30" s="19">
        <v>1</v>
      </c>
      <c r="AE30" s="22">
        <v>27000</v>
      </c>
      <c r="AF30" s="22">
        <v>27000</v>
      </c>
      <c r="AG30" s="23">
        <v>45748</v>
      </c>
      <c r="AH30" s="35">
        <v>45748</v>
      </c>
      <c r="AI30" s="24" t="s">
        <v>133</v>
      </c>
      <c r="AJ30" s="36">
        <v>47573</v>
      </c>
      <c r="AK30" s="19" t="s">
        <v>222</v>
      </c>
      <c r="AL30" s="19" t="s">
        <v>240</v>
      </c>
      <c r="AM30" s="26">
        <v>45748</v>
      </c>
      <c r="AN30" s="19"/>
      <c r="AO30" s="26">
        <v>45768</v>
      </c>
      <c r="AP30" s="21" t="s">
        <v>212</v>
      </c>
      <c r="AQ30" s="38" t="str">
        <f t="shared" si="0"/>
        <v/>
      </c>
      <c r="AR30" s="21"/>
      <c r="AT30" t="s">
        <v>224</v>
      </c>
      <c r="AU30">
        <v>27000</v>
      </c>
      <c r="AV30">
        <v>18000</v>
      </c>
      <c r="AW30">
        <v>1909680</v>
      </c>
      <c r="AX30">
        <v>1444080</v>
      </c>
      <c r="AZ30" t="s">
        <v>225</v>
      </c>
    </row>
    <row r="31" spans="1:52" ht="24.75" customHeight="1" x14ac:dyDescent="0.2">
      <c r="A31" s="42">
        <v>28</v>
      </c>
      <c r="B31" s="19" t="s">
        <v>196</v>
      </c>
      <c r="C31" s="20" t="s">
        <v>197</v>
      </c>
      <c r="D31" s="19" t="s">
        <v>198</v>
      </c>
      <c r="E31" s="19" t="s">
        <v>72</v>
      </c>
      <c r="F31" s="19" t="s">
        <v>155</v>
      </c>
      <c r="G31" s="21" t="s">
        <v>199</v>
      </c>
      <c r="H31" s="19" t="s">
        <v>200</v>
      </c>
      <c r="I31" s="19" t="s">
        <v>132</v>
      </c>
      <c r="J31" s="21" t="s">
        <v>201</v>
      </c>
      <c r="K31" s="27" t="s">
        <v>202</v>
      </c>
      <c r="L31" s="27" t="s">
        <v>203</v>
      </c>
      <c r="M31" s="19" t="s">
        <v>204</v>
      </c>
      <c r="N31" s="19"/>
      <c r="O31" s="21" t="s">
        <v>205</v>
      </c>
      <c r="P31" s="19" t="s">
        <v>206</v>
      </c>
      <c r="Q31" s="21" t="s">
        <v>207</v>
      </c>
      <c r="R31" s="27" t="s">
        <v>208</v>
      </c>
      <c r="S31" s="19" t="s">
        <v>209</v>
      </c>
      <c r="T31" s="19"/>
      <c r="U31" s="21" t="s">
        <v>199</v>
      </c>
      <c r="V31" s="19" t="s">
        <v>200</v>
      </c>
      <c r="W31" s="21" t="s">
        <v>210</v>
      </c>
      <c r="X31" s="27" t="s">
        <v>203</v>
      </c>
      <c r="Y31" s="19" t="s">
        <v>204</v>
      </c>
      <c r="Z31" s="19"/>
      <c r="AA31" s="25">
        <v>5</v>
      </c>
      <c r="AB31" s="41" t="s">
        <v>71</v>
      </c>
      <c r="AC31" s="39"/>
      <c r="AD31" s="19">
        <v>1</v>
      </c>
      <c r="AE31" s="22">
        <v>27000</v>
      </c>
      <c r="AF31" s="22">
        <v>27000</v>
      </c>
      <c r="AG31" s="23">
        <v>45748</v>
      </c>
      <c r="AH31" s="35">
        <v>45748</v>
      </c>
      <c r="AI31" s="24" t="s">
        <v>133</v>
      </c>
      <c r="AJ31" s="36">
        <v>47573</v>
      </c>
      <c r="AK31" s="19" t="s">
        <v>222</v>
      </c>
      <c r="AL31" s="19" t="s">
        <v>241</v>
      </c>
      <c r="AM31" s="26">
        <v>45748</v>
      </c>
      <c r="AN31" s="19"/>
      <c r="AO31" s="26">
        <v>45768</v>
      </c>
      <c r="AP31" s="21" t="s">
        <v>212</v>
      </c>
      <c r="AQ31" s="38" t="str">
        <f t="shared" si="0"/>
        <v/>
      </c>
      <c r="AR31" s="21"/>
      <c r="AT31" t="s">
        <v>224</v>
      </c>
      <c r="AU31">
        <v>27000</v>
      </c>
      <c r="AV31">
        <v>18000</v>
      </c>
      <c r="AW31">
        <v>1909680</v>
      </c>
      <c r="AX31">
        <v>1444080</v>
      </c>
      <c r="AZ31" t="s">
        <v>225</v>
      </c>
    </row>
    <row r="32" spans="1:52" ht="24.75" customHeight="1" x14ac:dyDescent="0.2">
      <c r="A32" s="42">
        <v>29</v>
      </c>
      <c r="B32" s="19" t="s">
        <v>196</v>
      </c>
      <c r="C32" s="20" t="s">
        <v>197</v>
      </c>
      <c r="D32" s="19" t="s">
        <v>198</v>
      </c>
      <c r="E32" s="19" t="s">
        <v>72</v>
      </c>
      <c r="F32" s="19" t="s">
        <v>155</v>
      </c>
      <c r="G32" s="21" t="s">
        <v>199</v>
      </c>
      <c r="H32" s="19" t="s">
        <v>200</v>
      </c>
      <c r="I32" s="19" t="s">
        <v>132</v>
      </c>
      <c r="J32" s="21" t="s">
        <v>201</v>
      </c>
      <c r="K32" s="27" t="s">
        <v>202</v>
      </c>
      <c r="L32" s="27" t="s">
        <v>203</v>
      </c>
      <c r="M32" s="19" t="s">
        <v>204</v>
      </c>
      <c r="N32" s="19"/>
      <c r="O32" s="21" t="s">
        <v>205</v>
      </c>
      <c r="P32" s="19" t="s">
        <v>206</v>
      </c>
      <c r="Q32" s="21" t="s">
        <v>207</v>
      </c>
      <c r="R32" s="27" t="s">
        <v>208</v>
      </c>
      <c r="S32" s="19" t="s">
        <v>209</v>
      </c>
      <c r="T32" s="19"/>
      <c r="U32" s="21" t="s">
        <v>199</v>
      </c>
      <c r="V32" s="19" t="s">
        <v>200</v>
      </c>
      <c r="W32" s="21" t="s">
        <v>210</v>
      </c>
      <c r="X32" s="27" t="s">
        <v>203</v>
      </c>
      <c r="Y32" s="19" t="s">
        <v>204</v>
      </c>
      <c r="Z32" s="19"/>
      <c r="AA32" s="25">
        <v>5</v>
      </c>
      <c r="AB32" s="41" t="s">
        <v>71</v>
      </c>
      <c r="AC32" s="39"/>
      <c r="AD32" s="19">
        <v>1</v>
      </c>
      <c r="AE32" s="22">
        <v>27000</v>
      </c>
      <c r="AF32" s="22">
        <v>27000</v>
      </c>
      <c r="AG32" s="23">
        <v>45748</v>
      </c>
      <c r="AH32" s="35">
        <v>45748</v>
      </c>
      <c r="AI32" s="24" t="s">
        <v>133</v>
      </c>
      <c r="AJ32" s="36">
        <v>47573</v>
      </c>
      <c r="AK32" s="19" t="s">
        <v>222</v>
      </c>
      <c r="AL32" s="19" t="s">
        <v>242</v>
      </c>
      <c r="AM32" s="26">
        <v>45748</v>
      </c>
      <c r="AN32" s="19"/>
      <c r="AO32" s="26">
        <v>45768</v>
      </c>
      <c r="AP32" s="21" t="s">
        <v>212</v>
      </c>
      <c r="AQ32" s="38" t="str">
        <f t="shared" si="0"/>
        <v/>
      </c>
      <c r="AR32" s="21"/>
      <c r="AT32" t="s">
        <v>224</v>
      </c>
      <c r="AU32">
        <v>27000</v>
      </c>
      <c r="AV32">
        <v>18000</v>
      </c>
      <c r="AW32">
        <v>1909680</v>
      </c>
      <c r="AX32">
        <v>1444080</v>
      </c>
      <c r="AZ32" t="s">
        <v>225</v>
      </c>
    </row>
    <row r="33" spans="1:52" ht="24.75" customHeight="1" x14ac:dyDescent="0.2">
      <c r="A33" s="42">
        <v>30</v>
      </c>
      <c r="B33" s="19" t="s">
        <v>196</v>
      </c>
      <c r="C33" s="20" t="s">
        <v>197</v>
      </c>
      <c r="D33" s="19" t="s">
        <v>198</v>
      </c>
      <c r="E33" s="19" t="s">
        <v>72</v>
      </c>
      <c r="F33" s="19" t="s">
        <v>155</v>
      </c>
      <c r="G33" s="21" t="s">
        <v>199</v>
      </c>
      <c r="H33" s="19" t="s">
        <v>200</v>
      </c>
      <c r="I33" s="19" t="s">
        <v>132</v>
      </c>
      <c r="J33" s="21" t="s">
        <v>201</v>
      </c>
      <c r="K33" s="27" t="s">
        <v>202</v>
      </c>
      <c r="L33" s="27" t="s">
        <v>203</v>
      </c>
      <c r="M33" s="19" t="s">
        <v>204</v>
      </c>
      <c r="N33" s="19"/>
      <c r="O33" s="21" t="s">
        <v>205</v>
      </c>
      <c r="P33" s="19" t="s">
        <v>206</v>
      </c>
      <c r="Q33" s="21" t="s">
        <v>207</v>
      </c>
      <c r="R33" s="27" t="s">
        <v>208</v>
      </c>
      <c r="S33" s="19" t="s">
        <v>209</v>
      </c>
      <c r="T33" s="19"/>
      <c r="U33" s="21" t="s">
        <v>199</v>
      </c>
      <c r="V33" s="19" t="s">
        <v>200</v>
      </c>
      <c r="W33" s="21" t="s">
        <v>210</v>
      </c>
      <c r="X33" s="27" t="s">
        <v>203</v>
      </c>
      <c r="Y33" s="19" t="s">
        <v>204</v>
      </c>
      <c r="Z33" s="19"/>
      <c r="AA33" s="25">
        <v>5</v>
      </c>
      <c r="AB33" s="41" t="s">
        <v>71</v>
      </c>
      <c r="AC33" s="39"/>
      <c r="AD33" s="19">
        <v>1</v>
      </c>
      <c r="AE33" s="22">
        <v>27000</v>
      </c>
      <c r="AF33" s="22">
        <v>27000</v>
      </c>
      <c r="AG33" s="23">
        <v>45748</v>
      </c>
      <c r="AH33" s="35">
        <v>45748</v>
      </c>
      <c r="AI33" s="24" t="s">
        <v>133</v>
      </c>
      <c r="AJ33" s="36">
        <v>47573</v>
      </c>
      <c r="AK33" s="19" t="s">
        <v>222</v>
      </c>
      <c r="AL33" s="19" t="s">
        <v>243</v>
      </c>
      <c r="AM33" s="26">
        <v>45748</v>
      </c>
      <c r="AN33" s="19"/>
      <c r="AO33" s="26">
        <v>45768</v>
      </c>
      <c r="AP33" s="21" t="s">
        <v>212</v>
      </c>
      <c r="AQ33" s="38" t="str">
        <f t="shared" si="0"/>
        <v/>
      </c>
      <c r="AR33" s="21"/>
      <c r="AT33" t="s">
        <v>224</v>
      </c>
      <c r="AU33">
        <v>27000</v>
      </c>
      <c r="AV33">
        <v>18000</v>
      </c>
      <c r="AW33">
        <v>1909680</v>
      </c>
      <c r="AX33">
        <v>1444080</v>
      </c>
      <c r="AZ33" t="s">
        <v>225</v>
      </c>
    </row>
    <row r="34" spans="1:52" ht="24.75" customHeight="1" x14ac:dyDescent="0.2">
      <c r="A34" s="42">
        <v>31</v>
      </c>
      <c r="B34" s="19" t="s">
        <v>196</v>
      </c>
      <c r="C34" s="20" t="s">
        <v>197</v>
      </c>
      <c r="D34" s="19" t="s">
        <v>198</v>
      </c>
      <c r="E34" s="19" t="s">
        <v>72</v>
      </c>
      <c r="F34" s="19" t="s">
        <v>155</v>
      </c>
      <c r="G34" s="21" t="s">
        <v>199</v>
      </c>
      <c r="H34" s="19" t="s">
        <v>200</v>
      </c>
      <c r="I34" s="19" t="s">
        <v>132</v>
      </c>
      <c r="J34" s="21" t="s">
        <v>201</v>
      </c>
      <c r="K34" s="27" t="s">
        <v>202</v>
      </c>
      <c r="L34" s="27" t="s">
        <v>203</v>
      </c>
      <c r="M34" s="19" t="s">
        <v>204</v>
      </c>
      <c r="N34" s="19"/>
      <c r="O34" s="21" t="s">
        <v>205</v>
      </c>
      <c r="P34" s="19" t="s">
        <v>206</v>
      </c>
      <c r="Q34" s="21" t="s">
        <v>207</v>
      </c>
      <c r="R34" s="27" t="s">
        <v>208</v>
      </c>
      <c r="S34" s="19" t="s">
        <v>209</v>
      </c>
      <c r="T34" s="19"/>
      <c r="U34" s="21" t="s">
        <v>199</v>
      </c>
      <c r="V34" s="19" t="s">
        <v>200</v>
      </c>
      <c r="W34" s="21" t="s">
        <v>210</v>
      </c>
      <c r="X34" s="27" t="s">
        <v>203</v>
      </c>
      <c r="Y34" s="19" t="s">
        <v>204</v>
      </c>
      <c r="Z34" s="19"/>
      <c r="AA34" s="25">
        <v>5</v>
      </c>
      <c r="AB34" s="41" t="s">
        <v>71</v>
      </c>
      <c r="AC34" s="39"/>
      <c r="AD34" s="19">
        <v>1</v>
      </c>
      <c r="AE34" s="22">
        <v>27000</v>
      </c>
      <c r="AF34" s="22">
        <v>27000</v>
      </c>
      <c r="AG34" s="23">
        <v>45748</v>
      </c>
      <c r="AH34" s="35">
        <v>45748</v>
      </c>
      <c r="AI34" s="24" t="s">
        <v>133</v>
      </c>
      <c r="AJ34" s="36">
        <v>47573</v>
      </c>
      <c r="AK34" s="19" t="s">
        <v>222</v>
      </c>
      <c r="AL34" s="19" t="s">
        <v>244</v>
      </c>
      <c r="AM34" s="26">
        <v>45748</v>
      </c>
      <c r="AN34" s="19"/>
      <c r="AO34" s="26">
        <v>45768</v>
      </c>
      <c r="AP34" s="21" t="s">
        <v>212</v>
      </c>
      <c r="AQ34" s="38" t="str">
        <f t="shared" si="0"/>
        <v/>
      </c>
      <c r="AR34" s="21"/>
      <c r="AT34" t="s">
        <v>224</v>
      </c>
      <c r="AU34">
        <v>27000</v>
      </c>
      <c r="AV34">
        <v>18000</v>
      </c>
      <c r="AW34">
        <v>1909680</v>
      </c>
      <c r="AX34">
        <v>1444080</v>
      </c>
      <c r="AZ34" t="s">
        <v>225</v>
      </c>
    </row>
    <row r="35" spans="1:52" ht="24.75" customHeight="1" x14ac:dyDescent="0.2">
      <c r="A35" s="42">
        <v>32</v>
      </c>
      <c r="B35" s="19" t="s">
        <v>196</v>
      </c>
      <c r="C35" s="20" t="s">
        <v>197</v>
      </c>
      <c r="D35" s="19" t="s">
        <v>198</v>
      </c>
      <c r="E35" s="19" t="s">
        <v>72</v>
      </c>
      <c r="F35" s="19" t="s">
        <v>155</v>
      </c>
      <c r="G35" s="21" t="s">
        <v>199</v>
      </c>
      <c r="H35" s="19" t="s">
        <v>200</v>
      </c>
      <c r="I35" s="19" t="s">
        <v>132</v>
      </c>
      <c r="J35" s="21" t="s">
        <v>201</v>
      </c>
      <c r="K35" s="27" t="s">
        <v>202</v>
      </c>
      <c r="L35" s="27" t="s">
        <v>203</v>
      </c>
      <c r="M35" s="19" t="s">
        <v>204</v>
      </c>
      <c r="N35" s="19"/>
      <c r="O35" s="21" t="s">
        <v>205</v>
      </c>
      <c r="P35" s="19" t="s">
        <v>206</v>
      </c>
      <c r="Q35" s="21" t="s">
        <v>207</v>
      </c>
      <c r="R35" s="27" t="s">
        <v>208</v>
      </c>
      <c r="S35" s="19" t="s">
        <v>209</v>
      </c>
      <c r="T35" s="19"/>
      <c r="U35" s="21" t="s">
        <v>199</v>
      </c>
      <c r="V35" s="19" t="s">
        <v>200</v>
      </c>
      <c r="W35" s="21" t="s">
        <v>210</v>
      </c>
      <c r="X35" s="27" t="s">
        <v>203</v>
      </c>
      <c r="Y35" s="19" t="s">
        <v>204</v>
      </c>
      <c r="Z35" s="19"/>
      <c r="AA35" s="25">
        <v>5</v>
      </c>
      <c r="AB35" s="41" t="s">
        <v>71</v>
      </c>
      <c r="AC35" s="39"/>
      <c r="AD35" s="19">
        <v>1</v>
      </c>
      <c r="AE35" s="22">
        <v>27000</v>
      </c>
      <c r="AF35" s="22">
        <v>27000</v>
      </c>
      <c r="AG35" s="23">
        <v>45748</v>
      </c>
      <c r="AH35" s="35">
        <v>45748</v>
      </c>
      <c r="AI35" s="24" t="s">
        <v>133</v>
      </c>
      <c r="AJ35" s="36">
        <v>47573</v>
      </c>
      <c r="AK35" s="19" t="s">
        <v>222</v>
      </c>
      <c r="AL35" s="19" t="s">
        <v>245</v>
      </c>
      <c r="AM35" s="26">
        <v>45748</v>
      </c>
      <c r="AN35" s="19"/>
      <c r="AO35" s="26">
        <v>45768</v>
      </c>
      <c r="AP35" s="21" t="s">
        <v>212</v>
      </c>
      <c r="AQ35" s="38" t="str">
        <f t="shared" si="0"/>
        <v/>
      </c>
      <c r="AR35" s="21"/>
      <c r="AT35" t="s">
        <v>224</v>
      </c>
      <c r="AU35">
        <v>27000</v>
      </c>
      <c r="AV35">
        <v>18000</v>
      </c>
      <c r="AW35">
        <v>1909680</v>
      </c>
      <c r="AX35">
        <v>1444080</v>
      </c>
      <c r="AZ35" t="s">
        <v>225</v>
      </c>
    </row>
    <row r="36" spans="1:52" ht="24.75" customHeight="1" x14ac:dyDescent="0.2">
      <c r="A36" s="42">
        <v>33</v>
      </c>
      <c r="B36" s="19" t="s">
        <v>196</v>
      </c>
      <c r="C36" s="20" t="s">
        <v>197</v>
      </c>
      <c r="D36" s="19" t="s">
        <v>198</v>
      </c>
      <c r="E36" s="19" t="s">
        <v>72</v>
      </c>
      <c r="F36" s="19" t="s">
        <v>155</v>
      </c>
      <c r="G36" s="21" t="s">
        <v>199</v>
      </c>
      <c r="H36" s="19" t="s">
        <v>200</v>
      </c>
      <c r="I36" s="19" t="s">
        <v>132</v>
      </c>
      <c r="J36" s="21" t="s">
        <v>201</v>
      </c>
      <c r="K36" s="27" t="s">
        <v>202</v>
      </c>
      <c r="L36" s="27" t="s">
        <v>203</v>
      </c>
      <c r="M36" s="19" t="s">
        <v>204</v>
      </c>
      <c r="N36" s="19"/>
      <c r="O36" s="21" t="s">
        <v>205</v>
      </c>
      <c r="P36" s="19" t="s">
        <v>206</v>
      </c>
      <c r="Q36" s="21" t="s">
        <v>207</v>
      </c>
      <c r="R36" s="27" t="s">
        <v>208</v>
      </c>
      <c r="S36" s="19" t="s">
        <v>209</v>
      </c>
      <c r="T36" s="19"/>
      <c r="U36" s="21" t="s">
        <v>199</v>
      </c>
      <c r="V36" s="19" t="s">
        <v>200</v>
      </c>
      <c r="W36" s="21" t="s">
        <v>210</v>
      </c>
      <c r="X36" s="27" t="s">
        <v>203</v>
      </c>
      <c r="Y36" s="19" t="s">
        <v>204</v>
      </c>
      <c r="Z36" s="19"/>
      <c r="AA36" s="25">
        <v>5</v>
      </c>
      <c r="AB36" s="41" t="s">
        <v>71</v>
      </c>
      <c r="AC36" s="39"/>
      <c r="AD36" s="19">
        <v>1</v>
      </c>
      <c r="AE36" s="22">
        <v>27000</v>
      </c>
      <c r="AF36" s="22">
        <v>27000</v>
      </c>
      <c r="AG36" s="23">
        <v>45748</v>
      </c>
      <c r="AH36" s="35">
        <v>45748</v>
      </c>
      <c r="AI36" s="24" t="s">
        <v>133</v>
      </c>
      <c r="AJ36" s="36">
        <v>47573</v>
      </c>
      <c r="AK36" s="19" t="s">
        <v>222</v>
      </c>
      <c r="AL36" s="19" t="s">
        <v>246</v>
      </c>
      <c r="AM36" s="26">
        <v>45748</v>
      </c>
      <c r="AN36" s="19"/>
      <c r="AO36" s="26">
        <v>45768</v>
      </c>
      <c r="AP36" s="21" t="s">
        <v>212</v>
      </c>
      <c r="AQ36" s="38" t="str">
        <f t="shared" si="0"/>
        <v/>
      </c>
      <c r="AR36" s="21"/>
      <c r="AT36" t="s">
        <v>224</v>
      </c>
      <c r="AU36">
        <v>27000</v>
      </c>
      <c r="AV36">
        <v>18000</v>
      </c>
      <c r="AW36">
        <v>1909680</v>
      </c>
      <c r="AX36">
        <v>1444080</v>
      </c>
      <c r="AZ36" t="s">
        <v>225</v>
      </c>
    </row>
    <row r="37" spans="1:52" ht="24.75" customHeight="1" x14ac:dyDescent="0.2">
      <c r="A37" s="42">
        <v>34</v>
      </c>
      <c r="B37" s="19" t="s">
        <v>196</v>
      </c>
      <c r="C37" s="20" t="s">
        <v>197</v>
      </c>
      <c r="D37" s="19" t="s">
        <v>198</v>
      </c>
      <c r="E37" s="19" t="s">
        <v>72</v>
      </c>
      <c r="F37" s="19" t="s">
        <v>155</v>
      </c>
      <c r="G37" s="21" t="s">
        <v>199</v>
      </c>
      <c r="H37" s="19" t="s">
        <v>200</v>
      </c>
      <c r="I37" s="19" t="s">
        <v>132</v>
      </c>
      <c r="J37" s="21" t="s">
        <v>201</v>
      </c>
      <c r="K37" s="27" t="s">
        <v>202</v>
      </c>
      <c r="L37" s="27" t="s">
        <v>203</v>
      </c>
      <c r="M37" s="19" t="s">
        <v>204</v>
      </c>
      <c r="N37" s="19"/>
      <c r="O37" s="21" t="s">
        <v>205</v>
      </c>
      <c r="P37" s="19" t="s">
        <v>206</v>
      </c>
      <c r="Q37" s="21" t="s">
        <v>207</v>
      </c>
      <c r="R37" s="27" t="s">
        <v>208</v>
      </c>
      <c r="S37" s="19" t="s">
        <v>209</v>
      </c>
      <c r="T37" s="19"/>
      <c r="U37" s="21" t="s">
        <v>199</v>
      </c>
      <c r="V37" s="19" t="s">
        <v>200</v>
      </c>
      <c r="W37" s="21" t="s">
        <v>210</v>
      </c>
      <c r="X37" s="27" t="s">
        <v>203</v>
      </c>
      <c r="Y37" s="19" t="s">
        <v>204</v>
      </c>
      <c r="Z37" s="19"/>
      <c r="AA37" s="25">
        <v>5</v>
      </c>
      <c r="AB37" s="41" t="s">
        <v>71</v>
      </c>
      <c r="AC37" s="39"/>
      <c r="AD37" s="19">
        <v>1</v>
      </c>
      <c r="AE37" s="22">
        <v>27000</v>
      </c>
      <c r="AF37" s="22">
        <v>27000</v>
      </c>
      <c r="AG37" s="23">
        <v>45748</v>
      </c>
      <c r="AH37" s="35">
        <v>45748</v>
      </c>
      <c r="AI37" s="24" t="s">
        <v>133</v>
      </c>
      <c r="AJ37" s="36">
        <v>47573</v>
      </c>
      <c r="AK37" s="19" t="s">
        <v>222</v>
      </c>
      <c r="AL37" s="19" t="s">
        <v>247</v>
      </c>
      <c r="AM37" s="26">
        <v>45748</v>
      </c>
      <c r="AN37" s="19"/>
      <c r="AO37" s="26">
        <v>45768</v>
      </c>
      <c r="AP37" s="21" t="s">
        <v>212</v>
      </c>
      <c r="AQ37" s="38" t="str">
        <f t="shared" si="0"/>
        <v/>
      </c>
      <c r="AR37" s="21"/>
      <c r="AT37" t="s">
        <v>224</v>
      </c>
      <c r="AU37">
        <v>27000</v>
      </c>
      <c r="AV37">
        <v>18000</v>
      </c>
      <c r="AW37">
        <v>1909680</v>
      </c>
      <c r="AX37">
        <v>1444080</v>
      </c>
      <c r="AZ37" t="s">
        <v>225</v>
      </c>
    </row>
    <row r="38" spans="1:52" ht="24.75" customHeight="1" x14ac:dyDescent="0.2">
      <c r="A38" s="42">
        <v>35</v>
      </c>
      <c r="B38" s="19" t="s">
        <v>196</v>
      </c>
      <c r="C38" s="20" t="s">
        <v>197</v>
      </c>
      <c r="D38" s="19" t="s">
        <v>198</v>
      </c>
      <c r="E38" s="19" t="s">
        <v>72</v>
      </c>
      <c r="F38" s="19" t="s">
        <v>155</v>
      </c>
      <c r="G38" s="21" t="s">
        <v>199</v>
      </c>
      <c r="H38" s="19" t="s">
        <v>200</v>
      </c>
      <c r="I38" s="19" t="s">
        <v>132</v>
      </c>
      <c r="J38" s="21" t="s">
        <v>201</v>
      </c>
      <c r="K38" s="27" t="s">
        <v>202</v>
      </c>
      <c r="L38" s="27" t="s">
        <v>203</v>
      </c>
      <c r="M38" s="19" t="s">
        <v>204</v>
      </c>
      <c r="N38" s="19"/>
      <c r="O38" s="21" t="s">
        <v>205</v>
      </c>
      <c r="P38" s="19" t="s">
        <v>206</v>
      </c>
      <c r="Q38" s="21" t="s">
        <v>207</v>
      </c>
      <c r="R38" s="27" t="s">
        <v>208</v>
      </c>
      <c r="S38" s="19" t="s">
        <v>209</v>
      </c>
      <c r="T38" s="19"/>
      <c r="U38" s="21" t="s">
        <v>199</v>
      </c>
      <c r="V38" s="19" t="s">
        <v>200</v>
      </c>
      <c r="W38" s="21" t="s">
        <v>210</v>
      </c>
      <c r="X38" s="27" t="s">
        <v>203</v>
      </c>
      <c r="Y38" s="19" t="s">
        <v>204</v>
      </c>
      <c r="Z38" s="19"/>
      <c r="AA38" s="25">
        <v>5</v>
      </c>
      <c r="AB38" s="41" t="s">
        <v>71</v>
      </c>
      <c r="AC38" s="39"/>
      <c r="AD38" s="19">
        <v>1</v>
      </c>
      <c r="AE38" s="22">
        <v>27000</v>
      </c>
      <c r="AF38" s="22">
        <v>27000</v>
      </c>
      <c r="AG38" s="23">
        <v>45748</v>
      </c>
      <c r="AH38" s="35">
        <v>45748</v>
      </c>
      <c r="AI38" s="24" t="s">
        <v>133</v>
      </c>
      <c r="AJ38" s="36">
        <v>47573</v>
      </c>
      <c r="AK38" s="19" t="s">
        <v>222</v>
      </c>
      <c r="AL38" s="19" t="s">
        <v>248</v>
      </c>
      <c r="AM38" s="26">
        <v>45748</v>
      </c>
      <c r="AN38" s="19"/>
      <c r="AO38" s="26">
        <v>45768</v>
      </c>
      <c r="AP38" s="21" t="s">
        <v>212</v>
      </c>
      <c r="AQ38" s="38" t="str">
        <f t="shared" si="0"/>
        <v/>
      </c>
      <c r="AR38" s="21"/>
      <c r="AT38" t="s">
        <v>224</v>
      </c>
      <c r="AU38">
        <v>27000</v>
      </c>
      <c r="AV38">
        <v>18000</v>
      </c>
      <c r="AW38">
        <v>1909680</v>
      </c>
      <c r="AX38">
        <v>1444080</v>
      </c>
      <c r="AZ38" t="s">
        <v>225</v>
      </c>
    </row>
    <row r="39" spans="1:52" ht="24.75" customHeight="1" x14ac:dyDescent="0.2">
      <c r="A39" s="42">
        <v>36</v>
      </c>
      <c r="B39" s="19" t="s">
        <v>251</v>
      </c>
      <c r="C39" s="20" t="s">
        <v>252</v>
      </c>
      <c r="D39" s="19" t="s">
        <v>253</v>
      </c>
      <c r="E39" s="19" t="s">
        <v>72</v>
      </c>
      <c r="F39" s="20" t="s">
        <v>254</v>
      </c>
      <c r="G39" s="21" t="s">
        <v>287</v>
      </c>
      <c r="H39" s="19" t="s">
        <v>256</v>
      </c>
      <c r="I39" s="19" t="s">
        <v>257</v>
      </c>
      <c r="J39" s="21" t="s">
        <v>258</v>
      </c>
      <c r="K39" s="27" t="s">
        <v>259</v>
      </c>
      <c r="L39" s="27" t="s">
        <v>260</v>
      </c>
      <c r="M39" s="19" t="s">
        <v>261</v>
      </c>
      <c r="N39" s="19"/>
      <c r="O39" s="21" t="s">
        <v>262</v>
      </c>
      <c r="P39" s="19" t="s">
        <v>263</v>
      </c>
      <c r="Q39" s="21" t="s">
        <v>264</v>
      </c>
      <c r="R39" s="27" t="s">
        <v>265</v>
      </c>
      <c r="S39" s="19" t="s">
        <v>266</v>
      </c>
      <c r="T39" s="19"/>
      <c r="U39" s="21" t="s">
        <v>267</v>
      </c>
      <c r="V39" s="19" t="s">
        <v>268</v>
      </c>
      <c r="W39" s="21" t="s">
        <v>269</v>
      </c>
      <c r="X39" s="27" t="s">
        <v>270</v>
      </c>
      <c r="Y39" s="19" t="s">
        <v>271</v>
      </c>
      <c r="Z39" s="19"/>
      <c r="AA39" s="25">
        <v>5</v>
      </c>
      <c r="AB39" s="41" t="s">
        <v>71</v>
      </c>
      <c r="AC39" s="39"/>
      <c r="AD39" s="19">
        <v>1</v>
      </c>
      <c r="AE39" s="22">
        <v>282000</v>
      </c>
      <c r="AF39" s="22">
        <v>282000</v>
      </c>
      <c r="AG39" s="23">
        <v>45778</v>
      </c>
      <c r="AH39" s="35">
        <v>45778</v>
      </c>
      <c r="AI39" s="24" t="s">
        <v>133</v>
      </c>
      <c r="AJ39" s="36">
        <v>47603</v>
      </c>
      <c r="AK39" s="19" t="s">
        <v>284</v>
      </c>
      <c r="AL39" s="19" t="s">
        <v>272</v>
      </c>
      <c r="AM39" s="35">
        <v>45761</v>
      </c>
      <c r="AN39" s="19" t="s">
        <v>54</v>
      </c>
      <c r="AO39" s="26">
        <v>45771</v>
      </c>
      <c r="AP39" s="21" t="s">
        <v>273</v>
      </c>
      <c r="AQ39" s="38">
        <f t="shared" si="0"/>
        <v>46692</v>
      </c>
      <c r="AR39" s="21" t="s">
        <v>283</v>
      </c>
      <c r="AT39" t="s">
        <v>289</v>
      </c>
      <c r="AU39">
        <v>321600</v>
      </c>
      <c r="AV39">
        <v>282000</v>
      </c>
      <c r="AW39">
        <v>751200</v>
      </c>
      <c r="AX39">
        <v>571800</v>
      </c>
      <c r="AZ39" t="s">
        <v>134</v>
      </c>
    </row>
    <row r="40" spans="1:52" ht="24.75" customHeight="1" x14ac:dyDescent="0.2">
      <c r="A40" s="42">
        <v>37</v>
      </c>
      <c r="B40" s="19" t="s">
        <v>251</v>
      </c>
      <c r="C40" s="20" t="s">
        <v>252</v>
      </c>
      <c r="D40" s="19" t="s">
        <v>253</v>
      </c>
      <c r="E40" s="19" t="s">
        <v>72</v>
      </c>
      <c r="F40" s="20" t="s">
        <v>254</v>
      </c>
      <c r="G40" s="21" t="s">
        <v>255</v>
      </c>
      <c r="H40" s="19" t="s">
        <v>256</v>
      </c>
      <c r="I40" s="19" t="s">
        <v>257</v>
      </c>
      <c r="J40" s="21" t="s">
        <v>258</v>
      </c>
      <c r="K40" s="27" t="s">
        <v>259</v>
      </c>
      <c r="L40" s="27" t="s">
        <v>260</v>
      </c>
      <c r="M40" s="19" t="s">
        <v>261</v>
      </c>
      <c r="N40" s="19"/>
      <c r="O40" s="21" t="s">
        <v>262</v>
      </c>
      <c r="P40" s="19" t="s">
        <v>263</v>
      </c>
      <c r="Q40" s="21" t="s">
        <v>264</v>
      </c>
      <c r="R40" s="27" t="s">
        <v>265</v>
      </c>
      <c r="S40" s="19" t="s">
        <v>266</v>
      </c>
      <c r="T40" s="19"/>
      <c r="U40" s="21" t="s">
        <v>267</v>
      </c>
      <c r="V40" s="19" t="s">
        <v>268</v>
      </c>
      <c r="W40" s="21" t="s">
        <v>269</v>
      </c>
      <c r="X40" s="27" t="s">
        <v>270</v>
      </c>
      <c r="Y40" s="19" t="s">
        <v>271</v>
      </c>
      <c r="Z40" s="19"/>
      <c r="AA40" s="25">
        <v>5</v>
      </c>
      <c r="AB40" s="41" t="s">
        <v>71</v>
      </c>
      <c r="AC40" s="39"/>
      <c r="AD40" s="19">
        <v>1</v>
      </c>
      <c r="AE40" s="22">
        <v>36000</v>
      </c>
      <c r="AF40" s="22">
        <v>36000</v>
      </c>
      <c r="AG40" s="23">
        <v>45778</v>
      </c>
      <c r="AH40" s="35">
        <v>45778</v>
      </c>
      <c r="AI40" s="24" t="s">
        <v>133</v>
      </c>
      <c r="AJ40" s="36">
        <v>47603</v>
      </c>
      <c r="AK40" s="19" t="s">
        <v>285</v>
      </c>
      <c r="AL40" s="19" t="s">
        <v>274</v>
      </c>
      <c r="AM40" s="35">
        <v>45761</v>
      </c>
      <c r="AN40" s="19"/>
      <c r="AO40" s="26">
        <v>45771</v>
      </c>
      <c r="AP40" s="21" t="s">
        <v>273</v>
      </c>
      <c r="AQ40" s="38" t="str">
        <f t="shared" si="0"/>
        <v/>
      </c>
      <c r="AR40" s="21"/>
      <c r="AT40" t="s">
        <v>290</v>
      </c>
      <c r="AU40">
        <v>53400</v>
      </c>
      <c r="AV40">
        <v>36000</v>
      </c>
      <c r="AW40">
        <v>751200</v>
      </c>
      <c r="AX40">
        <v>571800</v>
      </c>
      <c r="AZ40" t="s">
        <v>225</v>
      </c>
    </row>
    <row r="41" spans="1:52" ht="24.75" customHeight="1" x14ac:dyDescent="0.2">
      <c r="A41" s="42">
        <v>38</v>
      </c>
      <c r="B41" s="19" t="s">
        <v>251</v>
      </c>
      <c r="C41" s="20" t="s">
        <v>252</v>
      </c>
      <c r="D41" s="19" t="s">
        <v>253</v>
      </c>
      <c r="E41" s="19" t="s">
        <v>72</v>
      </c>
      <c r="F41" s="20" t="s">
        <v>254</v>
      </c>
      <c r="G41" s="21" t="s">
        <v>255</v>
      </c>
      <c r="H41" s="19" t="s">
        <v>256</v>
      </c>
      <c r="I41" s="19" t="s">
        <v>257</v>
      </c>
      <c r="J41" s="21" t="s">
        <v>258</v>
      </c>
      <c r="K41" s="27" t="s">
        <v>259</v>
      </c>
      <c r="L41" s="27" t="s">
        <v>260</v>
      </c>
      <c r="M41" s="19" t="s">
        <v>261</v>
      </c>
      <c r="N41" s="19"/>
      <c r="O41" s="21" t="s">
        <v>262</v>
      </c>
      <c r="P41" s="19" t="s">
        <v>263</v>
      </c>
      <c r="Q41" s="21" t="s">
        <v>264</v>
      </c>
      <c r="R41" s="27" t="s">
        <v>265</v>
      </c>
      <c r="S41" s="19" t="s">
        <v>266</v>
      </c>
      <c r="T41" s="19"/>
      <c r="U41" s="21" t="s">
        <v>267</v>
      </c>
      <c r="V41" s="19" t="s">
        <v>268</v>
      </c>
      <c r="W41" s="21" t="s">
        <v>269</v>
      </c>
      <c r="X41" s="27" t="s">
        <v>270</v>
      </c>
      <c r="Y41" s="19" t="s">
        <v>271</v>
      </c>
      <c r="Z41" s="19"/>
      <c r="AA41" s="25">
        <v>5</v>
      </c>
      <c r="AB41" s="41" t="s">
        <v>71</v>
      </c>
      <c r="AC41" s="39"/>
      <c r="AD41" s="19">
        <v>1</v>
      </c>
      <c r="AE41" s="22">
        <v>36000</v>
      </c>
      <c r="AF41" s="22">
        <v>36000</v>
      </c>
      <c r="AG41" s="23">
        <v>45778</v>
      </c>
      <c r="AH41" s="35">
        <v>45778</v>
      </c>
      <c r="AI41" s="24" t="s">
        <v>133</v>
      </c>
      <c r="AJ41" s="36">
        <v>47603</v>
      </c>
      <c r="AK41" s="19" t="s">
        <v>67</v>
      </c>
      <c r="AL41" s="19" t="s">
        <v>276</v>
      </c>
      <c r="AM41" s="35">
        <v>45761</v>
      </c>
      <c r="AN41" s="19"/>
      <c r="AO41" s="26">
        <v>45771</v>
      </c>
      <c r="AP41" s="21" t="s">
        <v>273</v>
      </c>
      <c r="AQ41" s="38" t="str">
        <f t="shared" si="0"/>
        <v/>
      </c>
      <c r="AR41" s="21"/>
      <c r="AT41" t="s">
        <v>275</v>
      </c>
      <c r="AU41">
        <v>53400</v>
      </c>
      <c r="AV41">
        <v>36000</v>
      </c>
      <c r="AW41">
        <v>751200</v>
      </c>
      <c r="AX41">
        <v>571800</v>
      </c>
      <c r="AZ41" t="s">
        <v>225</v>
      </c>
    </row>
    <row r="42" spans="1:52" ht="24.75" customHeight="1" x14ac:dyDescent="0.2">
      <c r="A42" s="42">
        <v>39</v>
      </c>
      <c r="B42" s="19" t="s">
        <v>251</v>
      </c>
      <c r="C42" s="20" t="s">
        <v>252</v>
      </c>
      <c r="D42" s="19" t="s">
        <v>253</v>
      </c>
      <c r="E42" s="19" t="s">
        <v>72</v>
      </c>
      <c r="F42" s="20" t="s">
        <v>254</v>
      </c>
      <c r="G42" s="21" t="s">
        <v>255</v>
      </c>
      <c r="H42" s="19" t="s">
        <v>256</v>
      </c>
      <c r="I42" s="19" t="s">
        <v>257</v>
      </c>
      <c r="J42" s="21" t="s">
        <v>258</v>
      </c>
      <c r="K42" s="27" t="s">
        <v>259</v>
      </c>
      <c r="L42" s="27" t="s">
        <v>260</v>
      </c>
      <c r="M42" s="19" t="s">
        <v>261</v>
      </c>
      <c r="N42" s="19"/>
      <c r="O42" s="21" t="s">
        <v>262</v>
      </c>
      <c r="P42" s="19" t="s">
        <v>263</v>
      </c>
      <c r="Q42" s="21" t="s">
        <v>264</v>
      </c>
      <c r="R42" s="27" t="s">
        <v>265</v>
      </c>
      <c r="S42" s="19" t="s">
        <v>266</v>
      </c>
      <c r="T42" s="19"/>
      <c r="U42" s="21" t="s">
        <v>267</v>
      </c>
      <c r="V42" s="19" t="s">
        <v>268</v>
      </c>
      <c r="W42" s="21" t="s">
        <v>269</v>
      </c>
      <c r="X42" s="27" t="s">
        <v>270</v>
      </c>
      <c r="Y42" s="19" t="s">
        <v>271</v>
      </c>
      <c r="Z42" s="19"/>
      <c r="AA42" s="25">
        <v>5</v>
      </c>
      <c r="AB42" s="41" t="s">
        <v>71</v>
      </c>
      <c r="AC42" s="39"/>
      <c r="AD42" s="19">
        <v>1</v>
      </c>
      <c r="AE42" s="22">
        <v>36000</v>
      </c>
      <c r="AF42" s="22">
        <v>36000</v>
      </c>
      <c r="AG42" s="23">
        <v>45778</v>
      </c>
      <c r="AH42" s="35">
        <v>45778</v>
      </c>
      <c r="AI42" s="24" t="s">
        <v>133</v>
      </c>
      <c r="AJ42" s="36">
        <v>47603</v>
      </c>
      <c r="AK42" s="19" t="s">
        <v>67</v>
      </c>
      <c r="AL42" s="19" t="s">
        <v>277</v>
      </c>
      <c r="AM42" s="35">
        <v>45761</v>
      </c>
      <c r="AN42" s="19"/>
      <c r="AO42" s="26">
        <v>45771</v>
      </c>
      <c r="AP42" s="21" t="s">
        <v>273</v>
      </c>
      <c r="AQ42" s="38" t="str">
        <f t="shared" si="0"/>
        <v/>
      </c>
      <c r="AR42" s="21"/>
      <c r="AT42" t="s">
        <v>275</v>
      </c>
      <c r="AU42">
        <v>53400</v>
      </c>
      <c r="AV42">
        <v>36000</v>
      </c>
      <c r="AW42">
        <v>751200</v>
      </c>
      <c r="AX42">
        <v>571800</v>
      </c>
      <c r="AZ42" t="s">
        <v>225</v>
      </c>
    </row>
    <row r="43" spans="1:52" ht="24.75" customHeight="1" x14ac:dyDescent="0.2">
      <c r="A43" s="42">
        <v>40</v>
      </c>
      <c r="B43" s="19" t="s">
        <v>251</v>
      </c>
      <c r="C43" s="20" t="s">
        <v>252</v>
      </c>
      <c r="D43" s="19" t="s">
        <v>253</v>
      </c>
      <c r="E43" s="19" t="s">
        <v>72</v>
      </c>
      <c r="F43" s="20" t="s">
        <v>254</v>
      </c>
      <c r="G43" s="21" t="s">
        <v>255</v>
      </c>
      <c r="H43" s="19" t="s">
        <v>256</v>
      </c>
      <c r="I43" s="19" t="s">
        <v>257</v>
      </c>
      <c r="J43" s="21" t="s">
        <v>258</v>
      </c>
      <c r="K43" s="27" t="s">
        <v>259</v>
      </c>
      <c r="L43" s="27" t="s">
        <v>260</v>
      </c>
      <c r="M43" s="19" t="s">
        <v>261</v>
      </c>
      <c r="N43" s="19"/>
      <c r="O43" s="21" t="s">
        <v>262</v>
      </c>
      <c r="P43" s="19" t="s">
        <v>263</v>
      </c>
      <c r="Q43" s="21" t="s">
        <v>264</v>
      </c>
      <c r="R43" s="27" t="s">
        <v>265</v>
      </c>
      <c r="S43" s="19" t="s">
        <v>266</v>
      </c>
      <c r="T43" s="19"/>
      <c r="U43" s="21" t="s">
        <v>267</v>
      </c>
      <c r="V43" s="19" t="s">
        <v>268</v>
      </c>
      <c r="W43" s="21" t="s">
        <v>269</v>
      </c>
      <c r="X43" s="27" t="s">
        <v>270</v>
      </c>
      <c r="Y43" s="19" t="s">
        <v>271</v>
      </c>
      <c r="Z43" s="19"/>
      <c r="AA43" s="25">
        <v>5</v>
      </c>
      <c r="AB43" s="41" t="s">
        <v>71</v>
      </c>
      <c r="AC43" s="39"/>
      <c r="AD43" s="19">
        <v>1</v>
      </c>
      <c r="AE43" s="22">
        <v>36000</v>
      </c>
      <c r="AF43" s="22">
        <v>36000</v>
      </c>
      <c r="AG43" s="23">
        <v>45778</v>
      </c>
      <c r="AH43" s="35">
        <v>45778</v>
      </c>
      <c r="AI43" s="24" t="s">
        <v>133</v>
      </c>
      <c r="AJ43" s="36">
        <v>47603</v>
      </c>
      <c r="AK43" s="19" t="s">
        <v>67</v>
      </c>
      <c r="AL43" s="19" t="s">
        <v>278</v>
      </c>
      <c r="AM43" s="35">
        <v>45761</v>
      </c>
      <c r="AN43" s="19"/>
      <c r="AO43" s="26">
        <v>45771</v>
      </c>
      <c r="AP43" s="21" t="s">
        <v>273</v>
      </c>
      <c r="AQ43" s="38" t="str">
        <f t="shared" si="0"/>
        <v/>
      </c>
      <c r="AR43" s="21"/>
      <c r="AT43" t="s">
        <v>275</v>
      </c>
      <c r="AU43">
        <v>53400</v>
      </c>
      <c r="AV43">
        <v>36000</v>
      </c>
      <c r="AW43">
        <v>751200</v>
      </c>
      <c r="AX43">
        <v>571800</v>
      </c>
      <c r="AZ43" t="s">
        <v>225</v>
      </c>
    </row>
    <row r="44" spans="1:52" ht="24.75" customHeight="1" x14ac:dyDescent="0.2">
      <c r="A44" s="42">
        <v>41</v>
      </c>
      <c r="B44" s="19" t="s">
        <v>251</v>
      </c>
      <c r="C44" s="20" t="s">
        <v>252</v>
      </c>
      <c r="D44" s="19" t="s">
        <v>253</v>
      </c>
      <c r="E44" s="19" t="s">
        <v>72</v>
      </c>
      <c r="F44" s="20" t="s">
        <v>254</v>
      </c>
      <c r="G44" s="21" t="s">
        <v>255</v>
      </c>
      <c r="H44" s="19" t="s">
        <v>256</v>
      </c>
      <c r="I44" s="19" t="s">
        <v>257</v>
      </c>
      <c r="J44" s="21" t="s">
        <v>258</v>
      </c>
      <c r="K44" s="27" t="s">
        <v>259</v>
      </c>
      <c r="L44" s="27" t="s">
        <v>260</v>
      </c>
      <c r="M44" s="19" t="s">
        <v>261</v>
      </c>
      <c r="N44" s="19"/>
      <c r="O44" s="21" t="s">
        <v>288</v>
      </c>
      <c r="P44" s="19" t="s">
        <v>263</v>
      </c>
      <c r="Q44" s="21" t="s">
        <v>264</v>
      </c>
      <c r="R44" s="27" t="s">
        <v>265</v>
      </c>
      <c r="S44" s="19" t="s">
        <v>266</v>
      </c>
      <c r="T44" s="19"/>
      <c r="U44" s="21" t="s">
        <v>267</v>
      </c>
      <c r="V44" s="19" t="s">
        <v>268</v>
      </c>
      <c r="W44" s="21" t="s">
        <v>269</v>
      </c>
      <c r="X44" s="27" t="s">
        <v>270</v>
      </c>
      <c r="Y44" s="19" t="s">
        <v>271</v>
      </c>
      <c r="Z44" s="19"/>
      <c r="AA44" s="25">
        <v>5</v>
      </c>
      <c r="AB44" s="41" t="s">
        <v>71</v>
      </c>
      <c r="AC44" s="39"/>
      <c r="AD44" s="19">
        <v>1</v>
      </c>
      <c r="AE44" s="22">
        <v>36000</v>
      </c>
      <c r="AF44" s="22">
        <v>36000</v>
      </c>
      <c r="AG44" s="23">
        <v>45778</v>
      </c>
      <c r="AH44" s="35">
        <v>45778</v>
      </c>
      <c r="AI44" s="24" t="s">
        <v>133</v>
      </c>
      <c r="AJ44" s="36">
        <v>47603</v>
      </c>
      <c r="AK44" s="19" t="s">
        <v>67</v>
      </c>
      <c r="AL44" s="19" t="s">
        <v>279</v>
      </c>
      <c r="AM44" s="35">
        <v>45761</v>
      </c>
      <c r="AN44" s="19"/>
      <c r="AO44" s="26">
        <v>45771</v>
      </c>
      <c r="AP44" s="21" t="s">
        <v>273</v>
      </c>
      <c r="AQ44" s="38" t="str">
        <f t="shared" si="0"/>
        <v/>
      </c>
      <c r="AR44" s="21"/>
      <c r="AT44" t="s">
        <v>275</v>
      </c>
      <c r="AU44">
        <v>53400</v>
      </c>
      <c r="AV44">
        <v>36000</v>
      </c>
      <c r="AW44">
        <v>751200</v>
      </c>
      <c r="AX44">
        <v>571800</v>
      </c>
      <c r="AZ44" t="s">
        <v>225</v>
      </c>
    </row>
    <row r="45" spans="1:52" ht="24.75" customHeight="1" x14ac:dyDescent="0.2">
      <c r="A45" s="42">
        <v>42</v>
      </c>
      <c r="B45" s="19" t="s">
        <v>251</v>
      </c>
      <c r="C45" s="20" t="s">
        <v>252</v>
      </c>
      <c r="D45" s="19" t="s">
        <v>253</v>
      </c>
      <c r="E45" s="19" t="s">
        <v>72</v>
      </c>
      <c r="F45" s="20" t="s">
        <v>254</v>
      </c>
      <c r="G45" s="21" t="s">
        <v>255</v>
      </c>
      <c r="H45" s="19" t="s">
        <v>256</v>
      </c>
      <c r="I45" s="19" t="s">
        <v>257</v>
      </c>
      <c r="J45" s="21" t="s">
        <v>258</v>
      </c>
      <c r="K45" s="27" t="s">
        <v>259</v>
      </c>
      <c r="L45" s="27" t="s">
        <v>260</v>
      </c>
      <c r="M45" s="19" t="s">
        <v>261</v>
      </c>
      <c r="N45" s="19"/>
      <c r="O45" s="21" t="s">
        <v>262</v>
      </c>
      <c r="P45" s="19" t="s">
        <v>263</v>
      </c>
      <c r="Q45" s="21" t="s">
        <v>264</v>
      </c>
      <c r="R45" s="27" t="s">
        <v>265</v>
      </c>
      <c r="S45" s="19" t="s">
        <v>266</v>
      </c>
      <c r="T45" s="19"/>
      <c r="U45" s="21" t="s">
        <v>267</v>
      </c>
      <c r="V45" s="19" t="s">
        <v>268</v>
      </c>
      <c r="W45" s="21" t="s">
        <v>269</v>
      </c>
      <c r="X45" s="27" t="s">
        <v>270</v>
      </c>
      <c r="Y45" s="19" t="s">
        <v>271</v>
      </c>
      <c r="Z45" s="19"/>
      <c r="AA45" s="25">
        <v>5</v>
      </c>
      <c r="AB45" s="41" t="s">
        <v>71</v>
      </c>
      <c r="AC45" s="39"/>
      <c r="AD45" s="19">
        <v>1</v>
      </c>
      <c r="AE45" s="22">
        <v>36000</v>
      </c>
      <c r="AF45" s="22">
        <v>36000</v>
      </c>
      <c r="AG45" s="23">
        <v>45778</v>
      </c>
      <c r="AH45" s="35">
        <v>45778</v>
      </c>
      <c r="AI45" s="24" t="s">
        <v>133</v>
      </c>
      <c r="AJ45" s="36">
        <v>47603</v>
      </c>
      <c r="AK45" s="19" t="s">
        <v>67</v>
      </c>
      <c r="AL45" s="19" t="s">
        <v>280</v>
      </c>
      <c r="AM45" s="35">
        <v>45761</v>
      </c>
      <c r="AN45" s="19"/>
      <c r="AO45" s="26">
        <v>45771</v>
      </c>
      <c r="AP45" s="21" t="s">
        <v>273</v>
      </c>
      <c r="AQ45" s="38" t="str">
        <f t="shared" si="0"/>
        <v/>
      </c>
      <c r="AR45" s="21"/>
      <c r="AT45" t="s">
        <v>275</v>
      </c>
      <c r="AU45">
        <v>53400</v>
      </c>
      <c r="AV45">
        <v>36000</v>
      </c>
      <c r="AW45">
        <v>751200</v>
      </c>
      <c r="AX45">
        <v>571800</v>
      </c>
      <c r="AZ45" t="s">
        <v>225</v>
      </c>
    </row>
    <row r="46" spans="1:52" ht="24.75" customHeight="1" x14ac:dyDescent="0.2">
      <c r="A46" s="42">
        <v>43</v>
      </c>
      <c r="B46" s="19" t="s">
        <v>251</v>
      </c>
      <c r="C46" s="20" t="s">
        <v>252</v>
      </c>
      <c r="D46" s="19" t="s">
        <v>253</v>
      </c>
      <c r="E46" s="19" t="s">
        <v>72</v>
      </c>
      <c r="F46" s="20" t="s">
        <v>254</v>
      </c>
      <c r="G46" s="21" t="s">
        <v>255</v>
      </c>
      <c r="H46" s="19" t="s">
        <v>256</v>
      </c>
      <c r="I46" s="19" t="s">
        <v>257</v>
      </c>
      <c r="J46" s="21" t="s">
        <v>258</v>
      </c>
      <c r="K46" s="27" t="s">
        <v>259</v>
      </c>
      <c r="L46" s="27" t="s">
        <v>260</v>
      </c>
      <c r="M46" s="19" t="s">
        <v>261</v>
      </c>
      <c r="N46" s="19"/>
      <c r="O46" s="21" t="s">
        <v>262</v>
      </c>
      <c r="P46" s="19" t="s">
        <v>263</v>
      </c>
      <c r="Q46" s="21" t="s">
        <v>264</v>
      </c>
      <c r="R46" s="27" t="s">
        <v>265</v>
      </c>
      <c r="S46" s="19" t="s">
        <v>266</v>
      </c>
      <c r="T46" s="19"/>
      <c r="U46" s="21" t="s">
        <v>267</v>
      </c>
      <c r="V46" s="19" t="s">
        <v>268</v>
      </c>
      <c r="W46" s="21" t="s">
        <v>269</v>
      </c>
      <c r="X46" s="27" t="s">
        <v>270</v>
      </c>
      <c r="Y46" s="19" t="s">
        <v>271</v>
      </c>
      <c r="Z46" s="19"/>
      <c r="AA46" s="25">
        <v>5</v>
      </c>
      <c r="AB46" s="41" t="s">
        <v>71</v>
      </c>
      <c r="AC46" s="39"/>
      <c r="AD46" s="19">
        <v>1</v>
      </c>
      <c r="AE46" s="22">
        <v>36000</v>
      </c>
      <c r="AF46" s="22">
        <v>36000</v>
      </c>
      <c r="AG46" s="23">
        <v>45778</v>
      </c>
      <c r="AH46" s="35">
        <v>45778</v>
      </c>
      <c r="AI46" s="24" t="s">
        <v>133</v>
      </c>
      <c r="AJ46" s="36">
        <v>47603</v>
      </c>
      <c r="AK46" s="19" t="s">
        <v>67</v>
      </c>
      <c r="AL46" s="19" t="s">
        <v>281</v>
      </c>
      <c r="AM46" s="35">
        <v>45761</v>
      </c>
      <c r="AN46" s="19"/>
      <c r="AO46" s="26">
        <v>45771</v>
      </c>
      <c r="AP46" s="21" t="s">
        <v>273</v>
      </c>
      <c r="AQ46" s="38" t="str">
        <f t="shared" si="0"/>
        <v/>
      </c>
      <c r="AR46" s="21"/>
      <c r="AT46" t="s">
        <v>275</v>
      </c>
      <c r="AU46">
        <v>53400</v>
      </c>
      <c r="AV46">
        <v>36000</v>
      </c>
      <c r="AW46">
        <v>751200</v>
      </c>
      <c r="AX46">
        <v>571800</v>
      </c>
      <c r="AZ46" t="s">
        <v>225</v>
      </c>
    </row>
    <row r="47" spans="1:52" ht="24.75" customHeight="1" x14ac:dyDescent="0.2">
      <c r="A47" s="42">
        <v>44</v>
      </c>
      <c r="B47" s="19" t="s">
        <v>251</v>
      </c>
      <c r="C47" s="20" t="s">
        <v>252</v>
      </c>
      <c r="D47" s="19" t="s">
        <v>253</v>
      </c>
      <c r="E47" s="19" t="s">
        <v>72</v>
      </c>
      <c r="F47" s="20" t="s">
        <v>254</v>
      </c>
      <c r="G47" s="21" t="s">
        <v>287</v>
      </c>
      <c r="H47" s="19" t="s">
        <v>256</v>
      </c>
      <c r="I47" s="19" t="s">
        <v>257</v>
      </c>
      <c r="J47" s="21" t="s">
        <v>258</v>
      </c>
      <c r="K47" s="27" t="s">
        <v>259</v>
      </c>
      <c r="L47" s="27" t="s">
        <v>260</v>
      </c>
      <c r="M47" s="19" t="s">
        <v>261</v>
      </c>
      <c r="N47" s="19"/>
      <c r="O47" s="21" t="s">
        <v>262</v>
      </c>
      <c r="P47" s="19" t="s">
        <v>263</v>
      </c>
      <c r="Q47" s="21" t="s">
        <v>264</v>
      </c>
      <c r="R47" s="27" t="s">
        <v>265</v>
      </c>
      <c r="S47" s="19" t="s">
        <v>266</v>
      </c>
      <c r="T47" s="19"/>
      <c r="U47" s="21" t="s">
        <v>267</v>
      </c>
      <c r="V47" s="19" t="s">
        <v>268</v>
      </c>
      <c r="W47" s="21" t="s">
        <v>269</v>
      </c>
      <c r="X47" s="27" t="s">
        <v>270</v>
      </c>
      <c r="Y47" s="19" t="s">
        <v>271</v>
      </c>
      <c r="Z47" s="19"/>
      <c r="AA47" s="25">
        <v>5</v>
      </c>
      <c r="AB47" s="41" t="s">
        <v>71</v>
      </c>
      <c r="AC47" s="39"/>
      <c r="AD47" s="19">
        <v>1</v>
      </c>
      <c r="AE47" s="22">
        <v>37800</v>
      </c>
      <c r="AF47" s="22">
        <v>37800</v>
      </c>
      <c r="AG47" s="23">
        <v>45778</v>
      </c>
      <c r="AH47" s="35">
        <v>45778</v>
      </c>
      <c r="AI47" s="24" t="s">
        <v>133</v>
      </c>
      <c r="AJ47" s="36">
        <v>47603</v>
      </c>
      <c r="AK47" s="19" t="s">
        <v>286</v>
      </c>
      <c r="AL47" s="19" t="s">
        <v>282</v>
      </c>
      <c r="AM47" s="35">
        <v>45761</v>
      </c>
      <c r="AN47" s="19"/>
      <c r="AO47" s="26">
        <v>45771</v>
      </c>
      <c r="AP47" s="21" t="s">
        <v>273</v>
      </c>
      <c r="AQ47" s="38" t="str">
        <f t="shared" si="0"/>
        <v/>
      </c>
      <c r="AR47" s="21"/>
      <c r="AT47" t="s">
        <v>291</v>
      </c>
      <c r="AU47">
        <v>55800</v>
      </c>
      <c r="AV47">
        <v>37800</v>
      </c>
      <c r="AW47">
        <v>751200</v>
      </c>
      <c r="AX47">
        <v>571800</v>
      </c>
      <c r="AZ47" t="s">
        <v>225</v>
      </c>
    </row>
    <row r="48" spans="1:52" ht="24.75" customHeight="1" x14ac:dyDescent="0.2">
      <c r="A48" s="42">
        <v>45</v>
      </c>
      <c r="B48" s="19" t="s">
        <v>292</v>
      </c>
      <c r="C48" s="20" t="s">
        <v>293</v>
      </c>
      <c r="D48" s="19" t="s">
        <v>294</v>
      </c>
      <c r="E48" s="19" t="s">
        <v>72</v>
      </c>
      <c r="F48" s="20" t="s">
        <v>155</v>
      </c>
      <c r="G48" s="21" t="s">
        <v>317</v>
      </c>
      <c r="H48" s="19" t="s">
        <v>296</v>
      </c>
      <c r="I48" s="19" t="s">
        <v>132</v>
      </c>
      <c r="J48" s="21" t="s">
        <v>297</v>
      </c>
      <c r="K48" s="27" t="s">
        <v>298</v>
      </c>
      <c r="L48" s="27" t="s">
        <v>299</v>
      </c>
      <c r="M48" s="19" t="s">
        <v>300</v>
      </c>
      <c r="N48" s="19"/>
      <c r="O48" s="21" t="s">
        <v>318</v>
      </c>
      <c r="P48" s="19" t="s">
        <v>302</v>
      </c>
      <c r="Q48" s="21" t="s">
        <v>303</v>
      </c>
      <c r="R48" s="27" t="s">
        <v>304</v>
      </c>
      <c r="S48" s="19" t="s">
        <v>305</v>
      </c>
      <c r="T48" s="19"/>
      <c r="U48" s="21" t="s">
        <v>295</v>
      </c>
      <c r="V48" s="19" t="s">
        <v>296</v>
      </c>
      <c r="W48" s="21" t="s">
        <v>306</v>
      </c>
      <c r="X48" s="27" t="s">
        <v>299</v>
      </c>
      <c r="Y48" s="19" t="s">
        <v>300</v>
      </c>
      <c r="Z48" s="19"/>
      <c r="AA48" s="25">
        <v>3</v>
      </c>
      <c r="AB48" s="41" t="s">
        <v>71</v>
      </c>
      <c r="AC48" s="39"/>
      <c r="AD48" s="19">
        <v>1</v>
      </c>
      <c r="AE48" s="22">
        <v>6120</v>
      </c>
      <c r="AF48" s="22">
        <v>6120</v>
      </c>
      <c r="AG48" s="23">
        <v>45778</v>
      </c>
      <c r="AH48" s="35">
        <v>45785</v>
      </c>
      <c r="AI48" s="24" t="s">
        <v>133</v>
      </c>
      <c r="AJ48" s="36">
        <v>46880</v>
      </c>
      <c r="AK48" s="19" t="s">
        <v>307</v>
      </c>
      <c r="AL48" s="19" t="s">
        <v>308</v>
      </c>
      <c r="AM48" s="35">
        <v>45778</v>
      </c>
      <c r="AN48" s="19"/>
      <c r="AO48" s="26">
        <v>45791</v>
      </c>
      <c r="AP48" s="21" t="s">
        <v>309</v>
      </c>
      <c r="AQ48" s="38" t="str">
        <f t="shared" si="0"/>
        <v/>
      </c>
      <c r="AR48" s="21"/>
      <c r="AT48" t="s">
        <v>319</v>
      </c>
      <c r="AU48">
        <v>6120</v>
      </c>
      <c r="AV48">
        <v>5400</v>
      </c>
      <c r="AW48">
        <v>208800</v>
      </c>
      <c r="AX48">
        <v>146160</v>
      </c>
      <c r="AZ48" t="s">
        <v>225</v>
      </c>
    </row>
    <row r="49" spans="1:52" ht="24.75" customHeight="1" x14ac:dyDescent="0.2">
      <c r="A49" s="42">
        <v>46</v>
      </c>
      <c r="B49" s="19" t="s">
        <v>292</v>
      </c>
      <c r="C49" s="20" t="s">
        <v>293</v>
      </c>
      <c r="D49" s="19" t="s">
        <v>294</v>
      </c>
      <c r="E49" s="19" t="s">
        <v>72</v>
      </c>
      <c r="F49" s="20" t="s">
        <v>155</v>
      </c>
      <c r="G49" s="21" t="s">
        <v>295</v>
      </c>
      <c r="H49" s="19" t="s">
        <v>296</v>
      </c>
      <c r="I49" s="19" t="s">
        <v>132</v>
      </c>
      <c r="J49" s="21" t="s">
        <v>297</v>
      </c>
      <c r="K49" s="27" t="s">
        <v>298</v>
      </c>
      <c r="L49" s="27" t="s">
        <v>299</v>
      </c>
      <c r="M49" s="19" t="s">
        <v>300</v>
      </c>
      <c r="N49" s="19"/>
      <c r="O49" s="21" t="s">
        <v>301</v>
      </c>
      <c r="P49" s="19" t="s">
        <v>302</v>
      </c>
      <c r="Q49" s="21" t="s">
        <v>303</v>
      </c>
      <c r="R49" s="27" t="s">
        <v>304</v>
      </c>
      <c r="S49" s="19" t="s">
        <v>305</v>
      </c>
      <c r="T49" s="19"/>
      <c r="U49" s="21" t="s">
        <v>295</v>
      </c>
      <c r="V49" s="19" t="s">
        <v>296</v>
      </c>
      <c r="W49" s="21" t="s">
        <v>306</v>
      </c>
      <c r="X49" s="27" t="s">
        <v>299</v>
      </c>
      <c r="Y49" s="19" t="s">
        <v>300</v>
      </c>
      <c r="Z49" s="19"/>
      <c r="AA49" s="25">
        <v>3</v>
      </c>
      <c r="AB49" s="41" t="s">
        <v>71</v>
      </c>
      <c r="AC49" s="39"/>
      <c r="AD49" s="19">
        <v>1</v>
      </c>
      <c r="AE49" s="22">
        <v>6120</v>
      </c>
      <c r="AF49" s="22">
        <v>6120</v>
      </c>
      <c r="AG49" s="23">
        <v>45778</v>
      </c>
      <c r="AH49" s="35">
        <v>45785</v>
      </c>
      <c r="AI49" s="24" t="s">
        <v>133</v>
      </c>
      <c r="AJ49" s="36">
        <v>46880</v>
      </c>
      <c r="AK49" s="19" t="s">
        <v>307</v>
      </c>
      <c r="AL49" s="19" t="s">
        <v>310</v>
      </c>
      <c r="AM49" s="35">
        <v>45778</v>
      </c>
      <c r="AN49" s="19"/>
      <c r="AO49" s="26">
        <v>45791</v>
      </c>
      <c r="AP49" s="21" t="s">
        <v>309</v>
      </c>
      <c r="AQ49" s="38" t="str">
        <f t="shared" si="0"/>
        <v/>
      </c>
      <c r="AR49" s="21"/>
      <c r="AT49" t="s">
        <v>314</v>
      </c>
      <c r="AU49">
        <v>6120</v>
      </c>
      <c r="AV49">
        <v>5400</v>
      </c>
      <c r="AW49">
        <v>208800</v>
      </c>
      <c r="AX49">
        <v>146160</v>
      </c>
      <c r="AZ49" t="s">
        <v>225</v>
      </c>
    </row>
    <row r="50" spans="1:52" ht="25.5" customHeight="1" x14ac:dyDescent="0.2">
      <c r="A50" s="42">
        <v>47</v>
      </c>
      <c r="B50" s="19" t="s">
        <v>292</v>
      </c>
      <c r="C50" s="20" t="s">
        <v>293</v>
      </c>
      <c r="D50" s="19" t="s">
        <v>294</v>
      </c>
      <c r="E50" s="19" t="s">
        <v>72</v>
      </c>
      <c r="F50" s="20" t="s">
        <v>155</v>
      </c>
      <c r="G50" s="21" t="s">
        <v>295</v>
      </c>
      <c r="H50" s="19" t="s">
        <v>296</v>
      </c>
      <c r="I50" s="19" t="s">
        <v>132</v>
      </c>
      <c r="J50" s="21" t="s">
        <v>297</v>
      </c>
      <c r="K50" s="27" t="s">
        <v>298</v>
      </c>
      <c r="L50" s="27" t="s">
        <v>299</v>
      </c>
      <c r="M50" s="19" t="s">
        <v>300</v>
      </c>
      <c r="N50" s="19"/>
      <c r="O50" s="21" t="s">
        <v>301</v>
      </c>
      <c r="P50" s="19" t="s">
        <v>302</v>
      </c>
      <c r="Q50" s="21" t="s">
        <v>303</v>
      </c>
      <c r="R50" s="27" t="s">
        <v>304</v>
      </c>
      <c r="S50" s="19" t="s">
        <v>305</v>
      </c>
      <c r="T50" s="19"/>
      <c r="U50" s="21" t="s">
        <v>295</v>
      </c>
      <c r="V50" s="19" t="s">
        <v>296</v>
      </c>
      <c r="W50" s="21" t="s">
        <v>306</v>
      </c>
      <c r="X50" s="27" t="s">
        <v>299</v>
      </c>
      <c r="Y50" s="19" t="s">
        <v>300</v>
      </c>
      <c r="Z50" s="19"/>
      <c r="AA50" s="25">
        <v>3</v>
      </c>
      <c r="AB50" s="41" t="s">
        <v>71</v>
      </c>
      <c r="AC50" s="39"/>
      <c r="AD50" s="19">
        <v>1</v>
      </c>
      <c r="AE50" s="22">
        <v>6120</v>
      </c>
      <c r="AF50" s="22">
        <v>6120</v>
      </c>
      <c r="AG50" s="23">
        <v>45778</v>
      </c>
      <c r="AH50" s="35">
        <v>45785</v>
      </c>
      <c r="AI50" s="24" t="s">
        <v>133</v>
      </c>
      <c r="AJ50" s="36">
        <v>46880</v>
      </c>
      <c r="AK50" s="19" t="s">
        <v>307</v>
      </c>
      <c r="AL50" s="19" t="s">
        <v>311</v>
      </c>
      <c r="AM50" s="35">
        <v>45778</v>
      </c>
      <c r="AN50" s="19"/>
      <c r="AO50" s="26">
        <v>45791</v>
      </c>
      <c r="AP50" s="21" t="s">
        <v>309</v>
      </c>
      <c r="AQ50" s="38" t="str">
        <f t="shared" si="0"/>
        <v/>
      </c>
      <c r="AR50" s="21"/>
      <c r="AT50" t="s">
        <v>314</v>
      </c>
      <c r="AU50">
        <v>6120</v>
      </c>
      <c r="AV50">
        <v>5400</v>
      </c>
      <c r="AW50">
        <v>208800</v>
      </c>
      <c r="AX50">
        <v>146160</v>
      </c>
      <c r="AZ50" t="s">
        <v>225</v>
      </c>
    </row>
    <row r="51" spans="1:52" ht="25.5" customHeight="1" x14ac:dyDescent="0.2">
      <c r="A51" s="42">
        <v>48</v>
      </c>
      <c r="B51" s="19" t="s">
        <v>292</v>
      </c>
      <c r="C51" s="20" t="s">
        <v>293</v>
      </c>
      <c r="D51" s="19" t="s">
        <v>294</v>
      </c>
      <c r="E51" s="19" t="s">
        <v>72</v>
      </c>
      <c r="F51" s="20" t="s">
        <v>155</v>
      </c>
      <c r="G51" s="21" t="s">
        <v>295</v>
      </c>
      <c r="H51" s="19" t="s">
        <v>296</v>
      </c>
      <c r="I51" s="19" t="s">
        <v>132</v>
      </c>
      <c r="J51" s="21" t="s">
        <v>297</v>
      </c>
      <c r="K51" s="27" t="s">
        <v>298</v>
      </c>
      <c r="L51" s="27" t="s">
        <v>299</v>
      </c>
      <c r="M51" s="19" t="s">
        <v>300</v>
      </c>
      <c r="N51" s="19"/>
      <c r="O51" s="21" t="s">
        <v>301</v>
      </c>
      <c r="P51" s="19" t="s">
        <v>302</v>
      </c>
      <c r="Q51" s="21" t="s">
        <v>303</v>
      </c>
      <c r="R51" s="27" t="s">
        <v>304</v>
      </c>
      <c r="S51" s="19" t="s">
        <v>305</v>
      </c>
      <c r="T51" s="19"/>
      <c r="U51" s="21" t="s">
        <v>295</v>
      </c>
      <c r="V51" s="19" t="s">
        <v>296</v>
      </c>
      <c r="W51" s="21" t="s">
        <v>306</v>
      </c>
      <c r="X51" s="27" t="s">
        <v>299</v>
      </c>
      <c r="Y51" s="19" t="s">
        <v>300</v>
      </c>
      <c r="Z51" s="19"/>
      <c r="AA51" s="25">
        <v>3</v>
      </c>
      <c r="AB51" s="41" t="s">
        <v>71</v>
      </c>
      <c r="AC51" s="39"/>
      <c r="AD51" s="19">
        <v>1</v>
      </c>
      <c r="AE51" s="22">
        <v>6120</v>
      </c>
      <c r="AF51" s="22">
        <v>6120</v>
      </c>
      <c r="AG51" s="23">
        <v>45778</v>
      </c>
      <c r="AH51" s="35">
        <v>45785</v>
      </c>
      <c r="AI51" s="24" t="s">
        <v>133</v>
      </c>
      <c r="AJ51" s="36">
        <v>46880</v>
      </c>
      <c r="AK51" s="19" t="s">
        <v>316</v>
      </c>
      <c r="AL51" s="19" t="s">
        <v>312</v>
      </c>
      <c r="AM51" s="35">
        <v>45778</v>
      </c>
      <c r="AN51" s="19"/>
      <c r="AO51" s="26">
        <v>45791</v>
      </c>
      <c r="AP51" s="21" t="s">
        <v>309</v>
      </c>
      <c r="AQ51" s="38" t="str">
        <f t="shared" si="0"/>
        <v/>
      </c>
      <c r="AR51" s="21"/>
      <c r="AT51" t="s">
        <v>314</v>
      </c>
      <c r="AU51">
        <v>6120</v>
      </c>
      <c r="AV51">
        <v>5400</v>
      </c>
      <c r="AW51">
        <v>208800</v>
      </c>
      <c r="AX51">
        <v>146160</v>
      </c>
      <c r="AZ51" t="s">
        <v>225</v>
      </c>
    </row>
    <row r="52" spans="1:52" ht="25.5" customHeight="1" x14ac:dyDescent="0.2">
      <c r="A52" s="42">
        <v>49</v>
      </c>
      <c r="B52" s="19" t="s">
        <v>292</v>
      </c>
      <c r="C52" s="20" t="s">
        <v>293</v>
      </c>
      <c r="D52" s="19" t="s">
        <v>294</v>
      </c>
      <c r="E52" s="19" t="s">
        <v>72</v>
      </c>
      <c r="F52" s="20" t="s">
        <v>155</v>
      </c>
      <c r="G52" s="21" t="s">
        <v>317</v>
      </c>
      <c r="H52" s="19" t="s">
        <v>296</v>
      </c>
      <c r="I52" s="19" t="s">
        <v>132</v>
      </c>
      <c r="J52" s="21" t="s">
        <v>297</v>
      </c>
      <c r="K52" s="27" t="s">
        <v>298</v>
      </c>
      <c r="L52" s="27" t="s">
        <v>299</v>
      </c>
      <c r="M52" s="19" t="s">
        <v>300</v>
      </c>
      <c r="N52" s="19"/>
      <c r="O52" s="21" t="s">
        <v>301</v>
      </c>
      <c r="P52" s="19" t="s">
        <v>302</v>
      </c>
      <c r="Q52" s="21" t="s">
        <v>303</v>
      </c>
      <c r="R52" s="27" t="s">
        <v>304</v>
      </c>
      <c r="S52" s="19" t="s">
        <v>305</v>
      </c>
      <c r="T52" s="19"/>
      <c r="U52" s="21" t="s">
        <v>295</v>
      </c>
      <c r="V52" s="19" t="s">
        <v>296</v>
      </c>
      <c r="W52" s="21" t="s">
        <v>306</v>
      </c>
      <c r="X52" s="27" t="s">
        <v>299</v>
      </c>
      <c r="Y52" s="19" t="s">
        <v>300</v>
      </c>
      <c r="Z52" s="19"/>
      <c r="AA52" s="25">
        <v>3</v>
      </c>
      <c r="AB52" s="41" t="s">
        <v>71</v>
      </c>
      <c r="AC52" s="39"/>
      <c r="AD52" s="19">
        <v>1</v>
      </c>
      <c r="AE52" s="22">
        <v>184320</v>
      </c>
      <c r="AF52" s="22">
        <v>184320</v>
      </c>
      <c r="AG52" s="23">
        <v>45778</v>
      </c>
      <c r="AH52" s="35">
        <v>45785</v>
      </c>
      <c r="AI52" s="24" t="s">
        <v>133</v>
      </c>
      <c r="AJ52" s="36">
        <v>46880</v>
      </c>
      <c r="AK52" s="19" t="s">
        <v>315</v>
      </c>
      <c r="AL52" s="19" t="s">
        <v>313</v>
      </c>
      <c r="AM52" s="35">
        <v>45778</v>
      </c>
      <c r="AN52" s="19"/>
      <c r="AO52" s="26">
        <v>45791</v>
      </c>
      <c r="AP52" s="21" t="s">
        <v>309</v>
      </c>
      <c r="AQ52" s="38" t="str">
        <f t="shared" si="0"/>
        <v/>
      </c>
      <c r="AR52" s="21"/>
      <c r="AT52" t="s">
        <v>320</v>
      </c>
      <c r="AU52">
        <v>184320</v>
      </c>
      <c r="AV52">
        <v>124560</v>
      </c>
      <c r="AW52">
        <v>208800</v>
      </c>
      <c r="AX52">
        <v>146160</v>
      </c>
      <c r="AZ52" t="s">
        <v>134</v>
      </c>
    </row>
    <row r="53" spans="1:52" ht="25.5" customHeight="1" x14ac:dyDescent="0.2">
      <c r="A53" s="42">
        <v>50</v>
      </c>
      <c r="B53" s="19" t="s">
        <v>366</v>
      </c>
      <c r="C53" s="20" t="s">
        <v>321</v>
      </c>
      <c r="D53" s="19" t="s">
        <v>322</v>
      </c>
      <c r="E53" s="19" t="s">
        <v>72</v>
      </c>
      <c r="F53" s="20" t="s">
        <v>155</v>
      </c>
      <c r="G53" s="21" t="s">
        <v>323</v>
      </c>
      <c r="H53" s="19" t="s">
        <v>324</v>
      </c>
      <c r="I53" s="19" t="s">
        <v>132</v>
      </c>
      <c r="J53" s="21" t="s">
        <v>325</v>
      </c>
      <c r="K53" s="27" t="s">
        <v>326</v>
      </c>
      <c r="L53" s="27" t="s">
        <v>327</v>
      </c>
      <c r="M53" s="19" t="s">
        <v>328</v>
      </c>
      <c r="N53" s="19"/>
      <c r="O53" s="21" t="s">
        <v>329</v>
      </c>
      <c r="P53" s="19" t="s">
        <v>330</v>
      </c>
      <c r="Q53" s="21" t="s">
        <v>331</v>
      </c>
      <c r="R53" s="27" t="s">
        <v>326</v>
      </c>
      <c r="S53" s="19" t="s">
        <v>328</v>
      </c>
      <c r="T53" s="19"/>
      <c r="U53" s="21" t="s">
        <v>323</v>
      </c>
      <c r="V53" s="19" t="s">
        <v>324</v>
      </c>
      <c r="W53" s="21" t="s">
        <v>332</v>
      </c>
      <c r="X53" s="27" t="s">
        <v>333</v>
      </c>
      <c r="Y53" s="19" t="s">
        <v>334</v>
      </c>
      <c r="Z53" s="19"/>
      <c r="AA53" s="25">
        <v>5</v>
      </c>
      <c r="AB53" s="41" t="s">
        <v>71</v>
      </c>
      <c r="AC53" s="39"/>
      <c r="AD53" s="19">
        <v>1</v>
      </c>
      <c r="AE53" s="22">
        <v>31800</v>
      </c>
      <c r="AF53" s="22">
        <v>31800</v>
      </c>
      <c r="AG53" s="23">
        <v>45779</v>
      </c>
      <c r="AH53" s="35">
        <v>45796</v>
      </c>
      <c r="AI53" s="24" t="s">
        <v>133</v>
      </c>
      <c r="AJ53" s="36">
        <v>47621</v>
      </c>
      <c r="AK53" s="19" t="s">
        <v>335</v>
      </c>
      <c r="AL53" s="19" t="s">
        <v>336</v>
      </c>
      <c r="AM53" s="35">
        <v>45784</v>
      </c>
      <c r="AN53" s="19"/>
      <c r="AO53" s="26">
        <v>45804</v>
      </c>
      <c r="AP53" s="21" t="s">
        <v>337</v>
      </c>
      <c r="AQ53" s="38" t="str">
        <f t="shared" si="0"/>
        <v/>
      </c>
      <c r="AR53" s="21"/>
      <c r="AT53" t="s">
        <v>57</v>
      </c>
      <c r="AU53">
        <v>31800</v>
      </c>
      <c r="AV53">
        <v>21600</v>
      </c>
      <c r="AW53">
        <v>2547400</v>
      </c>
      <c r="AX53">
        <v>1946880</v>
      </c>
      <c r="AZ53" t="s">
        <v>225</v>
      </c>
    </row>
    <row r="54" spans="1:52" ht="25.5" customHeight="1" x14ac:dyDescent="0.2">
      <c r="A54" s="42">
        <v>51</v>
      </c>
      <c r="B54" s="19" t="s">
        <v>366</v>
      </c>
      <c r="C54" s="20" t="s">
        <v>321</v>
      </c>
      <c r="D54" s="19" t="s">
        <v>322</v>
      </c>
      <c r="E54" s="19" t="s">
        <v>72</v>
      </c>
      <c r="F54" s="20" t="s">
        <v>155</v>
      </c>
      <c r="G54" s="21" t="s">
        <v>323</v>
      </c>
      <c r="H54" s="19" t="s">
        <v>324</v>
      </c>
      <c r="I54" s="19" t="s">
        <v>132</v>
      </c>
      <c r="J54" s="21" t="s">
        <v>325</v>
      </c>
      <c r="K54" s="27" t="s">
        <v>326</v>
      </c>
      <c r="L54" s="27" t="s">
        <v>327</v>
      </c>
      <c r="M54" s="19" t="s">
        <v>328</v>
      </c>
      <c r="N54" s="19"/>
      <c r="O54" s="21" t="s">
        <v>329</v>
      </c>
      <c r="P54" s="19" t="s">
        <v>330</v>
      </c>
      <c r="Q54" s="21" t="s">
        <v>331</v>
      </c>
      <c r="R54" s="27" t="s">
        <v>326</v>
      </c>
      <c r="S54" s="19" t="s">
        <v>328</v>
      </c>
      <c r="T54" s="19"/>
      <c r="U54" s="21" t="s">
        <v>323</v>
      </c>
      <c r="V54" s="19" t="s">
        <v>324</v>
      </c>
      <c r="W54" s="21" t="s">
        <v>332</v>
      </c>
      <c r="X54" s="27" t="s">
        <v>333</v>
      </c>
      <c r="Y54" s="19" t="s">
        <v>334</v>
      </c>
      <c r="Z54" s="19"/>
      <c r="AA54" s="25">
        <v>5</v>
      </c>
      <c r="AB54" s="41" t="s">
        <v>71</v>
      </c>
      <c r="AC54" s="39"/>
      <c r="AD54" s="19">
        <v>1</v>
      </c>
      <c r="AE54" s="22">
        <v>31800</v>
      </c>
      <c r="AF54" s="22">
        <v>31800</v>
      </c>
      <c r="AG54" s="23">
        <v>45780</v>
      </c>
      <c r="AH54" s="35">
        <v>45796</v>
      </c>
      <c r="AI54" s="24" t="s">
        <v>133</v>
      </c>
      <c r="AJ54" s="36">
        <v>47621</v>
      </c>
      <c r="AK54" s="19" t="s">
        <v>335</v>
      </c>
      <c r="AL54" s="19" t="s">
        <v>339</v>
      </c>
      <c r="AM54" s="35">
        <v>45784</v>
      </c>
      <c r="AN54" s="19"/>
      <c r="AO54" s="26">
        <v>45804</v>
      </c>
      <c r="AP54" s="21" t="s">
        <v>337</v>
      </c>
      <c r="AQ54" s="38" t="str">
        <f t="shared" si="0"/>
        <v/>
      </c>
      <c r="AR54" s="21"/>
      <c r="AT54" t="s">
        <v>338</v>
      </c>
      <c r="AU54">
        <v>31800</v>
      </c>
      <c r="AV54">
        <v>21600</v>
      </c>
      <c r="AW54">
        <v>2547400</v>
      </c>
      <c r="AX54">
        <v>1946880</v>
      </c>
      <c r="AZ54" t="s">
        <v>225</v>
      </c>
    </row>
    <row r="55" spans="1:52" ht="25.5" customHeight="1" x14ac:dyDescent="0.2">
      <c r="A55" s="42">
        <v>52</v>
      </c>
      <c r="B55" s="19" t="s">
        <v>366</v>
      </c>
      <c r="C55" s="20" t="s">
        <v>321</v>
      </c>
      <c r="D55" s="19" t="s">
        <v>322</v>
      </c>
      <c r="E55" s="19" t="s">
        <v>72</v>
      </c>
      <c r="F55" s="20" t="s">
        <v>155</v>
      </c>
      <c r="G55" s="21" t="s">
        <v>323</v>
      </c>
      <c r="H55" s="19" t="s">
        <v>324</v>
      </c>
      <c r="I55" s="19" t="s">
        <v>132</v>
      </c>
      <c r="J55" s="21" t="s">
        <v>325</v>
      </c>
      <c r="K55" s="27" t="s">
        <v>326</v>
      </c>
      <c r="L55" s="27" t="s">
        <v>327</v>
      </c>
      <c r="M55" s="19" t="s">
        <v>328</v>
      </c>
      <c r="N55" s="19"/>
      <c r="O55" s="21" t="s">
        <v>329</v>
      </c>
      <c r="P55" s="19" t="s">
        <v>330</v>
      </c>
      <c r="Q55" s="21" t="s">
        <v>331</v>
      </c>
      <c r="R55" s="27" t="s">
        <v>326</v>
      </c>
      <c r="S55" s="19" t="s">
        <v>328</v>
      </c>
      <c r="T55" s="19"/>
      <c r="U55" s="21" t="s">
        <v>323</v>
      </c>
      <c r="V55" s="19" t="s">
        <v>324</v>
      </c>
      <c r="W55" s="21" t="s">
        <v>332</v>
      </c>
      <c r="X55" s="27" t="s">
        <v>333</v>
      </c>
      <c r="Y55" s="19" t="s">
        <v>334</v>
      </c>
      <c r="Z55" s="19"/>
      <c r="AA55" s="25">
        <v>5</v>
      </c>
      <c r="AB55" s="41" t="s">
        <v>71</v>
      </c>
      <c r="AC55" s="39"/>
      <c r="AD55" s="19">
        <v>1</v>
      </c>
      <c r="AE55" s="22">
        <v>31800</v>
      </c>
      <c r="AF55" s="22">
        <v>31800</v>
      </c>
      <c r="AG55" s="23">
        <v>45781</v>
      </c>
      <c r="AH55" s="35">
        <v>45796</v>
      </c>
      <c r="AI55" s="24" t="s">
        <v>133</v>
      </c>
      <c r="AJ55" s="36">
        <v>47621</v>
      </c>
      <c r="AK55" s="19" t="s">
        <v>335</v>
      </c>
      <c r="AL55" s="19" t="s">
        <v>340</v>
      </c>
      <c r="AM55" s="35">
        <v>45784</v>
      </c>
      <c r="AN55" s="19"/>
      <c r="AO55" s="26">
        <v>45804</v>
      </c>
      <c r="AP55" s="21" t="s">
        <v>337</v>
      </c>
      <c r="AQ55" s="38" t="str">
        <f t="shared" si="0"/>
        <v/>
      </c>
      <c r="AR55" s="21"/>
      <c r="AT55" t="s">
        <v>338</v>
      </c>
      <c r="AU55">
        <v>31800</v>
      </c>
      <c r="AV55">
        <v>21600</v>
      </c>
      <c r="AW55">
        <v>2547400</v>
      </c>
      <c r="AX55">
        <v>1946880</v>
      </c>
      <c r="AZ55" t="s">
        <v>225</v>
      </c>
    </row>
    <row r="56" spans="1:52" ht="25.5" customHeight="1" x14ac:dyDescent="0.2">
      <c r="A56" s="42">
        <v>53</v>
      </c>
      <c r="B56" s="19" t="s">
        <v>366</v>
      </c>
      <c r="C56" s="20" t="s">
        <v>321</v>
      </c>
      <c r="D56" s="19" t="s">
        <v>322</v>
      </c>
      <c r="E56" s="19" t="s">
        <v>72</v>
      </c>
      <c r="F56" s="20" t="s">
        <v>155</v>
      </c>
      <c r="G56" s="21" t="s">
        <v>323</v>
      </c>
      <c r="H56" s="19" t="s">
        <v>324</v>
      </c>
      <c r="I56" s="19" t="s">
        <v>132</v>
      </c>
      <c r="J56" s="21" t="s">
        <v>325</v>
      </c>
      <c r="K56" s="27" t="s">
        <v>326</v>
      </c>
      <c r="L56" s="27" t="s">
        <v>327</v>
      </c>
      <c r="M56" s="19" t="s">
        <v>328</v>
      </c>
      <c r="N56" s="19"/>
      <c r="O56" s="21" t="s">
        <v>329</v>
      </c>
      <c r="P56" s="19" t="s">
        <v>330</v>
      </c>
      <c r="Q56" s="21" t="s">
        <v>331</v>
      </c>
      <c r="R56" s="27" t="s">
        <v>326</v>
      </c>
      <c r="S56" s="19" t="s">
        <v>328</v>
      </c>
      <c r="T56" s="19"/>
      <c r="U56" s="21" t="s">
        <v>323</v>
      </c>
      <c r="V56" s="19" t="s">
        <v>324</v>
      </c>
      <c r="W56" s="21" t="s">
        <v>332</v>
      </c>
      <c r="X56" s="27" t="s">
        <v>333</v>
      </c>
      <c r="Y56" s="19" t="s">
        <v>334</v>
      </c>
      <c r="Z56" s="19"/>
      <c r="AA56" s="25">
        <v>5</v>
      </c>
      <c r="AB56" s="41" t="s">
        <v>71</v>
      </c>
      <c r="AC56" s="39"/>
      <c r="AD56" s="19">
        <v>1</v>
      </c>
      <c r="AE56" s="22">
        <v>31800</v>
      </c>
      <c r="AF56" s="22">
        <v>31800</v>
      </c>
      <c r="AG56" s="23">
        <v>45782</v>
      </c>
      <c r="AH56" s="35">
        <v>45796</v>
      </c>
      <c r="AI56" s="24" t="s">
        <v>133</v>
      </c>
      <c r="AJ56" s="36">
        <v>47621</v>
      </c>
      <c r="AK56" s="19" t="s">
        <v>335</v>
      </c>
      <c r="AL56" s="19" t="s">
        <v>341</v>
      </c>
      <c r="AM56" s="35">
        <v>45784</v>
      </c>
      <c r="AN56" s="19"/>
      <c r="AO56" s="26">
        <v>45804</v>
      </c>
      <c r="AP56" s="21" t="s">
        <v>337</v>
      </c>
      <c r="AQ56" s="38" t="str">
        <f t="shared" si="0"/>
        <v/>
      </c>
      <c r="AR56" s="21"/>
      <c r="AT56" t="s">
        <v>338</v>
      </c>
      <c r="AU56">
        <v>31800</v>
      </c>
      <c r="AV56">
        <v>21600</v>
      </c>
      <c r="AW56">
        <v>2547400</v>
      </c>
      <c r="AX56">
        <v>1946880</v>
      </c>
      <c r="AZ56" t="s">
        <v>225</v>
      </c>
    </row>
    <row r="57" spans="1:52" ht="25.5" customHeight="1" x14ac:dyDescent="0.2">
      <c r="A57" s="42">
        <v>54</v>
      </c>
      <c r="B57" s="19" t="s">
        <v>366</v>
      </c>
      <c r="C57" s="20" t="s">
        <v>321</v>
      </c>
      <c r="D57" s="19" t="s">
        <v>322</v>
      </c>
      <c r="E57" s="19" t="s">
        <v>72</v>
      </c>
      <c r="F57" s="20" t="s">
        <v>155</v>
      </c>
      <c r="G57" s="21" t="s">
        <v>323</v>
      </c>
      <c r="H57" s="19" t="s">
        <v>324</v>
      </c>
      <c r="I57" s="19" t="s">
        <v>132</v>
      </c>
      <c r="J57" s="21" t="s">
        <v>325</v>
      </c>
      <c r="K57" s="27" t="s">
        <v>326</v>
      </c>
      <c r="L57" s="27" t="s">
        <v>327</v>
      </c>
      <c r="M57" s="19" t="s">
        <v>328</v>
      </c>
      <c r="N57" s="19"/>
      <c r="O57" s="21" t="s">
        <v>329</v>
      </c>
      <c r="P57" s="19" t="s">
        <v>330</v>
      </c>
      <c r="Q57" s="21" t="s">
        <v>331</v>
      </c>
      <c r="R57" s="27" t="s">
        <v>326</v>
      </c>
      <c r="S57" s="19" t="s">
        <v>328</v>
      </c>
      <c r="T57" s="19"/>
      <c r="U57" s="21" t="s">
        <v>323</v>
      </c>
      <c r="V57" s="19" t="s">
        <v>324</v>
      </c>
      <c r="W57" s="21" t="s">
        <v>332</v>
      </c>
      <c r="X57" s="27" t="s">
        <v>333</v>
      </c>
      <c r="Y57" s="19" t="s">
        <v>334</v>
      </c>
      <c r="Z57" s="19"/>
      <c r="AA57" s="25">
        <v>5</v>
      </c>
      <c r="AB57" s="41" t="s">
        <v>71</v>
      </c>
      <c r="AC57" s="39"/>
      <c r="AD57" s="19">
        <v>1</v>
      </c>
      <c r="AE57" s="22">
        <v>60000</v>
      </c>
      <c r="AF57" s="22">
        <v>60000</v>
      </c>
      <c r="AG57" s="23">
        <v>45783</v>
      </c>
      <c r="AH57" s="35">
        <v>45796</v>
      </c>
      <c r="AI57" s="24" t="s">
        <v>133</v>
      </c>
      <c r="AJ57" s="36">
        <v>47621</v>
      </c>
      <c r="AK57" s="19" t="s">
        <v>342</v>
      </c>
      <c r="AL57" s="19" t="s">
        <v>343</v>
      </c>
      <c r="AM57" s="35">
        <v>45784</v>
      </c>
      <c r="AN57" s="19"/>
      <c r="AO57" s="26">
        <v>45804</v>
      </c>
      <c r="AP57" s="21" t="s">
        <v>337</v>
      </c>
      <c r="AQ57" s="38" t="str">
        <f t="shared" si="0"/>
        <v/>
      </c>
      <c r="AR57" s="21"/>
      <c r="AT57" t="s">
        <v>370</v>
      </c>
      <c r="AU57">
        <v>60000</v>
      </c>
      <c r="AV57">
        <v>40200</v>
      </c>
      <c r="AW57">
        <v>2547400</v>
      </c>
      <c r="AX57">
        <v>1946880</v>
      </c>
      <c r="AZ57" t="s">
        <v>225</v>
      </c>
    </row>
    <row r="58" spans="1:52" ht="25.5" customHeight="1" x14ac:dyDescent="0.2">
      <c r="A58" s="42">
        <v>55</v>
      </c>
      <c r="B58" s="19" t="s">
        <v>366</v>
      </c>
      <c r="C58" s="20" t="s">
        <v>321</v>
      </c>
      <c r="D58" s="19" t="s">
        <v>322</v>
      </c>
      <c r="E58" s="19" t="s">
        <v>72</v>
      </c>
      <c r="F58" s="20" t="s">
        <v>155</v>
      </c>
      <c r="G58" s="21" t="s">
        <v>323</v>
      </c>
      <c r="H58" s="19" t="s">
        <v>324</v>
      </c>
      <c r="I58" s="19" t="s">
        <v>132</v>
      </c>
      <c r="J58" s="21" t="s">
        <v>325</v>
      </c>
      <c r="K58" s="27" t="s">
        <v>326</v>
      </c>
      <c r="L58" s="27" t="s">
        <v>327</v>
      </c>
      <c r="M58" s="19" t="s">
        <v>328</v>
      </c>
      <c r="N58" s="19"/>
      <c r="O58" s="21" t="s">
        <v>329</v>
      </c>
      <c r="P58" s="19" t="s">
        <v>330</v>
      </c>
      <c r="Q58" s="21" t="s">
        <v>331</v>
      </c>
      <c r="R58" s="27" t="s">
        <v>326</v>
      </c>
      <c r="S58" s="19" t="s">
        <v>328</v>
      </c>
      <c r="T58" s="19"/>
      <c r="U58" s="21" t="s">
        <v>323</v>
      </c>
      <c r="V58" s="19" t="s">
        <v>324</v>
      </c>
      <c r="W58" s="21" t="s">
        <v>332</v>
      </c>
      <c r="X58" s="27" t="s">
        <v>333</v>
      </c>
      <c r="Y58" s="19" t="s">
        <v>334</v>
      </c>
      <c r="Z58" s="19"/>
      <c r="AA58" s="25">
        <v>5</v>
      </c>
      <c r="AB58" s="41" t="s">
        <v>71</v>
      </c>
      <c r="AC58" s="39"/>
      <c r="AD58" s="19">
        <v>1</v>
      </c>
      <c r="AE58" s="22">
        <v>60000</v>
      </c>
      <c r="AF58" s="22">
        <v>60000</v>
      </c>
      <c r="AG58" s="23">
        <v>45784</v>
      </c>
      <c r="AH58" s="35">
        <v>45796</v>
      </c>
      <c r="AI58" s="24" t="s">
        <v>133</v>
      </c>
      <c r="AJ58" s="36">
        <v>47621</v>
      </c>
      <c r="AK58" s="19" t="s">
        <v>342</v>
      </c>
      <c r="AL58" s="19" t="s">
        <v>345</v>
      </c>
      <c r="AM58" s="35">
        <v>45784</v>
      </c>
      <c r="AN58" s="19"/>
      <c r="AO58" s="26">
        <v>45804</v>
      </c>
      <c r="AP58" s="21" t="s">
        <v>337</v>
      </c>
      <c r="AQ58" s="38" t="str">
        <f t="shared" si="0"/>
        <v/>
      </c>
      <c r="AR58" s="21"/>
      <c r="AT58" t="s">
        <v>344</v>
      </c>
      <c r="AU58">
        <v>60000</v>
      </c>
      <c r="AV58">
        <v>40200</v>
      </c>
      <c r="AW58">
        <v>2547400</v>
      </c>
      <c r="AX58">
        <v>1946880</v>
      </c>
      <c r="AZ58" t="s">
        <v>225</v>
      </c>
    </row>
    <row r="59" spans="1:52" ht="25.5" customHeight="1" x14ac:dyDescent="0.2">
      <c r="A59" s="42">
        <v>56</v>
      </c>
      <c r="B59" s="19" t="s">
        <v>366</v>
      </c>
      <c r="C59" s="20" t="s">
        <v>321</v>
      </c>
      <c r="D59" s="19" t="s">
        <v>322</v>
      </c>
      <c r="E59" s="19" t="s">
        <v>72</v>
      </c>
      <c r="F59" s="20" t="s">
        <v>155</v>
      </c>
      <c r="G59" s="21" t="s">
        <v>323</v>
      </c>
      <c r="H59" s="19" t="s">
        <v>324</v>
      </c>
      <c r="I59" s="19" t="s">
        <v>132</v>
      </c>
      <c r="J59" s="21" t="s">
        <v>325</v>
      </c>
      <c r="K59" s="27" t="s">
        <v>326</v>
      </c>
      <c r="L59" s="27" t="s">
        <v>327</v>
      </c>
      <c r="M59" s="19" t="s">
        <v>328</v>
      </c>
      <c r="N59" s="19"/>
      <c r="O59" s="21" t="s">
        <v>329</v>
      </c>
      <c r="P59" s="19" t="s">
        <v>330</v>
      </c>
      <c r="Q59" s="21" t="s">
        <v>331</v>
      </c>
      <c r="R59" s="27" t="s">
        <v>326</v>
      </c>
      <c r="S59" s="19" t="s">
        <v>328</v>
      </c>
      <c r="T59" s="19"/>
      <c r="U59" s="21" t="s">
        <v>323</v>
      </c>
      <c r="V59" s="19" t="s">
        <v>324</v>
      </c>
      <c r="W59" s="21" t="s">
        <v>332</v>
      </c>
      <c r="X59" s="27" t="s">
        <v>333</v>
      </c>
      <c r="Y59" s="19" t="s">
        <v>334</v>
      </c>
      <c r="Z59" s="19"/>
      <c r="AA59" s="25">
        <v>5</v>
      </c>
      <c r="AB59" s="41" t="s">
        <v>71</v>
      </c>
      <c r="AC59" s="39"/>
      <c r="AD59" s="19">
        <v>1</v>
      </c>
      <c r="AE59" s="22">
        <v>60000</v>
      </c>
      <c r="AF59" s="22">
        <v>60000</v>
      </c>
      <c r="AG59" s="23">
        <v>45785</v>
      </c>
      <c r="AH59" s="35">
        <v>45796</v>
      </c>
      <c r="AI59" s="24" t="s">
        <v>133</v>
      </c>
      <c r="AJ59" s="36">
        <v>47621</v>
      </c>
      <c r="AK59" s="19" t="s">
        <v>342</v>
      </c>
      <c r="AL59" s="19" t="s">
        <v>346</v>
      </c>
      <c r="AM59" s="35">
        <v>45784</v>
      </c>
      <c r="AN59" s="19"/>
      <c r="AO59" s="26">
        <v>45804</v>
      </c>
      <c r="AP59" s="21" t="s">
        <v>337</v>
      </c>
      <c r="AQ59" s="38" t="str">
        <f t="shared" si="0"/>
        <v/>
      </c>
      <c r="AR59" s="21"/>
      <c r="AT59" t="s">
        <v>344</v>
      </c>
      <c r="AU59">
        <v>60000</v>
      </c>
      <c r="AV59">
        <v>40200</v>
      </c>
      <c r="AW59">
        <v>2547400</v>
      </c>
      <c r="AX59">
        <v>1946880</v>
      </c>
      <c r="AZ59" t="s">
        <v>225</v>
      </c>
    </row>
    <row r="60" spans="1:52" ht="25.5" customHeight="1" x14ac:dyDescent="0.2">
      <c r="A60" s="42">
        <v>57</v>
      </c>
      <c r="B60" s="19" t="s">
        <v>366</v>
      </c>
      <c r="C60" s="20" t="s">
        <v>321</v>
      </c>
      <c r="D60" s="19" t="s">
        <v>322</v>
      </c>
      <c r="E60" s="19" t="s">
        <v>72</v>
      </c>
      <c r="F60" s="20" t="s">
        <v>155</v>
      </c>
      <c r="G60" s="21" t="s">
        <v>323</v>
      </c>
      <c r="H60" s="19" t="s">
        <v>324</v>
      </c>
      <c r="I60" s="19" t="s">
        <v>132</v>
      </c>
      <c r="J60" s="21" t="s">
        <v>325</v>
      </c>
      <c r="K60" s="27" t="s">
        <v>326</v>
      </c>
      <c r="L60" s="27" t="s">
        <v>327</v>
      </c>
      <c r="M60" s="19" t="s">
        <v>328</v>
      </c>
      <c r="N60" s="19"/>
      <c r="O60" s="21" t="s">
        <v>329</v>
      </c>
      <c r="P60" s="19" t="s">
        <v>330</v>
      </c>
      <c r="Q60" s="21" t="s">
        <v>331</v>
      </c>
      <c r="R60" s="27" t="s">
        <v>326</v>
      </c>
      <c r="S60" s="19" t="s">
        <v>328</v>
      </c>
      <c r="T60" s="19"/>
      <c r="U60" s="21" t="s">
        <v>323</v>
      </c>
      <c r="V60" s="19" t="s">
        <v>324</v>
      </c>
      <c r="W60" s="21" t="s">
        <v>332</v>
      </c>
      <c r="X60" s="27" t="s">
        <v>333</v>
      </c>
      <c r="Y60" s="19" t="s">
        <v>334</v>
      </c>
      <c r="Z60" s="19"/>
      <c r="AA60" s="25">
        <v>5</v>
      </c>
      <c r="AB60" s="41" t="s">
        <v>71</v>
      </c>
      <c r="AC60" s="39"/>
      <c r="AD60" s="19">
        <v>1</v>
      </c>
      <c r="AE60" s="22">
        <v>60000</v>
      </c>
      <c r="AF60" s="22">
        <v>60000</v>
      </c>
      <c r="AG60" s="23">
        <v>45786</v>
      </c>
      <c r="AH60" s="35">
        <v>45796</v>
      </c>
      <c r="AI60" s="24" t="s">
        <v>133</v>
      </c>
      <c r="AJ60" s="36">
        <v>47621</v>
      </c>
      <c r="AK60" s="19" t="s">
        <v>342</v>
      </c>
      <c r="AL60" s="19" t="s">
        <v>347</v>
      </c>
      <c r="AM60" s="35">
        <v>45784</v>
      </c>
      <c r="AN60" s="19"/>
      <c r="AO60" s="26">
        <v>45804</v>
      </c>
      <c r="AP60" s="21" t="s">
        <v>337</v>
      </c>
      <c r="AQ60" s="38" t="str">
        <f t="shared" si="0"/>
        <v/>
      </c>
      <c r="AR60" s="21"/>
      <c r="AT60" t="s">
        <v>344</v>
      </c>
      <c r="AU60">
        <v>60000</v>
      </c>
      <c r="AV60">
        <v>40200</v>
      </c>
      <c r="AW60">
        <v>2547400</v>
      </c>
      <c r="AX60">
        <v>1946880</v>
      </c>
      <c r="AZ60" t="s">
        <v>225</v>
      </c>
    </row>
    <row r="61" spans="1:52" ht="25.5" customHeight="1" x14ac:dyDescent="0.2">
      <c r="A61" s="42">
        <v>58</v>
      </c>
      <c r="B61" s="19" t="s">
        <v>366</v>
      </c>
      <c r="C61" s="20" t="s">
        <v>321</v>
      </c>
      <c r="D61" s="19" t="s">
        <v>322</v>
      </c>
      <c r="E61" s="19" t="s">
        <v>72</v>
      </c>
      <c r="F61" s="20" t="s">
        <v>155</v>
      </c>
      <c r="G61" s="21" t="s">
        <v>323</v>
      </c>
      <c r="H61" s="19" t="s">
        <v>324</v>
      </c>
      <c r="I61" s="19" t="s">
        <v>132</v>
      </c>
      <c r="J61" s="21" t="s">
        <v>325</v>
      </c>
      <c r="K61" s="27" t="s">
        <v>326</v>
      </c>
      <c r="L61" s="27" t="s">
        <v>327</v>
      </c>
      <c r="M61" s="19" t="s">
        <v>328</v>
      </c>
      <c r="N61" s="19"/>
      <c r="O61" s="21" t="s">
        <v>329</v>
      </c>
      <c r="P61" s="19" t="s">
        <v>330</v>
      </c>
      <c r="Q61" s="21" t="s">
        <v>331</v>
      </c>
      <c r="R61" s="27" t="s">
        <v>326</v>
      </c>
      <c r="S61" s="19" t="s">
        <v>328</v>
      </c>
      <c r="T61" s="19"/>
      <c r="U61" s="21" t="s">
        <v>323</v>
      </c>
      <c r="V61" s="19" t="s">
        <v>324</v>
      </c>
      <c r="W61" s="21" t="s">
        <v>332</v>
      </c>
      <c r="X61" s="27" t="s">
        <v>333</v>
      </c>
      <c r="Y61" s="19" t="s">
        <v>334</v>
      </c>
      <c r="Z61" s="19"/>
      <c r="AA61" s="25">
        <v>5</v>
      </c>
      <c r="AB61" s="41" t="s">
        <v>71</v>
      </c>
      <c r="AC61" s="39"/>
      <c r="AD61" s="19">
        <v>1</v>
      </c>
      <c r="AE61" s="22">
        <v>60000</v>
      </c>
      <c r="AF61" s="22">
        <v>60000</v>
      </c>
      <c r="AG61" s="23">
        <v>45787</v>
      </c>
      <c r="AH61" s="35">
        <v>45796</v>
      </c>
      <c r="AI61" s="24" t="s">
        <v>133</v>
      </c>
      <c r="AJ61" s="36">
        <v>47621</v>
      </c>
      <c r="AK61" s="19" t="s">
        <v>342</v>
      </c>
      <c r="AL61" s="19" t="s">
        <v>348</v>
      </c>
      <c r="AM61" s="35">
        <v>45784</v>
      </c>
      <c r="AN61" s="19"/>
      <c r="AO61" s="26">
        <v>45804</v>
      </c>
      <c r="AP61" s="21" t="s">
        <v>337</v>
      </c>
      <c r="AQ61" s="38" t="str">
        <f t="shared" si="0"/>
        <v/>
      </c>
      <c r="AR61" s="21"/>
      <c r="AT61" t="s">
        <v>344</v>
      </c>
      <c r="AU61">
        <v>60000</v>
      </c>
      <c r="AV61">
        <v>40200</v>
      </c>
      <c r="AW61">
        <v>2547400</v>
      </c>
      <c r="AX61">
        <v>1946880</v>
      </c>
      <c r="AZ61" t="s">
        <v>225</v>
      </c>
    </row>
    <row r="62" spans="1:52" ht="25.5" customHeight="1" x14ac:dyDescent="0.2">
      <c r="A62" s="42">
        <v>59</v>
      </c>
      <c r="B62" s="19" t="s">
        <v>366</v>
      </c>
      <c r="C62" s="20" t="s">
        <v>321</v>
      </c>
      <c r="D62" s="19" t="s">
        <v>322</v>
      </c>
      <c r="E62" s="19" t="s">
        <v>72</v>
      </c>
      <c r="F62" s="20" t="s">
        <v>155</v>
      </c>
      <c r="G62" s="21" t="s">
        <v>323</v>
      </c>
      <c r="H62" s="19" t="s">
        <v>324</v>
      </c>
      <c r="I62" s="19" t="s">
        <v>132</v>
      </c>
      <c r="J62" s="21" t="s">
        <v>325</v>
      </c>
      <c r="K62" s="27" t="s">
        <v>326</v>
      </c>
      <c r="L62" s="27" t="s">
        <v>327</v>
      </c>
      <c r="M62" s="19" t="s">
        <v>328</v>
      </c>
      <c r="N62" s="19"/>
      <c r="O62" s="21" t="s">
        <v>329</v>
      </c>
      <c r="P62" s="19" t="s">
        <v>330</v>
      </c>
      <c r="Q62" s="21" t="s">
        <v>331</v>
      </c>
      <c r="R62" s="27" t="s">
        <v>326</v>
      </c>
      <c r="S62" s="19" t="s">
        <v>328</v>
      </c>
      <c r="T62" s="19"/>
      <c r="U62" s="21" t="s">
        <v>323</v>
      </c>
      <c r="V62" s="19" t="s">
        <v>324</v>
      </c>
      <c r="W62" s="21" t="s">
        <v>332</v>
      </c>
      <c r="X62" s="27" t="s">
        <v>333</v>
      </c>
      <c r="Y62" s="19" t="s">
        <v>334</v>
      </c>
      <c r="Z62" s="19"/>
      <c r="AA62" s="25">
        <v>5</v>
      </c>
      <c r="AB62" s="41" t="s">
        <v>71</v>
      </c>
      <c r="AC62" s="39"/>
      <c r="AD62" s="19">
        <v>1</v>
      </c>
      <c r="AE62" s="22">
        <v>60000</v>
      </c>
      <c r="AF62" s="22">
        <v>60000</v>
      </c>
      <c r="AG62" s="23">
        <v>45788</v>
      </c>
      <c r="AH62" s="35">
        <v>45796</v>
      </c>
      <c r="AI62" s="24" t="s">
        <v>133</v>
      </c>
      <c r="AJ62" s="36">
        <v>47621</v>
      </c>
      <c r="AK62" s="19" t="s">
        <v>342</v>
      </c>
      <c r="AL62" s="19" t="s">
        <v>349</v>
      </c>
      <c r="AM62" s="35">
        <v>45784</v>
      </c>
      <c r="AN62" s="19"/>
      <c r="AO62" s="26">
        <v>45804</v>
      </c>
      <c r="AP62" s="21" t="s">
        <v>337</v>
      </c>
      <c r="AQ62" s="38" t="str">
        <f t="shared" si="0"/>
        <v/>
      </c>
      <c r="AR62" s="21"/>
      <c r="AT62" t="s">
        <v>344</v>
      </c>
      <c r="AU62">
        <v>60000</v>
      </c>
      <c r="AV62">
        <v>40200</v>
      </c>
      <c r="AW62">
        <v>2547400</v>
      </c>
      <c r="AX62">
        <v>1946880</v>
      </c>
      <c r="AZ62" t="s">
        <v>225</v>
      </c>
    </row>
    <row r="63" spans="1:52" ht="25.5" customHeight="1" x14ac:dyDescent="0.2">
      <c r="A63" s="42">
        <v>60</v>
      </c>
      <c r="B63" s="19" t="s">
        <v>366</v>
      </c>
      <c r="C63" s="20" t="s">
        <v>321</v>
      </c>
      <c r="D63" s="19" t="s">
        <v>322</v>
      </c>
      <c r="E63" s="19" t="s">
        <v>72</v>
      </c>
      <c r="F63" s="20" t="s">
        <v>155</v>
      </c>
      <c r="G63" s="21" t="s">
        <v>323</v>
      </c>
      <c r="H63" s="19" t="s">
        <v>324</v>
      </c>
      <c r="I63" s="19" t="s">
        <v>132</v>
      </c>
      <c r="J63" s="21" t="s">
        <v>325</v>
      </c>
      <c r="K63" s="27" t="s">
        <v>326</v>
      </c>
      <c r="L63" s="27" t="s">
        <v>327</v>
      </c>
      <c r="M63" s="19" t="s">
        <v>328</v>
      </c>
      <c r="N63" s="19"/>
      <c r="O63" s="21" t="s">
        <v>329</v>
      </c>
      <c r="P63" s="19" t="s">
        <v>330</v>
      </c>
      <c r="Q63" s="21" t="s">
        <v>331</v>
      </c>
      <c r="R63" s="27" t="s">
        <v>326</v>
      </c>
      <c r="S63" s="19" t="s">
        <v>328</v>
      </c>
      <c r="T63" s="19"/>
      <c r="U63" s="21" t="s">
        <v>323</v>
      </c>
      <c r="V63" s="19" t="s">
        <v>324</v>
      </c>
      <c r="W63" s="21" t="s">
        <v>332</v>
      </c>
      <c r="X63" s="27" t="s">
        <v>333</v>
      </c>
      <c r="Y63" s="19" t="s">
        <v>334</v>
      </c>
      <c r="Z63" s="19"/>
      <c r="AA63" s="25">
        <v>5</v>
      </c>
      <c r="AB63" s="41" t="s">
        <v>71</v>
      </c>
      <c r="AC63" s="39"/>
      <c r="AD63" s="19">
        <v>1</v>
      </c>
      <c r="AE63" s="22">
        <v>60000</v>
      </c>
      <c r="AF63" s="22">
        <v>60000</v>
      </c>
      <c r="AG63" s="23">
        <v>45789</v>
      </c>
      <c r="AH63" s="35">
        <v>45796</v>
      </c>
      <c r="AI63" s="24" t="s">
        <v>133</v>
      </c>
      <c r="AJ63" s="36">
        <v>47621</v>
      </c>
      <c r="AK63" s="19" t="s">
        <v>342</v>
      </c>
      <c r="AL63" s="19" t="s">
        <v>350</v>
      </c>
      <c r="AM63" s="35">
        <v>45784</v>
      </c>
      <c r="AN63" s="19"/>
      <c r="AO63" s="26">
        <v>45804</v>
      </c>
      <c r="AP63" s="21" t="s">
        <v>337</v>
      </c>
      <c r="AQ63" s="38" t="str">
        <f t="shared" si="0"/>
        <v/>
      </c>
      <c r="AR63" s="21"/>
      <c r="AT63" t="s">
        <v>344</v>
      </c>
      <c r="AU63">
        <v>60000</v>
      </c>
      <c r="AV63">
        <v>40200</v>
      </c>
      <c r="AW63">
        <v>2547400</v>
      </c>
      <c r="AX63">
        <v>1946880</v>
      </c>
      <c r="AZ63" t="s">
        <v>225</v>
      </c>
    </row>
    <row r="64" spans="1:52" ht="25.5" customHeight="1" x14ac:dyDescent="0.2">
      <c r="A64" s="42">
        <v>61</v>
      </c>
      <c r="B64" s="19" t="s">
        <v>366</v>
      </c>
      <c r="C64" s="20" t="s">
        <v>321</v>
      </c>
      <c r="D64" s="19" t="s">
        <v>322</v>
      </c>
      <c r="E64" s="19" t="s">
        <v>72</v>
      </c>
      <c r="F64" s="20" t="s">
        <v>155</v>
      </c>
      <c r="G64" s="21" t="s">
        <v>323</v>
      </c>
      <c r="H64" s="19" t="s">
        <v>324</v>
      </c>
      <c r="I64" s="19" t="s">
        <v>132</v>
      </c>
      <c r="J64" s="21" t="s">
        <v>325</v>
      </c>
      <c r="K64" s="27" t="s">
        <v>326</v>
      </c>
      <c r="L64" s="27" t="s">
        <v>327</v>
      </c>
      <c r="M64" s="19" t="s">
        <v>328</v>
      </c>
      <c r="N64" s="19"/>
      <c r="O64" s="21" t="s">
        <v>329</v>
      </c>
      <c r="P64" s="19" t="s">
        <v>330</v>
      </c>
      <c r="Q64" s="21" t="s">
        <v>331</v>
      </c>
      <c r="R64" s="27" t="s">
        <v>326</v>
      </c>
      <c r="S64" s="19" t="s">
        <v>328</v>
      </c>
      <c r="T64" s="19"/>
      <c r="U64" s="21" t="s">
        <v>323</v>
      </c>
      <c r="V64" s="19" t="s">
        <v>324</v>
      </c>
      <c r="W64" s="21" t="s">
        <v>332</v>
      </c>
      <c r="X64" s="27" t="s">
        <v>333</v>
      </c>
      <c r="Y64" s="19" t="s">
        <v>334</v>
      </c>
      <c r="Z64" s="19"/>
      <c r="AA64" s="25">
        <v>5</v>
      </c>
      <c r="AB64" s="41" t="s">
        <v>71</v>
      </c>
      <c r="AC64" s="39"/>
      <c r="AD64" s="19">
        <v>1</v>
      </c>
      <c r="AE64" s="22">
        <v>60000</v>
      </c>
      <c r="AF64" s="22">
        <v>60000</v>
      </c>
      <c r="AG64" s="23">
        <v>45790</v>
      </c>
      <c r="AH64" s="35">
        <v>45796</v>
      </c>
      <c r="AI64" s="24" t="s">
        <v>133</v>
      </c>
      <c r="AJ64" s="36">
        <v>47621</v>
      </c>
      <c r="AK64" s="19" t="s">
        <v>342</v>
      </c>
      <c r="AL64" s="19" t="s">
        <v>351</v>
      </c>
      <c r="AM64" s="35">
        <v>45784</v>
      </c>
      <c r="AN64" s="19"/>
      <c r="AO64" s="26">
        <v>45804</v>
      </c>
      <c r="AP64" s="21" t="s">
        <v>337</v>
      </c>
      <c r="AQ64" s="38" t="str">
        <f t="shared" si="0"/>
        <v/>
      </c>
      <c r="AR64" s="21"/>
      <c r="AT64" t="s">
        <v>344</v>
      </c>
      <c r="AU64">
        <v>60000</v>
      </c>
      <c r="AV64">
        <v>40200</v>
      </c>
      <c r="AW64">
        <v>2547400</v>
      </c>
      <c r="AX64">
        <v>1946880</v>
      </c>
      <c r="AZ64" t="s">
        <v>225</v>
      </c>
    </row>
    <row r="65" spans="1:52" ht="25.5" customHeight="1" x14ac:dyDescent="0.2">
      <c r="A65" s="42">
        <v>62</v>
      </c>
      <c r="B65" s="19" t="s">
        <v>366</v>
      </c>
      <c r="C65" s="20" t="s">
        <v>321</v>
      </c>
      <c r="D65" s="19" t="s">
        <v>322</v>
      </c>
      <c r="E65" s="19" t="s">
        <v>72</v>
      </c>
      <c r="F65" s="20" t="s">
        <v>155</v>
      </c>
      <c r="G65" s="21" t="s">
        <v>323</v>
      </c>
      <c r="H65" s="19" t="s">
        <v>324</v>
      </c>
      <c r="I65" s="19" t="s">
        <v>132</v>
      </c>
      <c r="J65" s="21" t="s">
        <v>325</v>
      </c>
      <c r="K65" s="27" t="s">
        <v>326</v>
      </c>
      <c r="L65" s="27" t="s">
        <v>327</v>
      </c>
      <c r="M65" s="19" t="s">
        <v>328</v>
      </c>
      <c r="N65" s="19"/>
      <c r="O65" s="21" t="s">
        <v>329</v>
      </c>
      <c r="P65" s="19" t="s">
        <v>330</v>
      </c>
      <c r="Q65" s="21" t="s">
        <v>331</v>
      </c>
      <c r="R65" s="27" t="s">
        <v>326</v>
      </c>
      <c r="S65" s="19" t="s">
        <v>328</v>
      </c>
      <c r="T65" s="19"/>
      <c r="U65" s="21" t="s">
        <v>323</v>
      </c>
      <c r="V65" s="19" t="s">
        <v>324</v>
      </c>
      <c r="W65" s="21" t="s">
        <v>332</v>
      </c>
      <c r="X65" s="27" t="s">
        <v>333</v>
      </c>
      <c r="Y65" s="19" t="s">
        <v>334</v>
      </c>
      <c r="Z65" s="19"/>
      <c r="AA65" s="25">
        <v>5</v>
      </c>
      <c r="AB65" s="41" t="s">
        <v>71</v>
      </c>
      <c r="AC65" s="39"/>
      <c r="AD65" s="19">
        <v>1</v>
      </c>
      <c r="AE65" s="22">
        <v>60000</v>
      </c>
      <c r="AF65" s="22">
        <v>60000</v>
      </c>
      <c r="AG65" s="23">
        <v>45791</v>
      </c>
      <c r="AH65" s="35">
        <v>45796</v>
      </c>
      <c r="AI65" s="24" t="s">
        <v>133</v>
      </c>
      <c r="AJ65" s="36">
        <v>47621</v>
      </c>
      <c r="AK65" s="19" t="s">
        <v>342</v>
      </c>
      <c r="AL65" s="19" t="s">
        <v>352</v>
      </c>
      <c r="AM65" s="35">
        <v>45784</v>
      </c>
      <c r="AN65" s="19"/>
      <c r="AO65" s="26">
        <v>45804</v>
      </c>
      <c r="AP65" s="21" t="s">
        <v>337</v>
      </c>
      <c r="AQ65" s="38" t="str">
        <f t="shared" si="0"/>
        <v/>
      </c>
      <c r="AR65" s="21"/>
      <c r="AT65" t="s">
        <v>344</v>
      </c>
      <c r="AU65">
        <v>60000</v>
      </c>
      <c r="AV65">
        <v>40200</v>
      </c>
      <c r="AW65">
        <v>2547400</v>
      </c>
      <c r="AX65">
        <v>1946880</v>
      </c>
      <c r="AZ65" t="s">
        <v>225</v>
      </c>
    </row>
    <row r="66" spans="1:52" ht="25.5" customHeight="1" x14ac:dyDescent="0.2">
      <c r="A66" s="42">
        <v>63</v>
      </c>
      <c r="B66" s="19" t="s">
        <v>366</v>
      </c>
      <c r="C66" s="20" t="s">
        <v>321</v>
      </c>
      <c r="D66" s="19" t="s">
        <v>322</v>
      </c>
      <c r="E66" s="19" t="s">
        <v>72</v>
      </c>
      <c r="F66" s="20" t="s">
        <v>155</v>
      </c>
      <c r="G66" s="21" t="s">
        <v>323</v>
      </c>
      <c r="H66" s="19" t="s">
        <v>324</v>
      </c>
      <c r="I66" s="19" t="s">
        <v>132</v>
      </c>
      <c r="J66" s="21" t="s">
        <v>325</v>
      </c>
      <c r="K66" s="27" t="s">
        <v>326</v>
      </c>
      <c r="L66" s="27" t="s">
        <v>327</v>
      </c>
      <c r="M66" s="19" t="s">
        <v>328</v>
      </c>
      <c r="N66" s="19"/>
      <c r="O66" s="21" t="s">
        <v>329</v>
      </c>
      <c r="P66" s="19" t="s">
        <v>330</v>
      </c>
      <c r="Q66" s="21" t="s">
        <v>331</v>
      </c>
      <c r="R66" s="27" t="s">
        <v>326</v>
      </c>
      <c r="S66" s="19" t="s">
        <v>328</v>
      </c>
      <c r="T66" s="19"/>
      <c r="U66" s="21" t="s">
        <v>323</v>
      </c>
      <c r="V66" s="19" t="s">
        <v>324</v>
      </c>
      <c r="W66" s="21" t="s">
        <v>332</v>
      </c>
      <c r="X66" s="27" t="s">
        <v>333</v>
      </c>
      <c r="Y66" s="19" t="s">
        <v>334</v>
      </c>
      <c r="Z66" s="19"/>
      <c r="AA66" s="25">
        <v>5</v>
      </c>
      <c r="AB66" s="41" t="s">
        <v>71</v>
      </c>
      <c r="AC66" s="39"/>
      <c r="AD66" s="19">
        <v>1</v>
      </c>
      <c r="AE66" s="22">
        <v>60000</v>
      </c>
      <c r="AF66" s="22">
        <v>60000</v>
      </c>
      <c r="AG66" s="23">
        <v>45792</v>
      </c>
      <c r="AH66" s="35">
        <v>45796</v>
      </c>
      <c r="AI66" s="24" t="s">
        <v>133</v>
      </c>
      <c r="AJ66" s="36">
        <v>47621</v>
      </c>
      <c r="AK66" s="19" t="s">
        <v>342</v>
      </c>
      <c r="AL66" s="19" t="s">
        <v>353</v>
      </c>
      <c r="AM66" s="35">
        <v>45784</v>
      </c>
      <c r="AN66" s="19"/>
      <c r="AO66" s="26">
        <v>45804</v>
      </c>
      <c r="AP66" s="21" t="s">
        <v>337</v>
      </c>
      <c r="AQ66" s="38" t="str">
        <f t="shared" si="0"/>
        <v/>
      </c>
      <c r="AR66" s="21"/>
      <c r="AT66" t="s">
        <v>344</v>
      </c>
      <c r="AU66">
        <v>60000</v>
      </c>
      <c r="AV66">
        <v>40200</v>
      </c>
      <c r="AW66">
        <v>2547400</v>
      </c>
      <c r="AX66">
        <v>1946880</v>
      </c>
      <c r="AZ66" t="s">
        <v>225</v>
      </c>
    </row>
    <row r="67" spans="1:52" ht="25.5" customHeight="1" x14ac:dyDescent="0.2">
      <c r="A67" s="42">
        <v>64</v>
      </c>
      <c r="B67" s="19" t="s">
        <v>366</v>
      </c>
      <c r="C67" s="20" t="s">
        <v>321</v>
      </c>
      <c r="D67" s="19" t="s">
        <v>322</v>
      </c>
      <c r="E67" s="19" t="s">
        <v>72</v>
      </c>
      <c r="F67" s="20" t="s">
        <v>155</v>
      </c>
      <c r="G67" s="21" t="s">
        <v>323</v>
      </c>
      <c r="H67" s="19" t="s">
        <v>324</v>
      </c>
      <c r="I67" s="19" t="s">
        <v>132</v>
      </c>
      <c r="J67" s="21" t="s">
        <v>325</v>
      </c>
      <c r="K67" s="27" t="s">
        <v>326</v>
      </c>
      <c r="L67" s="27" t="s">
        <v>327</v>
      </c>
      <c r="M67" s="19" t="s">
        <v>328</v>
      </c>
      <c r="N67" s="19"/>
      <c r="O67" s="21" t="s">
        <v>329</v>
      </c>
      <c r="P67" s="19" t="s">
        <v>330</v>
      </c>
      <c r="Q67" s="21" t="s">
        <v>331</v>
      </c>
      <c r="R67" s="27" t="s">
        <v>326</v>
      </c>
      <c r="S67" s="19" t="s">
        <v>328</v>
      </c>
      <c r="T67" s="19"/>
      <c r="U67" s="21" t="s">
        <v>323</v>
      </c>
      <c r="V67" s="19" t="s">
        <v>324</v>
      </c>
      <c r="W67" s="21" t="s">
        <v>332</v>
      </c>
      <c r="X67" s="27" t="s">
        <v>333</v>
      </c>
      <c r="Y67" s="19" t="s">
        <v>334</v>
      </c>
      <c r="Z67" s="19"/>
      <c r="AA67" s="25">
        <v>5</v>
      </c>
      <c r="AB67" s="41" t="s">
        <v>71</v>
      </c>
      <c r="AC67" s="39"/>
      <c r="AD67" s="19">
        <v>1</v>
      </c>
      <c r="AE67" s="22">
        <v>388200</v>
      </c>
      <c r="AF67" s="22">
        <v>388200</v>
      </c>
      <c r="AG67" s="23">
        <v>45793</v>
      </c>
      <c r="AH67" s="35">
        <v>45796</v>
      </c>
      <c r="AI67" s="24" t="s">
        <v>133</v>
      </c>
      <c r="AJ67" s="36">
        <v>47621</v>
      </c>
      <c r="AK67" s="19" t="s">
        <v>367</v>
      </c>
      <c r="AL67" s="19" t="s">
        <v>354</v>
      </c>
      <c r="AM67" s="35">
        <v>45784</v>
      </c>
      <c r="AN67" s="19" t="s">
        <v>54</v>
      </c>
      <c r="AO67" s="26">
        <v>45804</v>
      </c>
      <c r="AP67" s="21" t="s">
        <v>337</v>
      </c>
      <c r="AQ67" s="38">
        <f t="shared" si="0"/>
        <v>46710</v>
      </c>
      <c r="AR67" s="21" t="s">
        <v>355</v>
      </c>
      <c r="AT67" t="s">
        <v>371</v>
      </c>
      <c r="AU67">
        <v>388200</v>
      </c>
      <c r="AV67">
        <v>318000</v>
      </c>
      <c r="AW67">
        <v>2547400</v>
      </c>
      <c r="AX67">
        <v>1946880</v>
      </c>
      <c r="AZ67" t="s">
        <v>134</v>
      </c>
    </row>
    <row r="68" spans="1:52" ht="25.5" customHeight="1" x14ac:dyDescent="0.2">
      <c r="A68" s="42">
        <v>65</v>
      </c>
      <c r="B68" s="19" t="s">
        <v>366</v>
      </c>
      <c r="C68" s="20" t="s">
        <v>321</v>
      </c>
      <c r="D68" s="19" t="s">
        <v>322</v>
      </c>
      <c r="E68" s="19" t="s">
        <v>72</v>
      </c>
      <c r="F68" s="20" t="s">
        <v>155</v>
      </c>
      <c r="G68" s="21" t="s">
        <v>369</v>
      </c>
      <c r="H68" s="19" t="s">
        <v>324</v>
      </c>
      <c r="I68" s="19" t="s">
        <v>132</v>
      </c>
      <c r="J68" s="21" t="s">
        <v>325</v>
      </c>
      <c r="K68" s="27" t="s">
        <v>326</v>
      </c>
      <c r="L68" s="27" t="s">
        <v>327</v>
      </c>
      <c r="M68" s="19" t="s">
        <v>328</v>
      </c>
      <c r="N68" s="19"/>
      <c r="O68" s="21" t="s">
        <v>329</v>
      </c>
      <c r="P68" s="19" t="s">
        <v>330</v>
      </c>
      <c r="Q68" s="21" t="s">
        <v>331</v>
      </c>
      <c r="R68" s="27" t="s">
        <v>326</v>
      </c>
      <c r="S68" s="19" t="s">
        <v>328</v>
      </c>
      <c r="T68" s="19"/>
      <c r="U68" s="21" t="s">
        <v>323</v>
      </c>
      <c r="V68" s="19" t="s">
        <v>324</v>
      </c>
      <c r="W68" s="21" t="s">
        <v>332</v>
      </c>
      <c r="X68" s="27" t="s">
        <v>333</v>
      </c>
      <c r="Y68" s="19" t="s">
        <v>334</v>
      </c>
      <c r="Z68" s="19"/>
      <c r="AA68" s="25">
        <v>5</v>
      </c>
      <c r="AB68" s="41" t="s">
        <v>71</v>
      </c>
      <c r="AC68" s="39"/>
      <c r="AD68" s="19">
        <v>1</v>
      </c>
      <c r="AE68" s="22">
        <v>179000</v>
      </c>
      <c r="AF68" s="22">
        <v>179000</v>
      </c>
      <c r="AG68" s="23">
        <v>45794</v>
      </c>
      <c r="AH68" s="35">
        <v>45796</v>
      </c>
      <c r="AI68" s="24" t="s">
        <v>133</v>
      </c>
      <c r="AJ68" s="36">
        <v>47621</v>
      </c>
      <c r="AK68" s="19" t="s">
        <v>356</v>
      </c>
      <c r="AL68" s="19" t="s">
        <v>357</v>
      </c>
      <c r="AM68" s="35">
        <v>45784</v>
      </c>
      <c r="AN68" s="19"/>
      <c r="AO68" s="26">
        <v>45804</v>
      </c>
      <c r="AP68" s="21" t="s">
        <v>337</v>
      </c>
      <c r="AQ68" s="38" t="str">
        <f t="shared" si="0"/>
        <v/>
      </c>
      <c r="AR68" s="21"/>
      <c r="AT68" t="s">
        <v>358</v>
      </c>
      <c r="AU68">
        <v>179000</v>
      </c>
      <c r="AV68">
        <v>142560</v>
      </c>
      <c r="AW68">
        <v>2547400</v>
      </c>
      <c r="AX68">
        <v>1946880</v>
      </c>
      <c r="AZ68" t="s">
        <v>134</v>
      </c>
    </row>
    <row r="69" spans="1:52" ht="25.5" customHeight="1" x14ac:dyDescent="0.2">
      <c r="A69" s="42">
        <v>66</v>
      </c>
      <c r="B69" s="19" t="s">
        <v>366</v>
      </c>
      <c r="C69" s="20" t="s">
        <v>321</v>
      </c>
      <c r="D69" s="19" t="s">
        <v>322</v>
      </c>
      <c r="E69" s="19" t="s">
        <v>72</v>
      </c>
      <c r="F69" s="20" t="s">
        <v>155</v>
      </c>
      <c r="G69" s="21" t="s">
        <v>323</v>
      </c>
      <c r="H69" s="19" t="s">
        <v>324</v>
      </c>
      <c r="I69" s="19" t="s">
        <v>132</v>
      </c>
      <c r="J69" s="21" t="s">
        <v>325</v>
      </c>
      <c r="K69" s="27" t="s">
        <v>326</v>
      </c>
      <c r="L69" s="27" t="s">
        <v>327</v>
      </c>
      <c r="M69" s="19" t="s">
        <v>328</v>
      </c>
      <c r="N69" s="19"/>
      <c r="O69" s="21" t="s">
        <v>329</v>
      </c>
      <c r="P69" s="19" t="s">
        <v>330</v>
      </c>
      <c r="Q69" s="21" t="s">
        <v>331</v>
      </c>
      <c r="R69" s="27" t="s">
        <v>326</v>
      </c>
      <c r="S69" s="19" t="s">
        <v>328</v>
      </c>
      <c r="T69" s="19"/>
      <c r="U69" s="21" t="s">
        <v>323</v>
      </c>
      <c r="V69" s="19" t="s">
        <v>324</v>
      </c>
      <c r="W69" s="21" t="s">
        <v>332</v>
      </c>
      <c r="X69" s="27" t="s">
        <v>333</v>
      </c>
      <c r="Y69" s="19" t="s">
        <v>334</v>
      </c>
      <c r="Z69" s="19"/>
      <c r="AA69" s="25">
        <v>5</v>
      </c>
      <c r="AB69" s="41" t="s">
        <v>71</v>
      </c>
      <c r="AC69" s="39"/>
      <c r="AD69" s="19">
        <v>1</v>
      </c>
      <c r="AE69" s="22">
        <v>179000</v>
      </c>
      <c r="AF69" s="22">
        <v>179000</v>
      </c>
      <c r="AG69" s="23">
        <v>45795</v>
      </c>
      <c r="AH69" s="35">
        <v>45796</v>
      </c>
      <c r="AI69" s="24" t="s">
        <v>133</v>
      </c>
      <c r="AJ69" s="36">
        <v>47621</v>
      </c>
      <c r="AK69" s="19" t="s">
        <v>356</v>
      </c>
      <c r="AL69" s="19" t="s">
        <v>359</v>
      </c>
      <c r="AM69" s="35">
        <v>45784</v>
      </c>
      <c r="AN69" s="19"/>
      <c r="AO69" s="26">
        <v>45804</v>
      </c>
      <c r="AP69" s="21" t="s">
        <v>337</v>
      </c>
      <c r="AQ69" s="38" t="str">
        <f t="shared" ref="AQ69:AQ132" si="1">IF(COUNTIF($AN69,"*消耗部品交換対象*"),IF(ISBLANK($AH69),"契約期間 未入力",EDATE($AH69,30)),"")</f>
        <v/>
      </c>
      <c r="AR69" s="21" t="s">
        <v>373</v>
      </c>
      <c r="AT69" t="s">
        <v>358</v>
      </c>
      <c r="AU69">
        <v>179000</v>
      </c>
      <c r="AV69">
        <v>142560</v>
      </c>
      <c r="AW69">
        <v>2547400</v>
      </c>
      <c r="AX69">
        <v>1946880</v>
      </c>
      <c r="AZ69" t="s">
        <v>134</v>
      </c>
    </row>
    <row r="70" spans="1:52" ht="25.5" customHeight="1" x14ac:dyDescent="0.2">
      <c r="A70" s="42">
        <v>67</v>
      </c>
      <c r="B70" s="19" t="s">
        <v>366</v>
      </c>
      <c r="C70" s="20" t="s">
        <v>321</v>
      </c>
      <c r="D70" s="19" t="s">
        <v>322</v>
      </c>
      <c r="E70" s="19" t="s">
        <v>72</v>
      </c>
      <c r="F70" s="20" t="s">
        <v>155</v>
      </c>
      <c r="G70" s="21" t="s">
        <v>323</v>
      </c>
      <c r="H70" s="19" t="s">
        <v>324</v>
      </c>
      <c r="I70" s="19" t="s">
        <v>132</v>
      </c>
      <c r="J70" s="21" t="s">
        <v>325</v>
      </c>
      <c r="K70" s="27" t="s">
        <v>326</v>
      </c>
      <c r="L70" s="27" t="s">
        <v>327</v>
      </c>
      <c r="M70" s="19" t="s">
        <v>328</v>
      </c>
      <c r="N70" s="19"/>
      <c r="O70" s="21" t="s">
        <v>329</v>
      </c>
      <c r="P70" s="19" t="s">
        <v>330</v>
      </c>
      <c r="Q70" s="21" t="s">
        <v>331</v>
      </c>
      <c r="R70" s="27" t="s">
        <v>326</v>
      </c>
      <c r="S70" s="19" t="s">
        <v>328</v>
      </c>
      <c r="T70" s="19"/>
      <c r="U70" s="21" t="s">
        <v>323</v>
      </c>
      <c r="V70" s="19" t="s">
        <v>324</v>
      </c>
      <c r="W70" s="21" t="s">
        <v>332</v>
      </c>
      <c r="X70" s="27" t="s">
        <v>333</v>
      </c>
      <c r="Y70" s="19" t="s">
        <v>334</v>
      </c>
      <c r="Z70" s="19"/>
      <c r="AA70" s="25">
        <v>5</v>
      </c>
      <c r="AB70" s="41" t="s">
        <v>71</v>
      </c>
      <c r="AC70" s="39"/>
      <c r="AD70" s="19">
        <v>1</v>
      </c>
      <c r="AE70" s="22">
        <v>179000</v>
      </c>
      <c r="AF70" s="22">
        <v>179000</v>
      </c>
      <c r="AG70" s="23">
        <v>45796</v>
      </c>
      <c r="AH70" s="35">
        <v>45796</v>
      </c>
      <c r="AI70" s="24" t="s">
        <v>133</v>
      </c>
      <c r="AJ70" s="36">
        <v>47621</v>
      </c>
      <c r="AK70" s="19" t="s">
        <v>356</v>
      </c>
      <c r="AL70" s="19" t="s">
        <v>360</v>
      </c>
      <c r="AM70" s="35">
        <v>45784</v>
      </c>
      <c r="AN70" s="19"/>
      <c r="AO70" s="26">
        <v>45804</v>
      </c>
      <c r="AP70" s="21" t="s">
        <v>337</v>
      </c>
      <c r="AQ70" s="38" t="str">
        <f t="shared" si="1"/>
        <v/>
      </c>
      <c r="AR70" s="21"/>
      <c r="AT70" t="s">
        <v>358</v>
      </c>
      <c r="AU70">
        <v>179000</v>
      </c>
      <c r="AV70">
        <v>142560</v>
      </c>
      <c r="AW70">
        <v>2547400</v>
      </c>
      <c r="AX70">
        <v>1946880</v>
      </c>
      <c r="AZ70" t="s">
        <v>134</v>
      </c>
    </row>
    <row r="71" spans="1:52" ht="25.5" customHeight="1" x14ac:dyDescent="0.2">
      <c r="A71" s="42">
        <v>68</v>
      </c>
      <c r="B71" s="19" t="s">
        <v>366</v>
      </c>
      <c r="C71" s="20" t="s">
        <v>321</v>
      </c>
      <c r="D71" s="19" t="s">
        <v>322</v>
      </c>
      <c r="E71" s="19" t="s">
        <v>72</v>
      </c>
      <c r="F71" s="20" t="s">
        <v>155</v>
      </c>
      <c r="G71" s="21" t="s">
        <v>323</v>
      </c>
      <c r="H71" s="19" t="s">
        <v>324</v>
      </c>
      <c r="I71" s="19" t="s">
        <v>132</v>
      </c>
      <c r="J71" s="21" t="s">
        <v>325</v>
      </c>
      <c r="K71" s="27" t="s">
        <v>326</v>
      </c>
      <c r="L71" s="27" t="s">
        <v>327</v>
      </c>
      <c r="M71" s="19" t="s">
        <v>328</v>
      </c>
      <c r="N71" s="19"/>
      <c r="O71" s="21" t="s">
        <v>368</v>
      </c>
      <c r="P71" s="19" t="s">
        <v>330</v>
      </c>
      <c r="Q71" s="21" t="s">
        <v>331</v>
      </c>
      <c r="R71" s="27" t="s">
        <v>326</v>
      </c>
      <c r="S71" s="19" t="s">
        <v>328</v>
      </c>
      <c r="T71" s="19"/>
      <c r="U71" s="21" t="s">
        <v>323</v>
      </c>
      <c r="V71" s="19" t="s">
        <v>324</v>
      </c>
      <c r="W71" s="21" t="s">
        <v>332</v>
      </c>
      <c r="X71" s="27" t="s">
        <v>333</v>
      </c>
      <c r="Y71" s="19" t="s">
        <v>334</v>
      </c>
      <c r="Z71" s="19"/>
      <c r="AA71" s="25">
        <v>5</v>
      </c>
      <c r="AB71" s="41" t="s">
        <v>71</v>
      </c>
      <c r="AC71" s="39"/>
      <c r="AD71" s="19">
        <v>1</v>
      </c>
      <c r="AE71" s="22">
        <v>179000</v>
      </c>
      <c r="AF71" s="22">
        <v>179000</v>
      </c>
      <c r="AG71" s="23">
        <v>45797</v>
      </c>
      <c r="AH71" s="35">
        <v>45796</v>
      </c>
      <c r="AI71" s="24" t="s">
        <v>133</v>
      </c>
      <c r="AJ71" s="36">
        <v>47621</v>
      </c>
      <c r="AK71" s="19" t="s">
        <v>356</v>
      </c>
      <c r="AL71" s="19" t="s">
        <v>361</v>
      </c>
      <c r="AM71" s="35">
        <v>45784</v>
      </c>
      <c r="AN71" s="19"/>
      <c r="AO71" s="26">
        <v>45804</v>
      </c>
      <c r="AP71" s="21" t="s">
        <v>337</v>
      </c>
      <c r="AQ71" s="38" t="str">
        <f t="shared" si="1"/>
        <v/>
      </c>
      <c r="AR71" s="21"/>
      <c r="AT71" t="s">
        <v>358</v>
      </c>
      <c r="AU71">
        <v>179000</v>
      </c>
      <c r="AV71">
        <v>142560</v>
      </c>
      <c r="AW71">
        <v>2547400</v>
      </c>
      <c r="AX71">
        <v>1946880</v>
      </c>
      <c r="AZ71" t="s">
        <v>134</v>
      </c>
    </row>
    <row r="72" spans="1:52" ht="25.5" customHeight="1" x14ac:dyDescent="0.2">
      <c r="A72" s="42">
        <v>69</v>
      </c>
      <c r="B72" s="19" t="s">
        <v>366</v>
      </c>
      <c r="C72" s="20" t="s">
        <v>321</v>
      </c>
      <c r="D72" s="19" t="s">
        <v>322</v>
      </c>
      <c r="E72" s="19" t="s">
        <v>72</v>
      </c>
      <c r="F72" s="20" t="s">
        <v>155</v>
      </c>
      <c r="G72" s="21" t="s">
        <v>323</v>
      </c>
      <c r="H72" s="19" t="s">
        <v>324</v>
      </c>
      <c r="I72" s="19" t="s">
        <v>132</v>
      </c>
      <c r="J72" s="21" t="s">
        <v>325</v>
      </c>
      <c r="K72" s="27" t="s">
        <v>326</v>
      </c>
      <c r="L72" s="27" t="s">
        <v>327</v>
      </c>
      <c r="M72" s="19" t="s">
        <v>328</v>
      </c>
      <c r="N72" s="19"/>
      <c r="O72" s="21" t="s">
        <v>329</v>
      </c>
      <c r="P72" s="19" t="s">
        <v>330</v>
      </c>
      <c r="Q72" s="21" t="s">
        <v>331</v>
      </c>
      <c r="R72" s="27" t="s">
        <v>326</v>
      </c>
      <c r="S72" s="19" t="s">
        <v>328</v>
      </c>
      <c r="T72" s="19"/>
      <c r="U72" s="21" t="s">
        <v>323</v>
      </c>
      <c r="V72" s="19" t="s">
        <v>324</v>
      </c>
      <c r="W72" s="21" t="s">
        <v>332</v>
      </c>
      <c r="X72" s="27" t="s">
        <v>333</v>
      </c>
      <c r="Y72" s="19" t="s">
        <v>334</v>
      </c>
      <c r="Z72" s="19"/>
      <c r="AA72" s="25">
        <v>5</v>
      </c>
      <c r="AB72" s="41" t="s">
        <v>71</v>
      </c>
      <c r="AC72" s="39"/>
      <c r="AD72" s="19">
        <v>1</v>
      </c>
      <c r="AE72" s="22">
        <v>179000</v>
      </c>
      <c r="AF72" s="22">
        <v>179000</v>
      </c>
      <c r="AG72" s="23">
        <v>45798</v>
      </c>
      <c r="AH72" s="35">
        <v>45796</v>
      </c>
      <c r="AI72" s="24" t="s">
        <v>133</v>
      </c>
      <c r="AJ72" s="36">
        <v>47621</v>
      </c>
      <c r="AK72" s="19" t="s">
        <v>356</v>
      </c>
      <c r="AL72" s="19" t="s">
        <v>362</v>
      </c>
      <c r="AM72" s="35">
        <v>45784</v>
      </c>
      <c r="AN72" s="19"/>
      <c r="AO72" s="26">
        <v>45804</v>
      </c>
      <c r="AP72" s="21" t="s">
        <v>337</v>
      </c>
      <c r="AQ72" s="38" t="str">
        <f t="shared" si="1"/>
        <v/>
      </c>
      <c r="AR72" s="21"/>
      <c r="AT72" t="s">
        <v>358</v>
      </c>
      <c r="AU72">
        <v>179000</v>
      </c>
      <c r="AV72">
        <v>142560</v>
      </c>
      <c r="AW72">
        <v>2547400</v>
      </c>
      <c r="AX72">
        <v>1946880</v>
      </c>
      <c r="AZ72" t="s">
        <v>134</v>
      </c>
    </row>
    <row r="73" spans="1:52" ht="25.5" customHeight="1" x14ac:dyDescent="0.2">
      <c r="A73" s="42">
        <v>70</v>
      </c>
      <c r="B73" s="19" t="s">
        <v>366</v>
      </c>
      <c r="C73" s="20" t="s">
        <v>321</v>
      </c>
      <c r="D73" s="19" t="s">
        <v>322</v>
      </c>
      <c r="E73" s="19" t="s">
        <v>72</v>
      </c>
      <c r="F73" s="20" t="s">
        <v>155</v>
      </c>
      <c r="G73" s="21" t="s">
        <v>323</v>
      </c>
      <c r="H73" s="19" t="s">
        <v>324</v>
      </c>
      <c r="I73" s="19" t="s">
        <v>132</v>
      </c>
      <c r="J73" s="21" t="s">
        <v>325</v>
      </c>
      <c r="K73" s="27" t="s">
        <v>326</v>
      </c>
      <c r="L73" s="27" t="s">
        <v>327</v>
      </c>
      <c r="M73" s="19" t="s">
        <v>328</v>
      </c>
      <c r="N73" s="19"/>
      <c r="O73" s="21" t="s">
        <v>329</v>
      </c>
      <c r="P73" s="19" t="s">
        <v>330</v>
      </c>
      <c r="Q73" s="21" t="s">
        <v>331</v>
      </c>
      <c r="R73" s="27" t="s">
        <v>326</v>
      </c>
      <c r="S73" s="19" t="s">
        <v>328</v>
      </c>
      <c r="T73" s="19"/>
      <c r="U73" s="21" t="s">
        <v>323</v>
      </c>
      <c r="V73" s="19" t="s">
        <v>324</v>
      </c>
      <c r="W73" s="21" t="s">
        <v>332</v>
      </c>
      <c r="X73" s="27" t="s">
        <v>333</v>
      </c>
      <c r="Y73" s="19" t="s">
        <v>334</v>
      </c>
      <c r="Z73" s="19"/>
      <c r="AA73" s="25">
        <v>5</v>
      </c>
      <c r="AB73" s="41" t="s">
        <v>71</v>
      </c>
      <c r="AC73" s="39"/>
      <c r="AD73" s="19">
        <v>1</v>
      </c>
      <c r="AE73" s="22">
        <v>179000</v>
      </c>
      <c r="AF73" s="22">
        <v>179000</v>
      </c>
      <c r="AG73" s="23">
        <v>45799</v>
      </c>
      <c r="AH73" s="35">
        <v>45796</v>
      </c>
      <c r="AI73" s="24" t="s">
        <v>133</v>
      </c>
      <c r="AJ73" s="36">
        <v>47621</v>
      </c>
      <c r="AK73" s="19" t="s">
        <v>356</v>
      </c>
      <c r="AL73" s="19" t="s">
        <v>363</v>
      </c>
      <c r="AM73" s="35">
        <v>45784</v>
      </c>
      <c r="AN73" s="19"/>
      <c r="AO73" s="26">
        <v>45804</v>
      </c>
      <c r="AP73" s="21" t="s">
        <v>337</v>
      </c>
      <c r="AQ73" s="38" t="str">
        <f t="shared" si="1"/>
        <v/>
      </c>
      <c r="AR73" s="21"/>
      <c r="AT73" t="s">
        <v>358</v>
      </c>
      <c r="AU73">
        <v>179000</v>
      </c>
      <c r="AV73">
        <v>142560</v>
      </c>
      <c r="AW73">
        <v>2547400</v>
      </c>
      <c r="AX73">
        <v>1946880</v>
      </c>
      <c r="AZ73" t="s">
        <v>134</v>
      </c>
    </row>
    <row r="74" spans="1:52" ht="25.5" customHeight="1" x14ac:dyDescent="0.2">
      <c r="A74" s="42">
        <v>71</v>
      </c>
      <c r="B74" s="19" t="s">
        <v>366</v>
      </c>
      <c r="C74" s="20" t="s">
        <v>321</v>
      </c>
      <c r="D74" s="19" t="s">
        <v>322</v>
      </c>
      <c r="E74" s="19" t="s">
        <v>72</v>
      </c>
      <c r="F74" s="20" t="s">
        <v>155</v>
      </c>
      <c r="G74" s="21" t="s">
        <v>323</v>
      </c>
      <c r="H74" s="19" t="s">
        <v>324</v>
      </c>
      <c r="I74" s="19" t="s">
        <v>132</v>
      </c>
      <c r="J74" s="21" t="s">
        <v>325</v>
      </c>
      <c r="K74" s="27" t="s">
        <v>326</v>
      </c>
      <c r="L74" s="27" t="s">
        <v>327</v>
      </c>
      <c r="M74" s="19" t="s">
        <v>328</v>
      </c>
      <c r="N74" s="19"/>
      <c r="O74" s="21" t="s">
        <v>329</v>
      </c>
      <c r="P74" s="19" t="s">
        <v>330</v>
      </c>
      <c r="Q74" s="21" t="s">
        <v>331</v>
      </c>
      <c r="R74" s="27" t="s">
        <v>326</v>
      </c>
      <c r="S74" s="19" t="s">
        <v>328</v>
      </c>
      <c r="T74" s="19"/>
      <c r="U74" s="21" t="s">
        <v>323</v>
      </c>
      <c r="V74" s="19" t="s">
        <v>324</v>
      </c>
      <c r="W74" s="21" t="s">
        <v>332</v>
      </c>
      <c r="X74" s="27" t="s">
        <v>333</v>
      </c>
      <c r="Y74" s="19" t="s">
        <v>334</v>
      </c>
      <c r="Z74" s="19"/>
      <c r="AA74" s="25">
        <v>5</v>
      </c>
      <c r="AB74" s="41" t="s">
        <v>71</v>
      </c>
      <c r="AC74" s="39"/>
      <c r="AD74" s="19">
        <v>1</v>
      </c>
      <c r="AE74" s="22">
        <v>179000</v>
      </c>
      <c r="AF74" s="22">
        <v>179000</v>
      </c>
      <c r="AG74" s="23">
        <v>45800</v>
      </c>
      <c r="AH74" s="35">
        <v>45796</v>
      </c>
      <c r="AI74" s="24" t="s">
        <v>133</v>
      </c>
      <c r="AJ74" s="36">
        <v>47621</v>
      </c>
      <c r="AK74" s="19" t="s">
        <v>356</v>
      </c>
      <c r="AL74" s="19" t="s">
        <v>364</v>
      </c>
      <c r="AM74" s="35">
        <v>45784</v>
      </c>
      <c r="AN74" s="19"/>
      <c r="AO74" s="26">
        <v>45804</v>
      </c>
      <c r="AP74" s="21" t="s">
        <v>337</v>
      </c>
      <c r="AQ74" s="38" t="str">
        <f t="shared" si="1"/>
        <v/>
      </c>
      <c r="AR74" s="21"/>
      <c r="AT74" t="s">
        <v>358</v>
      </c>
      <c r="AU74">
        <v>179000</v>
      </c>
      <c r="AV74">
        <v>142560</v>
      </c>
      <c r="AW74">
        <v>2547400</v>
      </c>
      <c r="AX74">
        <v>1946880</v>
      </c>
      <c r="AZ74" t="s">
        <v>134</v>
      </c>
    </row>
    <row r="75" spans="1:52" ht="25.5" customHeight="1" x14ac:dyDescent="0.2">
      <c r="A75" s="42">
        <v>72</v>
      </c>
      <c r="B75" s="19" t="s">
        <v>366</v>
      </c>
      <c r="C75" s="20" t="s">
        <v>321</v>
      </c>
      <c r="D75" s="19" t="s">
        <v>322</v>
      </c>
      <c r="E75" s="19" t="s">
        <v>72</v>
      </c>
      <c r="F75" s="20" t="s">
        <v>155</v>
      </c>
      <c r="G75" s="21" t="s">
        <v>323</v>
      </c>
      <c r="H75" s="19" t="s">
        <v>324</v>
      </c>
      <c r="I75" s="19" t="s">
        <v>132</v>
      </c>
      <c r="J75" s="21" t="s">
        <v>325</v>
      </c>
      <c r="K75" s="27" t="s">
        <v>326</v>
      </c>
      <c r="L75" s="27" t="s">
        <v>327</v>
      </c>
      <c r="M75" s="19" t="s">
        <v>328</v>
      </c>
      <c r="N75" s="19"/>
      <c r="O75" s="21" t="s">
        <v>329</v>
      </c>
      <c r="P75" s="19" t="s">
        <v>330</v>
      </c>
      <c r="Q75" s="21" t="s">
        <v>331</v>
      </c>
      <c r="R75" s="27" t="s">
        <v>326</v>
      </c>
      <c r="S75" s="19" t="s">
        <v>328</v>
      </c>
      <c r="T75" s="19"/>
      <c r="U75" s="21" t="s">
        <v>323</v>
      </c>
      <c r="V75" s="19" t="s">
        <v>324</v>
      </c>
      <c r="W75" s="21" t="s">
        <v>332</v>
      </c>
      <c r="X75" s="27" t="s">
        <v>333</v>
      </c>
      <c r="Y75" s="19" t="s">
        <v>334</v>
      </c>
      <c r="Z75" s="19"/>
      <c r="AA75" s="25">
        <v>5</v>
      </c>
      <c r="AB75" s="41" t="s">
        <v>71</v>
      </c>
      <c r="AC75" s="39"/>
      <c r="AD75" s="19">
        <v>1</v>
      </c>
      <c r="AE75" s="22">
        <v>179000</v>
      </c>
      <c r="AF75" s="22">
        <v>179000</v>
      </c>
      <c r="AG75" s="23">
        <v>45801</v>
      </c>
      <c r="AH75" s="35">
        <v>45796</v>
      </c>
      <c r="AI75" s="24" t="s">
        <v>133</v>
      </c>
      <c r="AJ75" s="36">
        <v>47621</v>
      </c>
      <c r="AK75" s="19" t="s">
        <v>356</v>
      </c>
      <c r="AL75" s="19" t="s">
        <v>365</v>
      </c>
      <c r="AM75" s="35">
        <v>45784</v>
      </c>
      <c r="AN75" s="19"/>
      <c r="AO75" s="26">
        <v>45804</v>
      </c>
      <c r="AP75" s="21" t="s">
        <v>337</v>
      </c>
      <c r="AQ75" s="38" t="str">
        <f t="shared" si="1"/>
        <v/>
      </c>
      <c r="AR75" s="21"/>
      <c r="AT75" t="s">
        <v>372</v>
      </c>
      <c r="AU75">
        <v>179000</v>
      </c>
      <c r="AV75">
        <v>142560</v>
      </c>
      <c r="AW75">
        <v>2547400</v>
      </c>
      <c r="AX75">
        <v>1946880</v>
      </c>
      <c r="AZ75" t="s">
        <v>134</v>
      </c>
    </row>
    <row r="76" spans="1:52" ht="25.5" customHeight="1" x14ac:dyDescent="0.2">
      <c r="A76" s="42">
        <v>73</v>
      </c>
      <c r="B76" s="19" t="s">
        <v>401</v>
      </c>
      <c r="C76" s="21" t="s">
        <v>402</v>
      </c>
      <c r="D76" s="19" t="s">
        <v>403</v>
      </c>
      <c r="E76" s="19" t="s">
        <v>72</v>
      </c>
      <c r="F76" s="21" t="s">
        <v>404</v>
      </c>
      <c r="G76" s="21" t="s">
        <v>409</v>
      </c>
      <c r="H76" s="21" t="s">
        <v>392</v>
      </c>
      <c r="I76" s="21" t="s">
        <v>393</v>
      </c>
      <c r="J76" s="21" t="s">
        <v>394</v>
      </c>
      <c r="K76" s="21"/>
      <c r="L76" s="21"/>
      <c r="M76" s="19" t="s">
        <v>395</v>
      </c>
      <c r="N76" s="21"/>
      <c r="O76" s="21" t="s">
        <v>408</v>
      </c>
      <c r="P76" s="19" t="s">
        <v>396</v>
      </c>
      <c r="Q76" s="21" t="s">
        <v>397</v>
      </c>
      <c r="R76" s="21" t="s">
        <v>398</v>
      </c>
      <c r="S76" s="21" t="s">
        <v>399</v>
      </c>
      <c r="T76" s="21"/>
      <c r="U76" s="21" t="s">
        <v>391</v>
      </c>
      <c r="V76" s="21" t="s">
        <v>392</v>
      </c>
      <c r="W76" s="21" t="s">
        <v>400</v>
      </c>
      <c r="X76" s="21"/>
      <c r="Y76" s="21" t="s">
        <v>395</v>
      </c>
      <c r="Z76" s="21"/>
      <c r="AA76" s="19">
        <v>5</v>
      </c>
      <c r="AB76" s="41" t="s">
        <v>71</v>
      </c>
      <c r="AC76" s="21"/>
      <c r="AD76" s="19">
        <v>1</v>
      </c>
      <c r="AE76" s="21">
        <v>375000</v>
      </c>
      <c r="AF76" s="21">
        <f>AE76</f>
        <v>375000</v>
      </c>
      <c r="AG76" s="72">
        <v>44256</v>
      </c>
      <c r="AH76" s="35">
        <v>44287</v>
      </c>
      <c r="AI76" s="24" t="s">
        <v>133</v>
      </c>
      <c r="AJ76" s="36">
        <v>46112</v>
      </c>
      <c r="AK76" s="19" t="s">
        <v>406</v>
      </c>
      <c r="AL76" s="19" t="s">
        <v>410</v>
      </c>
      <c r="AM76" s="26">
        <v>44287</v>
      </c>
      <c r="AN76" s="19" t="s">
        <v>54</v>
      </c>
      <c r="AO76" s="26">
        <v>45812</v>
      </c>
      <c r="AP76" s="21" t="s">
        <v>405</v>
      </c>
      <c r="AQ76" s="71">
        <f>IF(COUNTIF($AN76,"*消耗部品交換対象*"),IF(ISBLANK($AH76),"契約期間 未入力",EDATE($AH76,30)),"")</f>
        <v>45200</v>
      </c>
      <c r="AR76" s="27" t="s">
        <v>407</v>
      </c>
    </row>
    <row r="77" spans="1:52" ht="25.5" customHeight="1" x14ac:dyDescent="0.2">
      <c r="A77" s="42">
        <v>74</v>
      </c>
      <c r="B77" s="21"/>
      <c r="C77" s="21"/>
      <c r="D77" s="19"/>
      <c r="E77" s="19"/>
      <c r="F77" s="21"/>
      <c r="G77" s="21"/>
      <c r="H77" s="21"/>
      <c r="I77" s="21"/>
      <c r="J77" s="21"/>
      <c r="K77" s="21"/>
      <c r="L77" s="21"/>
      <c r="M77" s="19"/>
      <c r="N77" s="21"/>
      <c r="O77" s="21"/>
      <c r="P77" s="19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9"/>
      <c r="AB77" s="41"/>
      <c r="AC77" s="21"/>
      <c r="AD77" s="19"/>
      <c r="AE77" s="21"/>
      <c r="AF77" s="21"/>
      <c r="AG77" s="72"/>
      <c r="AH77" s="35"/>
      <c r="AI77" s="24"/>
      <c r="AJ77" s="36"/>
      <c r="AK77" s="19"/>
      <c r="AL77" s="19"/>
      <c r="AM77" s="21"/>
      <c r="AN77" s="21"/>
      <c r="AO77" s="26"/>
      <c r="AP77" s="21"/>
      <c r="AQ77" s="21"/>
      <c r="AR77" s="21"/>
    </row>
    <row r="78" spans="1:52" ht="25.5" customHeight="1" x14ac:dyDescent="0.2">
      <c r="A78" s="42">
        <v>75</v>
      </c>
      <c r="B78" s="21"/>
      <c r="C78" s="21"/>
      <c r="D78" s="19"/>
      <c r="E78" s="19"/>
      <c r="F78" s="21"/>
      <c r="G78" s="21"/>
      <c r="H78" s="21"/>
      <c r="I78" s="21"/>
      <c r="J78" s="21"/>
      <c r="K78" s="21"/>
      <c r="L78" s="21"/>
      <c r="M78" s="19"/>
      <c r="N78" s="21"/>
      <c r="O78" s="21"/>
      <c r="P78" s="19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9"/>
      <c r="AB78" s="41"/>
      <c r="AC78" s="21"/>
      <c r="AD78" s="19"/>
      <c r="AE78" s="21"/>
      <c r="AF78" s="21"/>
      <c r="AG78" s="72"/>
      <c r="AH78" s="35"/>
      <c r="AI78" s="24"/>
      <c r="AJ78" s="36"/>
      <c r="AK78" s="19"/>
      <c r="AL78" s="19"/>
      <c r="AM78" s="21"/>
      <c r="AN78" s="21"/>
      <c r="AO78" s="26"/>
      <c r="AP78" s="21"/>
      <c r="AQ78" s="21"/>
      <c r="AR78" s="21"/>
    </row>
    <row r="79" spans="1:52" ht="25.5" customHeight="1" x14ac:dyDescent="0.2">
      <c r="A79" s="42">
        <v>76</v>
      </c>
      <c r="B79" s="21"/>
      <c r="C79" s="21"/>
      <c r="D79" s="19"/>
      <c r="E79" s="19"/>
      <c r="F79" s="21"/>
      <c r="G79" s="21"/>
      <c r="H79" s="21"/>
      <c r="I79" s="21"/>
      <c r="J79" s="21"/>
      <c r="K79" s="21"/>
      <c r="L79" s="21"/>
      <c r="M79" s="19"/>
      <c r="N79" s="21"/>
      <c r="O79" s="21"/>
      <c r="P79" s="19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9"/>
      <c r="AB79" s="41"/>
      <c r="AC79" s="21"/>
      <c r="AD79" s="19"/>
      <c r="AE79" s="21"/>
      <c r="AF79" s="21"/>
      <c r="AG79" s="72"/>
      <c r="AH79" s="35"/>
      <c r="AI79" s="24"/>
      <c r="AJ79" s="36"/>
      <c r="AK79" s="19"/>
      <c r="AL79" s="19"/>
      <c r="AM79" s="21"/>
      <c r="AN79" s="21"/>
      <c r="AO79" s="26"/>
      <c r="AP79" s="21"/>
      <c r="AQ79" s="21"/>
      <c r="AR79" s="21"/>
    </row>
    <row r="80" spans="1:52" ht="25.5" customHeight="1" x14ac:dyDescent="0.2">
      <c r="A80" s="42">
        <v>77</v>
      </c>
      <c r="B80" s="19"/>
      <c r="C80" s="20"/>
      <c r="D80" s="19"/>
      <c r="E80" s="19"/>
      <c r="F80" s="20"/>
      <c r="G80" s="21"/>
      <c r="H80" s="19"/>
      <c r="I80" s="19"/>
      <c r="J80" s="21"/>
      <c r="K80" s="27"/>
      <c r="L80" s="27"/>
      <c r="M80" s="19"/>
      <c r="N80" s="19"/>
      <c r="O80" s="21"/>
      <c r="P80" s="19"/>
      <c r="Q80" s="21"/>
      <c r="R80" s="27"/>
      <c r="S80" s="19"/>
      <c r="T80" s="19"/>
      <c r="U80" s="21"/>
      <c r="V80" s="19"/>
      <c r="W80" s="21"/>
      <c r="X80" s="27"/>
      <c r="Y80" s="19"/>
      <c r="Z80" s="19"/>
      <c r="AA80" s="25"/>
      <c r="AB80" s="41"/>
      <c r="AC80" s="39"/>
      <c r="AD80" s="19"/>
      <c r="AE80" s="22"/>
      <c r="AF80" s="22" t="str">
        <f t="shared" ref="AF80:AF98" si="2">IF(ISBLANK($AE80),"",$AE80*$AD80)</f>
        <v/>
      </c>
      <c r="AG80" s="23"/>
      <c r="AH80" s="35"/>
      <c r="AI80" s="24" t="str">
        <f t="shared" ref="AI80:AI97" si="3">IF(ISBLANK($AH80),"","～")</f>
        <v/>
      </c>
      <c r="AJ80" s="36" t="str">
        <f t="shared" ref="AJ80:AJ98" si="4">IF(ISBLANK($AH80),"",DATE(YEAR($AH80)+$AA80,MONTH($AH80),DAY($AH80)-1))</f>
        <v/>
      </c>
      <c r="AK80" s="19"/>
      <c r="AL80" s="19"/>
      <c r="AM80" s="26"/>
      <c r="AN80" s="19"/>
      <c r="AO80" s="26"/>
      <c r="AP80" s="21"/>
      <c r="AQ80" s="38" t="str">
        <f t="shared" si="1"/>
        <v/>
      </c>
      <c r="AR80" s="21"/>
    </row>
    <row r="81" spans="1:50" ht="25.5" customHeight="1" x14ac:dyDescent="0.2">
      <c r="A81" s="42">
        <v>78</v>
      </c>
      <c r="B81" s="19"/>
      <c r="C81" s="20"/>
      <c r="D81" s="19"/>
      <c r="E81" s="19"/>
      <c r="F81" s="20"/>
      <c r="G81" s="21"/>
      <c r="H81" s="19"/>
      <c r="I81" s="19"/>
      <c r="J81" s="21"/>
      <c r="K81" s="27"/>
      <c r="L81" s="27"/>
      <c r="M81" s="19"/>
      <c r="N81" s="19"/>
      <c r="O81" s="21"/>
      <c r="P81" s="19"/>
      <c r="Q81" s="21"/>
      <c r="R81" s="27"/>
      <c r="S81" s="19"/>
      <c r="T81" s="19"/>
      <c r="U81" s="21"/>
      <c r="V81" s="19"/>
      <c r="W81" s="21"/>
      <c r="X81" s="27"/>
      <c r="Y81" s="19"/>
      <c r="Z81" s="19"/>
      <c r="AA81" s="25"/>
      <c r="AB81" s="41"/>
      <c r="AC81" s="39"/>
      <c r="AD81" s="19"/>
      <c r="AE81" s="22"/>
      <c r="AF81" s="22" t="str">
        <f t="shared" si="2"/>
        <v/>
      </c>
      <c r="AG81" s="23"/>
      <c r="AH81" s="35"/>
      <c r="AI81" s="24" t="str">
        <f t="shared" si="3"/>
        <v/>
      </c>
      <c r="AJ81" s="36" t="str">
        <f t="shared" si="4"/>
        <v/>
      </c>
      <c r="AK81" s="19"/>
      <c r="AL81" s="19"/>
      <c r="AM81" s="26"/>
      <c r="AN81" s="19"/>
      <c r="AO81" s="26"/>
      <c r="AP81" s="21"/>
      <c r="AQ81" s="38" t="str">
        <f t="shared" si="1"/>
        <v/>
      </c>
      <c r="AR81" s="21"/>
      <c r="AS81" s="11"/>
      <c r="AT81" s="11"/>
      <c r="AU81" s="11"/>
      <c r="AV81" s="11"/>
      <c r="AW81" s="11"/>
      <c r="AX81" s="11"/>
    </row>
    <row r="82" spans="1:50" ht="25.5" customHeight="1" x14ac:dyDescent="0.2">
      <c r="A82" s="42">
        <v>79</v>
      </c>
      <c r="B82" s="19"/>
      <c r="C82" s="20"/>
      <c r="D82" s="19"/>
      <c r="E82" s="19"/>
      <c r="F82" s="20"/>
      <c r="G82" s="21"/>
      <c r="H82" s="19"/>
      <c r="I82" s="19"/>
      <c r="J82" s="21"/>
      <c r="K82" s="27"/>
      <c r="L82" s="27"/>
      <c r="M82" s="19"/>
      <c r="N82" s="19"/>
      <c r="O82" s="21"/>
      <c r="P82" s="19"/>
      <c r="Q82" s="21"/>
      <c r="R82" s="27"/>
      <c r="S82" s="19"/>
      <c r="T82" s="19"/>
      <c r="U82" s="21"/>
      <c r="V82" s="19"/>
      <c r="W82" s="21"/>
      <c r="X82" s="27"/>
      <c r="Y82" s="19"/>
      <c r="Z82" s="19"/>
      <c r="AA82" s="25"/>
      <c r="AB82" s="41"/>
      <c r="AC82" s="39"/>
      <c r="AD82" s="19"/>
      <c r="AE82" s="22"/>
      <c r="AF82" s="22" t="str">
        <f t="shared" si="2"/>
        <v/>
      </c>
      <c r="AG82" s="23"/>
      <c r="AH82" s="35"/>
      <c r="AI82" s="24" t="str">
        <f t="shared" si="3"/>
        <v/>
      </c>
      <c r="AJ82" s="36" t="str">
        <f t="shared" si="4"/>
        <v/>
      </c>
      <c r="AK82" s="19"/>
      <c r="AL82" s="19"/>
      <c r="AM82" s="26"/>
      <c r="AN82" s="19"/>
      <c r="AO82" s="26"/>
      <c r="AP82" s="21"/>
      <c r="AQ82" s="38" t="str">
        <f t="shared" si="1"/>
        <v/>
      </c>
      <c r="AR82" s="21"/>
      <c r="AS82" s="11"/>
      <c r="AT82" s="11"/>
      <c r="AU82" s="11"/>
      <c r="AV82" s="11"/>
      <c r="AW82" s="11"/>
      <c r="AX82" s="11"/>
    </row>
    <row r="83" spans="1:50" ht="25.5" customHeight="1" x14ac:dyDescent="0.2">
      <c r="A83" s="42">
        <v>80</v>
      </c>
      <c r="B83" s="19"/>
      <c r="C83" s="20"/>
      <c r="D83" s="19"/>
      <c r="E83" s="19"/>
      <c r="F83" s="20"/>
      <c r="G83" s="21"/>
      <c r="H83" s="19"/>
      <c r="I83" s="19"/>
      <c r="J83" s="21"/>
      <c r="K83" s="27"/>
      <c r="L83" s="27"/>
      <c r="M83" s="19"/>
      <c r="N83" s="19"/>
      <c r="O83" s="21"/>
      <c r="P83" s="19"/>
      <c r="Q83" s="21"/>
      <c r="R83" s="27"/>
      <c r="S83" s="19"/>
      <c r="T83" s="19"/>
      <c r="U83" s="21"/>
      <c r="V83" s="19"/>
      <c r="W83" s="21"/>
      <c r="X83" s="27"/>
      <c r="Y83" s="19"/>
      <c r="Z83" s="19"/>
      <c r="AA83" s="25"/>
      <c r="AB83" s="41"/>
      <c r="AC83" s="39"/>
      <c r="AD83" s="19"/>
      <c r="AE83" s="22"/>
      <c r="AF83" s="22" t="str">
        <f t="shared" si="2"/>
        <v/>
      </c>
      <c r="AG83" s="23"/>
      <c r="AH83" s="35"/>
      <c r="AI83" s="24" t="str">
        <f t="shared" si="3"/>
        <v/>
      </c>
      <c r="AJ83" s="36" t="str">
        <f t="shared" si="4"/>
        <v/>
      </c>
      <c r="AK83" s="19"/>
      <c r="AL83" s="19"/>
      <c r="AM83" s="26"/>
      <c r="AN83" s="19"/>
      <c r="AO83" s="26"/>
      <c r="AP83" s="21"/>
      <c r="AQ83" s="38" t="str">
        <f t="shared" si="1"/>
        <v/>
      </c>
      <c r="AR83" s="21"/>
    </row>
    <row r="84" spans="1:50" ht="25.5" customHeight="1" x14ac:dyDescent="0.2">
      <c r="A84" s="42">
        <v>81</v>
      </c>
      <c r="B84" s="19"/>
      <c r="C84" s="20"/>
      <c r="D84" s="19"/>
      <c r="E84" s="19"/>
      <c r="F84" s="20"/>
      <c r="G84" s="21"/>
      <c r="H84" s="19"/>
      <c r="I84" s="19"/>
      <c r="J84" s="21"/>
      <c r="K84" s="27"/>
      <c r="L84" s="27"/>
      <c r="M84" s="19"/>
      <c r="N84" s="19"/>
      <c r="O84" s="21"/>
      <c r="P84" s="19"/>
      <c r="Q84" s="21"/>
      <c r="R84" s="27"/>
      <c r="S84" s="19"/>
      <c r="T84" s="19"/>
      <c r="U84" s="21"/>
      <c r="V84" s="19"/>
      <c r="W84" s="21"/>
      <c r="X84" s="27"/>
      <c r="Y84" s="19"/>
      <c r="Z84" s="19"/>
      <c r="AA84" s="25"/>
      <c r="AB84" s="41"/>
      <c r="AC84" s="39"/>
      <c r="AD84" s="19"/>
      <c r="AE84" s="22"/>
      <c r="AF84" s="22" t="str">
        <f t="shared" si="2"/>
        <v/>
      </c>
      <c r="AG84" s="23"/>
      <c r="AH84" s="35"/>
      <c r="AI84" s="24" t="str">
        <f t="shared" si="3"/>
        <v/>
      </c>
      <c r="AJ84" s="36" t="str">
        <f t="shared" si="4"/>
        <v/>
      </c>
      <c r="AK84" s="19"/>
      <c r="AL84" s="19"/>
      <c r="AM84" s="26"/>
      <c r="AN84" s="19"/>
      <c r="AO84" s="26"/>
      <c r="AP84" s="21"/>
      <c r="AQ84" s="38" t="str">
        <f t="shared" si="1"/>
        <v/>
      </c>
      <c r="AR84" s="21"/>
    </row>
    <row r="85" spans="1:50" ht="25.5" customHeight="1" x14ac:dyDescent="0.2">
      <c r="A85" s="42">
        <v>82</v>
      </c>
      <c r="B85" s="19"/>
      <c r="C85" s="20"/>
      <c r="D85" s="19"/>
      <c r="E85" s="19"/>
      <c r="F85" s="20"/>
      <c r="G85" s="21"/>
      <c r="H85" s="19"/>
      <c r="I85" s="19"/>
      <c r="J85" s="21"/>
      <c r="K85" s="27"/>
      <c r="L85" s="27"/>
      <c r="M85" s="19"/>
      <c r="N85" s="19"/>
      <c r="O85" s="21"/>
      <c r="P85" s="19"/>
      <c r="Q85" s="21"/>
      <c r="R85" s="27"/>
      <c r="S85" s="19"/>
      <c r="T85" s="19"/>
      <c r="U85" s="21"/>
      <c r="V85" s="19"/>
      <c r="W85" s="21"/>
      <c r="X85" s="27"/>
      <c r="Y85" s="19"/>
      <c r="Z85" s="19"/>
      <c r="AA85" s="25"/>
      <c r="AB85" s="41"/>
      <c r="AC85" s="39"/>
      <c r="AD85" s="19"/>
      <c r="AE85" s="22"/>
      <c r="AF85" s="22" t="str">
        <f t="shared" si="2"/>
        <v/>
      </c>
      <c r="AG85" s="23"/>
      <c r="AH85" s="35"/>
      <c r="AI85" s="24" t="str">
        <f t="shared" si="3"/>
        <v/>
      </c>
      <c r="AJ85" s="36" t="str">
        <f t="shared" si="4"/>
        <v/>
      </c>
      <c r="AK85" s="19"/>
      <c r="AL85" s="19"/>
      <c r="AM85" s="26"/>
      <c r="AN85" s="19"/>
      <c r="AO85" s="26"/>
      <c r="AP85" s="21"/>
      <c r="AQ85" s="38" t="str">
        <f t="shared" si="1"/>
        <v/>
      </c>
      <c r="AR85" s="21"/>
    </row>
    <row r="86" spans="1:50" ht="25.5" customHeight="1" x14ac:dyDescent="0.2">
      <c r="A86" s="42">
        <v>83</v>
      </c>
      <c r="B86" s="19"/>
      <c r="C86" s="20"/>
      <c r="D86" s="19"/>
      <c r="E86" s="19"/>
      <c r="F86" s="20"/>
      <c r="G86" s="21"/>
      <c r="H86" s="19"/>
      <c r="I86" s="19"/>
      <c r="J86" s="21"/>
      <c r="K86" s="27"/>
      <c r="L86" s="27"/>
      <c r="M86" s="19"/>
      <c r="N86" s="19"/>
      <c r="O86" s="21"/>
      <c r="P86" s="19"/>
      <c r="Q86" s="21"/>
      <c r="R86" s="27"/>
      <c r="S86" s="19"/>
      <c r="T86" s="19"/>
      <c r="U86" s="21"/>
      <c r="V86" s="19"/>
      <c r="W86" s="21"/>
      <c r="X86" s="27"/>
      <c r="Y86" s="19"/>
      <c r="Z86" s="19"/>
      <c r="AA86" s="25"/>
      <c r="AB86" s="41"/>
      <c r="AC86" s="39"/>
      <c r="AD86" s="19"/>
      <c r="AE86" s="22"/>
      <c r="AF86" s="22" t="str">
        <f t="shared" si="2"/>
        <v/>
      </c>
      <c r="AG86" s="23"/>
      <c r="AH86" s="35"/>
      <c r="AI86" s="24" t="str">
        <f t="shared" si="3"/>
        <v/>
      </c>
      <c r="AJ86" s="36" t="str">
        <f t="shared" si="4"/>
        <v/>
      </c>
      <c r="AK86" s="19"/>
      <c r="AL86" s="19"/>
      <c r="AM86" s="26"/>
      <c r="AN86" s="19"/>
      <c r="AO86" s="26"/>
      <c r="AP86" s="21"/>
      <c r="AQ86" s="38" t="str">
        <f t="shared" si="1"/>
        <v/>
      </c>
      <c r="AR86" s="21"/>
    </row>
    <row r="87" spans="1:50" ht="25.5" customHeight="1" x14ac:dyDescent="0.2">
      <c r="A87" s="42">
        <v>84</v>
      </c>
      <c r="B87" s="19"/>
      <c r="C87" s="20"/>
      <c r="D87" s="19"/>
      <c r="E87" s="19"/>
      <c r="F87" s="20"/>
      <c r="G87" s="21"/>
      <c r="H87" s="19"/>
      <c r="I87" s="19"/>
      <c r="J87" s="21"/>
      <c r="K87" s="27"/>
      <c r="L87" s="27"/>
      <c r="M87" s="19"/>
      <c r="N87" s="19"/>
      <c r="O87" s="21"/>
      <c r="P87" s="19"/>
      <c r="Q87" s="21"/>
      <c r="R87" s="27"/>
      <c r="S87" s="19"/>
      <c r="T87" s="19"/>
      <c r="U87" s="21"/>
      <c r="V87" s="19"/>
      <c r="W87" s="21"/>
      <c r="X87" s="27"/>
      <c r="Y87" s="19"/>
      <c r="Z87" s="19"/>
      <c r="AA87" s="25"/>
      <c r="AB87" s="41"/>
      <c r="AC87" s="39"/>
      <c r="AD87" s="19"/>
      <c r="AE87" s="22"/>
      <c r="AF87" s="22" t="str">
        <f t="shared" si="2"/>
        <v/>
      </c>
      <c r="AG87" s="23"/>
      <c r="AH87" s="35"/>
      <c r="AI87" s="24" t="str">
        <f t="shared" si="3"/>
        <v/>
      </c>
      <c r="AJ87" s="36" t="str">
        <f t="shared" si="4"/>
        <v/>
      </c>
      <c r="AK87" s="19"/>
      <c r="AL87" s="19"/>
      <c r="AM87" s="26"/>
      <c r="AN87" s="19"/>
      <c r="AO87" s="26"/>
      <c r="AP87" s="21"/>
      <c r="AQ87" s="38" t="str">
        <f t="shared" si="1"/>
        <v/>
      </c>
      <c r="AR87" s="21"/>
    </row>
    <row r="88" spans="1:50" ht="25.5" customHeight="1" x14ac:dyDescent="0.2">
      <c r="A88" s="42">
        <v>85</v>
      </c>
      <c r="B88" s="19"/>
      <c r="C88" s="20"/>
      <c r="D88" s="19"/>
      <c r="E88" s="19"/>
      <c r="F88" s="20"/>
      <c r="G88" s="21"/>
      <c r="H88" s="19"/>
      <c r="I88" s="19"/>
      <c r="J88" s="21"/>
      <c r="K88" s="27"/>
      <c r="L88" s="27"/>
      <c r="M88" s="19"/>
      <c r="N88" s="19"/>
      <c r="O88" s="21"/>
      <c r="P88" s="19"/>
      <c r="Q88" s="21"/>
      <c r="R88" s="27"/>
      <c r="S88" s="19"/>
      <c r="T88" s="19"/>
      <c r="U88" s="21"/>
      <c r="V88" s="19"/>
      <c r="W88" s="21"/>
      <c r="X88" s="27"/>
      <c r="Y88" s="19"/>
      <c r="Z88" s="19"/>
      <c r="AA88" s="25"/>
      <c r="AB88" s="41"/>
      <c r="AC88" s="39"/>
      <c r="AD88" s="19"/>
      <c r="AE88" s="22"/>
      <c r="AF88" s="22" t="str">
        <f t="shared" si="2"/>
        <v/>
      </c>
      <c r="AG88" s="23"/>
      <c r="AH88" s="35"/>
      <c r="AI88" s="24" t="str">
        <f t="shared" si="3"/>
        <v/>
      </c>
      <c r="AJ88" s="36" t="str">
        <f t="shared" si="4"/>
        <v/>
      </c>
      <c r="AK88" s="19"/>
      <c r="AL88" s="19"/>
      <c r="AM88" s="26"/>
      <c r="AN88" s="19"/>
      <c r="AO88" s="26"/>
      <c r="AP88" s="21"/>
      <c r="AQ88" s="38" t="str">
        <f t="shared" si="1"/>
        <v/>
      </c>
      <c r="AR88" s="21"/>
    </row>
    <row r="89" spans="1:50" ht="25.5" customHeight="1" x14ac:dyDescent="0.2">
      <c r="A89" s="42">
        <v>86</v>
      </c>
      <c r="B89" s="19"/>
      <c r="C89" s="20"/>
      <c r="D89" s="19"/>
      <c r="E89" s="19"/>
      <c r="F89" s="20"/>
      <c r="G89" s="21"/>
      <c r="H89" s="19"/>
      <c r="I89" s="19"/>
      <c r="J89" s="21"/>
      <c r="K89" s="27"/>
      <c r="L89" s="27"/>
      <c r="M89" s="19"/>
      <c r="N89" s="19"/>
      <c r="O89" s="21"/>
      <c r="P89" s="19"/>
      <c r="Q89" s="21"/>
      <c r="R89" s="27"/>
      <c r="S89" s="19"/>
      <c r="T89" s="19"/>
      <c r="U89" s="21"/>
      <c r="V89" s="19"/>
      <c r="W89" s="21"/>
      <c r="X89" s="27"/>
      <c r="Y89" s="19"/>
      <c r="Z89" s="19"/>
      <c r="AA89" s="25"/>
      <c r="AB89" s="41"/>
      <c r="AC89" s="39"/>
      <c r="AD89" s="19"/>
      <c r="AE89" s="22"/>
      <c r="AF89" s="22" t="str">
        <f t="shared" si="2"/>
        <v/>
      </c>
      <c r="AG89" s="23"/>
      <c r="AH89" s="35"/>
      <c r="AI89" s="24" t="str">
        <f t="shared" si="3"/>
        <v/>
      </c>
      <c r="AJ89" s="36" t="str">
        <f t="shared" si="4"/>
        <v/>
      </c>
      <c r="AK89" s="19"/>
      <c r="AL89" s="19"/>
      <c r="AM89" s="26"/>
      <c r="AN89" s="19"/>
      <c r="AO89" s="26"/>
      <c r="AP89" s="21"/>
      <c r="AQ89" s="38" t="str">
        <f t="shared" si="1"/>
        <v/>
      </c>
      <c r="AR89" s="21"/>
    </row>
    <row r="90" spans="1:50" ht="25.5" customHeight="1" x14ac:dyDescent="0.2">
      <c r="A90" s="42">
        <v>87</v>
      </c>
      <c r="B90" s="19"/>
      <c r="C90" s="20"/>
      <c r="D90" s="19"/>
      <c r="E90" s="19"/>
      <c r="F90" s="20"/>
      <c r="G90" s="21"/>
      <c r="H90" s="19"/>
      <c r="I90" s="19"/>
      <c r="J90" s="21"/>
      <c r="K90" s="27"/>
      <c r="L90" s="27"/>
      <c r="M90" s="19"/>
      <c r="N90" s="19"/>
      <c r="O90" s="21"/>
      <c r="P90" s="19"/>
      <c r="Q90" s="21"/>
      <c r="R90" s="27"/>
      <c r="S90" s="19"/>
      <c r="T90" s="19"/>
      <c r="U90" s="21"/>
      <c r="V90" s="19"/>
      <c r="W90" s="21"/>
      <c r="X90" s="27"/>
      <c r="Y90" s="19"/>
      <c r="Z90" s="19"/>
      <c r="AA90" s="25"/>
      <c r="AB90" s="41"/>
      <c r="AC90" s="39"/>
      <c r="AD90" s="19"/>
      <c r="AE90" s="22"/>
      <c r="AF90" s="22" t="str">
        <f t="shared" si="2"/>
        <v/>
      </c>
      <c r="AG90" s="23"/>
      <c r="AH90" s="35"/>
      <c r="AI90" s="24" t="str">
        <f t="shared" si="3"/>
        <v/>
      </c>
      <c r="AJ90" s="36" t="str">
        <f t="shared" si="4"/>
        <v/>
      </c>
      <c r="AK90" s="19"/>
      <c r="AL90" s="19"/>
      <c r="AM90" s="26"/>
      <c r="AN90" s="19"/>
      <c r="AO90" s="26"/>
      <c r="AP90" s="21"/>
      <c r="AQ90" s="38" t="str">
        <f t="shared" si="1"/>
        <v/>
      </c>
      <c r="AR90" s="21"/>
    </row>
    <row r="91" spans="1:50" ht="25.5" customHeight="1" x14ac:dyDescent="0.2">
      <c r="A91" s="42">
        <v>88</v>
      </c>
      <c r="B91" s="19"/>
      <c r="C91" s="20"/>
      <c r="D91" s="19"/>
      <c r="E91" s="19"/>
      <c r="F91" s="20"/>
      <c r="G91" s="21"/>
      <c r="H91" s="19"/>
      <c r="I91" s="19"/>
      <c r="J91" s="21"/>
      <c r="K91" s="27"/>
      <c r="L91" s="27"/>
      <c r="M91" s="19"/>
      <c r="N91" s="19"/>
      <c r="O91" s="21"/>
      <c r="P91" s="19"/>
      <c r="Q91" s="21"/>
      <c r="R91" s="27"/>
      <c r="S91" s="19"/>
      <c r="T91" s="19"/>
      <c r="U91" s="21"/>
      <c r="V91" s="19"/>
      <c r="W91" s="21"/>
      <c r="X91" s="27"/>
      <c r="Y91" s="19"/>
      <c r="Z91" s="19"/>
      <c r="AA91" s="25"/>
      <c r="AB91" s="41"/>
      <c r="AC91" s="39"/>
      <c r="AD91" s="19"/>
      <c r="AE91" s="22"/>
      <c r="AF91" s="22" t="str">
        <f t="shared" si="2"/>
        <v/>
      </c>
      <c r="AG91" s="23"/>
      <c r="AH91" s="35"/>
      <c r="AI91" s="24" t="str">
        <f t="shared" si="3"/>
        <v/>
      </c>
      <c r="AJ91" s="36" t="str">
        <f t="shared" si="4"/>
        <v/>
      </c>
      <c r="AK91" s="19"/>
      <c r="AL91" s="19"/>
      <c r="AM91" s="26"/>
      <c r="AN91" s="19"/>
      <c r="AO91" s="26"/>
      <c r="AP91" s="21"/>
      <c r="AQ91" s="38" t="str">
        <f t="shared" si="1"/>
        <v/>
      </c>
      <c r="AR91" s="21"/>
    </row>
    <row r="92" spans="1:50" ht="25.5" customHeight="1" x14ac:dyDescent="0.2">
      <c r="A92" s="42">
        <v>89</v>
      </c>
      <c r="B92" s="19"/>
      <c r="C92" s="20"/>
      <c r="D92" s="19"/>
      <c r="E92" s="19"/>
      <c r="F92" s="20"/>
      <c r="G92" s="21"/>
      <c r="H92" s="19"/>
      <c r="I92" s="19"/>
      <c r="J92" s="21"/>
      <c r="K92" s="27"/>
      <c r="L92" s="27"/>
      <c r="M92" s="19"/>
      <c r="N92" s="19"/>
      <c r="O92" s="21"/>
      <c r="P92" s="19"/>
      <c r="Q92" s="21"/>
      <c r="R92" s="27"/>
      <c r="S92" s="19"/>
      <c r="T92" s="19"/>
      <c r="U92" s="21"/>
      <c r="V92" s="19"/>
      <c r="W92" s="21"/>
      <c r="X92" s="27"/>
      <c r="Y92" s="19"/>
      <c r="Z92" s="19"/>
      <c r="AA92" s="25"/>
      <c r="AB92" s="41"/>
      <c r="AC92" s="39"/>
      <c r="AD92" s="19"/>
      <c r="AE92" s="22"/>
      <c r="AF92" s="22" t="str">
        <f t="shared" si="2"/>
        <v/>
      </c>
      <c r="AG92" s="23"/>
      <c r="AH92" s="35"/>
      <c r="AI92" s="24" t="str">
        <f t="shared" si="3"/>
        <v/>
      </c>
      <c r="AJ92" s="36" t="str">
        <f t="shared" si="4"/>
        <v/>
      </c>
      <c r="AK92" s="19"/>
      <c r="AL92" s="19"/>
      <c r="AM92" s="26"/>
      <c r="AN92" s="19"/>
      <c r="AO92" s="26"/>
      <c r="AP92" s="21"/>
      <c r="AQ92" s="38" t="str">
        <f t="shared" si="1"/>
        <v/>
      </c>
      <c r="AR92" s="21"/>
    </row>
    <row r="93" spans="1:50" ht="25.5" customHeight="1" x14ac:dyDescent="0.2">
      <c r="A93" s="42">
        <v>90</v>
      </c>
      <c r="B93" s="19"/>
      <c r="C93" s="20"/>
      <c r="D93" s="19"/>
      <c r="E93" s="19"/>
      <c r="F93" s="20"/>
      <c r="G93" s="21"/>
      <c r="H93" s="19"/>
      <c r="I93" s="19"/>
      <c r="J93" s="21"/>
      <c r="K93" s="27"/>
      <c r="L93" s="27"/>
      <c r="M93" s="19"/>
      <c r="N93" s="19"/>
      <c r="O93" s="21"/>
      <c r="P93" s="19"/>
      <c r="Q93" s="21"/>
      <c r="R93" s="27"/>
      <c r="S93" s="19"/>
      <c r="T93" s="19"/>
      <c r="U93" s="21"/>
      <c r="V93" s="19"/>
      <c r="W93" s="21"/>
      <c r="X93" s="27"/>
      <c r="Y93" s="19"/>
      <c r="Z93" s="19"/>
      <c r="AA93" s="25"/>
      <c r="AB93" s="41"/>
      <c r="AC93" s="39"/>
      <c r="AD93" s="19"/>
      <c r="AE93" s="22"/>
      <c r="AF93" s="22" t="str">
        <f t="shared" si="2"/>
        <v/>
      </c>
      <c r="AG93" s="23"/>
      <c r="AH93" s="35"/>
      <c r="AI93" s="24" t="str">
        <f t="shared" si="3"/>
        <v/>
      </c>
      <c r="AJ93" s="36" t="str">
        <f t="shared" si="4"/>
        <v/>
      </c>
      <c r="AK93" s="19"/>
      <c r="AL93" s="19"/>
      <c r="AM93" s="26"/>
      <c r="AN93" s="19"/>
      <c r="AO93" s="26"/>
      <c r="AP93" s="21"/>
      <c r="AQ93" s="38" t="str">
        <f t="shared" si="1"/>
        <v/>
      </c>
      <c r="AR93" s="21"/>
    </row>
    <row r="94" spans="1:50" ht="25.5" customHeight="1" x14ac:dyDescent="0.2">
      <c r="A94" s="42">
        <v>91</v>
      </c>
      <c r="B94" s="19"/>
      <c r="C94" s="20"/>
      <c r="D94" s="19"/>
      <c r="E94" s="19"/>
      <c r="F94" s="20"/>
      <c r="G94" s="21"/>
      <c r="H94" s="19"/>
      <c r="I94" s="19"/>
      <c r="J94" s="21"/>
      <c r="K94" s="27"/>
      <c r="L94" s="27"/>
      <c r="M94" s="19"/>
      <c r="N94" s="19"/>
      <c r="O94" s="21"/>
      <c r="P94" s="19"/>
      <c r="Q94" s="21"/>
      <c r="R94" s="27"/>
      <c r="S94" s="19"/>
      <c r="T94" s="19"/>
      <c r="U94" s="21"/>
      <c r="V94" s="19"/>
      <c r="W94" s="21"/>
      <c r="X94" s="27"/>
      <c r="Y94" s="19"/>
      <c r="Z94" s="19"/>
      <c r="AA94" s="25"/>
      <c r="AB94" s="41"/>
      <c r="AC94" s="39"/>
      <c r="AD94" s="19"/>
      <c r="AE94" s="22"/>
      <c r="AF94" s="22" t="str">
        <f t="shared" si="2"/>
        <v/>
      </c>
      <c r="AG94" s="23"/>
      <c r="AH94" s="35"/>
      <c r="AI94" s="24" t="str">
        <f t="shared" si="3"/>
        <v/>
      </c>
      <c r="AJ94" s="36" t="str">
        <f t="shared" si="4"/>
        <v/>
      </c>
      <c r="AK94" s="19"/>
      <c r="AL94" s="19"/>
      <c r="AM94" s="26"/>
      <c r="AN94" s="19"/>
      <c r="AO94" s="26"/>
      <c r="AP94" s="21"/>
      <c r="AQ94" s="38" t="str">
        <f t="shared" si="1"/>
        <v/>
      </c>
      <c r="AR94" s="21"/>
    </row>
    <row r="95" spans="1:50" ht="25.5" customHeight="1" x14ac:dyDescent="0.2">
      <c r="A95" s="42">
        <v>92</v>
      </c>
      <c r="B95" s="19"/>
      <c r="C95" s="20"/>
      <c r="D95" s="19"/>
      <c r="E95" s="19"/>
      <c r="F95" s="20"/>
      <c r="G95" s="21"/>
      <c r="H95" s="19"/>
      <c r="I95" s="19"/>
      <c r="J95" s="21"/>
      <c r="K95" s="27"/>
      <c r="L95" s="27"/>
      <c r="M95" s="19"/>
      <c r="N95" s="19"/>
      <c r="O95" s="21"/>
      <c r="P95" s="19"/>
      <c r="Q95" s="21"/>
      <c r="R95" s="27"/>
      <c r="S95" s="19"/>
      <c r="T95" s="19"/>
      <c r="U95" s="21"/>
      <c r="V95" s="19"/>
      <c r="W95" s="21"/>
      <c r="X95" s="27"/>
      <c r="Y95" s="19"/>
      <c r="Z95" s="19"/>
      <c r="AA95" s="25"/>
      <c r="AB95" s="41"/>
      <c r="AC95" s="39"/>
      <c r="AD95" s="19"/>
      <c r="AE95" s="22"/>
      <c r="AF95" s="22" t="str">
        <f t="shared" si="2"/>
        <v/>
      </c>
      <c r="AG95" s="23"/>
      <c r="AH95" s="35"/>
      <c r="AI95" s="24" t="str">
        <f t="shared" si="3"/>
        <v/>
      </c>
      <c r="AJ95" s="36" t="str">
        <f t="shared" si="4"/>
        <v/>
      </c>
      <c r="AK95" s="19"/>
      <c r="AL95" s="19"/>
      <c r="AM95" s="26"/>
      <c r="AN95" s="19"/>
      <c r="AO95" s="26"/>
      <c r="AP95" s="21"/>
      <c r="AQ95" s="38" t="str">
        <f t="shared" si="1"/>
        <v/>
      </c>
      <c r="AR95" s="21"/>
    </row>
    <row r="96" spans="1:50" ht="25.5" customHeight="1" x14ac:dyDescent="0.2">
      <c r="A96" s="42">
        <v>93</v>
      </c>
      <c r="B96" s="19"/>
      <c r="C96" s="20"/>
      <c r="D96" s="19"/>
      <c r="E96" s="19"/>
      <c r="F96" s="20"/>
      <c r="G96" s="21"/>
      <c r="H96" s="19"/>
      <c r="I96" s="19"/>
      <c r="J96" s="21"/>
      <c r="K96" s="27"/>
      <c r="L96" s="27"/>
      <c r="M96" s="19"/>
      <c r="N96" s="19"/>
      <c r="O96" s="21"/>
      <c r="P96" s="19"/>
      <c r="Q96" s="21"/>
      <c r="R96" s="27"/>
      <c r="S96" s="19"/>
      <c r="T96" s="19"/>
      <c r="U96" s="21"/>
      <c r="V96" s="19"/>
      <c r="W96" s="21"/>
      <c r="X96" s="27"/>
      <c r="Y96" s="19"/>
      <c r="Z96" s="19"/>
      <c r="AA96" s="25"/>
      <c r="AB96" s="41"/>
      <c r="AC96" s="39"/>
      <c r="AD96" s="19"/>
      <c r="AE96" s="22"/>
      <c r="AF96" s="22" t="str">
        <f t="shared" si="2"/>
        <v/>
      </c>
      <c r="AG96" s="23"/>
      <c r="AH96" s="35"/>
      <c r="AI96" s="24" t="str">
        <f t="shared" si="3"/>
        <v/>
      </c>
      <c r="AJ96" s="36" t="str">
        <f t="shared" si="4"/>
        <v/>
      </c>
      <c r="AK96" s="19"/>
      <c r="AL96" s="19"/>
      <c r="AM96" s="26"/>
      <c r="AN96" s="19"/>
      <c r="AO96" s="26"/>
      <c r="AP96" s="21"/>
      <c r="AQ96" s="38" t="str">
        <f t="shared" si="1"/>
        <v/>
      </c>
      <c r="AR96" s="21"/>
    </row>
    <row r="97" spans="1:44" ht="25.5" customHeight="1" x14ac:dyDescent="0.2">
      <c r="A97" s="42">
        <v>94</v>
      </c>
      <c r="B97" s="19"/>
      <c r="C97" s="20"/>
      <c r="D97" s="19"/>
      <c r="E97" s="19"/>
      <c r="F97" s="20"/>
      <c r="G97" s="21"/>
      <c r="H97" s="19"/>
      <c r="I97" s="19"/>
      <c r="J97" s="21"/>
      <c r="K97" s="27"/>
      <c r="L97" s="27"/>
      <c r="M97" s="19"/>
      <c r="N97" s="19"/>
      <c r="O97" s="21"/>
      <c r="P97" s="19"/>
      <c r="Q97" s="21"/>
      <c r="R97" s="27"/>
      <c r="S97" s="19"/>
      <c r="T97" s="19"/>
      <c r="U97" s="21"/>
      <c r="V97" s="19"/>
      <c r="W97" s="21"/>
      <c r="X97" s="27"/>
      <c r="Y97" s="19"/>
      <c r="Z97" s="19"/>
      <c r="AA97" s="25"/>
      <c r="AB97" s="41"/>
      <c r="AC97" s="39"/>
      <c r="AD97" s="19"/>
      <c r="AE97" s="22"/>
      <c r="AF97" s="22" t="str">
        <f t="shared" si="2"/>
        <v/>
      </c>
      <c r="AG97" s="23"/>
      <c r="AH97" s="35"/>
      <c r="AI97" s="24" t="str">
        <f t="shared" si="3"/>
        <v/>
      </c>
      <c r="AJ97" s="36" t="str">
        <f t="shared" si="4"/>
        <v/>
      </c>
      <c r="AK97" s="19"/>
      <c r="AL97" s="19"/>
      <c r="AM97" s="26"/>
      <c r="AN97" s="19"/>
      <c r="AO97" s="26"/>
      <c r="AP97" s="21"/>
      <c r="AQ97" s="38" t="str">
        <f t="shared" si="1"/>
        <v/>
      </c>
      <c r="AR97" s="21"/>
    </row>
    <row r="98" spans="1:44" ht="25.5" customHeight="1" x14ac:dyDescent="0.2">
      <c r="A98" s="42">
        <v>95</v>
      </c>
      <c r="B98" s="19"/>
      <c r="C98" s="20"/>
      <c r="D98" s="19"/>
      <c r="E98" s="19"/>
      <c r="F98" s="20"/>
      <c r="G98" s="21"/>
      <c r="H98" s="19"/>
      <c r="I98" s="19"/>
      <c r="J98" s="21"/>
      <c r="K98" s="27"/>
      <c r="L98" s="27"/>
      <c r="M98" s="19"/>
      <c r="N98" s="19"/>
      <c r="O98" s="21"/>
      <c r="P98" s="19"/>
      <c r="Q98" s="21"/>
      <c r="R98" s="27"/>
      <c r="S98" s="19"/>
      <c r="T98" s="19"/>
      <c r="U98" s="21"/>
      <c r="V98" s="19"/>
      <c r="W98" s="21"/>
      <c r="X98" s="27"/>
      <c r="Y98" s="19"/>
      <c r="Z98" s="19"/>
      <c r="AA98" s="25"/>
      <c r="AB98" s="41"/>
      <c r="AC98" s="39"/>
      <c r="AD98" s="19"/>
      <c r="AE98" s="22"/>
      <c r="AF98" s="22" t="str">
        <f t="shared" si="2"/>
        <v/>
      </c>
      <c r="AG98" s="23"/>
      <c r="AH98" s="35"/>
      <c r="AI98" s="24" t="str">
        <f t="shared" ref="AI98" si="5">IF(ISBLANK($AH98),"","～")</f>
        <v/>
      </c>
      <c r="AJ98" s="36" t="str">
        <f t="shared" si="4"/>
        <v/>
      </c>
      <c r="AK98" s="19"/>
      <c r="AL98" s="19"/>
      <c r="AM98" s="26"/>
      <c r="AN98" s="19"/>
      <c r="AO98" s="26"/>
      <c r="AP98" s="21"/>
      <c r="AQ98" s="38" t="str">
        <f t="shared" si="1"/>
        <v/>
      </c>
      <c r="AR98" s="21"/>
    </row>
    <row r="99" spans="1:44" ht="25.5" customHeight="1" x14ac:dyDescent="0.2">
      <c r="A99" s="42">
        <v>96</v>
      </c>
      <c r="B99" s="19"/>
      <c r="C99" s="20"/>
      <c r="D99" s="19"/>
      <c r="E99" s="19"/>
      <c r="F99" s="20"/>
      <c r="G99" s="21"/>
      <c r="H99" s="19"/>
      <c r="I99" s="19"/>
      <c r="J99" s="21"/>
      <c r="K99" s="27"/>
      <c r="L99" s="27"/>
      <c r="M99" s="19"/>
      <c r="N99" s="19"/>
      <c r="O99" s="21"/>
      <c r="P99" s="19"/>
      <c r="Q99" s="21"/>
      <c r="R99" s="27"/>
      <c r="S99" s="19"/>
      <c r="T99" s="19"/>
      <c r="U99" s="21"/>
      <c r="V99" s="19"/>
      <c r="W99" s="21"/>
      <c r="X99" s="27"/>
      <c r="Y99" s="19"/>
      <c r="Z99" s="19"/>
      <c r="AA99" s="25"/>
      <c r="AB99" s="41"/>
      <c r="AC99" s="39"/>
      <c r="AD99" s="19"/>
      <c r="AE99" s="22"/>
      <c r="AF99" s="22"/>
      <c r="AG99" s="23"/>
      <c r="AH99" s="35"/>
      <c r="AI99" s="24" t="str">
        <f t="shared" ref="AI99:AI155" si="6">IF(ISBLANK($AH99),"","～")</f>
        <v/>
      </c>
      <c r="AJ99" s="36" t="str">
        <f t="shared" ref="AJ99:AJ155" si="7">IF(ISBLANK($AH99),"",DATE(YEAR($AH99)+$AA99,MONTH($AH99),DAY($AH99)-1))</f>
        <v/>
      </c>
      <c r="AK99" s="19"/>
      <c r="AL99" s="19"/>
      <c r="AM99" s="35"/>
      <c r="AN99" s="19"/>
      <c r="AO99" s="26"/>
      <c r="AP99" s="21"/>
      <c r="AQ99" s="38" t="str">
        <f t="shared" si="1"/>
        <v/>
      </c>
      <c r="AR99" s="21"/>
    </row>
    <row r="100" spans="1:44" ht="25.5" customHeight="1" x14ac:dyDescent="0.2">
      <c r="A100" s="42">
        <v>97</v>
      </c>
      <c r="B100" s="19"/>
      <c r="C100" s="20"/>
      <c r="D100" s="19"/>
      <c r="E100" s="19"/>
      <c r="F100" s="20"/>
      <c r="G100" s="21"/>
      <c r="H100" s="19"/>
      <c r="I100" s="19"/>
      <c r="J100" s="21"/>
      <c r="K100" s="27"/>
      <c r="L100" s="27"/>
      <c r="M100" s="19"/>
      <c r="N100" s="19"/>
      <c r="O100" s="21"/>
      <c r="P100" s="19"/>
      <c r="Q100" s="21"/>
      <c r="R100" s="27"/>
      <c r="S100" s="19"/>
      <c r="T100" s="19"/>
      <c r="U100" s="21"/>
      <c r="V100" s="19"/>
      <c r="W100" s="21"/>
      <c r="X100" s="27"/>
      <c r="Y100" s="19"/>
      <c r="Z100" s="19"/>
      <c r="AA100" s="25"/>
      <c r="AB100" s="41"/>
      <c r="AC100" s="39"/>
      <c r="AD100" s="19"/>
      <c r="AE100" s="22"/>
      <c r="AF100" s="22"/>
      <c r="AG100" s="23"/>
      <c r="AH100" s="35"/>
      <c r="AI100" s="24" t="str">
        <f t="shared" si="6"/>
        <v/>
      </c>
      <c r="AJ100" s="36" t="str">
        <f t="shared" si="7"/>
        <v/>
      </c>
      <c r="AK100" s="19"/>
      <c r="AL100" s="19"/>
      <c r="AM100" s="35"/>
      <c r="AN100" s="19"/>
      <c r="AO100" s="26"/>
      <c r="AP100" s="21"/>
      <c r="AQ100" s="38" t="str">
        <f t="shared" si="1"/>
        <v/>
      </c>
      <c r="AR100" s="21"/>
    </row>
    <row r="101" spans="1:44" ht="25.5" customHeight="1" x14ac:dyDescent="0.2">
      <c r="A101" s="42">
        <v>98</v>
      </c>
      <c r="B101" s="19"/>
      <c r="C101" s="20"/>
      <c r="D101" s="19"/>
      <c r="E101" s="19"/>
      <c r="F101" s="20"/>
      <c r="G101" s="21"/>
      <c r="H101" s="19"/>
      <c r="I101" s="19"/>
      <c r="J101" s="21"/>
      <c r="K101" s="27"/>
      <c r="L101" s="27"/>
      <c r="M101" s="19"/>
      <c r="N101" s="19"/>
      <c r="O101" s="21"/>
      <c r="P101" s="19"/>
      <c r="Q101" s="21"/>
      <c r="R101" s="27"/>
      <c r="S101" s="19"/>
      <c r="T101" s="19"/>
      <c r="U101" s="21"/>
      <c r="V101" s="19"/>
      <c r="W101" s="21"/>
      <c r="X101" s="27"/>
      <c r="Y101" s="19"/>
      <c r="Z101" s="19"/>
      <c r="AA101" s="25"/>
      <c r="AB101" s="41"/>
      <c r="AC101" s="39"/>
      <c r="AD101" s="19"/>
      <c r="AE101" s="22"/>
      <c r="AF101" s="22"/>
      <c r="AG101" s="23"/>
      <c r="AH101" s="35"/>
      <c r="AI101" s="24" t="str">
        <f t="shared" si="6"/>
        <v/>
      </c>
      <c r="AJ101" s="36" t="str">
        <f t="shared" si="7"/>
        <v/>
      </c>
      <c r="AK101" s="19"/>
      <c r="AL101" s="19"/>
      <c r="AM101" s="35"/>
      <c r="AN101" s="19"/>
      <c r="AO101" s="26"/>
      <c r="AP101" s="21"/>
      <c r="AQ101" s="38" t="str">
        <f t="shared" si="1"/>
        <v/>
      </c>
      <c r="AR101" s="21"/>
    </row>
    <row r="102" spans="1:44" ht="25.5" customHeight="1" x14ac:dyDescent="0.2">
      <c r="A102" s="42">
        <v>99</v>
      </c>
      <c r="B102" s="19"/>
      <c r="C102" s="20"/>
      <c r="D102" s="19"/>
      <c r="E102" s="19"/>
      <c r="F102" s="20"/>
      <c r="G102" s="21"/>
      <c r="H102" s="19"/>
      <c r="I102" s="19"/>
      <c r="J102" s="21"/>
      <c r="K102" s="27"/>
      <c r="L102" s="27"/>
      <c r="M102" s="19"/>
      <c r="N102" s="19"/>
      <c r="O102" s="21"/>
      <c r="P102" s="19"/>
      <c r="Q102" s="21"/>
      <c r="R102" s="27"/>
      <c r="S102" s="19"/>
      <c r="T102" s="19"/>
      <c r="U102" s="21"/>
      <c r="V102" s="19"/>
      <c r="W102" s="21"/>
      <c r="X102" s="27"/>
      <c r="Y102" s="19"/>
      <c r="Z102" s="19"/>
      <c r="AA102" s="25"/>
      <c r="AB102" s="41"/>
      <c r="AC102" s="39"/>
      <c r="AD102" s="19"/>
      <c r="AE102" s="22"/>
      <c r="AF102" s="22"/>
      <c r="AG102" s="23"/>
      <c r="AH102" s="35"/>
      <c r="AI102" s="24" t="str">
        <f t="shared" si="6"/>
        <v/>
      </c>
      <c r="AJ102" s="36" t="str">
        <f t="shared" si="7"/>
        <v/>
      </c>
      <c r="AK102" s="19"/>
      <c r="AL102" s="19"/>
      <c r="AM102" s="35"/>
      <c r="AN102" s="19"/>
      <c r="AO102" s="26"/>
      <c r="AP102" s="21"/>
      <c r="AQ102" s="38" t="str">
        <f t="shared" si="1"/>
        <v/>
      </c>
      <c r="AR102" s="21"/>
    </row>
    <row r="103" spans="1:44" ht="25.5" customHeight="1" x14ac:dyDescent="0.2">
      <c r="A103" s="42">
        <v>100</v>
      </c>
      <c r="B103" s="19"/>
      <c r="C103" s="20"/>
      <c r="D103" s="19"/>
      <c r="E103" s="19"/>
      <c r="F103" s="20"/>
      <c r="G103" s="21"/>
      <c r="H103" s="19"/>
      <c r="I103" s="19"/>
      <c r="J103" s="21"/>
      <c r="K103" s="27"/>
      <c r="L103" s="27"/>
      <c r="M103" s="19"/>
      <c r="N103" s="19"/>
      <c r="O103" s="21"/>
      <c r="P103" s="19"/>
      <c r="Q103" s="21"/>
      <c r="R103" s="27"/>
      <c r="S103" s="19"/>
      <c r="T103" s="19"/>
      <c r="U103" s="21"/>
      <c r="V103" s="19"/>
      <c r="W103" s="21"/>
      <c r="X103" s="27"/>
      <c r="Y103" s="19"/>
      <c r="Z103" s="19"/>
      <c r="AA103" s="25"/>
      <c r="AB103" s="41"/>
      <c r="AC103" s="39"/>
      <c r="AD103" s="19"/>
      <c r="AE103" s="22"/>
      <c r="AF103" s="22"/>
      <c r="AG103" s="23"/>
      <c r="AH103" s="35"/>
      <c r="AI103" s="24" t="str">
        <f t="shared" si="6"/>
        <v/>
      </c>
      <c r="AJ103" s="36" t="str">
        <f t="shared" si="7"/>
        <v/>
      </c>
      <c r="AK103" s="19"/>
      <c r="AL103" s="19"/>
      <c r="AM103" s="35"/>
      <c r="AN103" s="19"/>
      <c r="AO103" s="26"/>
      <c r="AP103" s="21"/>
      <c r="AQ103" s="38" t="str">
        <f t="shared" si="1"/>
        <v/>
      </c>
      <c r="AR103" s="21"/>
    </row>
    <row r="104" spans="1:44" ht="25.5" customHeight="1" x14ac:dyDescent="0.2">
      <c r="A104" s="42">
        <v>101</v>
      </c>
      <c r="B104" s="19"/>
      <c r="C104" s="20"/>
      <c r="D104" s="19"/>
      <c r="E104" s="19"/>
      <c r="F104" s="20"/>
      <c r="G104" s="21"/>
      <c r="H104" s="19"/>
      <c r="I104" s="19"/>
      <c r="J104" s="21"/>
      <c r="K104" s="27"/>
      <c r="L104" s="27"/>
      <c r="M104" s="19"/>
      <c r="N104" s="19"/>
      <c r="O104" s="21"/>
      <c r="P104" s="19"/>
      <c r="Q104" s="21"/>
      <c r="R104" s="27"/>
      <c r="S104" s="19"/>
      <c r="T104" s="19"/>
      <c r="U104" s="21"/>
      <c r="V104" s="19"/>
      <c r="W104" s="21"/>
      <c r="X104" s="27"/>
      <c r="Y104" s="19"/>
      <c r="Z104" s="19"/>
      <c r="AA104" s="25"/>
      <c r="AB104" s="41"/>
      <c r="AC104" s="39"/>
      <c r="AD104" s="19"/>
      <c r="AE104" s="22"/>
      <c r="AF104" s="22"/>
      <c r="AG104" s="23"/>
      <c r="AH104" s="35"/>
      <c r="AI104" s="24" t="str">
        <f t="shared" si="6"/>
        <v/>
      </c>
      <c r="AJ104" s="36" t="str">
        <f t="shared" si="7"/>
        <v/>
      </c>
      <c r="AK104" s="19"/>
      <c r="AL104" s="19"/>
      <c r="AM104" s="35"/>
      <c r="AN104" s="19"/>
      <c r="AO104" s="26"/>
      <c r="AP104" s="21"/>
      <c r="AQ104" s="38" t="str">
        <f t="shared" si="1"/>
        <v/>
      </c>
      <c r="AR104" s="21"/>
    </row>
    <row r="105" spans="1:44" ht="25.5" customHeight="1" x14ac:dyDescent="0.2">
      <c r="A105" s="42">
        <v>102</v>
      </c>
      <c r="B105" s="19"/>
      <c r="C105" s="20"/>
      <c r="D105" s="19"/>
      <c r="E105" s="19"/>
      <c r="F105" s="20"/>
      <c r="G105" s="21"/>
      <c r="H105" s="19"/>
      <c r="I105" s="19"/>
      <c r="J105" s="21"/>
      <c r="K105" s="27"/>
      <c r="L105" s="27"/>
      <c r="M105" s="19"/>
      <c r="N105" s="19"/>
      <c r="O105" s="21"/>
      <c r="P105" s="19"/>
      <c r="Q105" s="21"/>
      <c r="R105" s="27"/>
      <c r="S105" s="19"/>
      <c r="T105" s="19"/>
      <c r="U105" s="21"/>
      <c r="V105" s="19"/>
      <c r="W105" s="21"/>
      <c r="X105" s="27"/>
      <c r="Y105" s="19"/>
      <c r="Z105" s="19"/>
      <c r="AA105" s="25"/>
      <c r="AB105" s="41"/>
      <c r="AC105" s="39"/>
      <c r="AD105" s="19"/>
      <c r="AE105" s="22"/>
      <c r="AF105" s="22"/>
      <c r="AG105" s="23"/>
      <c r="AH105" s="35"/>
      <c r="AI105" s="24" t="str">
        <f t="shared" si="6"/>
        <v/>
      </c>
      <c r="AJ105" s="36" t="str">
        <f t="shared" si="7"/>
        <v/>
      </c>
      <c r="AK105" s="19"/>
      <c r="AL105" s="19"/>
      <c r="AM105" s="35"/>
      <c r="AN105" s="19"/>
      <c r="AO105" s="26"/>
      <c r="AP105" s="21"/>
      <c r="AQ105" s="38" t="str">
        <f t="shared" si="1"/>
        <v/>
      </c>
      <c r="AR105" s="21"/>
    </row>
    <row r="106" spans="1:44" ht="25.5" customHeight="1" x14ac:dyDescent="0.2">
      <c r="A106" s="42">
        <v>103</v>
      </c>
      <c r="B106" s="19"/>
      <c r="C106" s="20"/>
      <c r="D106" s="19"/>
      <c r="E106" s="19"/>
      <c r="F106" s="20"/>
      <c r="G106" s="21"/>
      <c r="H106" s="19"/>
      <c r="I106" s="19"/>
      <c r="J106" s="21"/>
      <c r="K106" s="27"/>
      <c r="L106" s="27"/>
      <c r="M106" s="19"/>
      <c r="N106" s="19"/>
      <c r="O106" s="21"/>
      <c r="P106" s="19"/>
      <c r="Q106" s="21"/>
      <c r="R106" s="27"/>
      <c r="S106" s="19"/>
      <c r="T106" s="19"/>
      <c r="U106" s="21"/>
      <c r="V106" s="19"/>
      <c r="W106" s="21"/>
      <c r="X106" s="27"/>
      <c r="Y106" s="19"/>
      <c r="Z106" s="19"/>
      <c r="AA106" s="25"/>
      <c r="AB106" s="41"/>
      <c r="AC106" s="39"/>
      <c r="AD106" s="19"/>
      <c r="AE106" s="22"/>
      <c r="AF106" s="22"/>
      <c r="AG106" s="23"/>
      <c r="AH106" s="35"/>
      <c r="AI106" s="24" t="str">
        <f t="shared" si="6"/>
        <v/>
      </c>
      <c r="AJ106" s="36" t="str">
        <f t="shared" si="7"/>
        <v/>
      </c>
      <c r="AK106" s="19"/>
      <c r="AL106" s="19"/>
      <c r="AM106" s="35"/>
      <c r="AN106" s="19"/>
      <c r="AO106" s="26"/>
      <c r="AP106" s="21"/>
      <c r="AQ106" s="38" t="str">
        <f t="shared" si="1"/>
        <v/>
      </c>
      <c r="AR106" s="21"/>
    </row>
    <row r="107" spans="1:44" ht="25.5" customHeight="1" x14ac:dyDescent="0.2">
      <c r="A107" s="42">
        <v>104</v>
      </c>
      <c r="B107" s="19"/>
      <c r="C107" s="20"/>
      <c r="D107" s="19"/>
      <c r="E107" s="19"/>
      <c r="F107" s="20"/>
      <c r="G107" s="21"/>
      <c r="H107" s="19"/>
      <c r="I107" s="19"/>
      <c r="J107" s="21"/>
      <c r="K107" s="27"/>
      <c r="L107" s="27"/>
      <c r="M107" s="19"/>
      <c r="N107" s="19"/>
      <c r="O107" s="21"/>
      <c r="P107" s="19"/>
      <c r="Q107" s="21"/>
      <c r="R107" s="27"/>
      <c r="S107" s="19"/>
      <c r="T107" s="19"/>
      <c r="U107" s="21"/>
      <c r="V107" s="19"/>
      <c r="W107" s="21"/>
      <c r="X107" s="27"/>
      <c r="Y107" s="19"/>
      <c r="Z107" s="19"/>
      <c r="AA107" s="25"/>
      <c r="AB107" s="41" t="str">
        <f t="shared" ref="AB107:AB155" si="8">IF(ISBLANK($AA107),"","年間")</f>
        <v/>
      </c>
      <c r="AC107" s="39"/>
      <c r="AD107" s="19"/>
      <c r="AE107" s="22"/>
      <c r="AF107" s="22"/>
      <c r="AG107" s="23"/>
      <c r="AH107" s="35"/>
      <c r="AI107" s="24" t="str">
        <f t="shared" si="6"/>
        <v/>
      </c>
      <c r="AJ107" s="36" t="str">
        <f t="shared" si="7"/>
        <v/>
      </c>
      <c r="AK107" s="19"/>
      <c r="AL107" s="19"/>
      <c r="AM107" s="26"/>
      <c r="AN107" s="19"/>
      <c r="AO107" s="26"/>
      <c r="AP107" s="21"/>
      <c r="AQ107" s="38" t="str">
        <f t="shared" si="1"/>
        <v/>
      </c>
      <c r="AR107" s="21"/>
    </row>
    <row r="108" spans="1:44" ht="25.5" customHeight="1" x14ac:dyDescent="0.2">
      <c r="A108" s="42">
        <v>105</v>
      </c>
      <c r="B108" s="19"/>
      <c r="C108" s="20"/>
      <c r="D108" s="19"/>
      <c r="E108" s="19"/>
      <c r="F108" s="20"/>
      <c r="G108" s="21"/>
      <c r="H108" s="19"/>
      <c r="I108" s="19"/>
      <c r="J108" s="21"/>
      <c r="K108" s="27"/>
      <c r="L108" s="27"/>
      <c r="M108" s="19"/>
      <c r="N108" s="19"/>
      <c r="O108" s="21"/>
      <c r="P108" s="19"/>
      <c r="Q108" s="21"/>
      <c r="R108" s="27"/>
      <c r="S108" s="19"/>
      <c r="T108" s="19"/>
      <c r="U108" s="21"/>
      <c r="V108" s="19"/>
      <c r="W108" s="21"/>
      <c r="X108" s="27"/>
      <c r="Y108" s="19"/>
      <c r="Z108" s="19"/>
      <c r="AA108" s="25"/>
      <c r="AB108" s="41" t="str">
        <f t="shared" si="8"/>
        <v/>
      </c>
      <c r="AC108" s="39"/>
      <c r="AD108" s="19"/>
      <c r="AE108" s="22"/>
      <c r="AF108" s="22"/>
      <c r="AG108" s="23"/>
      <c r="AH108" s="35"/>
      <c r="AI108" s="24" t="str">
        <f t="shared" si="6"/>
        <v/>
      </c>
      <c r="AJ108" s="36" t="str">
        <f t="shared" si="7"/>
        <v/>
      </c>
      <c r="AK108" s="19"/>
      <c r="AL108" s="19"/>
      <c r="AM108" s="26"/>
      <c r="AN108" s="19"/>
      <c r="AO108" s="26"/>
      <c r="AP108" s="21"/>
      <c r="AQ108" s="38" t="str">
        <f t="shared" si="1"/>
        <v/>
      </c>
      <c r="AR108" s="21"/>
    </row>
    <row r="109" spans="1:44" ht="25.5" customHeight="1" x14ac:dyDescent="0.2">
      <c r="A109" s="42">
        <v>106</v>
      </c>
      <c r="B109" s="19"/>
      <c r="C109" s="20"/>
      <c r="D109" s="19"/>
      <c r="E109" s="19"/>
      <c r="F109" s="20"/>
      <c r="G109" s="21"/>
      <c r="H109" s="19"/>
      <c r="I109" s="19"/>
      <c r="J109" s="21"/>
      <c r="K109" s="27"/>
      <c r="L109" s="27"/>
      <c r="M109" s="19"/>
      <c r="N109" s="19"/>
      <c r="O109" s="21"/>
      <c r="P109" s="19"/>
      <c r="Q109" s="21"/>
      <c r="R109" s="27"/>
      <c r="S109" s="19"/>
      <c r="T109" s="19"/>
      <c r="U109" s="21"/>
      <c r="V109" s="19"/>
      <c r="W109" s="21"/>
      <c r="X109" s="27"/>
      <c r="Y109" s="19"/>
      <c r="Z109" s="19"/>
      <c r="AA109" s="25"/>
      <c r="AB109" s="41" t="str">
        <f t="shared" si="8"/>
        <v/>
      </c>
      <c r="AC109" s="39"/>
      <c r="AD109" s="19"/>
      <c r="AE109" s="22"/>
      <c r="AF109" s="22"/>
      <c r="AG109" s="23"/>
      <c r="AH109" s="35"/>
      <c r="AI109" s="24" t="str">
        <f t="shared" si="6"/>
        <v/>
      </c>
      <c r="AJ109" s="36" t="str">
        <f t="shared" si="7"/>
        <v/>
      </c>
      <c r="AK109" s="19"/>
      <c r="AL109" s="19"/>
      <c r="AM109" s="26"/>
      <c r="AN109" s="19"/>
      <c r="AO109" s="26"/>
      <c r="AP109" s="21"/>
      <c r="AQ109" s="38" t="str">
        <f t="shared" si="1"/>
        <v/>
      </c>
      <c r="AR109" s="21"/>
    </row>
    <row r="110" spans="1:44" ht="25.5" customHeight="1" x14ac:dyDescent="0.2">
      <c r="A110" s="42">
        <v>107</v>
      </c>
      <c r="B110" s="19"/>
      <c r="C110" s="20"/>
      <c r="D110" s="19"/>
      <c r="E110" s="19"/>
      <c r="F110" s="20"/>
      <c r="G110" s="21"/>
      <c r="H110" s="19"/>
      <c r="I110" s="19"/>
      <c r="J110" s="21"/>
      <c r="K110" s="27"/>
      <c r="L110" s="27"/>
      <c r="M110" s="19"/>
      <c r="N110" s="19"/>
      <c r="O110" s="21"/>
      <c r="P110" s="19"/>
      <c r="Q110" s="21"/>
      <c r="R110" s="27"/>
      <c r="S110" s="19"/>
      <c r="T110" s="19"/>
      <c r="U110" s="21"/>
      <c r="V110" s="19"/>
      <c r="W110" s="21"/>
      <c r="X110" s="27"/>
      <c r="Y110" s="19"/>
      <c r="Z110" s="19"/>
      <c r="AA110" s="25"/>
      <c r="AB110" s="41" t="str">
        <f t="shared" si="8"/>
        <v/>
      </c>
      <c r="AC110" s="39"/>
      <c r="AD110" s="19"/>
      <c r="AE110" s="22"/>
      <c r="AF110" s="22"/>
      <c r="AG110" s="23"/>
      <c r="AH110" s="35"/>
      <c r="AI110" s="24" t="str">
        <f t="shared" si="6"/>
        <v/>
      </c>
      <c r="AJ110" s="36" t="str">
        <f t="shared" si="7"/>
        <v/>
      </c>
      <c r="AK110" s="19"/>
      <c r="AL110" s="19"/>
      <c r="AM110" s="26"/>
      <c r="AN110" s="19"/>
      <c r="AO110" s="26"/>
      <c r="AP110" s="21"/>
      <c r="AQ110" s="38" t="str">
        <f t="shared" si="1"/>
        <v/>
      </c>
      <c r="AR110" s="21"/>
    </row>
    <row r="111" spans="1:44" ht="25.5" customHeight="1" x14ac:dyDescent="0.2">
      <c r="A111" s="42">
        <v>108</v>
      </c>
      <c r="B111" s="19"/>
      <c r="C111" s="20"/>
      <c r="D111" s="19"/>
      <c r="E111" s="19"/>
      <c r="F111" s="20"/>
      <c r="G111" s="21"/>
      <c r="H111" s="19"/>
      <c r="I111" s="19"/>
      <c r="J111" s="21"/>
      <c r="K111" s="27"/>
      <c r="L111" s="27"/>
      <c r="M111" s="19"/>
      <c r="N111" s="19"/>
      <c r="O111" s="21"/>
      <c r="P111" s="19"/>
      <c r="Q111" s="21"/>
      <c r="R111" s="27"/>
      <c r="S111" s="19"/>
      <c r="T111" s="19"/>
      <c r="U111" s="21"/>
      <c r="V111" s="19"/>
      <c r="W111" s="21"/>
      <c r="X111" s="27"/>
      <c r="Y111" s="19"/>
      <c r="Z111" s="19"/>
      <c r="AA111" s="25"/>
      <c r="AB111" s="41" t="str">
        <f t="shared" si="8"/>
        <v/>
      </c>
      <c r="AC111" s="39"/>
      <c r="AD111" s="19"/>
      <c r="AE111" s="22"/>
      <c r="AF111" s="22"/>
      <c r="AG111" s="23"/>
      <c r="AH111" s="35"/>
      <c r="AI111" s="24" t="str">
        <f t="shared" si="6"/>
        <v/>
      </c>
      <c r="AJ111" s="36" t="str">
        <f t="shared" si="7"/>
        <v/>
      </c>
      <c r="AK111" s="19"/>
      <c r="AL111" s="19"/>
      <c r="AM111" s="26"/>
      <c r="AN111" s="19"/>
      <c r="AO111" s="26"/>
      <c r="AP111" s="21"/>
      <c r="AQ111" s="38" t="str">
        <f t="shared" si="1"/>
        <v/>
      </c>
      <c r="AR111" s="21"/>
    </row>
    <row r="112" spans="1:44" ht="25.5" customHeight="1" x14ac:dyDescent="0.2">
      <c r="A112" s="42">
        <v>109</v>
      </c>
      <c r="B112" s="19"/>
      <c r="C112" s="20"/>
      <c r="D112" s="19"/>
      <c r="E112" s="19"/>
      <c r="F112" s="20"/>
      <c r="G112" s="21"/>
      <c r="H112" s="19"/>
      <c r="I112" s="19"/>
      <c r="J112" s="21"/>
      <c r="K112" s="27"/>
      <c r="L112" s="27"/>
      <c r="M112" s="19"/>
      <c r="N112" s="19"/>
      <c r="O112" s="21"/>
      <c r="P112" s="19"/>
      <c r="Q112" s="21"/>
      <c r="R112" s="27"/>
      <c r="S112" s="19"/>
      <c r="T112" s="19"/>
      <c r="U112" s="21"/>
      <c r="V112" s="19"/>
      <c r="W112" s="21"/>
      <c r="X112" s="27"/>
      <c r="Y112" s="19"/>
      <c r="Z112" s="19"/>
      <c r="AA112" s="25"/>
      <c r="AB112" s="41" t="str">
        <f t="shared" si="8"/>
        <v/>
      </c>
      <c r="AC112" s="39"/>
      <c r="AD112" s="19"/>
      <c r="AE112" s="22"/>
      <c r="AF112" s="22"/>
      <c r="AG112" s="23"/>
      <c r="AH112" s="35"/>
      <c r="AI112" s="24" t="str">
        <f t="shared" si="6"/>
        <v/>
      </c>
      <c r="AJ112" s="36" t="str">
        <f t="shared" si="7"/>
        <v/>
      </c>
      <c r="AK112" s="19"/>
      <c r="AL112" s="19"/>
      <c r="AM112" s="26"/>
      <c r="AN112" s="19"/>
      <c r="AO112" s="26"/>
      <c r="AP112" s="21"/>
      <c r="AQ112" s="38" t="str">
        <f t="shared" si="1"/>
        <v/>
      </c>
      <c r="AR112" s="21"/>
    </row>
    <row r="113" spans="1:44" ht="25.5" customHeight="1" x14ac:dyDescent="0.2">
      <c r="A113" s="42">
        <v>110</v>
      </c>
      <c r="B113" s="19"/>
      <c r="C113" s="20"/>
      <c r="D113" s="19"/>
      <c r="E113" s="19"/>
      <c r="F113" s="20"/>
      <c r="G113" s="21"/>
      <c r="H113" s="19"/>
      <c r="I113" s="19"/>
      <c r="J113" s="21"/>
      <c r="K113" s="27"/>
      <c r="L113" s="27"/>
      <c r="M113" s="19"/>
      <c r="N113" s="19"/>
      <c r="O113" s="21"/>
      <c r="P113" s="19"/>
      <c r="Q113" s="21"/>
      <c r="R113" s="27"/>
      <c r="S113" s="19"/>
      <c r="T113" s="19"/>
      <c r="U113" s="21"/>
      <c r="V113" s="19"/>
      <c r="W113" s="21"/>
      <c r="X113" s="27"/>
      <c r="Y113" s="19"/>
      <c r="Z113" s="19"/>
      <c r="AA113" s="25"/>
      <c r="AB113" s="41" t="str">
        <f t="shared" si="8"/>
        <v/>
      </c>
      <c r="AC113" s="39"/>
      <c r="AD113" s="19"/>
      <c r="AE113" s="22"/>
      <c r="AF113" s="22"/>
      <c r="AG113" s="23"/>
      <c r="AH113" s="35"/>
      <c r="AI113" s="24" t="str">
        <f t="shared" si="6"/>
        <v/>
      </c>
      <c r="AJ113" s="36" t="str">
        <f t="shared" si="7"/>
        <v/>
      </c>
      <c r="AK113" s="19"/>
      <c r="AL113" s="19"/>
      <c r="AM113" s="26"/>
      <c r="AN113" s="19"/>
      <c r="AO113" s="26"/>
      <c r="AP113" s="21"/>
      <c r="AQ113" s="38" t="str">
        <f t="shared" si="1"/>
        <v/>
      </c>
      <c r="AR113" s="21"/>
    </row>
    <row r="114" spans="1:44" ht="25.5" customHeight="1" x14ac:dyDescent="0.2">
      <c r="A114" s="42">
        <v>111</v>
      </c>
      <c r="B114" s="19"/>
      <c r="C114" s="20"/>
      <c r="D114" s="19"/>
      <c r="E114" s="19"/>
      <c r="F114" s="20"/>
      <c r="G114" s="21"/>
      <c r="H114" s="19"/>
      <c r="I114" s="19"/>
      <c r="J114" s="21"/>
      <c r="K114" s="27"/>
      <c r="L114" s="27"/>
      <c r="M114" s="19"/>
      <c r="N114" s="19"/>
      <c r="O114" s="21"/>
      <c r="P114" s="19"/>
      <c r="Q114" s="21"/>
      <c r="R114" s="27"/>
      <c r="S114" s="19"/>
      <c r="T114" s="19"/>
      <c r="U114" s="21"/>
      <c r="V114" s="19"/>
      <c r="W114" s="21"/>
      <c r="X114" s="27"/>
      <c r="Y114" s="19"/>
      <c r="Z114" s="19"/>
      <c r="AA114" s="25"/>
      <c r="AB114" s="41" t="str">
        <f t="shared" si="8"/>
        <v/>
      </c>
      <c r="AC114" s="39"/>
      <c r="AD114" s="19"/>
      <c r="AE114" s="22"/>
      <c r="AF114" s="22"/>
      <c r="AG114" s="23"/>
      <c r="AH114" s="35"/>
      <c r="AI114" s="24" t="str">
        <f t="shared" si="6"/>
        <v/>
      </c>
      <c r="AJ114" s="36" t="str">
        <f t="shared" si="7"/>
        <v/>
      </c>
      <c r="AK114" s="19"/>
      <c r="AL114" s="19"/>
      <c r="AM114" s="26"/>
      <c r="AN114" s="19"/>
      <c r="AO114" s="26"/>
      <c r="AP114" s="21"/>
      <c r="AQ114" s="38" t="str">
        <f t="shared" si="1"/>
        <v/>
      </c>
      <c r="AR114" s="21"/>
    </row>
    <row r="115" spans="1:44" ht="25.5" customHeight="1" x14ac:dyDescent="0.2">
      <c r="A115" s="42">
        <v>112</v>
      </c>
      <c r="B115" s="19"/>
      <c r="C115" s="20"/>
      <c r="D115" s="19"/>
      <c r="E115" s="19"/>
      <c r="F115" s="20"/>
      <c r="G115" s="21"/>
      <c r="H115" s="19"/>
      <c r="I115" s="19"/>
      <c r="J115" s="21"/>
      <c r="K115" s="27"/>
      <c r="L115" s="27"/>
      <c r="M115" s="19"/>
      <c r="N115" s="19"/>
      <c r="O115" s="21"/>
      <c r="P115" s="19"/>
      <c r="Q115" s="21"/>
      <c r="R115" s="27"/>
      <c r="S115" s="19"/>
      <c r="T115" s="19"/>
      <c r="U115" s="21"/>
      <c r="V115" s="19"/>
      <c r="W115" s="21"/>
      <c r="X115" s="27"/>
      <c r="Y115" s="19"/>
      <c r="Z115" s="19"/>
      <c r="AA115" s="25"/>
      <c r="AB115" s="41" t="str">
        <f t="shared" si="8"/>
        <v/>
      </c>
      <c r="AC115" s="39"/>
      <c r="AD115" s="19"/>
      <c r="AE115" s="22"/>
      <c r="AF115" s="22"/>
      <c r="AG115" s="23"/>
      <c r="AH115" s="35"/>
      <c r="AI115" s="24" t="str">
        <f t="shared" si="6"/>
        <v/>
      </c>
      <c r="AJ115" s="36" t="str">
        <f t="shared" si="7"/>
        <v/>
      </c>
      <c r="AK115" s="19"/>
      <c r="AL115" s="19"/>
      <c r="AM115" s="26"/>
      <c r="AN115" s="19"/>
      <c r="AO115" s="26"/>
      <c r="AP115" s="21"/>
      <c r="AQ115" s="38" t="str">
        <f t="shared" si="1"/>
        <v/>
      </c>
      <c r="AR115" s="21"/>
    </row>
    <row r="116" spans="1:44" ht="25.5" customHeight="1" x14ac:dyDescent="0.2">
      <c r="A116" s="42">
        <v>113</v>
      </c>
      <c r="B116" s="19"/>
      <c r="C116" s="20"/>
      <c r="D116" s="19"/>
      <c r="E116" s="19"/>
      <c r="F116" s="20"/>
      <c r="G116" s="21"/>
      <c r="H116" s="19"/>
      <c r="I116" s="19"/>
      <c r="J116" s="21"/>
      <c r="K116" s="27"/>
      <c r="L116" s="27"/>
      <c r="M116" s="19"/>
      <c r="N116" s="19"/>
      <c r="O116" s="21"/>
      <c r="P116" s="19"/>
      <c r="Q116" s="21"/>
      <c r="R116" s="27"/>
      <c r="S116" s="19"/>
      <c r="T116" s="19"/>
      <c r="U116" s="21"/>
      <c r="V116" s="19"/>
      <c r="W116" s="21"/>
      <c r="X116" s="27"/>
      <c r="Y116" s="19"/>
      <c r="Z116" s="19"/>
      <c r="AA116" s="25"/>
      <c r="AB116" s="41" t="str">
        <f t="shared" si="8"/>
        <v/>
      </c>
      <c r="AC116" s="39"/>
      <c r="AD116" s="19"/>
      <c r="AE116" s="22"/>
      <c r="AF116" s="22"/>
      <c r="AG116" s="23"/>
      <c r="AH116" s="35"/>
      <c r="AI116" s="24" t="str">
        <f t="shared" si="6"/>
        <v/>
      </c>
      <c r="AJ116" s="36" t="str">
        <f t="shared" si="7"/>
        <v/>
      </c>
      <c r="AK116" s="19"/>
      <c r="AL116" s="19"/>
      <c r="AM116" s="26"/>
      <c r="AN116" s="19"/>
      <c r="AO116" s="26"/>
      <c r="AP116" s="21"/>
      <c r="AQ116" s="38" t="str">
        <f t="shared" si="1"/>
        <v/>
      </c>
      <c r="AR116" s="21"/>
    </row>
    <row r="117" spans="1:44" ht="25.5" customHeight="1" x14ac:dyDescent="0.2">
      <c r="A117" s="42">
        <v>114</v>
      </c>
      <c r="B117" s="19"/>
      <c r="C117" s="20"/>
      <c r="D117" s="19"/>
      <c r="E117" s="19"/>
      <c r="F117" s="20"/>
      <c r="G117" s="21"/>
      <c r="H117" s="19"/>
      <c r="I117" s="19"/>
      <c r="J117" s="21"/>
      <c r="K117" s="27"/>
      <c r="L117" s="27"/>
      <c r="M117" s="19"/>
      <c r="N117" s="19"/>
      <c r="O117" s="21"/>
      <c r="P117" s="19"/>
      <c r="Q117" s="21"/>
      <c r="R117" s="27"/>
      <c r="S117" s="19"/>
      <c r="T117" s="19"/>
      <c r="U117" s="21"/>
      <c r="V117" s="19"/>
      <c r="W117" s="21"/>
      <c r="X117" s="27"/>
      <c r="Y117" s="19"/>
      <c r="Z117" s="19"/>
      <c r="AA117" s="25"/>
      <c r="AB117" s="41" t="str">
        <f t="shared" si="8"/>
        <v/>
      </c>
      <c r="AC117" s="39"/>
      <c r="AD117" s="19"/>
      <c r="AE117" s="22"/>
      <c r="AF117" s="22"/>
      <c r="AG117" s="23"/>
      <c r="AH117" s="35"/>
      <c r="AI117" s="24" t="str">
        <f t="shared" si="6"/>
        <v/>
      </c>
      <c r="AJ117" s="36" t="str">
        <f t="shared" si="7"/>
        <v/>
      </c>
      <c r="AK117" s="19"/>
      <c r="AL117" s="19"/>
      <c r="AM117" s="26"/>
      <c r="AN117" s="19"/>
      <c r="AO117" s="26"/>
      <c r="AP117" s="21"/>
      <c r="AQ117" s="38" t="str">
        <f t="shared" si="1"/>
        <v/>
      </c>
      <c r="AR117" s="21"/>
    </row>
    <row r="118" spans="1:44" ht="25.5" customHeight="1" x14ac:dyDescent="0.2">
      <c r="A118" s="42">
        <v>115</v>
      </c>
      <c r="B118" s="19"/>
      <c r="C118" s="20"/>
      <c r="D118" s="19"/>
      <c r="E118" s="19"/>
      <c r="F118" s="20"/>
      <c r="G118" s="21"/>
      <c r="H118" s="19"/>
      <c r="I118" s="19"/>
      <c r="J118" s="21"/>
      <c r="K118" s="27"/>
      <c r="L118" s="27"/>
      <c r="M118" s="19"/>
      <c r="N118" s="19"/>
      <c r="O118" s="21"/>
      <c r="P118" s="19"/>
      <c r="Q118" s="21"/>
      <c r="R118" s="27"/>
      <c r="S118" s="19"/>
      <c r="T118" s="19"/>
      <c r="U118" s="21"/>
      <c r="V118" s="19"/>
      <c r="W118" s="21"/>
      <c r="X118" s="27"/>
      <c r="Y118" s="19"/>
      <c r="Z118" s="19"/>
      <c r="AA118" s="25"/>
      <c r="AB118" s="41" t="str">
        <f t="shared" si="8"/>
        <v/>
      </c>
      <c r="AC118" s="39"/>
      <c r="AD118" s="19"/>
      <c r="AE118" s="22"/>
      <c r="AF118" s="22"/>
      <c r="AG118" s="23"/>
      <c r="AH118" s="35"/>
      <c r="AI118" s="24" t="str">
        <f t="shared" si="6"/>
        <v/>
      </c>
      <c r="AJ118" s="36" t="str">
        <f t="shared" si="7"/>
        <v/>
      </c>
      <c r="AK118" s="19"/>
      <c r="AL118" s="19"/>
      <c r="AM118" s="26"/>
      <c r="AN118" s="19"/>
      <c r="AO118" s="26"/>
      <c r="AP118" s="21"/>
      <c r="AQ118" s="38" t="str">
        <f t="shared" si="1"/>
        <v/>
      </c>
      <c r="AR118" s="21"/>
    </row>
    <row r="119" spans="1:44" ht="25.5" customHeight="1" x14ac:dyDescent="0.2">
      <c r="A119" s="42">
        <v>116</v>
      </c>
      <c r="B119" s="19"/>
      <c r="C119" s="20"/>
      <c r="D119" s="19"/>
      <c r="E119" s="19"/>
      <c r="F119" s="20"/>
      <c r="G119" s="21"/>
      <c r="H119" s="19"/>
      <c r="I119" s="19"/>
      <c r="J119" s="21"/>
      <c r="K119" s="27"/>
      <c r="L119" s="27"/>
      <c r="M119" s="19"/>
      <c r="N119" s="19"/>
      <c r="O119" s="21"/>
      <c r="P119" s="19"/>
      <c r="Q119" s="21"/>
      <c r="R119" s="27"/>
      <c r="S119" s="19"/>
      <c r="T119" s="19"/>
      <c r="U119" s="21"/>
      <c r="V119" s="19"/>
      <c r="W119" s="21"/>
      <c r="X119" s="27"/>
      <c r="Y119" s="19"/>
      <c r="Z119" s="19"/>
      <c r="AA119" s="25"/>
      <c r="AB119" s="41" t="str">
        <f t="shared" si="8"/>
        <v/>
      </c>
      <c r="AC119" s="39"/>
      <c r="AD119" s="19"/>
      <c r="AE119" s="22"/>
      <c r="AF119" s="22"/>
      <c r="AG119" s="23"/>
      <c r="AH119" s="35"/>
      <c r="AI119" s="24" t="str">
        <f t="shared" si="6"/>
        <v/>
      </c>
      <c r="AJ119" s="36" t="str">
        <f t="shared" si="7"/>
        <v/>
      </c>
      <c r="AK119" s="19"/>
      <c r="AL119" s="19"/>
      <c r="AM119" s="26"/>
      <c r="AN119" s="19"/>
      <c r="AO119" s="26"/>
      <c r="AP119" s="21"/>
      <c r="AQ119" s="38" t="str">
        <f t="shared" si="1"/>
        <v/>
      </c>
      <c r="AR119" s="21"/>
    </row>
    <row r="120" spans="1:44" ht="25.5" customHeight="1" x14ac:dyDescent="0.2">
      <c r="A120" s="42">
        <v>117</v>
      </c>
      <c r="B120" s="19"/>
      <c r="C120" s="20"/>
      <c r="D120" s="19"/>
      <c r="E120" s="19"/>
      <c r="F120" s="20"/>
      <c r="G120" s="21"/>
      <c r="H120" s="19"/>
      <c r="I120" s="19"/>
      <c r="J120" s="21"/>
      <c r="K120" s="27"/>
      <c r="L120" s="27"/>
      <c r="M120" s="19"/>
      <c r="N120" s="19"/>
      <c r="O120" s="21"/>
      <c r="P120" s="19"/>
      <c r="Q120" s="21"/>
      <c r="R120" s="27"/>
      <c r="S120" s="19"/>
      <c r="T120" s="19"/>
      <c r="U120" s="21"/>
      <c r="V120" s="19"/>
      <c r="W120" s="21"/>
      <c r="X120" s="27"/>
      <c r="Y120" s="19"/>
      <c r="Z120" s="19"/>
      <c r="AA120" s="25"/>
      <c r="AB120" s="41" t="str">
        <f t="shared" si="8"/>
        <v/>
      </c>
      <c r="AC120" s="39"/>
      <c r="AD120" s="19"/>
      <c r="AE120" s="22"/>
      <c r="AF120" s="22"/>
      <c r="AG120" s="23"/>
      <c r="AH120" s="35"/>
      <c r="AI120" s="24" t="str">
        <f t="shared" si="6"/>
        <v/>
      </c>
      <c r="AJ120" s="36" t="str">
        <f t="shared" si="7"/>
        <v/>
      </c>
      <c r="AK120" s="19"/>
      <c r="AL120" s="19"/>
      <c r="AM120" s="26"/>
      <c r="AN120" s="19"/>
      <c r="AO120" s="26"/>
      <c r="AP120" s="21"/>
      <c r="AQ120" s="38" t="str">
        <f t="shared" si="1"/>
        <v/>
      </c>
      <c r="AR120" s="21"/>
    </row>
    <row r="121" spans="1:44" ht="25.5" customHeight="1" x14ac:dyDescent="0.2">
      <c r="A121" s="42">
        <v>118</v>
      </c>
      <c r="B121" s="19"/>
      <c r="C121" s="20"/>
      <c r="D121" s="19"/>
      <c r="E121" s="19"/>
      <c r="F121" s="20"/>
      <c r="G121" s="21"/>
      <c r="H121" s="19"/>
      <c r="I121" s="19"/>
      <c r="J121" s="21"/>
      <c r="K121" s="27"/>
      <c r="L121" s="27"/>
      <c r="M121" s="19"/>
      <c r="N121" s="19"/>
      <c r="O121" s="21"/>
      <c r="P121" s="19"/>
      <c r="Q121" s="21"/>
      <c r="R121" s="27"/>
      <c r="S121" s="19"/>
      <c r="T121" s="19"/>
      <c r="U121" s="21"/>
      <c r="V121" s="19"/>
      <c r="W121" s="21"/>
      <c r="X121" s="27"/>
      <c r="Y121" s="19"/>
      <c r="Z121" s="19"/>
      <c r="AA121" s="25"/>
      <c r="AB121" s="41" t="str">
        <f t="shared" si="8"/>
        <v/>
      </c>
      <c r="AC121" s="39"/>
      <c r="AD121" s="19"/>
      <c r="AE121" s="22"/>
      <c r="AF121" s="22"/>
      <c r="AG121" s="23"/>
      <c r="AH121" s="35"/>
      <c r="AI121" s="24" t="str">
        <f t="shared" si="6"/>
        <v/>
      </c>
      <c r="AJ121" s="36" t="str">
        <f t="shared" si="7"/>
        <v/>
      </c>
      <c r="AK121" s="19"/>
      <c r="AL121" s="19"/>
      <c r="AM121" s="26"/>
      <c r="AN121" s="19"/>
      <c r="AO121" s="26"/>
      <c r="AP121" s="21"/>
      <c r="AQ121" s="38" t="str">
        <f t="shared" si="1"/>
        <v/>
      </c>
      <c r="AR121" s="21"/>
    </row>
    <row r="122" spans="1:44" ht="25.5" customHeight="1" x14ac:dyDescent="0.2">
      <c r="A122" s="42">
        <v>119</v>
      </c>
      <c r="B122" s="19"/>
      <c r="C122" s="20"/>
      <c r="D122" s="19"/>
      <c r="E122" s="19"/>
      <c r="F122" s="20"/>
      <c r="G122" s="21"/>
      <c r="H122" s="19"/>
      <c r="I122" s="19"/>
      <c r="J122" s="21"/>
      <c r="K122" s="27"/>
      <c r="L122" s="27"/>
      <c r="M122" s="19"/>
      <c r="N122" s="19"/>
      <c r="O122" s="21"/>
      <c r="P122" s="19"/>
      <c r="Q122" s="21"/>
      <c r="R122" s="27"/>
      <c r="S122" s="19"/>
      <c r="T122" s="19"/>
      <c r="U122" s="21"/>
      <c r="V122" s="19"/>
      <c r="W122" s="21"/>
      <c r="X122" s="27"/>
      <c r="Y122" s="19"/>
      <c r="Z122" s="19"/>
      <c r="AA122" s="25"/>
      <c r="AB122" s="41" t="str">
        <f t="shared" si="8"/>
        <v/>
      </c>
      <c r="AC122" s="39"/>
      <c r="AD122" s="19"/>
      <c r="AE122" s="22"/>
      <c r="AF122" s="22"/>
      <c r="AG122" s="23"/>
      <c r="AH122" s="35"/>
      <c r="AI122" s="24" t="str">
        <f t="shared" si="6"/>
        <v/>
      </c>
      <c r="AJ122" s="36" t="str">
        <f t="shared" si="7"/>
        <v/>
      </c>
      <c r="AK122" s="19"/>
      <c r="AL122" s="19"/>
      <c r="AM122" s="26"/>
      <c r="AN122" s="19"/>
      <c r="AO122" s="26"/>
      <c r="AP122" s="21"/>
      <c r="AQ122" s="38" t="str">
        <f t="shared" si="1"/>
        <v/>
      </c>
      <c r="AR122" s="21"/>
    </row>
    <row r="123" spans="1:44" ht="25.5" customHeight="1" x14ac:dyDescent="0.2">
      <c r="A123" s="42">
        <v>120</v>
      </c>
      <c r="B123" s="19"/>
      <c r="C123" s="20"/>
      <c r="D123" s="19"/>
      <c r="E123" s="19"/>
      <c r="F123" s="20"/>
      <c r="G123" s="21"/>
      <c r="H123" s="19"/>
      <c r="I123" s="19"/>
      <c r="J123" s="21"/>
      <c r="K123" s="27"/>
      <c r="L123" s="27"/>
      <c r="M123" s="19"/>
      <c r="N123" s="19"/>
      <c r="O123" s="21"/>
      <c r="P123" s="19"/>
      <c r="Q123" s="21"/>
      <c r="R123" s="27"/>
      <c r="S123" s="19"/>
      <c r="T123" s="19"/>
      <c r="U123" s="21"/>
      <c r="V123" s="19"/>
      <c r="W123" s="21"/>
      <c r="X123" s="27"/>
      <c r="Y123" s="19"/>
      <c r="Z123" s="19"/>
      <c r="AA123" s="25"/>
      <c r="AB123" s="41" t="str">
        <f t="shared" si="8"/>
        <v/>
      </c>
      <c r="AC123" s="39"/>
      <c r="AD123" s="19"/>
      <c r="AE123" s="22"/>
      <c r="AF123" s="22"/>
      <c r="AG123" s="23"/>
      <c r="AH123" s="35"/>
      <c r="AI123" s="24" t="str">
        <f t="shared" si="6"/>
        <v/>
      </c>
      <c r="AJ123" s="36" t="str">
        <f t="shared" si="7"/>
        <v/>
      </c>
      <c r="AK123" s="19"/>
      <c r="AL123" s="19"/>
      <c r="AM123" s="26"/>
      <c r="AN123" s="19"/>
      <c r="AO123" s="26"/>
      <c r="AP123" s="21"/>
      <c r="AQ123" s="38" t="str">
        <f t="shared" si="1"/>
        <v/>
      </c>
      <c r="AR123" s="21"/>
    </row>
    <row r="124" spans="1:44" ht="25.5" customHeight="1" x14ac:dyDescent="0.2">
      <c r="A124" s="42">
        <v>121</v>
      </c>
      <c r="B124" s="19"/>
      <c r="C124" s="20"/>
      <c r="D124" s="19"/>
      <c r="E124" s="19"/>
      <c r="F124" s="20"/>
      <c r="G124" s="21"/>
      <c r="H124" s="19"/>
      <c r="I124" s="19"/>
      <c r="J124" s="21"/>
      <c r="K124" s="27"/>
      <c r="L124" s="27"/>
      <c r="M124" s="19"/>
      <c r="N124" s="19"/>
      <c r="O124" s="21"/>
      <c r="P124" s="19"/>
      <c r="Q124" s="21"/>
      <c r="R124" s="27"/>
      <c r="S124" s="19"/>
      <c r="T124" s="19"/>
      <c r="U124" s="21"/>
      <c r="V124" s="19"/>
      <c r="W124" s="21"/>
      <c r="X124" s="27"/>
      <c r="Y124" s="19"/>
      <c r="Z124" s="19"/>
      <c r="AA124" s="25"/>
      <c r="AB124" s="41" t="str">
        <f t="shared" si="8"/>
        <v/>
      </c>
      <c r="AC124" s="39"/>
      <c r="AD124" s="19"/>
      <c r="AE124" s="22"/>
      <c r="AF124" s="22"/>
      <c r="AG124" s="23"/>
      <c r="AH124" s="35"/>
      <c r="AI124" s="24" t="str">
        <f t="shared" si="6"/>
        <v/>
      </c>
      <c r="AJ124" s="36" t="str">
        <f t="shared" si="7"/>
        <v/>
      </c>
      <c r="AK124" s="19"/>
      <c r="AL124" s="19"/>
      <c r="AM124" s="26"/>
      <c r="AN124" s="19"/>
      <c r="AO124" s="26"/>
      <c r="AP124" s="21"/>
      <c r="AQ124" s="38" t="str">
        <f t="shared" si="1"/>
        <v/>
      </c>
      <c r="AR124" s="21"/>
    </row>
    <row r="125" spans="1:44" ht="25.5" customHeight="1" x14ac:dyDescent="0.2">
      <c r="A125" s="42">
        <v>122</v>
      </c>
      <c r="B125" s="19"/>
      <c r="C125" s="20"/>
      <c r="D125" s="19"/>
      <c r="E125" s="19"/>
      <c r="F125" s="20"/>
      <c r="G125" s="21"/>
      <c r="H125" s="19"/>
      <c r="I125" s="19"/>
      <c r="J125" s="21"/>
      <c r="K125" s="27"/>
      <c r="L125" s="27"/>
      <c r="M125" s="19"/>
      <c r="N125" s="19"/>
      <c r="O125" s="21"/>
      <c r="P125" s="19"/>
      <c r="Q125" s="21"/>
      <c r="R125" s="27"/>
      <c r="S125" s="19"/>
      <c r="T125" s="19"/>
      <c r="U125" s="21"/>
      <c r="V125" s="19"/>
      <c r="W125" s="21"/>
      <c r="X125" s="27"/>
      <c r="Y125" s="19"/>
      <c r="Z125" s="19"/>
      <c r="AA125" s="25"/>
      <c r="AB125" s="41" t="str">
        <f t="shared" si="8"/>
        <v/>
      </c>
      <c r="AC125" s="39"/>
      <c r="AD125" s="19"/>
      <c r="AE125" s="22"/>
      <c r="AF125" s="22"/>
      <c r="AG125" s="23"/>
      <c r="AH125" s="35"/>
      <c r="AI125" s="24" t="str">
        <f t="shared" si="6"/>
        <v/>
      </c>
      <c r="AJ125" s="36" t="str">
        <f t="shared" si="7"/>
        <v/>
      </c>
      <c r="AK125" s="19"/>
      <c r="AL125" s="19"/>
      <c r="AM125" s="26"/>
      <c r="AN125" s="19"/>
      <c r="AO125" s="26"/>
      <c r="AP125" s="21"/>
      <c r="AQ125" s="38" t="str">
        <f t="shared" si="1"/>
        <v/>
      </c>
      <c r="AR125" s="21"/>
    </row>
    <row r="126" spans="1:44" ht="25.5" customHeight="1" x14ac:dyDescent="0.2">
      <c r="A126" s="42">
        <v>123</v>
      </c>
      <c r="B126" s="19"/>
      <c r="C126" s="20"/>
      <c r="D126" s="19"/>
      <c r="E126" s="19"/>
      <c r="F126" s="20"/>
      <c r="G126" s="21"/>
      <c r="H126" s="19"/>
      <c r="I126" s="19"/>
      <c r="J126" s="21"/>
      <c r="K126" s="27"/>
      <c r="L126" s="27"/>
      <c r="M126" s="19"/>
      <c r="N126" s="19"/>
      <c r="O126" s="21"/>
      <c r="P126" s="19"/>
      <c r="Q126" s="21"/>
      <c r="R126" s="27"/>
      <c r="S126" s="19"/>
      <c r="T126" s="19"/>
      <c r="U126" s="21"/>
      <c r="V126" s="19"/>
      <c r="W126" s="21"/>
      <c r="X126" s="27"/>
      <c r="Y126" s="19"/>
      <c r="Z126" s="19"/>
      <c r="AA126" s="25"/>
      <c r="AB126" s="41" t="str">
        <f t="shared" si="8"/>
        <v/>
      </c>
      <c r="AC126" s="39"/>
      <c r="AD126" s="19"/>
      <c r="AE126" s="22"/>
      <c r="AF126" s="22"/>
      <c r="AG126" s="23"/>
      <c r="AH126" s="35"/>
      <c r="AI126" s="24" t="str">
        <f t="shared" si="6"/>
        <v/>
      </c>
      <c r="AJ126" s="36" t="str">
        <f t="shared" si="7"/>
        <v/>
      </c>
      <c r="AK126" s="19"/>
      <c r="AL126" s="19"/>
      <c r="AM126" s="26"/>
      <c r="AN126" s="19"/>
      <c r="AO126" s="26"/>
      <c r="AP126" s="21"/>
      <c r="AQ126" s="38" t="str">
        <f t="shared" si="1"/>
        <v/>
      </c>
      <c r="AR126" s="21"/>
    </row>
    <row r="127" spans="1:44" ht="25.5" customHeight="1" x14ac:dyDescent="0.2">
      <c r="A127" s="42">
        <v>124</v>
      </c>
      <c r="B127" s="19"/>
      <c r="C127" s="20"/>
      <c r="D127" s="19"/>
      <c r="E127" s="19"/>
      <c r="F127" s="20"/>
      <c r="G127" s="21"/>
      <c r="H127" s="19"/>
      <c r="I127" s="19"/>
      <c r="J127" s="21"/>
      <c r="K127" s="27"/>
      <c r="L127" s="27"/>
      <c r="M127" s="19"/>
      <c r="N127" s="19"/>
      <c r="O127" s="21"/>
      <c r="P127" s="19"/>
      <c r="Q127" s="21"/>
      <c r="R127" s="27"/>
      <c r="S127" s="19"/>
      <c r="T127" s="19"/>
      <c r="U127" s="21"/>
      <c r="V127" s="19"/>
      <c r="W127" s="21"/>
      <c r="X127" s="27"/>
      <c r="Y127" s="19"/>
      <c r="Z127" s="19"/>
      <c r="AA127" s="25"/>
      <c r="AB127" s="41" t="str">
        <f t="shared" si="8"/>
        <v/>
      </c>
      <c r="AC127" s="39"/>
      <c r="AD127" s="19"/>
      <c r="AE127" s="22"/>
      <c r="AF127" s="22"/>
      <c r="AG127" s="23"/>
      <c r="AH127" s="35"/>
      <c r="AI127" s="24" t="str">
        <f t="shared" si="6"/>
        <v/>
      </c>
      <c r="AJ127" s="36" t="str">
        <f t="shared" si="7"/>
        <v/>
      </c>
      <c r="AK127" s="19"/>
      <c r="AL127" s="19"/>
      <c r="AM127" s="26"/>
      <c r="AN127" s="19"/>
      <c r="AO127" s="26"/>
      <c r="AP127" s="21"/>
      <c r="AQ127" s="38" t="str">
        <f t="shared" si="1"/>
        <v/>
      </c>
      <c r="AR127" s="21"/>
    </row>
    <row r="128" spans="1:44" ht="25.5" customHeight="1" x14ac:dyDescent="0.2">
      <c r="A128" s="42">
        <v>125</v>
      </c>
      <c r="B128" s="19"/>
      <c r="C128" s="20"/>
      <c r="D128" s="19"/>
      <c r="E128" s="19"/>
      <c r="F128" s="20"/>
      <c r="G128" s="21"/>
      <c r="H128" s="19"/>
      <c r="I128" s="19"/>
      <c r="J128" s="21"/>
      <c r="K128" s="27"/>
      <c r="L128" s="27"/>
      <c r="M128" s="19"/>
      <c r="N128" s="19"/>
      <c r="O128" s="21"/>
      <c r="P128" s="19"/>
      <c r="Q128" s="21"/>
      <c r="R128" s="27"/>
      <c r="S128" s="19"/>
      <c r="T128" s="19"/>
      <c r="U128" s="21"/>
      <c r="V128" s="19"/>
      <c r="W128" s="21"/>
      <c r="X128" s="27"/>
      <c r="Y128" s="19"/>
      <c r="Z128" s="19"/>
      <c r="AA128" s="25"/>
      <c r="AB128" s="41" t="str">
        <f t="shared" si="8"/>
        <v/>
      </c>
      <c r="AC128" s="39"/>
      <c r="AD128" s="19"/>
      <c r="AE128" s="22"/>
      <c r="AF128" s="22"/>
      <c r="AG128" s="23"/>
      <c r="AH128" s="35"/>
      <c r="AI128" s="24" t="str">
        <f t="shared" si="6"/>
        <v/>
      </c>
      <c r="AJ128" s="36" t="str">
        <f t="shared" si="7"/>
        <v/>
      </c>
      <c r="AK128" s="19"/>
      <c r="AL128" s="19"/>
      <c r="AM128" s="26"/>
      <c r="AN128" s="19"/>
      <c r="AO128" s="26"/>
      <c r="AP128" s="21"/>
      <c r="AQ128" s="38" t="str">
        <f t="shared" si="1"/>
        <v/>
      </c>
      <c r="AR128" s="21"/>
    </row>
    <row r="129" spans="1:44" ht="25.5" customHeight="1" x14ac:dyDescent="0.2">
      <c r="A129" s="42">
        <v>126</v>
      </c>
      <c r="B129" s="19"/>
      <c r="C129" s="20"/>
      <c r="D129" s="19"/>
      <c r="E129" s="19"/>
      <c r="F129" s="20"/>
      <c r="G129" s="21"/>
      <c r="H129" s="19"/>
      <c r="I129" s="19"/>
      <c r="J129" s="21"/>
      <c r="K129" s="27"/>
      <c r="L129" s="27"/>
      <c r="M129" s="19"/>
      <c r="N129" s="19"/>
      <c r="O129" s="21"/>
      <c r="P129" s="19"/>
      <c r="Q129" s="21"/>
      <c r="R129" s="27"/>
      <c r="S129" s="19"/>
      <c r="T129" s="19"/>
      <c r="U129" s="21"/>
      <c r="V129" s="19"/>
      <c r="W129" s="21"/>
      <c r="X129" s="27"/>
      <c r="Y129" s="19"/>
      <c r="Z129" s="19"/>
      <c r="AA129" s="25"/>
      <c r="AB129" s="41" t="str">
        <f t="shared" si="8"/>
        <v/>
      </c>
      <c r="AC129" s="39"/>
      <c r="AD129" s="19"/>
      <c r="AE129" s="22"/>
      <c r="AF129" s="22"/>
      <c r="AG129" s="23"/>
      <c r="AH129" s="35"/>
      <c r="AI129" s="24" t="str">
        <f t="shared" si="6"/>
        <v/>
      </c>
      <c r="AJ129" s="36" t="str">
        <f t="shared" si="7"/>
        <v/>
      </c>
      <c r="AK129" s="19"/>
      <c r="AL129" s="19"/>
      <c r="AM129" s="26"/>
      <c r="AN129" s="19"/>
      <c r="AO129" s="26"/>
      <c r="AP129" s="21"/>
      <c r="AQ129" s="38" t="str">
        <f t="shared" si="1"/>
        <v/>
      </c>
      <c r="AR129" s="21"/>
    </row>
    <row r="130" spans="1:44" ht="25.5" customHeight="1" x14ac:dyDescent="0.2">
      <c r="A130" s="42">
        <v>127</v>
      </c>
      <c r="B130" s="19"/>
      <c r="C130" s="20"/>
      <c r="D130" s="19"/>
      <c r="E130" s="19"/>
      <c r="F130" s="20"/>
      <c r="G130" s="21"/>
      <c r="H130" s="19"/>
      <c r="I130" s="19"/>
      <c r="J130" s="21"/>
      <c r="K130" s="27"/>
      <c r="L130" s="27"/>
      <c r="M130" s="19"/>
      <c r="N130" s="19"/>
      <c r="O130" s="21"/>
      <c r="P130" s="19"/>
      <c r="Q130" s="21"/>
      <c r="R130" s="27"/>
      <c r="S130" s="19"/>
      <c r="T130" s="19"/>
      <c r="U130" s="21"/>
      <c r="V130" s="19"/>
      <c r="W130" s="21"/>
      <c r="X130" s="27"/>
      <c r="Y130" s="19"/>
      <c r="Z130" s="19"/>
      <c r="AA130" s="25"/>
      <c r="AB130" s="41" t="str">
        <f t="shared" si="8"/>
        <v/>
      </c>
      <c r="AC130" s="39"/>
      <c r="AD130" s="19"/>
      <c r="AE130" s="22"/>
      <c r="AF130" s="22"/>
      <c r="AG130" s="23"/>
      <c r="AH130" s="35"/>
      <c r="AI130" s="24" t="str">
        <f t="shared" si="6"/>
        <v/>
      </c>
      <c r="AJ130" s="36" t="str">
        <f t="shared" si="7"/>
        <v/>
      </c>
      <c r="AK130" s="19"/>
      <c r="AL130" s="19"/>
      <c r="AM130" s="26"/>
      <c r="AN130" s="19"/>
      <c r="AO130" s="26"/>
      <c r="AP130" s="21"/>
      <c r="AQ130" s="38" t="str">
        <f t="shared" si="1"/>
        <v/>
      </c>
      <c r="AR130" s="21"/>
    </row>
    <row r="131" spans="1:44" ht="25.5" customHeight="1" x14ac:dyDescent="0.2">
      <c r="A131" s="42">
        <v>128</v>
      </c>
      <c r="B131" s="19"/>
      <c r="C131" s="20"/>
      <c r="D131" s="19"/>
      <c r="E131" s="19"/>
      <c r="F131" s="20"/>
      <c r="G131" s="21"/>
      <c r="H131" s="19"/>
      <c r="I131" s="19"/>
      <c r="J131" s="21"/>
      <c r="K131" s="27"/>
      <c r="L131" s="27"/>
      <c r="M131" s="19"/>
      <c r="N131" s="19"/>
      <c r="O131" s="21"/>
      <c r="P131" s="19"/>
      <c r="Q131" s="21"/>
      <c r="R131" s="27"/>
      <c r="S131" s="19"/>
      <c r="T131" s="19"/>
      <c r="U131" s="21"/>
      <c r="V131" s="19"/>
      <c r="W131" s="21"/>
      <c r="X131" s="27"/>
      <c r="Y131" s="19"/>
      <c r="Z131" s="19"/>
      <c r="AA131" s="25"/>
      <c r="AB131" s="41" t="str">
        <f t="shared" si="8"/>
        <v/>
      </c>
      <c r="AC131" s="39"/>
      <c r="AD131" s="19"/>
      <c r="AE131" s="22"/>
      <c r="AF131" s="22"/>
      <c r="AG131" s="23"/>
      <c r="AH131" s="35"/>
      <c r="AI131" s="24" t="str">
        <f t="shared" si="6"/>
        <v/>
      </c>
      <c r="AJ131" s="36" t="str">
        <f t="shared" si="7"/>
        <v/>
      </c>
      <c r="AK131" s="19"/>
      <c r="AL131" s="19"/>
      <c r="AM131" s="26"/>
      <c r="AN131" s="19"/>
      <c r="AO131" s="26"/>
      <c r="AP131" s="21"/>
      <c r="AQ131" s="38" t="str">
        <f t="shared" si="1"/>
        <v/>
      </c>
      <c r="AR131" s="21"/>
    </row>
    <row r="132" spans="1:44" ht="25.5" customHeight="1" x14ac:dyDescent="0.2">
      <c r="A132" s="42">
        <v>129</v>
      </c>
      <c r="B132" s="19"/>
      <c r="C132" s="20"/>
      <c r="D132" s="19"/>
      <c r="E132" s="19"/>
      <c r="F132" s="20"/>
      <c r="G132" s="21"/>
      <c r="H132" s="19"/>
      <c r="I132" s="19"/>
      <c r="J132" s="21"/>
      <c r="K132" s="27"/>
      <c r="L132" s="27"/>
      <c r="M132" s="19"/>
      <c r="N132" s="19"/>
      <c r="O132" s="21"/>
      <c r="P132" s="19"/>
      <c r="Q132" s="21"/>
      <c r="R132" s="27"/>
      <c r="S132" s="19"/>
      <c r="T132" s="19"/>
      <c r="U132" s="21"/>
      <c r="V132" s="19"/>
      <c r="W132" s="21"/>
      <c r="X132" s="27"/>
      <c r="Y132" s="19"/>
      <c r="Z132" s="19"/>
      <c r="AA132" s="25"/>
      <c r="AB132" s="41" t="str">
        <f t="shared" si="8"/>
        <v/>
      </c>
      <c r="AC132" s="39"/>
      <c r="AD132" s="19"/>
      <c r="AE132" s="22"/>
      <c r="AF132" s="22"/>
      <c r="AG132" s="23"/>
      <c r="AH132" s="35"/>
      <c r="AI132" s="24" t="str">
        <f t="shared" si="6"/>
        <v/>
      </c>
      <c r="AJ132" s="36" t="str">
        <f t="shared" si="7"/>
        <v/>
      </c>
      <c r="AK132" s="19"/>
      <c r="AL132" s="19"/>
      <c r="AM132" s="26"/>
      <c r="AN132" s="19"/>
      <c r="AO132" s="26"/>
      <c r="AP132" s="21"/>
      <c r="AQ132" s="38" t="str">
        <f t="shared" si="1"/>
        <v/>
      </c>
      <c r="AR132" s="21"/>
    </row>
    <row r="133" spans="1:44" ht="25.5" customHeight="1" x14ac:dyDescent="0.2">
      <c r="A133" s="42">
        <v>130</v>
      </c>
      <c r="B133" s="19"/>
      <c r="C133" s="20"/>
      <c r="D133" s="19"/>
      <c r="E133" s="19"/>
      <c r="F133" s="20"/>
      <c r="G133" s="21"/>
      <c r="H133" s="19"/>
      <c r="I133" s="19"/>
      <c r="J133" s="21"/>
      <c r="K133" s="27"/>
      <c r="L133" s="27"/>
      <c r="M133" s="19"/>
      <c r="N133" s="19"/>
      <c r="O133" s="21"/>
      <c r="P133" s="19"/>
      <c r="Q133" s="21"/>
      <c r="R133" s="27"/>
      <c r="S133" s="19"/>
      <c r="T133" s="19"/>
      <c r="U133" s="21"/>
      <c r="V133" s="19"/>
      <c r="W133" s="21"/>
      <c r="X133" s="27"/>
      <c r="Y133" s="19"/>
      <c r="Z133" s="19"/>
      <c r="AA133" s="25"/>
      <c r="AB133" s="41" t="str">
        <f t="shared" si="8"/>
        <v/>
      </c>
      <c r="AC133" s="39"/>
      <c r="AD133" s="19"/>
      <c r="AE133" s="22"/>
      <c r="AF133" s="22"/>
      <c r="AG133" s="23"/>
      <c r="AH133" s="35"/>
      <c r="AI133" s="24" t="str">
        <f t="shared" si="6"/>
        <v/>
      </c>
      <c r="AJ133" s="36" t="str">
        <f t="shared" si="7"/>
        <v/>
      </c>
      <c r="AK133" s="19"/>
      <c r="AL133" s="19"/>
      <c r="AM133" s="26"/>
      <c r="AN133" s="19"/>
      <c r="AO133" s="26"/>
      <c r="AP133" s="21"/>
      <c r="AQ133" s="38" t="str">
        <f t="shared" ref="AQ133:AQ155" si="9">IF(COUNTIF($AN133,"*消耗部品交換対象*"),IF(ISBLANK($AH133),"契約期間 未入力",EDATE($AH133,30)),"")</f>
        <v/>
      </c>
      <c r="AR133" s="21"/>
    </row>
    <row r="134" spans="1:44" ht="25.5" customHeight="1" x14ac:dyDescent="0.2">
      <c r="A134" s="42">
        <v>131</v>
      </c>
      <c r="B134" s="19"/>
      <c r="C134" s="20"/>
      <c r="D134" s="19"/>
      <c r="E134" s="19"/>
      <c r="F134" s="20"/>
      <c r="G134" s="21"/>
      <c r="H134" s="19"/>
      <c r="I134" s="19"/>
      <c r="J134" s="21"/>
      <c r="K134" s="27"/>
      <c r="L134" s="27"/>
      <c r="M134" s="19"/>
      <c r="N134" s="19"/>
      <c r="O134" s="21"/>
      <c r="P134" s="19"/>
      <c r="Q134" s="21"/>
      <c r="R134" s="27"/>
      <c r="S134" s="19"/>
      <c r="T134" s="19"/>
      <c r="U134" s="21"/>
      <c r="V134" s="19"/>
      <c r="W134" s="21"/>
      <c r="X134" s="27"/>
      <c r="Y134" s="19"/>
      <c r="Z134" s="19"/>
      <c r="AA134" s="25"/>
      <c r="AB134" s="41" t="str">
        <f t="shared" si="8"/>
        <v/>
      </c>
      <c r="AC134" s="39"/>
      <c r="AD134" s="19"/>
      <c r="AE134" s="22"/>
      <c r="AF134" s="22"/>
      <c r="AG134" s="23"/>
      <c r="AH134" s="35"/>
      <c r="AI134" s="24" t="str">
        <f t="shared" si="6"/>
        <v/>
      </c>
      <c r="AJ134" s="36" t="str">
        <f t="shared" si="7"/>
        <v/>
      </c>
      <c r="AK134" s="19"/>
      <c r="AL134" s="19"/>
      <c r="AM134" s="26"/>
      <c r="AN134" s="19"/>
      <c r="AO134" s="26"/>
      <c r="AP134" s="21"/>
      <c r="AQ134" s="38" t="str">
        <f t="shared" si="9"/>
        <v/>
      </c>
      <c r="AR134" s="21"/>
    </row>
    <row r="135" spans="1:44" ht="25.5" customHeight="1" x14ac:dyDescent="0.2">
      <c r="A135" s="42">
        <v>132</v>
      </c>
      <c r="B135" s="19"/>
      <c r="C135" s="20"/>
      <c r="D135" s="19"/>
      <c r="E135" s="19"/>
      <c r="F135" s="20"/>
      <c r="G135" s="21"/>
      <c r="H135" s="19"/>
      <c r="I135" s="19"/>
      <c r="J135" s="21"/>
      <c r="K135" s="27"/>
      <c r="L135" s="27"/>
      <c r="M135" s="19"/>
      <c r="N135" s="19"/>
      <c r="O135" s="21"/>
      <c r="P135" s="19"/>
      <c r="Q135" s="21"/>
      <c r="R135" s="27"/>
      <c r="S135" s="19"/>
      <c r="T135" s="19"/>
      <c r="U135" s="21"/>
      <c r="V135" s="19"/>
      <c r="W135" s="21"/>
      <c r="X135" s="27"/>
      <c r="Y135" s="19"/>
      <c r="Z135" s="19"/>
      <c r="AA135" s="25"/>
      <c r="AB135" s="41" t="str">
        <f t="shared" si="8"/>
        <v/>
      </c>
      <c r="AC135" s="39"/>
      <c r="AD135" s="19"/>
      <c r="AE135" s="22"/>
      <c r="AF135" s="22"/>
      <c r="AG135" s="23"/>
      <c r="AH135" s="35"/>
      <c r="AI135" s="24" t="str">
        <f t="shared" si="6"/>
        <v/>
      </c>
      <c r="AJ135" s="36" t="str">
        <f t="shared" si="7"/>
        <v/>
      </c>
      <c r="AK135" s="19"/>
      <c r="AL135" s="19"/>
      <c r="AM135" s="26"/>
      <c r="AN135" s="19"/>
      <c r="AO135" s="26"/>
      <c r="AP135" s="21"/>
      <c r="AQ135" s="38" t="str">
        <f t="shared" si="9"/>
        <v/>
      </c>
      <c r="AR135" s="21"/>
    </row>
    <row r="136" spans="1:44" ht="25.5" customHeight="1" x14ac:dyDescent="0.2">
      <c r="A136" s="42">
        <v>133</v>
      </c>
      <c r="B136" s="19"/>
      <c r="C136" s="20"/>
      <c r="D136" s="19"/>
      <c r="E136" s="19"/>
      <c r="F136" s="20"/>
      <c r="G136" s="21"/>
      <c r="H136" s="19"/>
      <c r="I136" s="19"/>
      <c r="J136" s="21"/>
      <c r="K136" s="27"/>
      <c r="L136" s="27"/>
      <c r="M136" s="19"/>
      <c r="N136" s="19"/>
      <c r="O136" s="21"/>
      <c r="P136" s="19"/>
      <c r="Q136" s="21"/>
      <c r="R136" s="27"/>
      <c r="S136" s="19"/>
      <c r="T136" s="19"/>
      <c r="U136" s="21"/>
      <c r="V136" s="19"/>
      <c r="W136" s="21"/>
      <c r="X136" s="27"/>
      <c r="Y136" s="19"/>
      <c r="Z136" s="19"/>
      <c r="AA136" s="25"/>
      <c r="AB136" s="41" t="str">
        <f t="shared" si="8"/>
        <v/>
      </c>
      <c r="AC136" s="39"/>
      <c r="AD136" s="19"/>
      <c r="AE136" s="22"/>
      <c r="AF136" s="22"/>
      <c r="AG136" s="23"/>
      <c r="AH136" s="35"/>
      <c r="AI136" s="24" t="str">
        <f t="shared" si="6"/>
        <v/>
      </c>
      <c r="AJ136" s="36" t="str">
        <f t="shared" si="7"/>
        <v/>
      </c>
      <c r="AK136" s="19"/>
      <c r="AL136" s="19"/>
      <c r="AM136" s="26"/>
      <c r="AN136" s="19"/>
      <c r="AO136" s="26"/>
      <c r="AP136" s="21"/>
      <c r="AQ136" s="38" t="str">
        <f t="shared" si="9"/>
        <v/>
      </c>
      <c r="AR136" s="21"/>
    </row>
    <row r="137" spans="1:44" ht="25.5" customHeight="1" x14ac:dyDescent="0.2">
      <c r="A137" s="42">
        <v>134</v>
      </c>
      <c r="B137" s="19"/>
      <c r="C137" s="20"/>
      <c r="D137" s="19"/>
      <c r="E137" s="19"/>
      <c r="F137" s="20"/>
      <c r="G137" s="21"/>
      <c r="H137" s="19"/>
      <c r="I137" s="19"/>
      <c r="J137" s="21"/>
      <c r="K137" s="27"/>
      <c r="L137" s="27"/>
      <c r="M137" s="19"/>
      <c r="N137" s="19"/>
      <c r="O137" s="21"/>
      <c r="P137" s="19"/>
      <c r="Q137" s="21"/>
      <c r="R137" s="27"/>
      <c r="S137" s="19"/>
      <c r="T137" s="19"/>
      <c r="U137" s="21"/>
      <c r="V137" s="19"/>
      <c r="W137" s="21"/>
      <c r="X137" s="27"/>
      <c r="Y137" s="19"/>
      <c r="Z137" s="19"/>
      <c r="AA137" s="25"/>
      <c r="AB137" s="41" t="str">
        <f t="shared" si="8"/>
        <v/>
      </c>
      <c r="AC137" s="39"/>
      <c r="AD137" s="19"/>
      <c r="AE137" s="22"/>
      <c r="AF137" s="22"/>
      <c r="AG137" s="23"/>
      <c r="AH137" s="35"/>
      <c r="AI137" s="24" t="str">
        <f t="shared" si="6"/>
        <v/>
      </c>
      <c r="AJ137" s="36" t="str">
        <f t="shared" si="7"/>
        <v/>
      </c>
      <c r="AK137" s="19"/>
      <c r="AL137" s="19"/>
      <c r="AM137" s="26"/>
      <c r="AN137" s="19"/>
      <c r="AO137" s="26"/>
      <c r="AP137" s="21"/>
      <c r="AQ137" s="38" t="str">
        <f t="shared" si="9"/>
        <v/>
      </c>
      <c r="AR137" s="21"/>
    </row>
    <row r="138" spans="1:44" ht="25.5" customHeight="1" x14ac:dyDescent="0.2">
      <c r="A138" s="42">
        <v>135</v>
      </c>
      <c r="B138" s="19"/>
      <c r="C138" s="20"/>
      <c r="D138" s="19"/>
      <c r="E138" s="19"/>
      <c r="F138" s="20"/>
      <c r="G138" s="21"/>
      <c r="H138" s="19"/>
      <c r="I138" s="19"/>
      <c r="J138" s="21"/>
      <c r="K138" s="27"/>
      <c r="L138" s="27"/>
      <c r="M138" s="19"/>
      <c r="N138" s="19"/>
      <c r="O138" s="21"/>
      <c r="P138" s="19"/>
      <c r="Q138" s="21"/>
      <c r="R138" s="27"/>
      <c r="S138" s="19"/>
      <c r="T138" s="19"/>
      <c r="U138" s="21"/>
      <c r="V138" s="19"/>
      <c r="W138" s="21"/>
      <c r="X138" s="27"/>
      <c r="Y138" s="19"/>
      <c r="Z138" s="19"/>
      <c r="AA138" s="25"/>
      <c r="AB138" s="41" t="str">
        <f t="shared" si="8"/>
        <v/>
      </c>
      <c r="AC138" s="39"/>
      <c r="AD138" s="19"/>
      <c r="AE138" s="22"/>
      <c r="AF138" s="22"/>
      <c r="AG138" s="23"/>
      <c r="AH138" s="35"/>
      <c r="AI138" s="24" t="str">
        <f t="shared" si="6"/>
        <v/>
      </c>
      <c r="AJ138" s="36" t="str">
        <f t="shared" si="7"/>
        <v/>
      </c>
      <c r="AK138" s="19"/>
      <c r="AL138" s="19"/>
      <c r="AM138" s="26"/>
      <c r="AN138" s="19"/>
      <c r="AO138" s="26"/>
      <c r="AP138" s="21"/>
      <c r="AQ138" s="38" t="str">
        <f t="shared" si="9"/>
        <v/>
      </c>
      <c r="AR138" s="21"/>
    </row>
    <row r="139" spans="1:44" ht="25.5" customHeight="1" x14ac:dyDescent="0.2">
      <c r="A139" s="42">
        <v>136</v>
      </c>
      <c r="B139" s="19"/>
      <c r="C139" s="20"/>
      <c r="D139" s="19"/>
      <c r="E139" s="19"/>
      <c r="F139" s="20"/>
      <c r="G139" s="21"/>
      <c r="H139" s="19"/>
      <c r="I139" s="19"/>
      <c r="J139" s="21"/>
      <c r="K139" s="27"/>
      <c r="L139" s="27"/>
      <c r="M139" s="19"/>
      <c r="N139" s="19"/>
      <c r="O139" s="21"/>
      <c r="P139" s="19"/>
      <c r="Q139" s="21"/>
      <c r="R139" s="27"/>
      <c r="S139" s="19"/>
      <c r="T139" s="19"/>
      <c r="U139" s="21"/>
      <c r="V139" s="19"/>
      <c r="W139" s="21"/>
      <c r="X139" s="27"/>
      <c r="Y139" s="19"/>
      <c r="Z139" s="19"/>
      <c r="AA139" s="25"/>
      <c r="AB139" s="41" t="str">
        <f t="shared" si="8"/>
        <v/>
      </c>
      <c r="AC139" s="39"/>
      <c r="AD139" s="19"/>
      <c r="AE139" s="22"/>
      <c r="AF139" s="22"/>
      <c r="AG139" s="23"/>
      <c r="AH139" s="35"/>
      <c r="AI139" s="24" t="str">
        <f t="shared" si="6"/>
        <v/>
      </c>
      <c r="AJ139" s="36" t="str">
        <f t="shared" si="7"/>
        <v/>
      </c>
      <c r="AK139" s="19"/>
      <c r="AL139" s="19"/>
      <c r="AM139" s="26"/>
      <c r="AN139" s="19"/>
      <c r="AO139" s="26"/>
      <c r="AP139" s="21"/>
      <c r="AQ139" s="38" t="str">
        <f t="shared" si="9"/>
        <v/>
      </c>
      <c r="AR139" s="21"/>
    </row>
    <row r="140" spans="1:44" ht="25.5" customHeight="1" x14ac:dyDescent="0.2">
      <c r="A140" s="42">
        <v>137</v>
      </c>
      <c r="B140" s="19"/>
      <c r="C140" s="20"/>
      <c r="D140" s="19"/>
      <c r="E140" s="19"/>
      <c r="F140" s="20"/>
      <c r="G140" s="21"/>
      <c r="H140" s="19"/>
      <c r="I140" s="19"/>
      <c r="J140" s="21"/>
      <c r="K140" s="27"/>
      <c r="L140" s="27"/>
      <c r="M140" s="19"/>
      <c r="N140" s="19"/>
      <c r="O140" s="21"/>
      <c r="P140" s="19"/>
      <c r="Q140" s="21"/>
      <c r="R140" s="27"/>
      <c r="S140" s="19"/>
      <c r="T140" s="19"/>
      <c r="U140" s="21"/>
      <c r="V140" s="19"/>
      <c r="W140" s="21"/>
      <c r="X140" s="27"/>
      <c r="Y140" s="19"/>
      <c r="Z140" s="19"/>
      <c r="AA140" s="25"/>
      <c r="AB140" s="41" t="str">
        <f t="shared" si="8"/>
        <v/>
      </c>
      <c r="AC140" s="39"/>
      <c r="AD140" s="19"/>
      <c r="AE140" s="22"/>
      <c r="AF140" s="22"/>
      <c r="AG140" s="23"/>
      <c r="AH140" s="35"/>
      <c r="AI140" s="24" t="str">
        <f t="shared" si="6"/>
        <v/>
      </c>
      <c r="AJ140" s="36" t="str">
        <f t="shared" si="7"/>
        <v/>
      </c>
      <c r="AK140" s="19"/>
      <c r="AL140" s="19"/>
      <c r="AM140" s="26"/>
      <c r="AN140" s="19"/>
      <c r="AO140" s="26"/>
      <c r="AP140" s="21"/>
      <c r="AQ140" s="38" t="str">
        <f t="shared" si="9"/>
        <v/>
      </c>
      <c r="AR140" s="21"/>
    </row>
    <row r="141" spans="1:44" ht="25.5" customHeight="1" x14ac:dyDescent="0.2">
      <c r="A141" s="42">
        <v>138</v>
      </c>
      <c r="B141" s="19"/>
      <c r="C141" s="20"/>
      <c r="D141" s="19"/>
      <c r="E141" s="19"/>
      <c r="F141" s="20"/>
      <c r="G141" s="21"/>
      <c r="H141" s="19"/>
      <c r="I141" s="19"/>
      <c r="J141" s="21"/>
      <c r="K141" s="27"/>
      <c r="L141" s="27"/>
      <c r="M141" s="19"/>
      <c r="N141" s="19"/>
      <c r="O141" s="21"/>
      <c r="P141" s="19"/>
      <c r="Q141" s="21"/>
      <c r="R141" s="27"/>
      <c r="S141" s="19"/>
      <c r="T141" s="19"/>
      <c r="U141" s="21"/>
      <c r="V141" s="19"/>
      <c r="W141" s="21"/>
      <c r="X141" s="27"/>
      <c r="Y141" s="19"/>
      <c r="Z141" s="19"/>
      <c r="AA141" s="25"/>
      <c r="AB141" s="41" t="str">
        <f t="shared" si="8"/>
        <v/>
      </c>
      <c r="AC141" s="39"/>
      <c r="AD141" s="19"/>
      <c r="AE141" s="22"/>
      <c r="AF141" s="22"/>
      <c r="AG141" s="23"/>
      <c r="AH141" s="35"/>
      <c r="AI141" s="24" t="str">
        <f t="shared" si="6"/>
        <v/>
      </c>
      <c r="AJ141" s="36" t="str">
        <f t="shared" si="7"/>
        <v/>
      </c>
      <c r="AK141" s="19"/>
      <c r="AL141" s="19"/>
      <c r="AM141" s="26"/>
      <c r="AN141" s="19"/>
      <c r="AO141" s="26"/>
      <c r="AP141" s="21"/>
      <c r="AQ141" s="38" t="str">
        <f t="shared" si="9"/>
        <v/>
      </c>
      <c r="AR141" s="21"/>
    </row>
    <row r="142" spans="1:44" ht="25.5" customHeight="1" x14ac:dyDescent="0.2">
      <c r="A142" s="42">
        <v>139</v>
      </c>
      <c r="B142" s="19"/>
      <c r="C142" s="20"/>
      <c r="D142" s="19"/>
      <c r="E142" s="19"/>
      <c r="F142" s="20"/>
      <c r="G142" s="21"/>
      <c r="H142" s="19"/>
      <c r="I142" s="19"/>
      <c r="J142" s="21"/>
      <c r="K142" s="27"/>
      <c r="L142" s="27"/>
      <c r="M142" s="19"/>
      <c r="N142" s="19"/>
      <c r="O142" s="21"/>
      <c r="P142" s="19"/>
      <c r="Q142" s="21"/>
      <c r="R142" s="27"/>
      <c r="S142" s="19"/>
      <c r="T142" s="19"/>
      <c r="U142" s="21"/>
      <c r="V142" s="19"/>
      <c r="W142" s="21"/>
      <c r="X142" s="27"/>
      <c r="Y142" s="19"/>
      <c r="Z142" s="19"/>
      <c r="AA142" s="25"/>
      <c r="AB142" s="41" t="str">
        <f t="shared" si="8"/>
        <v/>
      </c>
      <c r="AC142" s="39"/>
      <c r="AD142" s="19"/>
      <c r="AE142" s="22"/>
      <c r="AF142" s="22"/>
      <c r="AG142" s="23"/>
      <c r="AH142" s="35"/>
      <c r="AI142" s="24" t="str">
        <f t="shared" si="6"/>
        <v/>
      </c>
      <c r="AJ142" s="36" t="str">
        <f t="shared" si="7"/>
        <v/>
      </c>
      <c r="AK142" s="19"/>
      <c r="AL142" s="19"/>
      <c r="AM142" s="26"/>
      <c r="AN142" s="19"/>
      <c r="AO142" s="26"/>
      <c r="AP142" s="21"/>
      <c r="AQ142" s="38" t="str">
        <f t="shared" si="9"/>
        <v/>
      </c>
      <c r="AR142" s="21"/>
    </row>
    <row r="143" spans="1:44" ht="25.5" customHeight="1" x14ac:dyDescent="0.2">
      <c r="A143" s="42">
        <v>140</v>
      </c>
      <c r="B143" s="19"/>
      <c r="C143" s="20"/>
      <c r="D143" s="19"/>
      <c r="E143" s="19"/>
      <c r="F143" s="20"/>
      <c r="G143" s="21"/>
      <c r="H143" s="19"/>
      <c r="I143" s="19"/>
      <c r="J143" s="21"/>
      <c r="K143" s="27"/>
      <c r="L143" s="27"/>
      <c r="M143" s="19"/>
      <c r="N143" s="19"/>
      <c r="O143" s="21"/>
      <c r="P143" s="19"/>
      <c r="Q143" s="21"/>
      <c r="R143" s="27"/>
      <c r="S143" s="19"/>
      <c r="T143" s="19"/>
      <c r="U143" s="21"/>
      <c r="V143" s="19"/>
      <c r="W143" s="21"/>
      <c r="X143" s="27"/>
      <c r="Y143" s="19"/>
      <c r="Z143" s="19"/>
      <c r="AA143" s="25"/>
      <c r="AB143" s="41" t="str">
        <f t="shared" si="8"/>
        <v/>
      </c>
      <c r="AC143" s="39"/>
      <c r="AD143" s="19"/>
      <c r="AE143" s="22"/>
      <c r="AF143" s="22"/>
      <c r="AG143" s="23"/>
      <c r="AH143" s="35"/>
      <c r="AI143" s="24" t="str">
        <f t="shared" si="6"/>
        <v/>
      </c>
      <c r="AJ143" s="36" t="str">
        <f t="shared" si="7"/>
        <v/>
      </c>
      <c r="AK143" s="19"/>
      <c r="AL143" s="19"/>
      <c r="AM143" s="26"/>
      <c r="AN143" s="19"/>
      <c r="AO143" s="26"/>
      <c r="AP143" s="21"/>
      <c r="AQ143" s="38" t="str">
        <f t="shared" si="9"/>
        <v/>
      </c>
      <c r="AR143" s="21"/>
    </row>
    <row r="144" spans="1:44" ht="25.5" customHeight="1" x14ac:dyDescent="0.2">
      <c r="A144" s="42">
        <v>141</v>
      </c>
      <c r="B144" s="19"/>
      <c r="C144" s="20"/>
      <c r="D144" s="19"/>
      <c r="E144" s="19"/>
      <c r="F144" s="20"/>
      <c r="G144" s="21"/>
      <c r="H144" s="19"/>
      <c r="I144" s="19"/>
      <c r="J144" s="21"/>
      <c r="K144" s="27"/>
      <c r="L144" s="27"/>
      <c r="M144" s="19"/>
      <c r="N144" s="19"/>
      <c r="O144" s="21"/>
      <c r="P144" s="19"/>
      <c r="Q144" s="21"/>
      <c r="R144" s="27"/>
      <c r="S144" s="19"/>
      <c r="T144" s="19"/>
      <c r="U144" s="21"/>
      <c r="V144" s="19"/>
      <c r="W144" s="21"/>
      <c r="X144" s="27"/>
      <c r="Y144" s="19"/>
      <c r="Z144" s="19"/>
      <c r="AA144" s="25"/>
      <c r="AB144" s="41" t="str">
        <f t="shared" si="8"/>
        <v/>
      </c>
      <c r="AC144" s="39"/>
      <c r="AD144" s="19"/>
      <c r="AE144" s="22"/>
      <c r="AF144" s="22"/>
      <c r="AG144" s="23"/>
      <c r="AH144" s="35"/>
      <c r="AI144" s="24" t="str">
        <f t="shared" si="6"/>
        <v/>
      </c>
      <c r="AJ144" s="36" t="str">
        <f t="shared" si="7"/>
        <v/>
      </c>
      <c r="AK144" s="19"/>
      <c r="AL144" s="19"/>
      <c r="AM144" s="26"/>
      <c r="AN144" s="19"/>
      <c r="AO144" s="26"/>
      <c r="AP144" s="21"/>
      <c r="AQ144" s="38" t="str">
        <f t="shared" si="9"/>
        <v/>
      </c>
      <c r="AR144" s="21"/>
    </row>
    <row r="145" spans="1:44" ht="24" customHeight="1" x14ac:dyDescent="0.2">
      <c r="A145" s="42">
        <v>142</v>
      </c>
      <c r="B145" s="19"/>
      <c r="C145" s="20"/>
      <c r="D145" s="19"/>
      <c r="E145" s="19"/>
      <c r="F145" s="20"/>
      <c r="G145" s="21"/>
      <c r="H145" s="19"/>
      <c r="I145" s="19"/>
      <c r="J145" s="21"/>
      <c r="K145" s="27"/>
      <c r="L145" s="27"/>
      <c r="M145" s="19"/>
      <c r="N145" s="19"/>
      <c r="O145" s="21"/>
      <c r="P145" s="19"/>
      <c r="Q145" s="21"/>
      <c r="R145" s="27"/>
      <c r="S145" s="19"/>
      <c r="T145" s="19"/>
      <c r="U145" s="21"/>
      <c r="V145" s="19"/>
      <c r="W145" s="21"/>
      <c r="X145" s="27"/>
      <c r="Y145" s="19"/>
      <c r="Z145" s="19"/>
      <c r="AA145" s="25"/>
      <c r="AB145" s="41" t="str">
        <f t="shared" si="8"/>
        <v/>
      </c>
      <c r="AC145" s="39"/>
      <c r="AD145" s="19"/>
      <c r="AE145" s="22"/>
      <c r="AF145" s="22"/>
      <c r="AG145" s="23"/>
      <c r="AH145" s="35"/>
      <c r="AI145" s="24" t="str">
        <f t="shared" si="6"/>
        <v/>
      </c>
      <c r="AJ145" s="36" t="str">
        <f t="shared" si="7"/>
        <v/>
      </c>
      <c r="AK145" s="19"/>
      <c r="AL145" s="19"/>
      <c r="AM145" s="26"/>
      <c r="AN145" s="19"/>
      <c r="AO145" s="26"/>
      <c r="AP145" s="21"/>
      <c r="AQ145" s="38" t="str">
        <f t="shared" si="9"/>
        <v/>
      </c>
      <c r="AR145" s="21"/>
    </row>
    <row r="146" spans="1:44" ht="25.5" customHeight="1" x14ac:dyDescent="0.2">
      <c r="A146" s="42">
        <v>143</v>
      </c>
      <c r="B146" s="19"/>
      <c r="C146" s="20"/>
      <c r="D146" s="19"/>
      <c r="E146" s="19"/>
      <c r="F146" s="20"/>
      <c r="G146" s="21"/>
      <c r="H146" s="19"/>
      <c r="I146" s="19"/>
      <c r="J146" s="21"/>
      <c r="K146" s="27"/>
      <c r="L146" s="27"/>
      <c r="M146" s="19"/>
      <c r="N146" s="19"/>
      <c r="O146" s="21"/>
      <c r="P146" s="19"/>
      <c r="Q146" s="21"/>
      <c r="R146" s="27"/>
      <c r="S146" s="19"/>
      <c r="T146" s="19"/>
      <c r="U146" s="21"/>
      <c r="V146" s="19"/>
      <c r="W146" s="21"/>
      <c r="X146" s="27"/>
      <c r="Y146" s="19"/>
      <c r="Z146" s="19"/>
      <c r="AA146" s="25"/>
      <c r="AB146" s="41" t="str">
        <f t="shared" si="8"/>
        <v/>
      </c>
      <c r="AC146" s="39"/>
      <c r="AD146" s="19"/>
      <c r="AE146" s="22"/>
      <c r="AF146" s="22"/>
      <c r="AG146" s="23"/>
      <c r="AH146" s="35"/>
      <c r="AI146" s="24" t="str">
        <f t="shared" si="6"/>
        <v/>
      </c>
      <c r="AJ146" s="36" t="str">
        <f t="shared" si="7"/>
        <v/>
      </c>
      <c r="AK146" s="19"/>
      <c r="AL146" s="19"/>
      <c r="AM146" s="26"/>
      <c r="AN146" s="19"/>
      <c r="AO146" s="26"/>
      <c r="AP146" s="21"/>
      <c r="AQ146" s="38" t="str">
        <f t="shared" si="9"/>
        <v/>
      </c>
      <c r="AR146" s="21"/>
    </row>
    <row r="147" spans="1:44" ht="24.75" customHeight="1" x14ac:dyDescent="0.2">
      <c r="A147" s="42">
        <v>144</v>
      </c>
      <c r="B147" s="19"/>
      <c r="C147" s="20"/>
      <c r="D147" s="19"/>
      <c r="E147" s="19"/>
      <c r="F147" s="20"/>
      <c r="G147" s="21"/>
      <c r="H147" s="19"/>
      <c r="I147" s="19"/>
      <c r="J147" s="21"/>
      <c r="K147" s="27"/>
      <c r="L147" s="27"/>
      <c r="M147" s="19"/>
      <c r="N147" s="19"/>
      <c r="O147" s="21"/>
      <c r="P147" s="19"/>
      <c r="Q147" s="21"/>
      <c r="R147" s="27"/>
      <c r="S147" s="19"/>
      <c r="T147" s="19"/>
      <c r="U147" s="21"/>
      <c r="V147" s="19"/>
      <c r="W147" s="21"/>
      <c r="X147" s="27"/>
      <c r="Y147" s="19"/>
      <c r="Z147" s="19"/>
      <c r="AA147" s="25"/>
      <c r="AB147" s="41" t="str">
        <f t="shared" si="8"/>
        <v/>
      </c>
      <c r="AC147" s="39"/>
      <c r="AD147" s="19"/>
      <c r="AE147" s="22"/>
      <c r="AF147" s="22"/>
      <c r="AG147" s="23"/>
      <c r="AH147" s="35"/>
      <c r="AI147" s="24" t="str">
        <f t="shared" si="6"/>
        <v/>
      </c>
      <c r="AJ147" s="36" t="str">
        <f t="shared" si="7"/>
        <v/>
      </c>
      <c r="AK147" s="19"/>
      <c r="AL147" s="19"/>
      <c r="AM147" s="26"/>
      <c r="AN147" s="19"/>
      <c r="AO147" s="26"/>
      <c r="AP147" s="21"/>
      <c r="AQ147" s="38" t="str">
        <f t="shared" si="9"/>
        <v/>
      </c>
      <c r="AR147" s="21"/>
    </row>
    <row r="148" spans="1:44" ht="24.75" customHeight="1" x14ac:dyDescent="0.2">
      <c r="A148" s="42">
        <v>145</v>
      </c>
      <c r="B148" s="19"/>
      <c r="C148" s="20"/>
      <c r="D148" s="19"/>
      <c r="E148" s="19"/>
      <c r="F148" s="20"/>
      <c r="G148" s="21"/>
      <c r="H148" s="19"/>
      <c r="I148" s="19"/>
      <c r="J148" s="21"/>
      <c r="K148" s="27"/>
      <c r="L148" s="27"/>
      <c r="M148" s="19"/>
      <c r="N148" s="19"/>
      <c r="O148" s="21"/>
      <c r="P148" s="19"/>
      <c r="Q148" s="21"/>
      <c r="R148" s="27"/>
      <c r="S148" s="19"/>
      <c r="T148" s="19"/>
      <c r="U148" s="21"/>
      <c r="V148" s="19"/>
      <c r="W148" s="21"/>
      <c r="X148" s="27"/>
      <c r="Y148" s="19"/>
      <c r="Z148" s="19"/>
      <c r="AA148" s="25"/>
      <c r="AB148" s="41" t="str">
        <f t="shared" si="8"/>
        <v/>
      </c>
      <c r="AC148" s="39"/>
      <c r="AD148" s="19"/>
      <c r="AE148" s="22"/>
      <c r="AF148" s="22"/>
      <c r="AG148" s="23"/>
      <c r="AH148" s="35"/>
      <c r="AI148" s="24" t="str">
        <f t="shared" si="6"/>
        <v/>
      </c>
      <c r="AJ148" s="36" t="str">
        <f t="shared" si="7"/>
        <v/>
      </c>
      <c r="AK148" s="19"/>
      <c r="AL148" s="19"/>
      <c r="AM148" s="26"/>
      <c r="AN148" s="19"/>
      <c r="AO148" s="26"/>
      <c r="AP148" s="21"/>
      <c r="AQ148" s="38" t="str">
        <f t="shared" si="9"/>
        <v/>
      </c>
      <c r="AR148" s="21"/>
    </row>
    <row r="149" spans="1:44" ht="24.75" customHeight="1" x14ac:dyDescent="0.2">
      <c r="A149" s="42">
        <v>146</v>
      </c>
      <c r="B149" s="19"/>
      <c r="C149" s="20"/>
      <c r="D149" s="19"/>
      <c r="E149" s="19"/>
      <c r="F149" s="20"/>
      <c r="G149" s="21"/>
      <c r="H149" s="19"/>
      <c r="I149" s="19"/>
      <c r="J149" s="21"/>
      <c r="K149" s="27"/>
      <c r="L149" s="27"/>
      <c r="M149" s="19"/>
      <c r="N149" s="19"/>
      <c r="O149" s="21"/>
      <c r="P149" s="19"/>
      <c r="Q149" s="21"/>
      <c r="R149" s="27"/>
      <c r="S149" s="19"/>
      <c r="T149" s="19"/>
      <c r="U149" s="21"/>
      <c r="V149" s="19"/>
      <c r="W149" s="21"/>
      <c r="X149" s="27"/>
      <c r="Y149" s="19"/>
      <c r="Z149" s="19"/>
      <c r="AA149" s="25"/>
      <c r="AB149" s="41" t="str">
        <f t="shared" si="8"/>
        <v/>
      </c>
      <c r="AC149" s="39"/>
      <c r="AD149" s="19"/>
      <c r="AE149" s="22"/>
      <c r="AF149" s="22"/>
      <c r="AG149" s="23"/>
      <c r="AH149" s="35"/>
      <c r="AI149" s="24" t="str">
        <f t="shared" si="6"/>
        <v/>
      </c>
      <c r="AJ149" s="36" t="str">
        <f t="shared" si="7"/>
        <v/>
      </c>
      <c r="AK149" s="19"/>
      <c r="AL149" s="19"/>
      <c r="AM149" s="26"/>
      <c r="AN149" s="19"/>
      <c r="AO149" s="26"/>
      <c r="AP149" s="21"/>
      <c r="AQ149" s="38" t="str">
        <f t="shared" si="9"/>
        <v/>
      </c>
      <c r="AR149" s="21"/>
    </row>
    <row r="150" spans="1:44" ht="24.75" customHeight="1" x14ac:dyDescent="0.2">
      <c r="A150" s="42">
        <v>147</v>
      </c>
      <c r="B150" s="19"/>
      <c r="C150" s="20"/>
      <c r="D150" s="19"/>
      <c r="E150" s="19"/>
      <c r="F150" s="20"/>
      <c r="G150" s="21"/>
      <c r="H150" s="19"/>
      <c r="I150" s="19"/>
      <c r="J150" s="21"/>
      <c r="K150" s="27"/>
      <c r="L150" s="27"/>
      <c r="M150" s="19"/>
      <c r="N150" s="19"/>
      <c r="O150" s="21"/>
      <c r="P150" s="19"/>
      <c r="Q150" s="21"/>
      <c r="R150" s="27"/>
      <c r="S150" s="19"/>
      <c r="T150" s="19"/>
      <c r="U150" s="21"/>
      <c r="V150" s="19"/>
      <c r="W150" s="21"/>
      <c r="X150" s="27"/>
      <c r="Y150" s="19"/>
      <c r="Z150" s="19"/>
      <c r="AA150" s="25"/>
      <c r="AB150" s="41" t="str">
        <f t="shared" si="8"/>
        <v/>
      </c>
      <c r="AC150" s="39"/>
      <c r="AD150" s="19"/>
      <c r="AE150" s="22"/>
      <c r="AF150" s="22"/>
      <c r="AG150" s="23"/>
      <c r="AH150" s="35"/>
      <c r="AI150" s="24" t="str">
        <f t="shared" si="6"/>
        <v/>
      </c>
      <c r="AJ150" s="36" t="str">
        <f t="shared" si="7"/>
        <v/>
      </c>
      <c r="AK150" s="19"/>
      <c r="AL150" s="19"/>
      <c r="AM150" s="26"/>
      <c r="AN150" s="19"/>
      <c r="AO150" s="26"/>
      <c r="AP150" s="21"/>
      <c r="AQ150" s="38" t="str">
        <f t="shared" si="9"/>
        <v/>
      </c>
      <c r="AR150" s="21"/>
    </row>
    <row r="151" spans="1:44" ht="24.75" customHeight="1" x14ac:dyDescent="0.2">
      <c r="A151" s="42">
        <v>148</v>
      </c>
      <c r="B151" s="19"/>
      <c r="C151" s="20"/>
      <c r="D151" s="19"/>
      <c r="E151" s="19"/>
      <c r="F151" s="20"/>
      <c r="G151" s="21"/>
      <c r="H151" s="19"/>
      <c r="I151" s="19"/>
      <c r="J151" s="21"/>
      <c r="K151" s="27"/>
      <c r="L151" s="27"/>
      <c r="M151" s="19"/>
      <c r="N151" s="19"/>
      <c r="O151" s="21"/>
      <c r="P151" s="19"/>
      <c r="Q151" s="21"/>
      <c r="R151" s="27"/>
      <c r="S151" s="19"/>
      <c r="T151" s="19"/>
      <c r="U151" s="21"/>
      <c r="V151" s="19"/>
      <c r="W151" s="21"/>
      <c r="X151" s="27"/>
      <c r="Y151" s="19"/>
      <c r="Z151" s="19"/>
      <c r="AA151" s="25"/>
      <c r="AB151" s="41" t="str">
        <f t="shared" si="8"/>
        <v/>
      </c>
      <c r="AC151" s="39"/>
      <c r="AD151" s="19"/>
      <c r="AE151" s="22"/>
      <c r="AF151" s="22"/>
      <c r="AG151" s="23"/>
      <c r="AH151" s="35"/>
      <c r="AI151" s="24" t="str">
        <f t="shared" si="6"/>
        <v/>
      </c>
      <c r="AJ151" s="36" t="str">
        <f t="shared" si="7"/>
        <v/>
      </c>
      <c r="AK151" s="19"/>
      <c r="AL151" s="19"/>
      <c r="AM151" s="26"/>
      <c r="AN151" s="19"/>
      <c r="AO151" s="26"/>
      <c r="AP151" s="21"/>
      <c r="AQ151" s="38" t="str">
        <f t="shared" si="9"/>
        <v/>
      </c>
      <c r="AR151" s="21"/>
    </row>
    <row r="152" spans="1:44" ht="24.75" customHeight="1" x14ac:dyDescent="0.2">
      <c r="A152" s="42">
        <v>149</v>
      </c>
      <c r="B152" s="19"/>
      <c r="C152" s="20"/>
      <c r="D152" s="19"/>
      <c r="E152" s="19"/>
      <c r="F152" s="20"/>
      <c r="G152" s="21"/>
      <c r="H152" s="19"/>
      <c r="I152" s="19"/>
      <c r="J152" s="21"/>
      <c r="K152" s="27"/>
      <c r="L152" s="27"/>
      <c r="M152" s="19"/>
      <c r="N152" s="19"/>
      <c r="O152" s="21"/>
      <c r="P152" s="19"/>
      <c r="Q152" s="21"/>
      <c r="R152" s="27"/>
      <c r="S152" s="19"/>
      <c r="T152" s="19"/>
      <c r="U152" s="21"/>
      <c r="V152" s="19"/>
      <c r="W152" s="21"/>
      <c r="X152" s="27"/>
      <c r="Y152" s="19"/>
      <c r="Z152" s="19"/>
      <c r="AA152" s="25"/>
      <c r="AB152" s="41" t="str">
        <f t="shared" si="8"/>
        <v/>
      </c>
      <c r="AC152" s="39"/>
      <c r="AD152" s="19"/>
      <c r="AE152" s="22"/>
      <c r="AF152" s="22"/>
      <c r="AG152" s="23"/>
      <c r="AH152" s="35"/>
      <c r="AI152" s="24" t="str">
        <f t="shared" si="6"/>
        <v/>
      </c>
      <c r="AJ152" s="36" t="str">
        <f t="shared" si="7"/>
        <v/>
      </c>
      <c r="AK152" s="19"/>
      <c r="AL152" s="19"/>
      <c r="AM152" s="26"/>
      <c r="AN152" s="19"/>
      <c r="AO152" s="26"/>
      <c r="AP152" s="21"/>
      <c r="AQ152" s="38" t="str">
        <f t="shared" si="9"/>
        <v/>
      </c>
      <c r="AR152" s="21"/>
    </row>
    <row r="153" spans="1:44" ht="24.75" customHeight="1" x14ac:dyDescent="0.2">
      <c r="A153" s="42">
        <v>150</v>
      </c>
      <c r="B153" s="19"/>
      <c r="C153" s="20"/>
      <c r="D153" s="19"/>
      <c r="E153" s="19"/>
      <c r="F153" s="20"/>
      <c r="G153" s="21"/>
      <c r="H153" s="19"/>
      <c r="I153" s="19"/>
      <c r="J153" s="21"/>
      <c r="K153" s="27"/>
      <c r="L153" s="27"/>
      <c r="M153" s="19"/>
      <c r="N153" s="19"/>
      <c r="O153" s="21"/>
      <c r="P153" s="19"/>
      <c r="Q153" s="21"/>
      <c r="R153" s="27"/>
      <c r="S153" s="19"/>
      <c r="T153" s="19"/>
      <c r="U153" s="21"/>
      <c r="V153" s="19"/>
      <c r="W153" s="21"/>
      <c r="X153" s="27"/>
      <c r="Y153" s="19"/>
      <c r="Z153" s="19"/>
      <c r="AA153" s="25"/>
      <c r="AB153" s="41" t="str">
        <f t="shared" si="8"/>
        <v/>
      </c>
      <c r="AC153" s="39"/>
      <c r="AD153" s="19"/>
      <c r="AE153" s="22"/>
      <c r="AF153" s="22"/>
      <c r="AG153" s="23"/>
      <c r="AH153" s="35"/>
      <c r="AI153" s="24" t="str">
        <f t="shared" si="6"/>
        <v/>
      </c>
      <c r="AJ153" s="36" t="str">
        <f t="shared" si="7"/>
        <v/>
      </c>
      <c r="AK153" s="19"/>
      <c r="AL153" s="19"/>
      <c r="AM153" s="26"/>
      <c r="AN153" s="19"/>
      <c r="AO153" s="26"/>
      <c r="AP153" s="21"/>
      <c r="AQ153" s="38" t="str">
        <f t="shared" si="9"/>
        <v/>
      </c>
      <c r="AR153" s="21"/>
    </row>
    <row r="154" spans="1:44" ht="24.75" customHeight="1" x14ac:dyDescent="0.2">
      <c r="A154" s="42">
        <v>151</v>
      </c>
      <c r="B154" s="19"/>
      <c r="C154" s="20"/>
      <c r="D154" s="19"/>
      <c r="E154" s="19"/>
      <c r="F154" s="20"/>
      <c r="G154" s="21"/>
      <c r="H154" s="19"/>
      <c r="I154" s="19"/>
      <c r="J154" s="21"/>
      <c r="K154" s="27"/>
      <c r="L154" s="27"/>
      <c r="M154" s="19"/>
      <c r="N154" s="19"/>
      <c r="O154" s="21"/>
      <c r="P154" s="19"/>
      <c r="Q154" s="21"/>
      <c r="R154" s="27"/>
      <c r="S154" s="19"/>
      <c r="T154" s="19"/>
      <c r="U154" s="21"/>
      <c r="V154" s="19"/>
      <c r="W154" s="21"/>
      <c r="X154" s="27"/>
      <c r="Y154" s="19"/>
      <c r="Z154" s="19"/>
      <c r="AA154" s="25"/>
      <c r="AB154" s="41" t="str">
        <f t="shared" si="8"/>
        <v/>
      </c>
      <c r="AC154" s="39"/>
      <c r="AD154" s="19"/>
      <c r="AE154" s="22"/>
      <c r="AF154" s="22"/>
      <c r="AG154" s="23"/>
      <c r="AH154" s="35"/>
      <c r="AI154" s="24" t="str">
        <f t="shared" si="6"/>
        <v/>
      </c>
      <c r="AJ154" s="36" t="str">
        <f t="shared" si="7"/>
        <v/>
      </c>
      <c r="AK154" s="19"/>
      <c r="AL154" s="19"/>
      <c r="AM154" s="26"/>
      <c r="AN154" s="19"/>
      <c r="AO154" s="26"/>
      <c r="AP154" s="21"/>
      <c r="AQ154" s="38" t="str">
        <f t="shared" si="9"/>
        <v/>
      </c>
      <c r="AR154" s="21"/>
    </row>
    <row r="155" spans="1:44" ht="24.75" customHeight="1" x14ac:dyDescent="0.2">
      <c r="A155" s="42">
        <v>152</v>
      </c>
      <c r="B155" s="19"/>
      <c r="C155" s="20"/>
      <c r="D155" s="19"/>
      <c r="E155" s="19"/>
      <c r="F155" s="20"/>
      <c r="G155" s="21"/>
      <c r="H155" s="19"/>
      <c r="I155" s="19"/>
      <c r="J155" s="21"/>
      <c r="K155" s="27"/>
      <c r="L155" s="27"/>
      <c r="M155" s="19"/>
      <c r="N155" s="19"/>
      <c r="O155" s="21"/>
      <c r="P155" s="19"/>
      <c r="Q155" s="21"/>
      <c r="R155" s="27"/>
      <c r="S155" s="19"/>
      <c r="T155" s="19"/>
      <c r="U155" s="21"/>
      <c r="V155" s="19"/>
      <c r="W155" s="21"/>
      <c r="X155" s="27"/>
      <c r="Y155" s="19"/>
      <c r="Z155" s="19"/>
      <c r="AA155" s="25"/>
      <c r="AB155" s="41" t="str">
        <f t="shared" si="8"/>
        <v/>
      </c>
      <c r="AC155" s="39"/>
      <c r="AD155" s="19"/>
      <c r="AE155" s="22"/>
      <c r="AF155" s="22"/>
      <c r="AG155" s="23"/>
      <c r="AH155" s="35"/>
      <c r="AI155" s="24" t="str">
        <f t="shared" si="6"/>
        <v/>
      </c>
      <c r="AJ155" s="36" t="str">
        <f t="shared" si="7"/>
        <v/>
      </c>
      <c r="AK155" s="19"/>
      <c r="AL155" s="19"/>
      <c r="AM155" s="26"/>
      <c r="AN155" s="19"/>
      <c r="AO155" s="26"/>
      <c r="AP155" s="21"/>
      <c r="AQ155" s="38" t="str">
        <f t="shared" si="9"/>
        <v/>
      </c>
      <c r="AR155" s="21"/>
    </row>
    <row r="156" spans="1:44" ht="24.75" customHeight="1" x14ac:dyDescent="0.2">
      <c r="A156" s="42">
        <v>153</v>
      </c>
    </row>
    <row r="157" spans="1:44" ht="24.75" customHeight="1" x14ac:dyDescent="0.2">
      <c r="A157" s="42">
        <v>154</v>
      </c>
    </row>
    <row r="158" spans="1:44" ht="25.2" customHeight="1" x14ac:dyDescent="0.2">
      <c r="A158" s="42">
        <v>155</v>
      </c>
    </row>
    <row r="159" spans="1:44" ht="27" customHeight="1" x14ac:dyDescent="0.2">
      <c r="A159" s="42">
        <v>156</v>
      </c>
    </row>
    <row r="160" spans="1:44" ht="27" customHeight="1" x14ac:dyDescent="0.2">
      <c r="A160" s="42">
        <v>157</v>
      </c>
    </row>
    <row r="161" spans="1:1" ht="27" customHeight="1" x14ac:dyDescent="0.2">
      <c r="A161" s="42">
        <v>158</v>
      </c>
    </row>
    <row r="162" spans="1:1" ht="27" customHeight="1" x14ac:dyDescent="0.2">
      <c r="A162" s="42">
        <v>159</v>
      </c>
    </row>
    <row r="163" spans="1:1" ht="27" customHeight="1" x14ac:dyDescent="0.2">
      <c r="A163" s="42">
        <v>160</v>
      </c>
    </row>
    <row r="164" spans="1:1" ht="27" customHeight="1" x14ac:dyDescent="0.2">
      <c r="A164" s="42">
        <v>161</v>
      </c>
    </row>
    <row r="165" spans="1:1" ht="27" customHeight="1" x14ac:dyDescent="0.2">
      <c r="A165" s="42">
        <v>162</v>
      </c>
    </row>
    <row r="166" spans="1:1" ht="27" customHeight="1" x14ac:dyDescent="0.2">
      <c r="A166" s="42">
        <v>163</v>
      </c>
    </row>
    <row r="167" spans="1:1" ht="24" customHeight="1" x14ac:dyDescent="0.2">
      <c r="A167" s="42">
        <v>164</v>
      </c>
    </row>
    <row r="168" spans="1:1" ht="24" customHeight="1" x14ac:dyDescent="0.2">
      <c r="A168" s="42">
        <v>165</v>
      </c>
    </row>
    <row r="169" spans="1:1" ht="24" customHeight="1" x14ac:dyDescent="0.2">
      <c r="A169" s="42">
        <v>166</v>
      </c>
    </row>
    <row r="170" spans="1:1" ht="24" customHeight="1" x14ac:dyDescent="0.2">
      <c r="A170" s="42">
        <v>167</v>
      </c>
    </row>
    <row r="171" spans="1:1" ht="24" customHeight="1" x14ac:dyDescent="0.2">
      <c r="A171" s="42">
        <v>168</v>
      </c>
    </row>
    <row r="172" spans="1:1" ht="24" customHeight="1" x14ac:dyDescent="0.2">
      <c r="A172" s="42">
        <v>169</v>
      </c>
    </row>
    <row r="173" spans="1:1" ht="24" customHeight="1" x14ac:dyDescent="0.2">
      <c r="A173" s="42">
        <v>170</v>
      </c>
    </row>
    <row r="174" spans="1:1" ht="24" customHeight="1" x14ac:dyDescent="0.2">
      <c r="A174" s="42">
        <v>171</v>
      </c>
    </row>
    <row r="175" spans="1:1" ht="24" customHeight="1" x14ac:dyDescent="0.2">
      <c r="A175" s="42">
        <v>172</v>
      </c>
    </row>
    <row r="176" spans="1:1" ht="24" customHeight="1" x14ac:dyDescent="0.2">
      <c r="A176" s="42">
        <v>173</v>
      </c>
    </row>
    <row r="177" spans="1:1" ht="24" customHeight="1" x14ac:dyDescent="0.2">
      <c r="A177" s="42">
        <v>174</v>
      </c>
    </row>
    <row r="178" spans="1:1" ht="24" customHeight="1" x14ac:dyDescent="0.2">
      <c r="A178" s="42">
        <v>175</v>
      </c>
    </row>
    <row r="179" spans="1:1" ht="24" customHeight="1" x14ac:dyDescent="0.2">
      <c r="A179" s="42">
        <v>176</v>
      </c>
    </row>
    <row r="180" spans="1:1" ht="24" customHeight="1" x14ac:dyDescent="0.2">
      <c r="A180" s="42">
        <v>177</v>
      </c>
    </row>
    <row r="181" spans="1:1" ht="24" customHeight="1" x14ac:dyDescent="0.2">
      <c r="A181" s="42">
        <v>178</v>
      </c>
    </row>
    <row r="182" spans="1:1" ht="24" customHeight="1" x14ac:dyDescent="0.2">
      <c r="A182" s="42">
        <v>179</v>
      </c>
    </row>
    <row r="183" spans="1:1" ht="24" customHeight="1" x14ac:dyDescent="0.2">
      <c r="A183" s="42">
        <v>180</v>
      </c>
    </row>
    <row r="184" spans="1:1" ht="24" customHeight="1" x14ac:dyDescent="0.2">
      <c r="A184" s="42">
        <v>181</v>
      </c>
    </row>
    <row r="185" spans="1:1" ht="24" customHeight="1" x14ac:dyDescent="0.2">
      <c r="A185" s="42">
        <v>182</v>
      </c>
    </row>
    <row r="186" spans="1:1" ht="24" customHeight="1" x14ac:dyDescent="0.2">
      <c r="A186" s="42">
        <v>183</v>
      </c>
    </row>
    <row r="187" spans="1:1" ht="24" customHeight="1" x14ac:dyDescent="0.2">
      <c r="A187" s="42">
        <v>184</v>
      </c>
    </row>
    <row r="188" spans="1:1" ht="24" customHeight="1" x14ac:dyDescent="0.2">
      <c r="A188" s="42">
        <v>185</v>
      </c>
    </row>
    <row r="189" spans="1:1" ht="24" customHeight="1" x14ac:dyDescent="0.2">
      <c r="A189" s="42">
        <v>186</v>
      </c>
    </row>
    <row r="190" spans="1:1" ht="24" customHeight="1" x14ac:dyDescent="0.2">
      <c r="A190" s="42">
        <v>187</v>
      </c>
    </row>
    <row r="191" spans="1:1" ht="24" customHeight="1" x14ac:dyDescent="0.2">
      <c r="A191" s="42">
        <v>188</v>
      </c>
    </row>
    <row r="192" spans="1:1" ht="24" customHeight="1" x14ac:dyDescent="0.2">
      <c r="A192" s="42">
        <v>189</v>
      </c>
    </row>
    <row r="193" spans="1:1" ht="24" customHeight="1" x14ac:dyDescent="0.2">
      <c r="A193" s="42">
        <v>190</v>
      </c>
    </row>
    <row r="194" spans="1:1" ht="24" customHeight="1" x14ac:dyDescent="0.2">
      <c r="A194" s="42">
        <v>191</v>
      </c>
    </row>
    <row r="195" spans="1:1" ht="24" customHeight="1" x14ac:dyDescent="0.2">
      <c r="A195" s="42">
        <v>192</v>
      </c>
    </row>
    <row r="196" spans="1:1" ht="24" customHeight="1" x14ac:dyDescent="0.2">
      <c r="A196" s="42">
        <v>193</v>
      </c>
    </row>
    <row r="197" spans="1:1" ht="24" customHeight="1" x14ac:dyDescent="0.2">
      <c r="A197" s="42">
        <v>194</v>
      </c>
    </row>
    <row r="198" spans="1:1" ht="24" customHeight="1" x14ac:dyDescent="0.2">
      <c r="A198" s="42">
        <v>195</v>
      </c>
    </row>
    <row r="199" spans="1:1" ht="24.75" customHeight="1" x14ac:dyDescent="0.2">
      <c r="A199" s="42">
        <v>196</v>
      </c>
    </row>
    <row r="200" spans="1:1" ht="24.75" customHeight="1" x14ac:dyDescent="0.2">
      <c r="A200" s="42">
        <v>197</v>
      </c>
    </row>
    <row r="201" spans="1:1" ht="24.75" customHeight="1" x14ac:dyDescent="0.2">
      <c r="A201" s="42">
        <v>198</v>
      </c>
    </row>
    <row r="202" spans="1:1" ht="24.75" customHeight="1" x14ac:dyDescent="0.2">
      <c r="A202" s="42">
        <v>199</v>
      </c>
    </row>
    <row r="203" spans="1:1" ht="24.75" customHeight="1" x14ac:dyDescent="0.2">
      <c r="A203" s="42">
        <v>200</v>
      </c>
    </row>
    <row r="204" spans="1:1" ht="24.75" customHeight="1" x14ac:dyDescent="0.2">
      <c r="A204" s="42">
        <v>201</v>
      </c>
    </row>
    <row r="205" spans="1:1" ht="24.75" customHeight="1" x14ac:dyDescent="0.2">
      <c r="A205" s="42">
        <v>202</v>
      </c>
    </row>
    <row r="206" spans="1:1" ht="24.75" customHeight="1" x14ac:dyDescent="0.2">
      <c r="A206" s="42">
        <v>203</v>
      </c>
    </row>
    <row r="207" spans="1:1" ht="24.75" customHeight="1" x14ac:dyDescent="0.2">
      <c r="A207" s="42">
        <v>204</v>
      </c>
    </row>
    <row r="208" spans="1:1" ht="24.75" customHeight="1" x14ac:dyDescent="0.2">
      <c r="A208" s="42">
        <v>205</v>
      </c>
    </row>
    <row r="209" spans="1:1" ht="24.75" customHeight="1" x14ac:dyDescent="0.2">
      <c r="A209" s="42">
        <v>206</v>
      </c>
    </row>
    <row r="210" spans="1:1" ht="24.75" customHeight="1" x14ac:dyDescent="0.2">
      <c r="A210" s="42">
        <v>207</v>
      </c>
    </row>
    <row r="211" spans="1:1" ht="24.75" customHeight="1" x14ac:dyDescent="0.2">
      <c r="A211" s="42">
        <v>208</v>
      </c>
    </row>
    <row r="212" spans="1:1" ht="24.75" customHeight="1" x14ac:dyDescent="0.2">
      <c r="A212" s="42">
        <v>209</v>
      </c>
    </row>
    <row r="213" spans="1:1" ht="24.75" customHeight="1" x14ac:dyDescent="0.2">
      <c r="A213" s="42">
        <v>210</v>
      </c>
    </row>
    <row r="214" spans="1:1" ht="24.75" customHeight="1" x14ac:dyDescent="0.2">
      <c r="A214" s="42">
        <v>211</v>
      </c>
    </row>
    <row r="215" spans="1:1" ht="24.75" customHeight="1" x14ac:dyDescent="0.2">
      <c r="A215" s="42">
        <v>212</v>
      </c>
    </row>
    <row r="216" spans="1:1" ht="24.75" customHeight="1" x14ac:dyDescent="0.2">
      <c r="A216" s="42">
        <v>213</v>
      </c>
    </row>
    <row r="217" spans="1:1" ht="24.75" customHeight="1" x14ac:dyDescent="0.2">
      <c r="A217" s="42">
        <v>214</v>
      </c>
    </row>
    <row r="218" spans="1:1" ht="24.75" customHeight="1" x14ac:dyDescent="0.2">
      <c r="A218" s="42">
        <v>215</v>
      </c>
    </row>
    <row r="219" spans="1:1" ht="24.75" customHeight="1" x14ac:dyDescent="0.2">
      <c r="A219" s="42">
        <v>216</v>
      </c>
    </row>
    <row r="220" spans="1:1" ht="24.75" customHeight="1" x14ac:dyDescent="0.2">
      <c r="A220" s="42">
        <v>217</v>
      </c>
    </row>
    <row r="221" spans="1:1" ht="24.75" customHeight="1" x14ac:dyDescent="0.2">
      <c r="A221" s="42">
        <v>218</v>
      </c>
    </row>
    <row r="222" spans="1:1" ht="24.75" customHeight="1" x14ac:dyDescent="0.2">
      <c r="A222" s="42">
        <v>219</v>
      </c>
    </row>
    <row r="223" spans="1:1" ht="24.75" customHeight="1" x14ac:dyDescent="0.2">
      <c r="A223" s="42">
        <v>220</v>
      </c>
    </row>
    <row r="224" spans="1:1" ht="24.75" customHeight="1" x14ac:dyDescent="0.2">
      <c r="A224" s="42">
        <v>221</v>
      </c>
    </row>
    <row r="225" spans="1:1" ht="24.75" customHeight="1" x14ac:dyDescent="0.2">
      <c r="A225" s="42">
        <v>222</v>
      </c>
    </row>
    <row r="226" spans="1:1" ht="24.75" customHeight="1" x14ac:dyDescent="0.2">
      <c r="A226" s="42">
        <v>223</v>
      </c>
    </row>
    <row r="227" spans="1:1" ht="24.75" customHeight="1" x14ac:dyDescent="0.2">
      <c r="A227" s="42">
        <v>224</v>
      </c>
    </row>
    <row r="228" spans="1:1" ht="24.75" customHeight="1" x14ac:dyDescent="0.2">
      <c r="A228" s="42">
        <v>225</v>
      </c>
    </row>
    <row r="229" spans="1:1" ht="24.75" customHeight="1" x14ac:dyDescent="0.2">
      <c r="A229" s="42">
        <v>226</v>
      </c>
    </row>
    <row r="230" spans="1:1" ht="24.75" customHeight="1" x14ac:dyDescent="0.2">
      <c r="A230" s="42">
        <v>227</v>
      </c>
    </row>
    <row r="231" spans="1:1" ht="24.75" customHeight="1" x14ac:dyDescent="0.2">
      <c r="A231" s="42">
        <v>228</v>
      </c>
    </row>
    <row r="232" spans="1:1" ht="24.75" customHeight="1" x14ac:dyDescent="0.2">
      <c r="A232" s="42">
        <v>229</v>
      </c>
    </row>
    <row r="233" spans="1:1" ht="24.75" customHeight="1" x14ac:dyDescent="0.2">
      <c r="A233" s="42">
        <v>230</v>
      </c>
    </row>
    <row r="234" spans="1:1" ht="24.75" customHeight="1" x14ac:dyDescent="0.2">
      <c r="A234" s="42">
        <v>231</v>
      </c>
    </row>
    <row r="235" spans="1:1" ht="24.75" customHeight="1" x14ac:dyDescent="0.2">
      <c r="A235" s="42">
        <v>232</v>
      </c>
    </row>
    <row r="236" spans="1:1" ht="24.75" customHeight="1" x14ac:dyDescent="0.2">
      <c r="A236" s="42">
        <v>233</v>
      </c>
    </row>
    <row r="237" spans="1:1" ht="24.75" customHeight="1" x14ac:dyDescent="0.2">
      <c r="A237" s="42">
        <v>234</v>
      </c>
    </row>
    <row r="238" spans="1:1" ht="24.75" customHeight="1" x14ac:dyDescent="0.2">
      <c r="A238" s="42">
        <v>235</v>
      </c>
    </row>
    <row r="239" spans="1:1" ht="24.75" customHeight="1" x14ac:dyDescent="0.2">
      <c r="A239" s="42">
        <v>236</v>
      </c>
    </row>
    <row r="240" spans="1:1" ht="24.75" customHeight="1" x14ac:dyDescent="0.2">
      <c r="A240" s="42">
        <v>237</v>
      </c>
    </row>
    <row r="241" spans="1:1" ht="24.75" customHeight="1" x14ac:dyDescent="0.2">
      <c r="A241" s="42">
        <v>238</v>
      </c>
    </row>
    <row r="242" spans="1:1" ht="24.75" customHeight="1" x14ac:dyDescent="0.2">
      <c r="A242" s="42">
        <v>239</v>
      </c>
    </row>
    <row r="243" spans="1:1" ht="24.75" customHeight="1" x14ac:dyDescent="0.2">
      <c r="A243" s="42">
        <v>240</v>
      </c>
    </row>
    <row r="244" spans="1:1" ht="24.75" customHeight="1" x14ac:dyDescent="0.2">
      <c r="A244" s="42">
        <v>241</v>
      </c>
    </row>
    <row r="245" spans="1:1" ht="24.75" customHeight="1" x14ac:dyDescent="0.2">
      <c r="A245" s="42">
        <v>242</v>
      </c>
    </row>
    <row r="246" spans="1:1" ht="24.75" customHeight="1" x14ac:dyDescent="0.2">
      <c r="A246" s="42">
        <v>243</v>
      </c>
    </row>
    <row r="247" spans="1:1" ht="24.75" customHeight="1" x14ac:dyDescent="0.2">
      <c r="A247" s="42">
        <v>244</v>
      </c>
    </row>
    <row r="248" spans="1:1" ht="24.75" customHeight="1" x14ac:dyDescent="0.2">
      <c r="A248" s="42">
        <v>245</v>
      </c>
    </row>
    <row r="249" spans="1:1" ht="24.75" customHeight="1" x14ac:dyDescent="0.2">
      <c r="A249" s="42">
        <v>246</v>
      </c>
    </row>
    <row r="250" spans="1:1" ht="24.75" customHeight="1" x14ac:dyDescent="0.2">
      <c r="A250" s="42">
        <v>247</v>
      </c>
    </row>
    <row r="251" spans="1:1" ht="24.75" customHeight="1" x14ac:dyDescent="0.2">
      <c r="A251" s="42">
        <v>248</v>
      </c>
    </row>
    <row r="252" spans="1:1" ht="24.75" customHeight="1" x14ac:dyDescent="0.2">
      <c r="A252" s="42">
        <v>249</v>
      </c>
    </row>
    <row r="253" spans="1:1" ht="24.75" customHeight="1" x14ac:dyDescent="0.2">
      <c r="A253" s="42">
        <v>250</v>
      </c>
    </row>
    <row r="254" spans="1:1" ht="24.75" customHeight="1" x14ac:dyDescent="0.2">
      <c r="A254" s="42">
        <v>251</v>
      </c>
    </row>
    <row r="255" spans="1:1" ht="24.75" customHeight="1" x14ac:dyDescent="0.2">
      <c r="A255" s="42">
        <v>252</v>
      </c>
    </row>
    <row r="256" spans="1:1" ht="24.75" customHeight="1" x14ac:dyDescent="0.2">
      <c r="A256" s="42">
        <v>253</v>
      </c>
    </row>
    <row r="257" spans="1:1" ht="24.75" customHeight="1" x14ac:dyDescent="0.2">
      <c r="A257" s="42">
        <v>254</v>
      </c>
    </row>
    <row r="258" spans="1:1" ht="24.75" customHeight="1" x14ac:dyDescent="0.2">
      <c r="A258" s="42">
        <v>255</v>
      </c>
    </row>
    <row r="259" spans="1:1" ht="24.75" customHeight="1" x14ac:dyDescent="0.2">
      <c r="A259" s="42">
        <v>256</v>
      </c>
    </row>
    <row r="260" spans="1:1" ht="24.75" customHeight="1" x14ac:dyDescent="0.2">
      <c r="A260" s="42">
        <v>257</v>
      </c>
    </row>
    <row r="261" spans="1:1" ht="24.75" customHeight="1" x14ac:dyDescent="0.2">
      <c r="A261" s="42">
        <v>258</v>
      </c>
    </row>
    <row r="262" spans="1:1" ht="24.75" customHeight="1" x14ac:dyDescent="0.2">
      <c r="A262" s="42">
        <v>259</v>
      </c>
    </row>
    <row r="263" spans="1:1" ht="24.75" customHeight="1" x14ac:dyDescent="0.2">
      <c r="A263" s="42">
        <v>260</v>
      </c>
    </row>
    <row r="264" spans="1:1" ht="24.75" customHeight="1" x14ac:dyDescent="0.2">
      <c r="A264" s="42">
        <v>261</v>
      </c>
    </row>
    <row r="265" spans="1:1" ht="24.75" customHeight="1" x14ac:dyDescent="0.2">
      <c r="A265" s="42">
        <v>262</v>
      </c>
    </row>
    <row r="266" spans="1:1" ht="24.75" customHeight="1" x14ac:dyDescent="0.2">
      <c r="A266" s="42">
        <v>263</v>
      </c>
    </row>
    <row r="267" spans="1:1" ht="24.75" customHeight="1" x14ac:dyDescent="0.2">
      <c r="A267" s="42">
        <v>264</v>
      </c>
    </row>
    <row r="268" spans="1:1" ht="24.75" customHeight="1" x14ac:dyDescent="0.2">
      <c r="A268" s="42">
        <v>265</v>
      </c>
    </row>
    <row r="269" spans="1:1" ht="24.75" customHeight="1" x14ac:dyDescent="0.2">
      <c r="A269" s="42">
        <v>266</v>
      </c>
    </row>
    <row r="270" spans="1:1" ht="24.75" customHeight="1" x14ac:dyDescent="0.2">
      <c r="A270" s="42">
        <v>267</v>
      </c>
    </row>
    <row r="271" spans="1:1" ht="24.75" customHeight="1" x14ac:dyDescent="0.2">
      <c r="A271" s="42">
        <v>268</v>
      </c>
    </row>
    <row r="272" spans="1:1" ht="24.75" customHeight="1" x14ac:dyDescent="0.2">
      <c r="A272" s="42">
        <v>269</v>
      </c>
    </row>
    <row r="273" spans="1:1" ht="24.75" customHeight="1" x14ac:dyDescent="0.2">
      <c r="A273" s="42">
        <v>270</v>
      </c>
    </row>
    <row r="274" spans="1:1" ht="24.75" customHeight="1" x14ac:dyDescent="0.2">
      <c r="A274" s="42">
        <v>271</v>
      </c>
    </row>
    <row r="275" spans="1:1" ht="24.75" customHeight="1" x14ac:dyDescent="0.2">
      <c r="A275" s="42">
        <v>272</v>
      </c>
    </row>
    <row r="276" spans="1:1" ht="24.75" customHeight="1" x14ac:dyDescent="0.2">
      <c r="A276" s="42">
        <v>273</v>
      </c>
    </row>
    <row r="277" spans="1:1" ht="24.75" customHeight="1" x14ac:dyDescent="0.2">
      <c r="A277" s="42">
        <v>274</v>
      </c>
    </row>
    <row r="278" spans="1:1" ht="24.75" customHeight="1" x14ac:dyDescent="0.2">
      <c r="A278" s="42">
        <v>275</v>
      </c>
    </row>
    <row r="279" spans="1:1" ht="24.75" customHeight="1" x14ac:dyDescent="0.2">
      <c r="A279" s="42">
        <v>276</v>
      </c>
    </row>
    <row r="280" spans="1:1" ht="24.75" customHeight="1" x14ac:dyDescent="0.2">
      <c r="A280" s="42">
        <v>277</v>
      </c>
    </row>
    <row r="281" spans="1:1" ht="24.75" customHeight="1" x14ac:dyDescent="0.2">
      <c r="A281" s="42">
        <v>278</v>
      </c>
    </row>
    <row r="282" spans="1:1" ht="24.75" customHeight="1" x14ac:dyDescent="0.2">
      <c r="A282" s="42">
        <v>279</v>
      </c>
    </row>
    <row r="283" spans="1:1" ht="24.75" customHeight="1" x14ac:dyDescent="0.2">
      <c r="A283" s="42">
        <v>280</v>
      </c>
    </row>
    <row r="284" spans="1:1" ht="24.75" customHeight="1" x14ac:dyDescent="0.2">
      <c r="A284" s="42">
        <v>281</v>
      </c>
    </row>
    <row r="285" spans="1:1" ht="24.75" customHeight="1" x14ac:dyDescent="0.2">
      <c r="A285" s="42">
        <v>282</v>
      </c>
    </row>
    <row r="286" spans="1:1" ht="24.75" customHeight="1" x14ac:dyDescent="0.2">
      <c r="A286" s="42">
        <v>283</v>
      </c>
    </row>
    <row r="287" spans="1:1" ht="24.75" customHeight="1" x14ac:dyDescent="0.2">
      <c r="A287" s="42">
        <v>284</v>
      </c>
    </row>
    <row r="288" spans="1:1" ht="24.75" customHeight="1" x14ac:dyDescent="0.2">
      <c r="A288" s="42">
        <v>285</v>
      </c>
    </row>
    <row r="289" spans="1:1" ht="24.75" customHeight="1" x14ac:dyDescent="0.2">
      <c r="A289" s="42">
        <v>286</v>
      </c>
    </row>
    <row r="290" spans="1:1" ht="24.75" customHeight="1" x14ac:dyDescent="0.2">
      <c r="A290" s="42">
        <v>287</v>
      </c>
    </row>
    <row r="291" spans="1:1" ht="24.75" customHeight="1" x14ac:dyDescent="0.2">
      <c r="A291" s="42">
        <v>288</v>
      </c>
    </row>
    <row r="292" spans="1:1" ht="24.75" customHeight="1" x14ac:dyDescent="0.2">
      <c r="A292" s="42">
        <v>289</v>
      </c>
    </row>
    <row r="293" spans="1:1" ht="24.75" customHeight="1" x14ac:dyDescent="0.2">
      <c r="A293" s="42">
        <v>290</v>
      </c>
    </row>
    <row r="294" spans="1:1" ht="24.75" customHeight="1" x14ac:dyDescent="0.2">
      <c r="A294" s="42">
        <v>291</v>
      </c>
    </row>
    <row r="295" spans="1:1" ht="24.75" customHeight="1" x14ac:dyDescent="0.2">
      <c r="A295" s="42">
        <v>292</v>
      </c>
    </row>
    <row r="296" spans="1:1" ht="24.75" customHeight="1" x14ac:dyDescent="0.2">
      <c r="A296" s="42">
        <v>293</v>
      </c>
    </row>
    <row r="297" spans="1:1" ht="24.75" customHeight="1" x14ac:dyDescent="0.2">
      <c r="A297" s="42">
        <v>294</v>
      </c>
    </row>
    <row r="298" spans="1:1" ht="24.75" customHeight="1" x14ac:dyDescent="0.2">
      <c r="A298" s="42">
        <v>295</v>
      </c>
    </row>
    <row r="299" spans="1:1" ht="24.75" customHeight="1" x14ac:dyDescent="0.2">
      <c r="A299" s="42">
        <v>296</v>
      </c>
    </row>
    <row r="300" spans="1:1" ht="24.75" customHeight="1" x14ac:dyDescent="0.2">
      <c r="A300" s="42">
        <v>297</v>
      </c>
    </row>
    <row r="301" spans="1:1" ht="24.75" customHeight="1" x14ac:dyDescent="0.2">
      <c r="A301" s="42">
        <v>298</v>
      </c>
    </row>
    <row r="302" spans="1:1" ht="24.75" customHeight="1" x14ac:dyDescent="0.2">
      <c r="A302" s="42">
        <v>299</v>
      </c>
    </row>
    <row r="303" spans="1:1" ht="24.75" customHeight="1" x14ac:dyDescent="0.2">
      <c r="A303" s="42">
        <v>300</v>
      </c>
    </row>
    <row r="304" spans="1:1" ht="24.75" customHeight="1" x14ac:dyDescent="0.2">
      <c r="A304" s="42">
        <v>301</v>
      </c>
    </row>
    <row r="305" spans="1:1" ht="24.75" customHeight="1" x14ac:dyDescent="0.2">
      <c r="A305" s="42">
        <v>302</v>
      </c>
    </row>
    <row r="306" spans="1:1" ht="24.75" customHeight="1" x14ac:dyDescent="0.2">
      <c r="A306" s="42">
        <v>303</v>
      </c>
    </row>
    <row r="307" spans="1:1" ht="24.75" customHeight="1" x14ac:dyDescent="0.2">
      <c r="A307" s="42">
        <v>304</v>
      </c>
    </row>
    <row r="308" spans="1:1" ht="24.75" customHeight="1" x14ac:dyDescent="0.2">
      <c r="A308" s="42">
        <v>305</v>
      </c>
    </row>
    <row r="309" spans="1:1" ht="24.75" customHeight="1" x14ac:dyDescent="0.2">
      <c r="A309" s="42">
        <v>306</v>
      </c>
    </row>
    <row r="310" spans="1:1" ht="24.75" customHeight="1" x14ac:dyDescent="0.2">
      <c r="A310" s="42">
        <v>307</v>
      </c>
    </row>
    <row r="311" spans="1:1" ht="24.75" customHeight="1" x14ac:dyDescent="0.2">
      <c r="A311" s="42">
        <v>308</v>
      </c>
    </row>
    <row r="312" spans="1:1" ht="24.75" customHeight="1" x14ac:dyDescent="0.2">
      <c r="A312" s="42">
        <v>309</v>
      </c>
    </row>
    <row r="313" spans="1:1" ht="24.75" customHeight="1" x14ac:dyDescent="0.2">
      <c r="A313" s="42">
        <v>310</v>
      </c>
    </row>
    <row r="314" spans="1:1" ht="24.75" customHeight="1" x14ac:dyDescent="0.2">
      <c r="A314" s="42">
        <v>311</v>
      </c>
    </row>
    <row r="315" spans="1:1" ht="24.75" customHeight="1" x14ac:dyDescent="0.2">
      <c r="A315" s="42">
        <v>312</v>
      </c>
    </row>
    <row r="316" spans="1:1" ht="24.75" customHeight="1" x14ac:dyDescent="0.2">
      <c r="A316" s="42">
        <v>313</v>
      </c>
    </row>
    <row r="317" spans="1:1" ht="24.75" customHeight="1" x14ac:dyDescent="0.2">
      <c r="A317" s="42">
        <v>314</v>
      </c>
    </row>
    <row r="318" spans="1:1" ht="24.75" customHeight="1" x14ac:dyDescent="0.2">
      <c r="A318" s="42">
        <v>315</v>
      </c>
    </row>
    <row r="319" spans="1:1" ht="24.75" customHeight="1" x14ac:dyDescent="0.2">
      <c r="A319" s="42">
        <v>316</v>
      </c>
    </row>
    <row r="320" spans="1:1" ht="24.75" customHeight="1" x14ac:dyDescent="0.2">
      <c r="A320" s="42">
        <v>317</v>
      </c>
    </row>
    <row r="321" spans="1:1" ht="24.75" customHeight="1" x14ac:dyDescent="0.2">
      <c r="A321" s="42">
        <v>318</v>
      </c>
    </row>
    <row r="322" spans="1:1" ht="24.75" customHeight="1" x14ac:dyDescent="0.2">
      <c r="A322" s="42">
        <v>319</v>
      </c>
    </row>
    <row r="323" spans="1:1" ht="24.75" customHeight="1" x14ac:dyDescent="0.2">
      <c r="A323" s="42">
        <v>320</v>
      </c>
    </row>
    <row r="324" spans="1:1" ht="24.75" customHeight="1" x14ac:dyDescent="0.2">
      <c r="A324" s="42">
        <v>321</v>
      </c>
    </row>
    <row r="325" spans="1:1" ht="24.75" customHeight="1" x14ac:dyDescent="0.2">
      <c r="A325" s="42">
        <v>322</v>
      </c>
    </row>
    <row r="326" spans="1:1" ht="24.75" customHeight="1" x14ac:dyDescent="0.2">
      <c r="A326" s="42">
        <v>323</v>
      </c>
    </row>
    <row r="327" spans="1:1" ht="24.75" customHeight="1" x14ac:dyDescent="0.2">
      <c r="A327" s="42">
        <v>324</v>
      </c>
    </row>
    <row r="328" spans="1:1" ht="24.75" customHeight="1" x14ac:dyDescent="0.2">
      <c r="A328" s="42">
        <v>325</v>
      </c>
    </row>
    <row r="329" spans="1:1" ht="24.75" customHeight="1" x14ac:dyDescent="0.2">
      <c r="A329" s="42">
        <v>326</v>
      </c>
    </row>
    <row r="330" spans="1:1" ht="24.75" customHeight="1" x14ac:dyDescent="0.2">
      <c r="A330" s="42">
        <v>327</v>
      </c>
    </row>
    <row r="331" spans="1:1" ht="24.75" customHeight="1" x14ac:dyDescent="0.2">
      <c r="A331" s="42">
        <v>328</v>
      </c>
    </row>
    <row r="332" spans="1:1" ht="24.75" customHeight="1" x14ac:dyDescent="0.2">
      <c r="A332" s="42">
        <v>329</v>
      </c>
    </row>
    <row r="333" spans="1:1" ht="24.75" customHeight="1" x14ac:dyDescent="0.2">
      <c r="A333" s="42">
        <v>330</v>
      </c>
    </row>
    <row r="334" spans="1:1" ht="24.75" customHeight="1" x14ac:dyDescent="0.2">
      <c r="A334" s="42">
        <v>331</v>
      </c>
    </row>
    <row r="335" spans="1:1" ht="24.75" customHeight="1" x14ac:dyDescent="0.2">
      <c r="A335" s="42">
        <v>332</v>
      </c>
    </row>
    <row r="336" spans="1:1" ht="24.75" customHeight="1" x14ac:dyDescent="0.2">
      <c r="A336" s="42">
        <v>333</v>
      </c>
    </row>
    <row r="337" spans="1:1" ht="24.75" customHeight="1" x14ac:dyDescent="0.2">
      <c r="A337" s="42">
        <v>334</v>
      </c>
    </row>
    <row r="338" spans="1:1" ht="24.75" customHeight="1" x14ac:dyDescent="0.2">
      <c r="A338" s="42">
        <v>335</v>
      </c>
    </row>
    <row r="339" spans="1:1" ht="24.75" customHeight="1" x14ac:dyDescent="0.2">
      <c r="A339" s="42">
        <v>336</v>
      </c>
    </row>
    <row r="340" spans="1:1" ht="24.75" customHeight="1" x14ac:dyDescent="0.2">
      <c r="A340" s="42">
        <v>337</v>
      </c>
    </row>
    <row r="341" spans="1:1" ht="24.75" customHeight="1" x14ac:dyDescent="0.2">
      <c r="A341" s="42">
        <v>338</v>
      </c>
    </row>
    <row r="342" spans="1:1" ht="24.75" customHeight="1" x14ac:dyDescent="0.2">
      <c r="A342" s="42">
        <v>339</v>
      </c>
    </row>
    <row r="343" spans="1:1" ht="24.75" customHeight="1" x14ac:dyDescent="0.2">
      <c r="A343" s="42">
        <v>340</v>
      </c>
    </row>
    <row r="344" spans="1:1" ht="24.75" customHeight="1" x14ac:dyDescent="0.2">
      <c r="A344" s="42">
        <v>341</v>
      </c>
    </row>
    <row r="345" spans="1:1" ht="24.75" customHeight="1" x14ac:dyDescent="0.2">
      <c r="A345" s="42">
        <v>342</v>
      </c>
    </row>
    <row r="346" spans="1:1" ht="24.75" customHeight="1" x14ac:dyDescent="0.2">
      <c r="A346" s="42">
        <v>343</v>
      </c>
    </row>
    <row r="347" spans="1:1" ht="24.75" customHeight="1" x14ac:dyDescent="0.2">
      <c r="A347" s="42">
        <v>344</v>
      </c>
    </row>
    <row r="348" spans="1:1" ht="24.75" customHeight="1" x14ac:dyDescent="0.2">
      <c r="A348" s="42">
        <v>345</v>
      </c>
    </row>
    <row r="349" spans="1:1" ht="24.75" customHeight="1" x14ac:dyDescent="0.2">
      <c r="A349" s="42">
        <v>346</v>
      </c>
    </row>
    <row r="350" spans="1:1" ht="24.75" customHeight="1" x14ac:dyDescent="0.2">
      <c r="A350" s="42">
        <v>347</v>
      </c>
    </row>
    <row r="351" spans="1:1" ht="24.75" customHeight="1" x14ac:dyDescent="0.2">
      <c r="A351" s="42">
        <v>348</v>
      </c>
    </row>
    <row r="352" spans="1:1" ht="24.75" customHeight="1" x14ac:dyDescent="0.2">
      <c r="A352" s="42">
        <v>349</v>
      </c>
    </row>
    <row r="353" spans="1:1" ht="24.75" customHeight="1" x14ac:dyDescent="0.2">
      <c r="A353" s="42">
        <v>350</v>
      </c>
    </row>
    <row r="354" spans="1:1" ht="24.75" customHeight="1" x14ac:dyDescent="0.2">
      <c r="A354" s="42">
        <v>351</v>
      </c>
    </row>
    <row r="355" spans="1:1" ht="24.75" customHeight="1" x14ac:dyDescent="0.2">
      <c r="A355" s="42">
        <v>352</v>
      </c>
    </row>
    <row r="356" spans="1:1" ht="24.75" customHeight="1" x14ac:dyDescent="0.2">
      <c r="A356" s="42">
        <v>353</v>
      </c>
    </row>
    <row r="357" spans="1:1" ht="24.75" customHeight="1" x14ac:dyDescent="0.2">
      <c r="A357" s="42">
        <v>354</v>
      </c>
    </row>
    <row r="358" spans="1:1" ht="24.75" customHeight="1" x14ac:dyDescent="0.2">
      <c r="A358" s="42">
        <v>355</v>
      </c>
    </row>
    <row r="359" spans="1:1" ht="24.75" customHeight="1" x14ac:dyDescent="0.2">
      <c r="A359" s="42">
        <v>356</v>
      </c>
    </row>
    <row r="360" spans="1:1" ht="24.75" customHeight="1" x14ac:dyDescent="0.2">
      <c r="A360" s="42">
        <v>357</v>
      </c>
    </row>
    <row r="361" spans="1:1" ht="24.75" customHeight="1" x14ac:dyDescent="0.2">
      <c r="A361" s="42">
        <v>358</v>
      </c>
    </row>
    <row r="362" spans="1:1" ht="24.75" customHeight="1" x14ac:dyDescent="0.2">
      <c r="A362" s="42">
        <v>359</v>
      </c>
    </row>
    <row r="363" spans="1:1" ht="24.75" customHeight="1" x14ac:dyDescent="0.2">
      <c r="A363" s="42">
        <v>360</v>
      </c>
    </row>
    <row r="364" spans="1:1" ht="24.75" customHeight="1" x14ac:dyDescent="0.2">
      <c r="A364" s="42">
        <v>361</v>
      </c>
    </row>
    <row r="365" spans="1:1" ht="24.75" customHeight="1" x14ac:dyDescent="0.2">
      <c r="A365" s="42">
        <v>362</v>
      </c>
    </row>
    <row r="366" spans="1:1" ht="24.75" customHeight="1" x14ac:dyDescent="0.2">
      <c r="A366" s="42">
        <v>363</v>
      </c>
    </row>
    <row r="367" spans="1:1" ht="24.75" customHeight="1" x14ac:dyDescent="0.2">
      <c r="A367" s="42">
        <v>364</v>
      </c>
    </row>
    <row r="368" spans="1:1" ht="24.75" customHeight="1" x14ac:dyDescent="0.2">
      <c r="A368" s="42">
        <v>365</v>
      </c>
    </row>
    <row r="369" spans="1:1" ht="24.75" customHeight="1" x14ac:dyDescent="0.2">
      <c r="A369" s="42">
        <v>366</v>
      </c>
    </row>
    <row r="370" spans="1:1" ht="24.75" customHeight="1" x14ac:dyDescent="0.2">
      <c r="A370" s="42">
        <v>367</v>
      </c>
    </row>
    <row r="371" spans="1:1" ht="24.75" customHeight="1" x14ac:dyDescent="0.2">
      <c r="A371" s="42">
        <v>368</v>
      </c>
    </row>
    <row r="372" spans="1:1" ht="24.75" customHeight="1" x14ac:dyDescent="0.2">
      <c r="A372" s="42">
        <v>369</v>
      </c>
    </row>
    <row r="373" spans="1:1" ht="24.75" customHeight="1" x14ac:dyDescent="0.2">
      <c r="A373" s="42">
        <v>370</v>
      </c>
    </row>
    <row r="374" spans="1:1" ht="24.75" customHeight="1" x14ac:dyDescent="0.2">
      <c r="A374" s="42">
        <v>371</v>
      </c>
    </row>
    <row r="375" spans="1:1" ht="24.75" customHeight="1" x14ac:dyDescent="0.2">
      <c r="A375" s="42">
        <v>372</v>
      </c>
    </row>
    <row r="376" spans="1:1" ht="24.75" customHeight="1" x14ac:dyDescent="0.2">
      <c r="A376" s="42">
        <v>373</v>
      </c>
    </row>
    <row r="377" spans="1:1" ht="24.75" customHeight="1" x14ac:dyDescent="0.2">
      <c r="A377" s="42">
        <v>374</v>
      </c>
    </row>
    <row r="378" spans="1:1" ht="24.75" customHeight="1" x14ac:dyDescent="0.2">
      <c r="A378" s="42">
        <v>375</v>
      </c>
    </row>
    <row r="379" spans="1:1" ht="24.75" customHeight="1" x14ac:dyDescent="0.2">
      <c r="A379" s="42">
        <v>376</v>
      </c>
    </row>
    <row r="380" spans="1:1" ht="24.75" customHeight="1" x14ac:dyDescent="0.2">
      <c r="A380" s="42">
        <v>377</v>
      </c>
    </row>
    <row r="381" spans="1:1" ht="24.75" customHeight="1" x14ac:dyDescent="0.2">
      <c r="A381" s="42">
        <v>378</v>
      </c>
    </row>
    <row r="382" spans="1:1" ht="24.75" customHeight="1" x14ac:dyDescent="0.2">
      <c r="A382" s="42">
        <v>379</v>
      </c>
    </row>
    <row r="383" spans="1:1" ht="24.75" customHeight="1" x14ac:dyDescent="0.2">
      <c r="A383" s="42">
        <v>380</v>
      </c>
    </row>
    <row r="384" spans="1:1" ht="24.75" customHeight="1" x14ac:dyDescent="0.2">
      <c r="A384" s="42">
        <v>381</v>
      </c>
    </row>
    <row r="385" spans="1:1" ht="24.75" customHeight="1" x14ac:dyDescent="0.2">
      <c r="A385" s="42">
        <v>382</v>
      </c>
    </row>
    <row r="386" spans="1:1" ht="24.75" customHeight="1" x14ac:dyDescent="0.2">
      <c r="A386" s="42">
        <v>383</v>
      </c>
    </row>
    <row r="387" spans="1:1" ht="24.75" customHeight="1" x14ac:dyDescent="0.2">
      <c r="A387" s="42">
        <v>384</v>
      </c>
    </row>
    <row r="388" spans="1:1" ht="24.75" customHeight="1" x14ac:dyDescent="0.2">
      <c r="A388" s="42">
        <v>385</v>
      </c>
    </row>
    <row r="389" spans="1:1" ht="24.75" customHeight="1" x14ac:dyDescent="0.2">
      <c r="A389" s="42">
        <v>386</v>
      </c>
    </row>
    <row r="390" spans="1:1" ht="24.75" customHeight="1" x14ac:dyDescent="0.2">
      <c r="A390" s="42">
        <v>387</v>
      </c>
    </row>
    <row r="391" spans="1:1" ht="24.75" customHeight="1" x14ac:dyDescent="0.2">
      <c r="A391" s="42">
        <v>388</v>
      </c>
    </row>
    <row r="392" spans="1:1" ht="24.75" customHeight="1" x14ac:dyDescent="0.2">
      <c r="A392" s="42">
        <v>389</v>
      </c>
    </row>
    <row r="393" spans="1:1" ht="24.75" customHeight="1" x14ac:dyDescent="0.2">
      <c r="A393" s="42">
        <v>390</v>
      </c>
    </row>
    <row r="394" spans="1:1" ht="24.75" customHeight="1" x14ac:dyDescent="0.2">
      <c r="A394" s="42">
        <v>391</v>
      </c>
    </row>
    <row r="395" spans="1:1" ht="24.75" customHeight="1" x14ac:dyDescent="0.2">
      <c r="A395" s="42">
        <v>392</v>
      </c>
    </row>
    <row r="396" spans="1:1" ht="24.75" customHeight="1" x14ac:dyDescent="0.2">
      <c r="A396" s="42">
        <v>393</v>
      </c>
    </row>
    <row r="397" spans="1:1" ht="24.75" customHeight="1" x14ac:dyDescent="0.2">
      <c r="A397" s="42">
        <v>394</v>
      </c>
    </row>
    <row r="398" spans="1:1" ht="24.75" customHeight="1" x14ac:dyDescent="0.2">
      <c r="A398" s="42">
        <v>395</v>
      </c>
    </row>
    <row r="399" spans="1:1" ht="24.75" customHeight="1" x14ac:dyDescent="0.2">
      <c r="A399" s="42">
        <v>396</v>
      </c>
    </row>
    <row r="400" spans="1:1" ht="24.75" customHeight="1" x14ac:dyDescent="0.2">
      <c r="A400" s="42">
        <v>397</v>
      </c>
    </row>
    <row r="401" spans="1:1" ht="24.75" customHeight="1" x14ac:dyDescent="0.2">
      <c r="A401" s="42">
        <v>398</v>
      </c>
    </row>
    <row r="402" spans="1:1" ht="24.75" customHeight="1" x14ac:dyDescent="0.2">
      <c r="A402" s="42">
        <v>399</v>
      </c>
    </row>
    <row r="403" spans="1:1" ht="24.75" customHeight="1" x14ac:dyDescent="0.2">
      <c r="A403" s="42">
        <v>400</v>
      </c>
    </row>
    <row r="404" spans="1:1" ht="24.75" customHeight="1" x14ac:dyDescent="0.2">
      <c r="A404" s="42">
        <v>401</v>
      </c>
    </row>
    <row r="405" spans="1:1" ht="24.75" customHeight="1" x14ac:dyDescent="0.2">
      <c r="A405" s="42">
        <v>402</v>
      </c>
    </row>
    <row r="406" spans="1:1" ht="24.75" customHeight="1" x14ac:dyDescent="0.2">
      <c r="A406" s="42">
        <v>403</v>
      </c>
    </row>
    <row r="407" spans="1:1" ht="24.75" customHeight="1" x14ac:dyDescent="0.2">
      <c r="A407" s="42">
        <v>404</v>
      </c>
    </row>
    <row r="408" spans="1:1" ht="24.75" customHeight="1" x14ac:dyDescent="0.2">
      <c r="A408" s="42">
        <v>405</v>
      </c>
    </row>
    <row r="409" spans="1:1" ht="24.75" customHeight="1" x14ac:dyDescent="0.2">
      <c r="A409" s="42">
        <v>406</v>
      </c>
    </row>
    <row r="410" spans="1:1" ht="24.75" customHeight="1" x14ac:dyDescent="0.2">
      <c r="A410" s="42">
        <v>407</v>
      </c>
    </row>
  </sheetData>
  <autoFilter ref="A3:AX415" xr:uid="{00000000-0001-0000-0000-000000000000}"/>
  <customSheetViews>
    <customSheetView guid="{927C2F0B-A57E-43CD-B245-A6A7C0319C7A}" scale="90" zeroValues="0" fitToPage="1" showAutoFilter="1">
      <pane xSplit="6" ySplit="3" topLeftCell="G275" activePane="bottomRight" state="frozen"/>
      <selection pane="bottomRight" activeCell="AL286" sqref="AL286"/>
      <pageMargins left="0" right="0" top="0.59055118110236227" bottom="0.39370078740157483" header="0.51181102362204722" footer="0.51181102362204722"/>
      <printOptions horizontalCentered="1"/>
      <pageSetup paperSize="8" scale="14" fitToHeight="0" orientation="landscape" horizontalDpi="300" verticalDpi="300" r:id="rId1"/>
      <headerFooter alignWithMargins="0"/>
      <autoFilter ref="A3:DK2706" xr:uid="{80FF52FA-0439-420B-A408-8C97AA99740C}"/>
    </customSheetView>
    <customSheetView guid="{24ACC04C-2327-462A-AFF2-B36BFFECED7D}" scale="90" zeroValues="0" fitToPage="1" showAutoFilter="1">
      <pane xSplit="6" ySplit="3" topLeftCell="AF269" activePane="bottomRight" state="frozen"/>
      <selection pane="bottomRight" activeCell="AP278" sqref="AP278"/>
      <pageMargins left="0" right="0" top="0.59055118110236227" bottom="0.39370078740157483" header="0.51181102362204722" footer="0.51181102362204722"/>
      <printOptions horizontalCentered="1"/>
      <pageSetup paperSize="8" scale="14" fitToHeight="0" orientation="landscape" horizontalDpi="300" verticalDpi="300" r:id="rId2"/>
      <headerFooter alignWithMargins="0"/>
      <autoFilter ref="A3:DK1296" xr:uid="{E030718D-2380-4F6E-A887-91B56BA8A369}"/>
    </customSheetView>
  </customSheetViews>
  <mergeCells count="7">
    <mergeCell ref="C2:D2"/>
    <mergeCell ref="E2:F2"/>
    <mergeCell ref="O2:T2"/>
    <mergeCell ref="U2:Z2"/>
    <mergeCell ref="AH2:AJ2"/>
    <mergeCell ref="AA2:AC2"/>
    <mergeCell ref="G2:N2"/>
  </mergeCells>
  <phoneticPr fontId="5"/>
  <conditionalFormatting sqref="B4:D7">
    <cfRule type="expression" dxfId="50" priority="107">
      <formula>$A5="1"</formula>
    </cfRule>
  </conditionalFormatting>
  <conditionalFormatting sqref="B4:AN7 AO4:AP16 AQ4:AQ75 AF8:AN8 G8:AE11 F8:F43 B8:E75 AF9:AL10 AN9:AN16 AM9:AM38 AM39:AN47 AP39:AP47 AM48:AP53 AI54:AP75 B80:AD106 AQ80:AQ155 B107:AP155">
    <cfRule type="expression" dxfId="49" priority="15">
      <formula>$C4="センドバックで使用"</formula>
    </cfRule>
  </conditionalFormatting>
  <conditionalFormatting sqref="F44:Z75">
    <cfRule type="expression" dxfId="48" priority="885">
      <formula>$C44="センドバックで使用"</formula>
    </cfRule>
  </conditionalFormatting>
  <conditionalFormatting sqref="G38:Z43">
    <cfRule type="expression" dxfId="47" priority="1042">
      <formula>$C38="センドバックで使用"</formula>
    </cfRule>
  </conditionalFormatting>
  <conditionalFormatting sqref="G28:AC37">
    <cfRule type="expression" dxfId="46" priority="1048">
      <formula>$C28="センドバックで使用"</formula>
    </cfRule>
  </conditionalFormatting>
  <conditionalFormatting sqref="G25:AD27">
    <cfRule type="expression" dxfId="45" priority="1081">
      <formula>$C25="センドバックで使用"</formula>
    </cfRule>
  </conditionalFormatting>
  <conditionalFormatting sqref="G24:AG24">
    <cfRule type="expression" dxfId="44" priority="1118">
      <formula>$C24="センドバックで使用"</formula>
    </cfRule>
  </conditionalFormatting>
  <conditionalFormatting sqref="G17:AJ23">
    <cfRule type="expression" dxfId="43" priority="1124">
      <formula>$C17="センドバックで使用"</formula>
    </cfRule>
  </conditionalFormatting>
  <conditionalFormatting sqref="G13:AL16">
    <cfRule type="expression" dxfId="42" priority="1212">
      <formula>$C13="センドバックで使用"</formula>
    </cfRule>
  </conditionalFormatting>
  <conditionalFormatting sqref="AA38:AC75 AB76:AB79">
    <cfRule type="expression" dxfId="41" priority="884">
      <formula>$C38="センドバックで使用"</formula>
    </cfRule>
  </conditionalFormatting>
  <conditionalFormatting sqref="AD28:AD75">
    <cfRule type="expression" dxfId="40" priority="824">
      <formula>$C28="センドバックで使用"</formula>
    </cfRule>
  </conditionalFormatting>
  <conditionalFormatting sqref="AE25:AG75 AE80:AG99">
    <cfRule type="expression" dxfId="39" priority="874">
      <formula>$C25="センドバックで使用"</formula>
    </cfRule>
  </conditionalFormatting>
  <conditionalFormatting sqref="AE100:AM106">
    <cfRule type="expression" dxfId="38" priority="822">
      <formula>$C100="センドバックで使用"</formula>
    </cfRule>
  </conditionalFormatting>
  <conditionalFormatting sqref="AF11:AL11 G12:AL12">
    <cfRule type="expression" dxfId="37" priority="1236">
      <formula>$C11="センドバックで使用"</formula>
    </cfRule>
  </conditionalFormatting>
  <conditionalFormatting sqref="AH29:AH75">
    <cfRule type="expression" dxfId="36" priority="922">
      <formula>$C29="センドバックで使用"</formula>
    </cfRule>
  </conditionalFormatting>
  <conditionalFormatting sqref="AH24:AJ27">
    <cfRule type="expression" dxfId="35" priority="1071">
      <formula>$C24="センドバックで使用"</formula>
    </cfRule>
  </conditionalFormatting>
  <conditionalFormatting sqref="AH28:AL28">
    <cfRule type="expression" dxfId="34" priority="1201">
      <formula>$C28="センドバックで使用"</formula>
    </cfRule>
  </conditionalFormatting>
  <conditionalFormatting sqref="AH99:AM99">
    <cfRule type="expression" dxfId="33" priority="872">
      <formula>$C99="センドバックで使用"</formula>
    </cfRule>
  </conditionalFormatting>
  <conditionalFormatting sqref="AH80:AP98">
    <cfRule type="expression" dxfId="32" priority="880">
      <formula>$C80="センドバックで使用"</formula>
    </cfRule>
  </conditionalFormatting>
  <conditionalFormatting sqref="AI29:AL53">
    <cfRule type="expression" dxfId="31" priority="1004">
      <formula>$C29="センドバックで使用"</formula>
    </cfRule>
  </conditionalFormatting>
  <conditionalFormatting sqref="AJ48 AJ50 AJ52 AJ108 AJ110 AJ112 AJ114 AJ116 AJ118 AJ120 AJ122 AJ124 AJ126 AJ128 AJ130 AJ132 AJ134 AJ136 AJ138 AJ140 AJ142 AJ144 AJ146 AJ148 AJ150 AJ152 AJ154">
    <cfRule type="expression" dxfId="30" priority="1025">
      <formula>$C48="センドバックで使用"</formula>
    </cfRule>
  </conditionalFormatting>
  <conditionalFormatting sqref="AK17:AL27 AN99:AP106">
    <cfRule type="expression" dxfId="29" priority="4170">
      <formula>$C17="センドバックで使用"</formula>
    </cfRule>
  </conditionalFormatting>
  <conditionalFormatting sqref="AL4:AL7">
    <cfRule type="expression" dxfId="28" priority="1487">
      <formula>$A5="1"</formula>
    </cfRule>
  </conditionalFormatting>
  <conditionalFormatting sqref="AL8:AL16 B8:D75 B80:D155">
    <cfRule type="expression" dxfId="27" priority="1213">
      <formula>$A264="1"</formula>
    </cfRule>
  </conditionalFormatting>
  <conditionalFormatting sqref="AL17:AL75 AL80:AL155">
    <cfRule type="expression" dxfId="26" priority="4711">
      <formula>$A273="1"</formula>
    </cfRule>
  </conditionalFormatting>
  <conditionalFormatting sqref="AN76">
    <cfRule type="expression" dxfId="25" priority="1">
      <formula>$C76="センドバックで使用"</formula>
    </cfRule>
  </conditionalFormatting>
  <conditionalFormatting sqref="AN17:AP38">
    <cfRule type="expression" dxfId="24" priority="939">
      <formula>$C17="センドバックで使用"</formula>
    </cfRule>
  </conditionalFormatting>
  <conditionalFormatting sqref="AO39:AO47">
    <cfRule type="expression" dxfId="23" priority="4713">
      <formula>$C40="センドバックで使用"</formula>
    </cfRule>
  </conditionalFormatting>
  <dataValidations count="1">
    <dataValidation type="list" allowBlank="1" showInputMessage="1" sqref="C4:C75 C80:C155" xr:uid="{00000000-0002-0000-0000-000000000000}">
      <formula1>#REF!</formula1>
    </dataValidation>
  </dataValidations>
  <printOptions horizontalCentered="1"/>
  <pageMargins left="0" right="0" top="0.59055118110236227" bottom="0.39370078740157483" header="0.51181102362204722" footer="0.51181102362204722"/>
  <pageSetup paperSize="8" scale="14" fitToHeight="0" orientation="landscape" horizontalDpi="300" verticalDpi="300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4"/>
    <pageSetUpPr fitToPage="1"/>
  </sheetPr>
  <dimension ref="A1:AV98"/>
  <sheetViews>
    <sheetView zoomScale="70" zoomScaleNormal="70" zoomScaleSheetLayoutView="70" workbookViewId="0">
      <pane xSplit="4" ySplit="3" topLeftCell="AG4" activePane="bottomRight" state="frozen"/>
      <selection activeCell="A1991" sqref="A1991"/>
      <selection pane="topRight" activeCell="A1991" sqref="A1991"/>
      <selection pane="bottomLeft" activeCell="A1991" sqref="A1991"/>
      <selection pane="bottomRight" activeCell="AO4" sqref="AO4"/>
    </sheetView>
    <sheetView topLeftCell="AB1" zoomScale="70" zoomScaleNormal="70" workbookViewId="1">
      <selection activeCell="AJ3" sqref="AJ3"/>
    </sheetView>
  </sheetViews>
  <sheetFormatPr defaultRowHeight="24.75" customHeight="1" x14ac:dyDescent="0.2"/>
  <cols>
    <col min="1" max="1" width="6.109375" bestFit="1" customWidth="1"/>
    <col min="2" max="2" width="12.21875" customWidth="1"/>
    <col min="3" max="3" width="11.109375" customWidth="1"/>
    <col min="4" max="4" width="8" style="28" customWidth="1"/>
    <col min="5" max="5" width="7.109375" hidden="1" customWidth="1"/>
    <col min="6" max="6" width="9.109375" hidden="1" customWidth="1"/>
    <col min="7" max="7" width="50.6640625" customWidth="1"/>
    <col min="8" max="8" width="10.77734375" style="11" bestFit="1" customWidth="1"/>
    <col min="9" max="9" width="7.6640625" style="11" customWidth="1"/>
    <col min="10" max="10" width="33.109375" customWidth="1"/>
    <col min="11" max="11" width="25.44140625" customWidth="1"/>
    <col min="12" max="12" width="11.44140625" bestFit="1" customWidth="1"/>
    <col min="13" max="13" width="15" bestFit="1" customWidth="1"/>
    <col min="14" max="14" width="11.6640625" customWidth="1"/>
    <col min="15" max="15" width="35.44140625" bestFit="1" customWidth="1"/>
    <col min="16" max="16" width="10.77734375" style="11" bestFit="1" customWidth="1"/>
    <col min="17" max="17" width="39.21875" customWidth="1"/>
    <col min="18" max="18" width="17" customWidth="1"/>
    <col min="19" max="19" width="15.44140625" style="11" bestFit="1" customWidth="1"/>
    <col min="20" max="20" width="15.44140625" style="11" customWidth="1"/>
    <col min="21" max="21" width="17.33203125" customWidth="1"/>
    <col min="22" max="22" width="10.77734375" style="11" bestFit="1" customWidth="1"/>
    <col min="23" max="23" width="27.109375" customWidth="1"/>
    <col min="24" max="24" width="18.44140625" customWidth="1"/>
    <col min="25" max="25" width="15.44140625" style="11" bestFit="1" customWidth="1"/>
    <col min="26" max="26" width="12.109375" customWidth="1"/>
    <col min="27" max="27" width="5.109375" customWidth="1"/>
    <col min="28" max="28" width="5.44140625" customWidth="1"/>
    <col min="29" max="29" width="8.6640625" bestFit="1" customWidth="1"/>
    <col min="30" max="30" width="5.88671875" style="64" bestFit="1" customWidth="1"/>
    <col min="31" max="31" width="8.6640625" style="29" bestFit="1" customWidth="1"/>
    <col min="32" max="32" width="10.21875" style="29" bestFit="1" customWidth="1"/>
    <col min="33" max="33" width="11.21875" style="37" customWidth="1"/>
    <col min="34" max="34" width="11.44140625" style="11" customWidth="1"/>
    <col min="35" max="35" width="3.88671875" customWidth="1"/>
    <col min="36" max="36" width="11.44140625" style="11" customWidth="1"/>
    <col min="37" max="37" width="15.44140625" customWidth="1"/>
    <col min="38" max="38" width="16.33203125" style="11" customWidth="1"/>
    <col min="39" max="39" width="13" style="51" customWidth="1"/>
    <col min="40" max="40" width="30.88671875" bestFit="1" customWidth="1"/>
    <col min="41" max="41" width="16.109375" style="51" customWidth="1"/>
    <col min="42" max="42" width="24.6640625" style="11" bestFit="1" customWidth="1"/>
    <col min="44" max="44" width="22.21875" customWidth="1"/>
  </cols>
  <sheetData>
    <row r="1" spans="1:48" ht="24.75" customHeight="1" x14ac:dyDescent="0.2">
      <c r="B1" s="1" t="s">
        <v>27</v>
      </c>
      <c r="C1" s="1"/>
      <c r="D1" s="2"/>
      <c r="E1" s="1"/>
      <c r="F1" s="1"/>
    </row>
    <row r="2" spans="1:48" s="11" customFormat="1" ht="24.75" customHeight="1" x14ac:dyDescent="0.2">
      <c r="B2" s="6" t="s">
        <v>1</v>
      </c>
      <c r="C2" s="73" t="s">
        <v>2</v>
      </c>
      <c r="D2" s="74"/>
      <c r="E2" s="46"/>
      <c r="F2" s="46"/>
      <c r="G2" s="82" t="s">
        <v>17</v>
      </c>
      <c r="H2" s="82"/>
      <c r="I2" s="82"/>
      <c r="J2" s="82"/>
      <c r="K2" s="82"/>
      <c r="L2" s="82"/>
      <c r="M2" s="82"/>
      <c r="N2" s="82"/>
      <c r="O2" s="77" t="s">
        <v>4</v>
      </c>
      <c r="P2" s="77"/>
      <c r="Q2" s="77"/>
      <c r="R2" s="77"/>
      <c r="S2" s="77"/>
      <c r="T2" s="77"/>
      <c r="U2" s="78" t="s">
        <v>5</v>
      </c>
      <c r="V2" s="78"/>
      <c r="W2" s="78"/>
      <c r="X2" s="78"/>
      <c r="Y2" s="78"/>
      <c r="Z2" s="78"/>
      <c r="AA2" s="79" t="s">
        <v>33</v>
      </c>
      <c r="AB2" s="80"/>
      <c r="AC2" s="81"/>
      <c r="AD2" s="30" t="s">
        <v>6</v>
      </c>
      <c r="AE2" s="30" t="s">
        <v>7</v>
      </c>
      <c r="AF2" s="30" t="s">
        <v>8</v>
      </c>
      <c r="AG2" s="47" t="s">
        <v>9</v>
      </c>
      <c r="AH2" s="79" t="s">
        <v>10</v>
      </c>
      <c r="AI2" s="80"/>
      <c r="AJ2" s="80"/>
      <c r="AK2" s="6" t="s">
        <v>11</v>
      </c>
      <c r="AL2" s="6" t="s">
        <v>28</v>
      </c>
      <c r="AM2" s="31" t="s">
        <v>13</v>
      </c>
      <c r="AN2" s="6" t="s">
        <v>14</v>
      </c>
      <c r="AO2" s="31" t="s">
        <v>15</v>
      </c>
      <c r="AP2" s="32"/>
    </row>
    <row r="3" spans="1:48" ht="24.75" customHeight="1" x14ac:dyDescent="0.2">
      <c r="A3" t="s">
        <v>460</v>
      </c>
      <c r="B3" s="93" t="s">
        <v>1</v>
      </c>
      <c r="C3" s="10" t="s">
        <v>18</v>
      </c>
      <c r="D3" s="12" t="s">
        <v>19</v>
      </c>
      <c r="E3" s="10"/>
      <c r="F3" s="10"/>
      <c r="G3" s="10" t="s">
        <v>21</v>
      </c>
      <c r="H3" s="10" t="s">
        <v>22</v>
      </c>
      <c r="I3" s="10" t="s">
        <v>30</v>
      </c>
      <c r="J3" s="10" t="s">
        <v>23</v>
      </c>
      <c r="K3" s="10" t="s">
        <v>24</v>
      </c>
      <c r="L3" s="10" t="s">
        <v>29</v>
      </c>
      <c r="M3" s="10" t="s">
        <v>25</v>
      </c>
      <c r="N3" s="10" t="s">
        <v>26</v>
      </c>
      <c r="O3" s="10" t="s">
        <v>472</v>
      </c>
      <c r="P3" s="10" t="s">
        <v>471</v>
      </c>
      <c r="Q3" s="10" t="s">
        <v>473</v>
      </c>
      <c r="R3" s="10" t="s">
        <v>469</v>
      </c>
      <c r="S3" s="10" t="s">
        <v>468</v>
      </c>
      <c r="T3" s="10" t="s">
        <v>467</v>
      </c>
      <c r="U3" s="10" t="s">
        <v>474</v>
      </c>
      <c r="V3" s="10" t="s">
        <v>475</v>
      </c>
      <c r="W3" s="10" t="s">
        <v>470</v>
      </c>
      <c r="X3" s="10" t="s">
        <v>476</v>
      </c>
      <c r="Y3" s="10" t="s">
        <v>477</v>
      </c>
      <c r="Z3" s="10" t="s">
        <v>478</v>
      </c>
      <c r="AA3" s="15" t="s">
        <v>46</v>
      </c>
      <c r="AB3" s="16" t="s">
        <v>47</v>
      </c>
      <c r="AC3" s="43" t="s">
        <v>34</v>
      </c>
      <c r="AD3" s="94" t="s">
        <v>6</v>
      </c>
      <c r="AE3" s="95" t="s">
        <v>7</v>
      </c>
      <c r="AF3" s="95" t="s">
        <v>8</v>
      </c>
      <c r="AG3" s="93" t="s">
        <v>9</v>
      </c>
      <c r="AH3" s="49" t="s">
        <v>42</v>
      </c>
      <c r="AI3" s="96" t="s">
        <v>461</v>
      </c>
      <c r="AJ3" s="50" t="s">
        <v>41</v>
      </c>
      <c r="AK3" s="93" t="s">
        <v>11</v>
      </c>
      <c r="AL3" s="93" t="s">
        <v>459</v>
      </c>
      <c r="AM3" s="90" t="s">
        <v>13</v>
      </c>
      <c r="AN3" s="90" t="s">
        <v>14</v>
      </c>
      <c r="AO3" s="90" t="s">
        <v>15</v>
      </c>
      <c r="AP3" s="10" t="s">
        <v>16</v>
      </c>
      <c r="AR3" t="s">
        <v>63</v>
      </c>
      <c r="AS3" t="s">
        <v>64</v>
      </c>
      <c r="AT3" t="s">
        <v>65</v>
      </c>
      <c r="AU3" t="s">
        <v>68</v>
      </c>
      <c r="AV3" t="s">
        <v>69</v>
      </c>
    </row>
    <row r="4" spans="1:48" ht="24.75" customHeight="1" x14ac:dyDescent="0.2">
      <c r="A4" s="53">
        <v>1</v>
      </c>
      <c r="B4" s="19" t="s">
        <v>411</v>
      </c>
      <c r="C4" s="20" t="s">
        <v>455</v>
      </c>
      <c r="D4" s="20" t="s">
        <v>456</v>
      </c>
      <c r="E4" s="19"/>
      <c r="F4" s="19"/>
      <c r="G4" s="21" t="s">
        <v>412</v>
      </c>
      <c r="H4" s="19" t="s">
        <v>413</v>
      </c>
      <c r="I4" s="19" t="s">
        <v>414</v>
      </c>
      <c r="J4" s="21" t="s">
        <v>415</v>
      </c>
      <c r="K4" s="21" t="s">
        <v>416</v>
      </c>
      <c r="L4" s="21" t="s">
        <v>417</v>
      </c>
      <c r="M4" s="21" t="s">
        <v>418</v>
      </c>
      <c r="N4" s="21"/>
      <c r="O4" s="21" t="s">
        <v>419</v>
      </c>
      <c r="P4" s="19" t="s">
        <v>420</v>
      </c>
      <c r="Q4" s="21" t="s">
        <v>421</v>
      </c>
      <c r="R4" s="21" t="s">
        <v>422</v>
      </c>
      <c r="S4" s="19" t="s">
        <v>423</v>
      </c>
      <c r="T4" s="19"/>
      <c r="U4" s="21" t="s">
        <v>412</v>
      </c>
      <c r="V4" s="19" t="s">
        <v>413</v>
      </c>
      <c r="W4" s="21" t="s">
        <v>424</v>
      </c>
      <c r="X4" s="21" t="s">
        <v>417</v>
      </c>
      <c r="Y4" s="19" t="s">
        <v>418</v>
      </c>
      <c r="Z4" s="21"/>
      <c r="AA4" s="19">
        <v>5</v>
      </c>
      <c r="AB4" s="41" t="s">
        <v>71</v>
      </c>
      <c r="AC4" s="21"/>
      <c r="AD4" s="66">
        <v>1</v>
      </c>
      <c r="AE4" s="34"/>
      <c r="AF4" s="22">
        <v>193200</v>
      </c>
      <c r="AG4" s="23">
        <v>45748</v>
      </c>
      <c r="AH4" s="35">
        <v>45748</v>
      </c>
      <c r="AI4" s="24" t="s">
        <v>133</v>
      </c>
      <c r="AJ4" s="36">
        <v>47573</v>
      </c>
      <c r="AK4" s="19" t="s">
        <v>170</v>
      </c>
      <c r="AL4" s="19" t="s">
        <v>425</v>
      </c>
      <c r="AM4" s="67">
        <v>45741</v>
      </c>
      <c r="AN4" s="21"/>
      <c r="AO4" s="45">
        <v>45817</v>
      </c>
      <c r="AP4" s="19" t="s">
        <v>454</v>
      </c>
      <c r="AS4" s="68"/>
      <c r="AT4" s="68"/>
    </row>
    <row r="5" spans="1:48" ht="24.75" customHeight="1" x14ac:dyDescent="0.2">
      <c r="A5" s="53">
        <v>2</v>
      </c>
      <c r="B5" s="19" t="s">
        <v>411</v>
      </c>
      <c r="C5" s="20" t="s">
        <v>455</v>
      </c>
      <c r="D5" s="20" t="s">
        <v>456</v>
      </c>
      <c r="E5" s="19"/>
      <c r="F5" s="19"/>
      <c r="G5" s="21" t="s">
        <v>412</v>
      </c>
      <c r="H5" s="19" t="s">
        <v>413</v>
      </c>
      <c r="I5" s="19" t="s">
        <v>414</v>
      </c>
      <c r="J5" s="21" t="s">
        <v>415</v>
      </c>
      <c r="K5" s="21" t="s">
        <v>416</v>
      </c>
      <c r="L5" s="21" t="s">
        <v>417</v>
      </c>
      <c r="M5" s="21" t="s">
        <v>418</v>
      </c>
      <c r="N5" s="21"/>
      <c r="O5" s="21" t="s">
        <v>419</v>
      </c>
      <c r="P5" s="19" t="s">
        <v>420</v>
      </c>
      <c r="Q5" s="21" t="s">
        <v>421</v>
      </c>
      <c r="R5" s="21" t="s">
        <v>422</v>
      </c>
      <c r="S5" s="19" t="s">
        <v>423</v>
      </c>
      <c r="T5" s="19"/>
      <c r="U5" s="21" t="s">
        <v>412</v>
      </c>
      <c r="V5" s="19" t="s">
        <v>413</v>
      </c>
      <c r="W5" s="21" t="s">
        <v>424</v>
      </c>
      <c r="X5" s="21" t="s">
        <v>417</v>
      </c>
      <c r="Y5" s="19" t="s">
        <v>418</v>
      </c>
      <c r="Z5" s="21"/>
      <c r="AA5" s="19">
        <v>5</v>
      </c>
      <c r="AB5" s="41" t="s">
        <v>71</v>
      </c>
      <c r="AC5" s="21"/>
      <c r="AD5" s="66">
        <v>1</v>
      </c>
      <c r="AE5" s="34"/>
      <c r="AF5" s="22">
        <v>193200</v>
      </c>
      <c r="AG5" s="23">
        <v>45748</v>
      </c>
      <c r="AH5" s="35">
        <v>45748</v>
      </c>
      <c r="AI5" s="24" t="s">
        <v>133</v>
      </c>
      <c r="AJ5" s="36">
        <v>47573</v>
      </c>
      <c r="AK5" s="19" t="s">
        <v>466</v>
      </c>
      <c r="AL5" s="58" t="s">
        <v>426</v>
      </c>
      <c r="AM5" s="67">
        <v>45741</v>
      </c>
      <c r="AN5" s="21"/>
      <c r="AO5" s="45">
        <v>45817</v>
      </c>
      <c r="AP5" s="19" t="s">
        <v>454</v>
      </c>
      <c r="AS5" s="68"/>
      <c r="AT5" s="68"/>
      <c r="AU5" s="70"/>
      <c r="AV5" s="70"/>
    </row>
    <row r="6" spans="1:48" ht="24.75" customHeight="1" x14ac:dyDescent="0.2">
      <c r="A6" s="53">
        <v>3</v>
      </c>
      <c r="B6" s="19" t="s">
        <v>411</v>
      </c>
      <c r="C6" s="20" t="s">
        <v>455</v>
      </c>
      <c r="D6" s="20" t="s">
        <v>456</v>
      </c>
      <c r="E6" s="19"/>
      <c r="F6" s="19"/>
      <c r="G6" s="21" t="s">
        <v>412</v>
      </c>
      <c r="H6" s="19" t="s">
        <v>413</v>
      </c>
      <c r="I6" s="19" t="s">
        <v>414</v>
      </c>
      <c r="J6" s="21" t="s">
        <v>415</v>
      </c>
      <c r="K6" s="21" t="s">
        <v>416</v>
      </c>
      <c r="L6" s="21" t="s">
        <v>417</v>
      </c>
      <c r="M6" s="21" t="s">
        <v>418</v>
      </c>
      <c r="N6" s="21"/>
      <c r="O6" s="21" t="s">
        <v>419</v>
      </c>
      <c r="P6" s="19" t="s">
        <v>420</v>
      </c>
      <c r="Q6" s="21" t="s">
        <v>421</v>
      </c>
      <c r="R6" s="21" t="s">
        <v>422</v>
      </c>
      <c r="S6" s="19" t="s">
        <v>423</v>
      </c>
      <c r="T6" s="19"/>
      <c r="U6" s="21" t="s">
        <v>412</v>
      </c>
      <c r="V6" s="19" t="s">
        <v>413</v>
      </c>
      <c r="W6" s="21" t="s">
        <v>424</v>
      </c>
      <c r="X6" s="21" t="s">
        <v>417</v>
      </c>
      <c r="Y6" s="19" t="s">
        <v>418</v>
      </c>
      <c r="Z6" s="21"/>
      <c r="AA6" s="19">
        <v>5</v>
      </c>
      <c r="AB6" s="41" t="s">
        <v>71</v>
      </c>
      <c r="AC6" s="21"/>
      <c r="AD6" s="66">
        <v>1</v>
      </c>
      <c r="AE6" s="34"/>
      <c r="AF6" s="22">
        <v>193200</v>
      </c>
      <c r="AG6" s="23">
        <v>45748</v>
      </c>
      <c r="AH6" s="35">
        <v>45748</v>
      </c>
      <c r="AI6" s="24" t="s">
        <v>133</v>
      </c>
      <c r="AJ6" s="36">
        <v>47573</v>
      </c>
      <c r="AK6" s="19" t="s">
        <v>170</v>
      </c>
      <c r="AL6" s="58" t="s">
        <v>427</v>
      </c>
      <c r="AM6" s="67">
        <v>45741</v>
      </c>
      <c r="AN6" s="21"/>
      <c r="AO6" s="45">
        <v>45817</v>
      </c>
      <c r="AP6" s="19" t="s">
        <v>454</v>
      </c>
      <c r="AS6" s="68"/>
      <c r="AT6" s="68"/>
    </row>
    <row r="7" spans="1:48" ht="24.75" customHeight="1" x14ac:dyDescent="0.2">
      <c r="A7" s="53">
        <v>4</v>
      </c>
      <c r="B7" s="19" t="s">
        <v>411</v>
      </c>
      <c r="C7" s="20" t="s">
        <v>455</v>
      </c>
      <c r="D7" s="20" t="s">
        <v>456</v>
      </c>
      <c r="E7" s="19"/>
      <c r="F7" s="19"/>
      <c r="G7" s="21" t="s">
        <v>412</v>
      </c>
      <c r="H7" s="19" t="s">
        <v>413</v>
      </c>
      <c r="I7" s="19" t="s">
        <v>414</v>
      </c>
      <c r="J7" s="21" t="s">
        <v>415</v>
      </c>
      <c r="K7" s="21" t="s">
        <v>416</v>
      </c>
      <c r="L7" s="21" t="s">
        <v>417</v>
      </c>
      <c r="M7" s="21" t="s">
        <v>418</v>
      </c>
      <c r="N7" s="21"/>
      <c r="O7" s="21" t="s">
        <v>419</v>
      </c>
      <c r="P7" s="19" t="s">
        <v>420</v>
      </c>
      <c r="Q7" s="21" t="s">
        <v>421</v>
      </c>
      <c r="R7" s="21" t="s">
        <v>422</v>
      </c>
      <c r="S7" s="19" t="s">
        <v>423</v>
      </c>
      <c r="T7" s="19"/>
      <c r="U7" s="21" t="s">
        <v>412</v>
      </c>
      <c r="V7" s="19" t="s">
        <v>413</v>
      </c>
      <c r="W7" s="21" t="s">
        <v>424</v>
      </c>
      <c r="X7" s="21" t="s">
        <v>417</v>
      </c>
      <c r="Y7" s="19" t="s">
        <v>418</v>
      </c>
      <c r="Z7" s="21"/>
      <c r="AA7" s="19">
        <v>5</v>
      </c>
      <c r="AB7" s="41" t="s">
        <v>71</v>
      </c>
      <c r="AC7" s="21"/>
      <c r="AD7" s="66">
        <v>1</v>
      </c>
      <c r="AE7" s="34"/>
      <c r="AF7" s="22">
        <v>193200</v>
      </c>
      <c r="AG7" s="23">
        <v>45748</v>
      </c>
      <c r="AH7" s="35">
        <v>45748</v>
      </c>
      <c r="AI7" s="24" t="s">
        <v>133</v>
      </c>
      <c r="AJ7" s="36">
        <v>47573</v>
      </c>
      <c r="AK7" s="19" t="s">
        <v>170</v>
      </c>
      <c r="AL7" s="59" t="s">
        <v>428</v>
      </c>
      <c r="AM7" s="67">
        <v>45741</v>
      </c>
      <c r="AN7" s="21"/>
      <c r="AO7" s="45">
        <v>45817</v>
      </c>
      <c r="AP7" s="19" t="s">
        <v>454</v>
      </c>
      <c r="AS7" s="68"/>
      <c r="AT7" s="68"/>
    </row>
    <row r="8" spans="1:48" ht="24.75" customHeight="1" x14ac:dyDescent="0.2">
      <c r="A8" s="53">
        <v>5</v>
      </c>
      <c r="B8" s="19" t="s">
        <v>411</v>
      </c>
      <c r="C8" s="20" t="s">
        <v>455</v>
      </c>
      <c r="D8" s="20" t="s">
        <v>456</v>
      </c>
      <c r="E8" s="19"/>
      <c r="F8" s="19"/>
      <c r="G8" s="21" t="s">
        <v>412</v>
      </c>
      <c r="H8" s="19" t="s">
        <v>413</v>
      </c>
      <c r="I8" s="19" t="s">
        <v>414</v>
      </c>
      <c r="J8" s="21" t="s">
        <v>415</v>
      </c>
      <c r="K8" s="21" t="s">
        <v>416</v>
      </c>
      <c r="L8" s="21" t="s">
        <v>417</v>
      </c>
      <c r="M8" s="21" t="s">
        <v>418</v>
      </c>
      <c r="N8" s="21"/>
      <c r="O8" s="21" t="s">
        <v>419</v>
      </c>
      <c r="P8" s="19" t="s">
        <v>420</v>
      </c>
      <c r="Q8" s="21" t="s">
        <v>421</v>
      </c>
      <c r="R8" s="21" t="s">
        <v>422</v>
      </c>
      <c r="S8" s="19" t="s">
        <v>423</v>
      </c>
      <c r="T8" s="19"/>
      <c r="U8" s="21" t="s">
        <v>412</v>
      </c>
      <c r="V8" s="19" t="s">
        <v>413</v>
      </c>
      <c r="W8" s="21" t="s">
        <v>424</v>
      </c>
      <c r="X8" s="21" t="s">
        <v>417</v>
      </c>
      <c r="Y8" s="19" t="s">
        <v>418</v>
      </c>
      <c r="Z8" s="21"/>
      <c r="AA8" s="19">
        <v>5</v>
      </c>
      <c r="AB8" s="41" t="s">
        <v>71</v>
      </c>
      <c r="AC8" s="21"/>
      <c r="AD8" s="66">
        <v>1</v>
      </c>
      <c r="AE8" s="34"/>
      <c r="AF8" s="22">
        <v>193200</v>
      </c>
      <c r="AG8" s="23">
        <v>45748</v>
      </c>
      <c r="AH8" s="35">
        <v>45748</v>
      </c>
      <c r="AI8" s="24" t="s">
        <v>133</v>
      </c>
      <c r="AJ8" s="36">
        <v>47573</v>
      </c>
      <c r="AK8" s="19" t="s">
        <v>170</v>
      </c>
      <c r="AL8" s="19" t="s">
        <v>429</v>
      </c>
      <c r="AM8" s="67">
        <v>45741</v>
      </c>
      <c r="AN8" s="21"/>
      <c r="AO8" s="45">
        <v>45817</v>
      </c>
      <c r="AP8" s="19" t="s">
        <v>454</v>
      </c>
      <c r="AS8" s="68"/>
      <c r="AT8" s="68"/>
    </row>
    <row r="9" spans="1:48" ht="24.75" customHeight="1" x14ac:dyDescent="0.2">
      <c r="A9" s="53">
        <v>6</v>
      </c>
      <c r="B9" s="19" t="s">
        <v>411</v>
      </c>
      <c r="C9" s="20" t="s">
        <v>455</v>
      </c>
      <c r="D9" s="20" t="s">
        <v>456</v>
      </c>
      <c r="E9" s="19"/>
      <c r="F9" s="19"/>
      <c r="G9" s="21" t="s">
        <v>412</v>
      </c>
      <c r="H9" s="19" t="s">
        <v>413</v>
      </c>
      <c r="I9" s="19" t="s">
        <v>414</v>
      </c>
      <c r="J9" s="21" t="s">
        <v>415</v>
      </c>
      <c r="K9" s="21" t="s">
        <v>416</v>
      </c>
      <c r="L9" s="21" t="s">
        <v>417</v>
      </c>
      <c r="M9" s="21" t="s">
        <v>418</v>
      </c>
      <c r="N9" s="21"/>
      <c r="O9" s="21" t="s">
        <v>419</v>
      </c>
      <c r="P9" s="19" t="s">
        <v>420</v>
      </c>
      <c r="Q9" s="21" t="s">
        <v>421</v>
      </c>
      <c r="R9" s="21" t="s">
        <v>422</v>
      </c>
      <c r="S9" s="19" t="s">
        <v>423</v>
      </c>
      <c r="T9" s="19"/>
      <c r="U9" s="21" t="s">
        <v>412</v>
      </c>
      <c r="V9" s="19" t="s">
        <v>413</v>
      </c>
      <c r="W9" s="21" t="s">
        <v>424</v>
      </c>
      <c r="X9" s="21" t="s">
        <v>417</v>
      </c>
      <c r="Y9" s="19" t="s">
        <v>418</v>
      </c>
      <c r="Z9" s="21"/>
      <c r="AA9" s="19">
        <v>5</v>
      </c>
      <c r="AB9" s="41" t="s">
        <v>71</v>
      </c>
      <c r="AC9" s="21"/>
      <c r="AD9" s="66">
        <v>1</v>
      </c>
      <c r="AE9" s="34"/>
      <c r="AF9" s="22">
        <v>193200</v>
      </c>
      <c r="AG9" s="23">
        <v>45748</v>
      </c>
      <c r="AH9" s="35">
        <v>45748</v>
      </c>
      <c r="AI9" s="24" t="s">
        <v>133</v>
      </c>
      <c r="AJ9" s="36">
        <v>47573</v>
      </c>
      <c r="AK9" s="19" t="s">
        <v>170</v>
      </c>
      <c r="AL9" s="19" t="s">
        <v>430</v>
      </c>
      <c r="AM9" s="67">
        <v>45741</v>
      </c>
      <c r="AN9" s="21"/>
      <c r="AO9" s="45">
        <v>45817</v>
      </c>
      <c r="AP9" s="19" t="s">
        <v>454</v>
      </c>
      <c r="AS9" s="68"/>
      <c r="AT9" s="68"/>
    </row>
    <row r="10" spans="1:48" ht="24.75" customHeight="1" x14ac:dyDescent="0.2">
      <c r="A10" s="53">
        <v>7</v>
      </c>
      <c r="B10" s="19" t="s">
        <v>411</v>
      </c>
      <c r="C10" s="20" t="s">
        <v>455</v>
      </c>
      <c r="D10" s="20" t="s">
        <v>456</v>
      </c>
      <c r="E10" s="19"/>
      <c r="F10" s="19"/>
      <c r="G10" s="21" t="s">
        <v>412</v>
      </c>
      <c r="H10" s="19" t="s">
        <v>413</v>
      </c>
      <c r="I10" s="19" t="s">
        <v>414</v>
      </c>
      <c r="J10" s="21" t="s">
        <v>415</v>
      </c>
      <c r="K10" s="21" t="s">
        <v>416</v>
      </c>
      <c r="L10" s="21" t="s">
        <v>417</v>
      </c>
      <c r="M10" s="21" t="s">
        <v>418</v>
      </c>
      <c r="N10" s="21"/>
      <c r="O10" s="21" t="s">
        <v>419</v>
      </c>
      <c r="P10" s="19" t="s">
        <v>420</v>
      </c>
      <c r="Q10" s="21" t="s">
        <v>421</v>
      </c>
      <c r="R10" s="21" t="s">
        <v>422</v>
      </c>
      <c r="S10" s="19" t="s">
        <v>423</v>
      </c>
      <c r="T10" s="19"/>
      <c r="U10" s="21" t="s">
        <v>412</v>
      </c>
      <c r="V10" s="19" t="s">
        <v>413</v>
      </c>
      <c r="W10" s="21" t="s">
        <v>424</v>
      </c>
      <c r="X10" s="21" t="s">
        <v>417</v>
      </c>
      <c r="Y10" s="19" t="s">
        <v>418</v>
      </c>
      <c r="Z10" s="21"/>
      <c r="AA10" s="19">
        <v>5</v>
      </c>
      <c r="AB10" s="41" t="s">
        <v>71</v>
      </c>
      <c r="AC10" s="21"/>
      <c r="AD10" s="66">
        <v>1</v>
      </c>
      <c r="AE10" s="34"/>
      <c r="AF10" s="22">
        <v>193200</v>
      </c>
      <c r="AG10" s="23">
        <v>45748</v>
      </c>
      <c r="AH10" s="35">
        <v>45748</v>
      </c>
      <c r="AI10" s="24" t="s">
        <v>133</v>
      </c>
      <c r="AJ10" s="36">
        <v>47573</v>
      </c>
      <c r="AK10" s="19" t="s">
        <v>170</v>
      </c>
      <c r="AL10" s="19" t="s">
        <v>431</v>
      </c>
      <c r="AM10" s="67">
        <v>45741</v>
      </c>
      <c r="AN10" s="21"/>
      <c r="AO10" s="45">
        <v>45817</v>
      </c>
      <c r="AP10" s="19" t="s">
        <v>454</v>
      </c>
      <c r="AS10" s="68"/>
      <c r="AT10" s="68"/>
    </row>
    <row r="11" spans="1:48" ht="24.75" customHeight="1" x14ac:dyDescent="0.2">
      <c r="A11" s="53">
        <v>8</v>
      </c>
      <c r="B11" s="19" t="s">
        <v>411</v>
      </c>
      <c r="C11" s="20" t="s">
        <v>455</v>
      </c>
      <c r="D11" s="20" t="s">
        <v>456</v>
      </c>
      <c r="E11" s="19"/>
      <c r="F11" s="19"/>
      <c r="G11" s="21" t="s">
        <v>412</v>
      </c>
      <c r="H11" s="19" t="s">
        <v>413</v>
      </c>
      <c r="I11" s="19" t="s">
        <v>414</v>
      </c>
      <c r="J11" s="21" t="s">
        <v>415</v>
      </c>
      <c r="K11" s="21" t="s">
        <v>416</v>
      </c>
      <c r="L11" s="21" t="s">
        <v>417</v>
      </c>
      <c r="M11" s="21" t="s">
        <v>418</v>
      </c>
      <c r="N11" s="21"/>
      <c r="O11" s="21" t="s">
        <v>419</v>
      </c>
      <c r="P11" s="19" t="s">
        <v>420</v>
      </c>
      <c r="Q11" s="21" t="s">
        <v>421</v>
      </c>
      <c r="R11" s="21" t="s">
        <v>422</v>
      </c>
      <c r="S11" s="19" t="s">
        <v>423</v>
      </c>
      <c r="T11" s="19"/>
      <c r="U11" s="21" t="s">
        <v>412</v>
      </c>
      <c r="V11" s="19" t="s">
        <v>413</v>
      </c>
      <c r="W11" s="21" t="s">
        <v>424</v>
      </c>
      <c r="X11" s="21" t="s">
        <v>417</v>
      </c>
      <c r="Y11" s="19" t="s">
        <v>418</v>
      </c>
      <c r="Z11" s="21"/>
      <c r="AA11" s="19">
        <v>5</v>
      </c>
      <c r="AB11" s="41" t="s">
        <v>71</v>
      </c>
      <c r="AC11" s="21"/>
      <c r="AD11" s="66">
        <v>1</v>
      </c>
      <c r="AE11" s="34"/>
      <c r="AF11" s="22">
        <v>193200</v>
      </c>
      <c r="AG11" s="23">
        <v>45748</v>
      </c>
      <c r="AH11" s="35">
        <v>45748</v>
      </c>
      <c r="AI11" s="24" t="s">
        <v>133</v>
      </c>
      <c r="AJ11" s="36">
        <v>47573</v>
      </c>
      <c r="AK11" s="19" t="s">
        <v>170</v>
      </c>
      <c r="AL11" s="19" t="s">
        <v>432</v>
      </c>
      <c r="AM11" s="67">
        <v>45741</v>
      </c>
      <c r="AN11" s="21"/>
      <c r="AO11" s="45">
        <v>45817</v>
      </c>
      <c r="AP11" s="19" t="s">
        <v>454</v>
      </c>
      <c r="AS11" s="68"/>
      <c r="AT11" s="68"/>
    </row>
    <row r="12" spans="1:48" ht="24.75" customHeight="1" x14ac:dyDescent="0.2">
      <c r="A12" s="53">
        <v>9</v>
      </c>
      <c r="B12" s="19" t="s">
        <v>411</v>
      </c>
      <c r="C12" s="20" t="s">
        <v>455</v>
      </c>
      <c r="D12" s="20" t="s">
        <v>456</v>
      </c>
      <c r="E12" s="19"/>
      <c r="F12" s="19"/>
      <c r="G12" s="21" t="s">
        <v>412</v>
      </c>
      <c r="H12" s="19" t="s">
        <v>413</v>
      </c>
      <c r="I12" s="19" t="s">
        <v>414</v>
      </c>
      <c r="J12" s="21" t="s">
        <v>415</v>
      </c>
      <c r="K12" s="21" t="s">
        <v>416</v>
      </c>
      <c r="L12" s="21" t="s">
        <v>417</v>
      </c>
      <c r="M12" s="21" t="s">
        <v>418</v>
      </c>
      <c r="N12" s="21"/>
      <c r="O12" s="21" t="s">
        <v>419</v>
      </c>
      <c r="P12" s="19" t="s">
        <v>420</v>
      </c>
      <c r="Q12" s="21" t="s">
        <v>421</v>
      </c>
      <c r="R12" s="21" t="s">
        <v>422</v>
      </c>
      <c r="S12" s="19" t="s">
        <v>423</v>
      </c>
      <c r="T12" s="19"/>
      <c r="U12" s="21" t="s">
        <v>412</v>
      </c>
      <c r="V12" s="19" t="s">
        <v>413</v>
      </c>
      <c r="W12" s="21" t="s">
        <v>424</v>
      </c>
      <c r="X12" s="21" t="s">
        <v>417</v>
      </c>
      <c r="Y12" s="19" t="s">
        <v>418</v>
      </c>
      <c r="Z12" s="21"/>
      <c r="AA12" s="19">
        <v>5</v>
      </c>
      <c r="AB12" s="41" t="s">
        <v>71</v>
      </c>
      <c r="AC12" s="21"/>
      <c r="AD12" s="66">
        <v>1</v>
      </c>
      <c r="AE12" s="34"/>
      <c r="AF12" s="22">
        <v>193200</v>
      </c>
      <c r="AG12" s="23">
        <v>45748</v>
      </c>
      <c r="AH12" s="35">
        <v>45748</v>
      </c>
      <c r="AI12" s="24" t="s">
        <v>133</v>
      </c>
      <c r="AJ12" s="36">
        <v>47573</v>
      </c>
      <c r="AK12" s="19" t="s">
        <v>170</v>
      </c>
      <c r="AL12" s="19" t="s">
        <v>433</v>
      </c>
      <c r="AM12" s="67">
        <v>45741</v>
      </c>
      <c r="AN12" s="21"/>
      <c r="AO12" s="45">
        <v>45817</v>
      </c>
      <c r="AP12" s="19" t="s">
        <v>454</v>
      </c>
      <c r="AS12" s="68"/>
      <c r="AT12" s="68"/>
    </row>
    <row r="13" spans="1:48" ht="24.75" customHeight="1" x14ac:dyDescent="0.2">
      <c r="A13" s="53">
        <v>10</v>
      </c>
      <c r="B13" s="19" t="s">
        <v>411</v>
      </c>
      <c r="C13" s="20" t="s">
        <v>455</v>
      </c>
      <c r="D13" s="20" t="s">
        <v>456</v>
      </c>
      <c r="E13" s="19"/>
      <c r="F13" s="19"/>
      <c r="G13" s="21" t="s">
        <v>412</v>
      </c>
      <c r="H13" s="19" t="s">
        <v>413</v>
      </c>
      <c r="I13" s="19" t="s">
        <v>414</v>
      </c>
      <c r="J13" s="21" t="s">
        <v>415</v>
      </c>
      <c r="K13" s="21" t="s">
        <v>416</v>
      </c>
      <c r="L13" s="21" t="s">
        <v>417</v>
      </c>
      <c r="M13" s="21" t="s">
        <v>418</v>
      </c>
      <c r="N13" s="21"/>
      <c r="O13" s="21" t="s">
        <v>419</v>
      </c>
      <c r="P13" s="19" t="s">
        <v>420</v>
      </c>
      <c r="Q13" s="21" t="s">
        <v>421</v>
      </c>
      <c r="R13" s="21" t="s">
        <v>422</v>
      </c>
      <c r="S13" s="19" t="s">
        <v>423</v>
      </c>
      <c r="T13" s="19"/>
      <c r="U13" s="21" t="s">
        <v>412</v>
      </c>
      <c r="V13" s="19" t="s">
        <v>413</v>
      </c>
      <c r="W13" s="21" t="s">
        <v>424</v>
      </c>
      <c r="X13" s="21" t="s">
        <v>417</v>
      </c>
      <c r="Y13" s="19" t="s">
        <v>418</v>
      </c>
      <c r="Z13" s="21"/>
      <c r="AA13" s="19">
        <v>5</v>
      </c>
      <c r="AB13" s="41" t="s">
        <v>71</v>
      </c>
      <c r="AC13" s="21"/>
      <c r="AD13" s="66">
        <v>1</v>
      </c>
      <c r="AE13" s="34"/>
      <c r="AF13" s="22">
        <v>193200</v>
      </c>
      <c r="AG13" s="23">
        <v>45748</v>
      </c>
      <c r="AH13" s="35">
        <v>45748</v>
      </c>
      <c r="AI13" s="24" t="s">
        <v>133</v>
      </c>
      <c r="AJ13" s="36">
        <v>47573</v>
      </c>
      <c r="AK13" s="19" t="s">
        <v>170</v>
      </c>
      <c r="AL13" s="19" t="s">
        <v>434</v>
      </c>
      <c r="AM13" s="67">
        <v>45741</v>
      </c>
      <c r="AN13" s="21"/>
      <c r="AO13" s="45">
        <v>45817</v>
      </c>
      <c r="AP13" s="19" t="s">
        <v>454</v>
      </c>
      <c r="AS13" s="68"/>
      <c r="AT13" s="68"/>
    </row>
    <row r="14" spans="1:48" ht="24.75" customHeight="1" x14ac:dyDescent="0.2">
      <c r="A14" s="53">
        <v>11</v>
      </c>
      <c r="B14" s="19" t="s">
        <v>411</v>
      </c>
      <c r="C14" s="20" t="s">
        <v>455</v>
      </c>
      <c r="D14" s="20" t="s">
        <v>456</v>
      </c>
      <c r="E14" s="19"/>
      <c r="F14" s="19"/>
      <c r="G14" s="21" t="s">
        <v>412</v>
      </c>
      <c r="H14" s="19" t="s">
        <v>413</v>
      </c>
      <c r="I14" s="19" t="s">
        <v>414</v>
      </c>
      <c r="J14" s="21" t="s">
        <v>415</v>
      </c>
      <c r="K14" s="21" t="s">
        <v>416</v>
      </c>
      <c r="L14" s="21" t="s">
        <v>417</v>
      </c>
      <c r="M14" s="21" t="s">
        <v>418</v>
      </c>
      <c r="N14" s="21"/>
      <c r="O14" s="21" t="s">
        <v>419</v>
      </c>
      <c r="P14" s="19" t="s">
        <v>420</v>
      </c>
      <c r="Q14" s="21" t="s">
        <v>421</v>
      </c>
      <c r="R14" s="21" t="s">
        <v>422</v>
      </c>
      <c r="S14" s="19" t="s">
        <v>423</v>
      </c>
      <c r="T14" s="19"/>
      <c r="U14" s="21" t="s">
        <v>412</v>
      </c>
      <c r="V14" s="19" t="s">
        <v>413</v>
      </c>
      <c r="W14" s="21" t="s">
        <v>424</v>
      </c>
      <c r="X14" s="21" t="s">
        <v>417</v>
      </c>
      <c r="Y14" s="19" t="s">
        <v>418</v>
      </c>
      <c r="Z14" s="21"/>
      <c r="AA14" s="19">
        <v>5</v>
      </c>
      <c r="AB14" s="41" t="s">
        <v>71</v>
      </c>
      <c r="AC14" s="21"/>
      <c r="AD14" s="66">
        <v>1</v>
      </c>
      <c r="AE14" s="34"/>
      <c r="AF14" s="22">
        <v>193200</v>
      </c>
      <c r="AG14" s="23">
        <v>45748</v>
      </c>
      <c r="AH14" s="35">
        <v>45748</v>
      </c>
      <c r="AI14" s="24" t="s">
        <v>133</v>
      </c>
      <c r="AJ14" s="36">
        <v>47573</v>
      </c>
      <c r="AK14" s="19" t="s">
        <v>170</v>
      </c>
      <c r="AL14" s="19" t="s">
        <v>435</v>
      </c>
      <c r="AM14" s="67">
        <v>45741</v>
      </c>
      <c r="AN14" s="21"/>
      <c r="AO14" s="45">
        <v>45817</v>
      </c>
      <c r="AP14" s="19" t="s">
        <v>454</v>
      </c>
      <c r="AS14" s="68"/>
      <c r="AT14" s="68"/>
    </row>
    <row r="15" spans="1:48" ht="24.75" customHeight="1" x14ac:dyDescent="0.2">
      <c r="A15" s="53">
        <v>12</v>
      </c>
      <c r="B15" s="19" t="s">
        <v>411</v>
      </c>
      <c r="C15" s="20" t="s">
        <v>455</v>
      </c>
      <c r="D15" s="20" t="s">
        <v>456</v>
      </c>
      <c r="E15" s="19"/>
      <c r="F15" s="19"/>
      <c r="G15" s="21" t="s">
        <v>412</v>
      </c>
      <c r="H15" s="19" t="s">
        <v>413</v>
      </c>
      <c r="I15" s="19" t="s">
        <v>414</v>
      </c>
      <c r="J15" s="21" t="s">
        <v>415</v>
      </c>
      <c r="K15" s="21" t="s">
        <v>416</v>
      </c>
      <c r="L15" s="21" t="s">
        <v>417</v>
      </c>
      <c r="M15" s="21" t="s">
        <v>418</v>
      </c>
      <c r="N15" s="21"/>
      <c r="O15" s="21" t="s">
        <v>419</v>
      </c>
      <c r="P15" s="19" t="s">
        <v>420</v>
      </c>
      <c r="Q15" s="21" t="s">
        <v>421</v>
      </c>
      <c r="R15" s="21" t="s">
        <v>422</v>
      </c>
      <c r="S15" s="19" t="s">
        <v>423</v>
      </c>
      <c r="T15" s="19"/>
      <c r="U15" s="21" t="s">
        <v>412</v>
      </c>
      <c r="V15" s="19" t="s">
        <v>413</v>
      </c>
      <c r="W15" s="21" t="s">
        <v>424</v>
      </c>
      <c r="X15" s="21" t="s">
        <v>417</v>
      </c>
      <c r="Y15" s="19" t="s">
        <v>418</v>
      </c>
      <c r="Z15" s="21"/>
      <c r="AA15" s="19">
        <v>5</v>
      </c>
      <c r="AB15" s="41" t="s">
        <v>71</v>
      </c>
      <c r="AC15" s="21"/>
      <c r="AD15" s="66">
        <v>1</v>
      </c>
      <c r="AE15" s="34"/>
      <c r="AF15" s="22">
        <v>193200</v>
      </c>
      <c r="AG15" s="23">
        <v>45748</v>
      </c>
      <c r="AH15" s="35">
        <v>45748</v>
      </c>
      <c r="AI15" s="24" t="s">
        <v>133</v>
      </c>
      <c r="AJ15" s="36">
        <v>47573</v>
      </c>
      <c r="AK15" s="19" t="s">
        <v>170</v>
      </c>
      <c r="AL15" s="19" t="s">
        <v>436</v>
      </c>
      <c r="AM15" s="67">
        <v>45741</v>
      </c>
      <c r="AN15" s="21"/>
      <c r="AO15" s="45">
        <v>45817</v>
      </c>
      <c r="AP15" s="19" t="s">
        <v>454</v>
      </c>
      <c r="AS15" s="68"/>
      <c r="AT15" s="68"/>
    </row>
    <row r="16" spans="1:48" ht="24.75" customHeight="1" x14ac:dyDescent="0.2">
      <c r="A16" s="53">
        <v>13</v>
      </c>
      <c r="B16" s="19" t="s">
        <v>411</v>
      </c>
      <c r="C16" s="20" t="s">
        <v>455</v>
      </c>
      <c r="D16" s="20" t="s">
        <v>456</v>
      </c>
      <c r="E16" s="19"/>
      <c r="F16" s="19"/>
      <c r="G16" s="21" t="s">
        <v>412</v>
      </c>
      <c r="H16" s="19" t="s">
        <v>413</v>
      </c>
      <c r="I16" s="19" t="s">
        <v>414</v>
      </c>
      <c r="J16" s="21" t="s">
        <v>415</v>
      </c>
      <c r="K16" s="21" t="s">
        <v>416</v>
      </c>
      <c r="L16" s="21" t="s">
        <v>417</v>
      </c>
      <c r="M16" s="21" t="s">
        <v>418</v>
      </c>
      <c r="N16" s="21"/>
      <c r="O16" s="21" t="s">
        <v>419</v>
      </c>
      <c r="P16" s="19" t="s">
        <v>420</v>
      </c>
      <c r="Q16" s="21" t="s">
        <v>421</v>
      </c>
      <c r="R16" s="21" t="s">
        <v>422</v>
      </c>
      <c r="S16" s="19" t="s">
        <v>423</v>
      </c>
      <c r="T16" s="19"/>
      <c r="U16" s="21" t="s">
        <v>412</v>
      </c>
      <c r="V16" s="19" t="s">
        <v>413</v>
      </c>
      <c r="W16" s="21" t="s">
        <v>424</v>
      </c>
      <c r="X16" s="21" t="s">
        <v>417</v>
      </c>
      <c r="Y16" s="19" t="s">
        <v>418</v>
      </c>
      <c r="Z16" s="21"/>
      <c r="AA16" s="19">
        <v>5</v>
      </c>
      <c r="AB16" s="41" t="s">
        <v>71</v>
      </c>
      <c r="AC16" s="21"/>
      <c r="AD16" s="66">
        <v>1</v>
      </c>
      <c r="AE16" s="34"/>
      <c r="AF16" s="22">
        <v>193200</v>
      </c>
      <c r="AG16" s="23">
        <v>45748</v>
      </c>
      <c r="AH16" s="35">
        <v>45748</v>
      </c>
      <c r="AI16" s="24" t="s">
        <v>133</v>
      </c>
      <c r="AJ16" s="36">
        <v>47573</v>
      </c>
      <c r="AK16" s="19" t="s">
        <v>170</v>
      </c>
      <c r="AL16" s="19" t="s">
        <v>437</v>
      </c>
      <c r="AM16" s="67">
        <v>45741</v>
      </c>
      <c r="AN16" s="21"/>
      <c r="AO16" s="45">
        <v>45817</v>
      </c>
      <c r="AP16" s="19" t="s">
        <v>454</v>
      </c>
      <c r="AS16" s="68"/>
      <c r="AT16" s="68"/>
    </row>
    <row r="17" spans="1:46" ht="24.75" customHeight="1" x14ac:dyDescent="0.2">
      <c r="A17" s="53">
        <v>14</v>
      </c>
      <c r="B17" s="19" t="s">
        <v>411</v>
      </c>
      <c r="C17" s="20" t="s">
        <v>455</v>
      </c>
      <c r="D17" s="20" t="s">
        <v>456</v>
      </c>
      <c r="E17" s="19"/>
      <c r="F17" s="19"/>
      <c r="G17" s="21" t="s">
        <v>412</v>
      </c>
      <c r="H17" s="19" t="s">
        <v>413</v>
      </c>
      <c r="I17" s="19" t="s">
        <v>414</v>
      </c>
      <c r="J17" s="21" t="s">
        <v>415</v>
      </c>
      <c r="K17" s="21" t="s">
        <v>416</v>
      </c>
      <c r="L17" s="21" t="s">
        <v>417</v>
      </c>
      <c r="M17" s="21" t="s">
        <v>418</v>
      </c>
      <c r="N17" s="21"/>
      <c r="O17" s="21" t="s">
        <v>419</v>
      </c>
      <c r="P17" s="19" t="s">
        <v>420</v>
      </c>
      <c r="Q17" s="21" t="s">
        <v>421</v>
      </c>
      <c r="R17" s="21" t="s">
        <v>422</v>
      </c>
      <c r="S17" s="19" t="s">
        <v>423</v>
      </c>
      <c r="T17" s="19"/>
      <c r="U17" s="21" t="s">
        <v>412</v>
      </c>
      <c r="V17" s="19" t="s">
        <v>413</v>
      </c>
      <c r="W17" s="21" t="s">
        <v>424</v>
      </c>
      <c r="X17" s="21" t="s">
        <v>417</v>
      </c>
      <c r="Y17" s="19" t="s">
        <v>418</v>
      </c>
      <c r="Z17" s="21"/>
      <c r="AA17" s="19">
        <v>5</v>
      </c>
      <c r="AB17" s="41" t="s">
        <v>71</v>
      </c>
      <c r="AC17" s="21"/>
      <c r="AD17" s="66">
        <v>1</v>
      </c>
      <c r="AE17" s="34"/>
      <c r="AF17" s="22">
        <v>193200</v>
      </c>
      <c r="AG17" s="23">
        <v>45748</v>
      </c>
      <c r="AH17" s="35">
        <v>45748</v>
      </c>
      <c r="AI17" s="24" t="s">
        <v>133</v>
      </c>
      <c r="AJ17" s="36">
        <v>47573</v>
      </c>
      <c r="AK17" s="19" t="s">
        <v>170</v>
      </c>
      <c r="AL17" s="19" t="s">
        <v>438</v>
      </c>
      <c r="AM17" s="67">
        <v>45741</v>
      </c>
      <c r="AN17" s="21"/>
      <c r="AO17" s="45">
        <v>45817</v>
      </c>
      <c r="AP17" s="19" t="s">
        <v>454</v>
      </c>
      <c r="AS17" s="68"/>
      <c r="AT17" s="68"/>
    </row>
    <row r="18" spans="1:46" ht="24.75" customHeight="1" x14ac:dyDescent="0.2">
      <c r="A18" s="53">
        <v>15</v>
      </c>
      <c r="B18" s="19" t="s">
        <v>411</v>
      </c>
      <c r="C18" s="20" t="s">
        <v>455</v>
      </c>
      <c r="D18" s="20" t="s">
        <v>456</v>
      </c>
      <c r="E18" s="19"/>
      <c r="F18" s="19"/>
      <c r="G18" s="21" t="s">
        <v>412</v>
      </c>
      <c r="H18" s="19" t="s">
        <v>413</v>
      </c>
      <c r="I18" s="19" t="s">
        <v>414</v>
      </c>
      <c r="J18" s="21" t="s">
        <v>415</v>
      </c>
      <c r="K18" s="21" t="s">
        <v>416</v>
      </c>
      <c r="L18" s="21" t="s">
        <v>417</v>
      </c>
      <c r="M18" s="21" t="s">
        <v>418</v>
      </c>
      <c r="N18" s="21"/>
      <c r="O18" s="21" t="s">
        <v>419</v>
      </c>
      <c r="P18" s="19" t="s">
        <v>420</v>
      </c>
      <c r="Q18" s="21" t="s">
        <v>421</v>
      </c>
      <c r="R18" s="21" t="s">
        <v>422</v>
      </c>
      <c r="S18" s="19" t="s">
        <v>423</v>
      </c>
      <c r="T18" s="19"/>
      <c r="U18" s="21" t="s">
        <v>412</v>
      </c>
      <c r="V18" s="19" t="s">
        <v>413</v>
      </c>
      <c r="W18" s="21" t="s">
        <v>424</v>
      </c>
      <c r="X18" s="21" t="s">
        <v>417</v>
      </c>
      <c r="Y18" s="19" t="s">
        <v>418</v>
      </c>
      <c r="Z18" s="21"/>
      <c r="AA18" s="19">
        <v>5</v>
      </c>
      <c r="AB18" s="41" t="s">
        <v>71</v>
      </c>
      <c r="AC18" s="21"/>
      <c r="AD18" s="66">
        <v>1</v>
      </c>
      <c r="AE18" s="34"/>
      <c r="AF18" s="22">
        <v>193200</v>
      </c>
      <c r="AG18" s="23">
        <v>45748</v>
      </c>
      <c r="AH18" s="35">
        <v>45748</v>
      </c>
      <c r="AI18" s="24" t="s">
        <v>133</v>
      </c>
      <c r="AJ18" s="36">
        <v>47573</v>
      </c>
      <c r="AK18" s="19" t="s">
        <v>170</v>
      </c>
      <c r="AL18" s="19" t="s">
        <v>439</v>
      </c>
      <c r="AM18" s="67">
        <v>45741</v>
      </c>
      <c r="AN18" s="21"/>
      <c r="AO18" s="45">
        <v>45817</v>
      </c>
      <c r="AP18" s="19" t="s">
        <v>454</v>
      </c>
      <c r="AS18" s="68"/>
      <c r="AT18" s="68"/>
    </row>
    <row r="19" spans="1:46" ht="24.75" customHeight="1" x14ac:dyDescent="0.2">
      <c r="A19" s="53">
        <v>16</v>
      </c>
      <c r="B19" s="19" t="s">
        <v>411</v>
      </c>
      <c r="C19" s="20" t="s">
        <v>455</v>
      </c>
      <c r="D19" s="20" t="s">
        <v>456</v>
      </c>
      <c r="E19" s="19"/>
      <c r="F19" s="19"/>
      <c r="G19" s="21" t="s">
        <v>412</v>
      </c>
      <c r="H19" s="19" t="s">
        <v>413</v>
      </c>
      <c r="I19" s="19" t="s">
        <v>414</v>
      </c>
      <c r="J19" s="21" t="s">
        <v>415</v>
      </c>
      <c r="K19" s="21" t="s">
        <v>416</v>
      </c>
      <c r="L19" s="21" t="s">
        <v>417</v>
      </c>
      <c r="M19" s="21" t="s">
        <v>418</v>
      </c>
      <c r="N19" s="21"/>
      <c r="O19" s="21" t="s">
        <v>419</v>
      </c>
      <c r="P19" s="19" t="s">
        <v>420</v>
      </c>
      <c r="Q19" s="21" t="s">
        <v>421</v>
      </c>
      <c r="R19" s="21" t="s">
        <v>422</v>
      </c>
      <c r="S19" s="19" t="s">
        <v>423</v>
      </c>
      <c r="T19" s="19"/>
      <c r="U19" s="21" t="s">
        <v>412</v>
      </c>
      <c r="V19" s="19" t="s">
        <v>413</v>
      </c>
      <c r="W19" s="21" t="s">
        <v>424</v>
      </c>
      <c r="X19" s="21" t="s">
        <v>417</v>
      </c>
      <c r="Y19" s="19" t="s">
        <v>418</v>
      </c>
      <c r="Z19" s="21"/>
      <c r="AA19" s="19">
        <v>5</v>
      </c>
      <c r="AB19" s="41" t="s">
        <v>71</v>
      </c>
      <c r="AC19" s="21"/>
      <c r="AD19" s="66">
        <v>1</v>
      </c>
      <c r="AE19" s="34"/>
      <c r="AF19" s="22">
        <v>193200</v>
      </c>
      <c r="AG19" s="23">
        <v>45748</v>
      </c>
      <c r="AH19" s="35">
        <v>45748</v>
      </c>
      <c r="AI19" s="24" t="s">
        <v>133</v>
      </c>
      <c r="AJ19" s="36">
        <v>47573</v>
      </c>
      <c r="AK19" s="19" t="s">
        <v>170</v>
      </c>
      <c r="AL19" s="19" t="s">
        <v>440</v>
      </c>
      <c r="AM19" s="67">
        <v>45741</v>
      </c>
      <c r="AN19" s="21"/>
      <c r="AO19" s="45">
        <v>45817</v>
      </c>
      <c r="AP19" s="19" t="s">
        <v>454</v>
      </c>
      <c r="AS19" s="68"/>
      <c r="AT19" s="68"/>
    </row>
    <row r="20" spans="1:46" ht="24.75" customHeight="1" x14ac:dyDescent="0.2">
      <c r="A20" s="53">
        <v>17</v>
      </c>
      <c r="B20" s="19" t="s">
        <v>411</v>
      </c>
      <c r="C20" s="20" t="s">
        <v>455</v>
      </c>
      <c r="D20" s="20" t="s">
        <v>456</v>
      </c>
      <c r="E20" s="19"/>
      <c r="F20" s="19"/>
      <c r="G20" s="21" t="s">
        <v>412</v>
      </c>
      <c r="H20" s="19" t="s">
        <v>413</v>
      </c>
      <c r="I20" s="19" t="s">
        <v>414</v>
      </c>
      <c r="J20" s="21" t="s">
        <v>415</v>
      </c>
      <c r="K20" s="21" t="s">
        <v>416</v>
      </c>
      <c r="L20" s="21" t="s">
        <v>417</v>
      </c>
      <c r="M20" s="21" t="s">
        <v>418</v>
      </c>
      <c r="N20" s="21"/>
      <c r="O20" s="21" t="s">
        <v>419</v>
      </c>
      <c r="P20" s="19" t="s">
        <v>420</v>
      </c>
      <c r="Q20" s="21" t="s">
        <v>421</v>
      </c>
      <c r="R20" s="21" t="s">
        <v>422</v>
      </c>
      <c r="S20" s="19" t="s">
        <v>423</v>
      </c>
      <c r="T20" s="19"/>
      <c r="U20" s="21" t="s">
        <v>412</v>
      </c>
      <c r="V20" s="19" t="s">
        <v>413</v>
      </c>
      <c r="W20" s="21" t="s">
        <v>424</v>
      </c>
      <c r="X20" s="21" t="s">
        <v>417</v>
      </c>
      <c r="Y20" s="19" t="s">
        <v>418</v>
      </c>
      <c r="Z20" s="21"/>
      <c r="AA20" s="19">
        <v>5</v>
      </c>
      <c r="AB20" s="41" t="s">
        <v>71</v>
      </c>
      <c r="AC20" s="21"/>
      <c r="AD20" s="66">
        <v>1</v>
      </c>
      <c r="AE20" s="34"/>
      <c r="AF20" s="22">
        <v>193200</v>
      </c>
      <c r="AG20" s="23">
        <v>45748</v>
      </c>
      <c r="AH20" s="35">
        <v>45748</v>
      </c>
      <c r="AI20" s="24" t="s">
        <v>133</v>
      </c>
      <c r="AJ20" s="36">
        <v>47573</v>
      </c>
      <c r="AK20" s="19" t="s">
        <v>170</v>
      </c>
      <c r="AL20" s="19" t="s">
        <v>441</v>
      </c>
      <c r="AM20" s="67">
        <v>45741</v>
      </c>
      <c r="AN20" s="21"/>
      <c r="AO20" s="45">
        <v>45817</v>
      </c>
      <c r="AP20" s="19" t="s">
        <v>454</v>
      </c>
      <c r="AS20" s="68"/>
      <c r="AT20" s="68"/>
    </row>
    <row r="21" spans="1:46" ht="24.75" customHeight="1" x14ac:dyDescent="0.2">
      <c r="A21" s="53">
        <v>18</v>
      </c>
      <c r="B21" s="19" t="s">
        <v>411</v>
      </c>
      <c r="C21" s="20" t="s">
        <v>455</v>
      </c>
      <c r="D21" s="20" t="s">
        <v>456</v>
      </c>
      <c r="E21" s="19"/>
      <c r="F21" s="19"/>
      <c r="G21" s="21" t="s">
        <v>412</v>
      </c>
      <c r="H21" s="19" t="s">
        <v>413</v>
      </c>
      <c r="I21" s="19" t="s">
        <v>414</v>
      </c>
      <c r="J21" s="21" t="s">
        <v>415</v>
      </c>
      <c r="K21" s="21" t="s">
        <v>416</v>
      </c>
      <c r="L21" s="21" t="s">
        <v>417</v>
      </c>
      <c r="M21" s="21" t="s">
        <v>418</v>
      </c>
      <c r="N21" s="21"/>
      <c r="O21" s="21" t="s">
        <v>419</v>
      </c>
      <c r="P21" s="19" t="s">
        <v>420</v>
      </c>
      <c r="Q21" s="21" t="s">
        <v>421</v>
      </c>
      <c r="R21" s="21" t="s">
        <v>422</v>
      </c>
      <c r="S21" s="19" t="s">
        <v>423</v>
      </c>
      <c r="T21" s="19"/>
      <c r="U21" s="21" t="s">
        <v>412</v>
      </c>
      <c r="V21" s="19" t="s">
        <v>413</v>
      </c>
      <c r="W21" s="21" t="s">
        <v>424</v>
      </c>
      <c r="X21" s="21" t="s">
        <v>417</v>
      </c>
      <c r="Y21" s="19" t="s">
        <v>418</v>
      </c>
      <c r="Z21" s="21"/>
      <c r="AA21" s="19">
        <v>5</v>
      </c>
      <c r="AB21" s="41" t="s">
        <v>71</v>
      </c>
      <c r="AC21" s="21"/>
      <c r="AD21" s="66">
        <v>1</v>
      </c>
      <c r="AE21" s="34"/>
      <c r="AF21" s="22">
        <v>193200</v>
      </c>
      <c r="AG21" s="23">
        <v>45748</v>
      </c>
      <c r="AH21" s="35">
        <v>45748</v>
      </c>
      <c r="AI21" s="24" t="s">
        <v>133</v>
      </c>
      <c r="AJ21" s="36">
        <v>47573</v>
      </c>
      <c r="AK21" s="19" t="s">
        <v>170</v>
      </c>
      <c r="AL21" s="19" t="s">
        <v>442</v>
      </c>
      <c r="AM21" s="67">
        <v>45741</v>
      </c>
      <c r="AN21" s="21"/>
      <c r="AO21" s="45">
        <v>45817</v>
      </c>
      <c r="AP21" s="19" t="s">
        <v>454</v>
      </c>
      <c r="AS21" s="68"/>
      <c r="AT21" s="68"/>
    </row>
    <row r="22" spans="1:46" ht="24.75" customHeight="1" x14ac:dyDescent="0.2">
      <c r="A22" s="53">
        <v>19</v>
      </c>
      <c r="B22" s="19" t="s">
        <v>411</v>
      </c>
      <c r="C22" s="20" t="s">
        <v>455</v>
      </c>
      <c r="D22" s="20" t="s">
        <v>456</v>
      </c>
      <c r="E22" s="19"/>
      <c r="F22" s="19"/>
      <c r="G22" s="21" t="s">
        <v>412</v>
      </c>
      <c r="H22" s="19" t="s">
        <v>413</v>
      </c>
      <c r="I22" s="19" t="s">
        <v>414</v>
      </c>
      <c r="J22" s="21" t="s">
        <v>415</v>
      </c>
      <c r="K22" s="21" t="s">
        <v>416</v>
      </c>
      <c r="L22" s="21" t="s">
        <v>417</v>
      </c>
      <c r="M22" s="21" t="s">
        <v>418</v>
      </c>
      <c r="N22" s="21"/>
      <c r="O22" s="21" t="s">
        <v>419</v>
      </c>
      <c r="P22" s="19" t="s">
        <v>420</v>
      </c>
      <c r="Q22" s="21" t="s">
        <v>421</v>
      </c>
      <c r="R22" s="21" t="s">
        <v>422</v>
      </c>
      <c r="S22" s="19" t="s">
        <v>423</v>
      </c>
      <c r="T22" s="19"/>
      <c r="U22" s="21" t="s">
        <v>412</v>
      </c>
      <c r="V22" s="19" t="s">
        <v>413</v>
      </c>
      <c r="W22" s="21" t="s">
        <v>424</v>
      </c>
      <c r="X22" s="21" t="s">
        <v>417</v>
      </c>
      <c r="Y22" s="19" t="s">
        <v>418</v>
      </c>
      <c r="Z22" s="21"/>
      <c r="AA22" s="19">
        <v>5</v>
      </c>
      <c r="AB22" s="41" t="s">
        <v>71</v>
      </c>
      <c r="AC22" s="21"/>
      <c r="AD22" s="66">
        <v>1</v>
      </c>
      <c r="AE22" s="34"/>
      <c r="AF22" s="22">
        <v>193200</v>
      </c>
      <c r="AG22" s="23">
        <v>45748</v>
      </c>
      <c r="AH22" s="35">
        <v>45748</v>
      </c>
      <c r="AI22" s="24" t="s">
        <v>133</v>
      </c>
      <c r="AJ22" s="36">
        <v>47573</v>
      </c>
      <c r="AK22" s="19" t="s">
        <v>170</v>
      </c>
      <c r="AL22" s="19" t="s">
        <v>443</v>
      </c>
      <c r="AM22" s="67">
        <v>45741</v>
      </c>
      <c r="AN22" s="21"/>
      <c r="AO22" s="45">
        <v>45817</v>
      </c>
      <c r="AP22" s="19" t="s">
        <v>454</v>
      </c>
      <c r="AS22" s="68"/>
      <c r="AT22" s="68"/>
    </row>
    <row r="23" spans="1:46" ht="24.75" customHeight="1" x14ac:dyDescent="0.2">
      <c r="A23" s="53">
        <v>20</v>
      </c>
      <c r="B23" s="19" t="s">
        <v>411</v>
      </c>
      <c r="C23" s="20" t="s">
        <v>455</v>
      </c>
      <c r="D23" s="20" t="s">
        <v>456</v>
      </c>
      <c r="E23" s="19"/>
      <c r="F23" s="19"/>
      <c r="G23" s="21" t="s">
        <v>412</v>
      </c>
      <c r="H23" s="19" t="s">
        <v>413</v>
      </c>
      <c r="I23" s="19" t="s">
        <v>414</v>
      </c>
      <c r="J23" s="21" t="s">
        <v>415</v>
      </c>
      <c r="K23" s="21" t="s">
        <v>416</v>
      </c>
      <c r="L23" s="21" t="s">
        <v>417</v>
      </c>
      <c r="M23" s="21" t="s">
        <v>418</v>
      </c>
      <c r="N23" s="21"/>
      <c r="O23" s="21" t="s">
        <v>419</v>
      </c>
      <c r="P23" s="19" t="s">
        <v>420</v>
      </c>
      <c r="Q23" s="21" t="s">
        <v>421</v>
      </c>
      <c r="R23" s="21" t="s">
        <v>422</v>
      </c>
      <c r="S23" s="19" t="s">
        <v>423</v>
      </c>
      <c r="T23" s="19"/>
      <c r="U23" s="21" t="s">
        <v>412</v>
      </c>
      <c r="V23" s="19" t="s">
        <v>413</v>
      </c>
      <c r="W23" s="21" t="s">
        <v>424</v>
      </c>
      <c r="X23" s="21" t="s">
        <v>417</v>
      </c>
      <c r="Y23" s="19" t="s">
        <v>418</v>
      </c>
      <c r="Z23" s="21"/>
      <c r="AA23" s="19">
        <v>5</v>
      </c>
      <c r="AB23" s="41" t="s">
        <v>71</v>
      </c>
      <c r="AC23" s="21"/>
      <c r="AD23" s="66">
        <v>1</v>
      </c>
      <c r="AE23" s="34"/>
      <c r="AF23" s="22">
        <v>193200</v>
      </c>
      <c r="AG23" s="23">
        <v>45748</v>
      </c>
      <c r="AH23" s="35">
        <v>45748</v>
      </c>
      <c r="AI23" s="24" t="s">
        <v>133</v>
      </c>
      <c r="AJ23" s="36">
        <v>47573</v>
      </c>
      <c r="AK23" s="19" t="s">
        <v>170</v>
      </c>
      <c r="AL23" s="19" t="s">
        <v>444</v>
      </c>
      <c r="AM23" s="67">
        <v>45741</v>
      </c>
      <c r="AN23" s="21"/>
      <c r="AO23" s="45">
        <v>45817</v>
      </c>
      <c r="AP23" s="19" t="s">
        <v>454</v>
      </c>
      <c r="AS23" s="68"/>
      <c r="AT23" s="68"/>
    </row>
    <row r="24" spans="1:46" ht="24.75" customHeight="1" x14ac:dyDescent="0.2">
      <c r="A24" s="53">
        <v>21</v>
      </c>
      <c r="B24" s="19" t="s">
        <v>411</v>
      </c>
      <c r="C24" s="20" t="s">
        <v>455</v>
      </c>
      <c r="D24" s="20" t="s">
        <v>456</v>
      </c>
      <c r="E24" s="19"/>
      <c r="F24" s="19"/>
      <c r="G24" s="21" t="s">
        <v>412</v>
      </c>
      <c r="H24" s="19" t="s">
        <v>413</v>
      </c>
      <c r="I24" s="19" t="s">
        <v>414</v>
      </c>
      <c r="J24" s="21" t="s">
        <v>415</v>
      </c>
      <c r="K24" s="21" t="s">
        <v>416</v>
      </c>
      <c r="L24" s="21" t="s">
        <v>417</v>
      </c>
      <c r="M24" s="21" t="s">
        <v>418</v>
      </c>
      <c r="N24" s="21"/>
      <c r="O24" s="21" t="s">
        <v>419</v>
      </c>
      <c r="P24" s="19" t="s">
        <v>420</v>
      </c>
      <c r="Q24" s="21" t="s">
        <v>421</v>
      </c>
      <c r="R24" s="21" t="s">
        <v>422</v>
      </c>
      <c r="S24" s="19" t="s">
        <v>423</v>
      </c>
      <c r="T24" s="19"/>
      <c r="U24" s="21" t="s">
        <v>412</v>
      </c>
      <c r="V24" s="19" t="s">
        <v>413</v>
      </c>
      <c r="W24" s="21" t="s">
        <v>424</v>
      </c>
      <c r="X24" s="21" t="s">
        <v>417</v>
      </c>
      <c r="Y24" s="21" t="s">
        <v>418</v>
      </c>
      <c r="Z24" s="21"/>
      <c r="AA24" s="19">
        <v>5</v>
      </c>
      <c r="AB24" s="41" t="s">
        <v>71</v>
      </c>
      <c r="AC24" s="21"/>
      <c r="AD24" s="66">
        <v>1</v>
      </c>
      <c r="AE24" s="34"/>
      <c r="AF24" s="22">
        <v>193200</v>
      </c>
      <c r="AG24" s="23">
        <v>45748</v>
      </c>
      <c r="AH24" s="35">
        <v>45748</v>
      </c>
      <c r="AI24" s="24" t="s">
        <v>133</v>
      </c>
      <c r="AJ24" s="36">
        <v>47573</v>
      </c>
      <c r="AK24" s="19" t="s">
        <v>170</v>
      </c>
      <c r="AL24" s="19" t="s">
        <v>445</v>
      </c>
      <c r="AM24" s="67">
        <v>45741</v>
      </c>
      <c r="AN24" s="21"/>
      <c r="AO24" s="45">
        <v>45817</v>
      </c>
      <c r="AP24" s="19" t="s">
        <v>454</v>
      </c>
      <c r="AS24" s="68"/>
      <c r="AT24" s="68"/>
    </row>
    <row r="25" spans="1:46" ht="24.75" customHeight="1" x14ac:dyDescent="0.2">
      <c r="A25" s="53">
        <v>22</v>
      </c>
      <c r="B25" s="19" t="s">
        <v>411</v>
      </c>
      <c r="C25" s="20" t="s">
        <v>455</v>
      </c>
      <c r="D25" s="20" t="s">
        <v>456</v>
      </c>
      <c r="E25" s="19"/>
      <c r="F25" s="19"/>
      <c r="G25" s="21" t="s">
        <v>412</v>
      </c>
      <c r="H25" s="19" t="s">
        <v>413</v>
      </c>
      <c r="I25" s="19" t="s">
        <v>414</v>
      </c>
      <c r="J25" s="21" t="s">
        <v>415</v>
      </c>
      <c r="K25" s="21" t="s">
        <v>416</v>
      </c>
      <c r="L25" s="21" t="s">
        <v>417</v>
      </c>
      <c r="M25" s="21" t="s">
        <v>418</v>
      </c>
      <c r="N25" s="21"/>
      <c r="O25" s="21" t="s">
        <v>419</v>
      </c>
      <c r="P25" s="19" t="s">
        <v>420</v>
      </c>
      <c r="Q25" s="21" t="s">
        <v>421</v>
      </c>
      <c r="R25" s="21" t="s">
        <v>422</v>
      </c>
      <c r="S25" s="19" t="s">
        <v>423</v>
      </c>
      <c r="T25" s="19"/>
      <c r="U25" s="21" t="s">
        <v>412</v>
      </c>
      <c r="V25" s="19" t="s">
        <v>413</v>
      </c>
      <c r="W25" s="21" t="s">
        <v>424</v>
      </c>
      <c r="X25" s="21" t="s">
        <v>417</v>
      </c>
      <c r="Y25" s="19" t="s">
        <v>418</v>
      </c>
      <c r="Z25" s="21"/>
      <c r="AA25" s="19">
        <v>5</v>
      </c>
      <c r="AB25" s="41" t="s">
        <v>71</v>
      </c>
      <c r="AC25" s="21"/>
      <c r="AD25" s="66">
        <v>1</v>
      </c>
      <c r="AE25" s="34"/>
      <c r="AF25" s="22">
        <v>193200</v>
      </c>
      <c r="AG25" s="23">
        <v>45748</v>
      </c>
      <c r="AH25" s="35">
        <v>45748</v>
      </c>
      <c r="AI25" s="24" t="s">
        <v>133</v>
      </c>
      <c r="AJ25" s="36">
        <v>47573</v>
      </c>
      <c r="AK25" s="19" t="s">
        <v>170</v>
      </c>
      <c r="AL25" s="19" t="s">
        <v>446</v>
      </c>
      <c r="AM25" s="67">
        <v>45741</v>
      </c>
      <c r="AN25" s="21"/>
      <c r="AO25" s="45">
        <v>45817</v>
      </c>
      <c r="AP25" s="19" t="s">
        <v>454</v>
      </c>
      <c r="AS25" s="68"/>
      <c r="AT25" s="68"/>
    </row>
    <row r="26" spans="1:46" ht="24.75" customHeight="1" x14ac:dyDescent="0.2">
      <c r="A26" s="53">
        <v>23</v>
      </c>
      <c r="B26" s="19" t="s">
        <v>411</v>
      </c>
      <c r="C26" s="20" t="s">
        <v>455</v>
      </c>
      <c r="D26" s="20" t="s">
        <v>456</v>
      </c>
      <c r="E26" s="19"/>
      <c r="F26" s="19"/>
      <c r="G26" s="21" t="s">
        <v>412</v>
      </c>
      <c r="H26" s="19" t="s">
        <v>413</v>
      </c>
      <c r="I26" s="19" t="s">
        <v>414</v>
      </c>
      <c r="J26" s="21" t="s">
        <v>415</v>
      </c>
      <c r="K26" s="21" t="s">
        <v>416</v>
      </c>
      <c r="L26" s="21" t="s">
        <v>417</v>
      </c>
      <c r="M26" s="21" t="s">
        <v>418</v>
      </c>
      <c r="N26" s="21"/>
      <c r="O26" s="21" t="s">
        <v>419</v>
      </c>
      <c r="P26" s="19" t="s">
        <v>420</v>
      </c>
      <c r="Q26" s="21" t="s">
        <v>421</v>
      </c>
      <c r="R26" s="21" t="s">
        <v>422</v>
      </c>
      <c r="S26" s="19" t="s">
        <v>423</v>
      </c>
      <c r="T26" s="19"/>
      <c r="U26" s="21" t="s">
        <v>412</v>
      </c>
      <c r="V26" s="19" t="s">
        <v>413</v>
      </c>
      <c r="W26" s="21" t="s">
        <v>424</v>
      </c>
      <c r="X26" s="21" t="s">
        <v>417</v>
      </c>
      <c r="Y26" s="19" t="s">
        <v>418</v>
      </c>
      <c r="Z26" s="21"/>
      <c r="AA26" s="19">
        <v>5</v>
      </c>
      <c r="AB26" s="41" t="s">
        <v>71</v>
      </c>
      <c r="AC26" s="21"/>
      <c r="AD26" s="66">
        <v>1</v>
      </c>
      <c r="AE26" s="34"/>
      <c r="AF26" s="34">
        <v>80400</v>
      </c>
      <c r="AG26" s="23">
        <v>45748</v>
      </c>
      <c r="AH26" s="35">
        <v>45748</v>
      </c>
      <c r="AI26" s="24" t="s">
        <v>133</v>
      </c>
      <c r="AJ26" s="36">
        <v>47573</v>
      </c>
      <c r="AK26" s="19" t="s">
        <v>447</v>
      </c>
      <c r="AL26" s="19" t="s">
        <v>448</v>
      </c>
      <c r="AM26" s="67">
        <v>45741</v>
      </c>
      <c r="AN26" s="21"/>
      <c r="AO26" s="45">
        <v>45817</v>
      </c>
      <c r="AP26" s="19" t="s">
        <v>454</v>
      </c>
      <c r="AS26" s="68"/>
      <c r="AT26" s="68"/>
    </row>
    <row r="27" spans="1:46" ht="24.75" customHeight="1" x14ac:dyDescent="0.2">
      <c r="A27" s="53">
        <v>24</v>
      </c>
      <c r="B27" s="19" t="s">
        <v>411</v>
      </c>
      <c r="C27" s="20" t="s">
        <v>455</v>
      </c>
      <c r="D27" s="20" t="s">
        <v>456</v>
      </c>
      <c r="E27" s="19"/>
      <c r="F27" s="19"/>
      <c r="G27" s="21" t="s">
        <v>412</v>
      </c>
      <c r="H27" s="19" t="s">
        <v>413</v>
      </c>
      <c r="I27" s="19" t="s">
        <v>414</v>
      </c>
      <c r="J27" s="21" t="s">
        <v>415</v>
      </c>
      <c r="K27" s="21" t="s">
        <v>416</v>
      </c>
      <c r="L27" s="21" t="s">
        <v>417</v>
      </c>
      <c r="M27" s="21" t="s">
        <v>418</v>
      </c>
      <c r="N27" s="21"/>
      <c r="O27" s="21" t="s">
        <v>419</v>
      </c>
      <c r="P27" s="19" t="s">
        <v>420</v>
      </c>
      <c r="Q27" s="21" t="s">
        <v>421</v>
      </c>
      <c r="R27" s="21" t="s">
        <v>422</v>
      </c>
      <c r="S27" s="19" t="s">
        <v>423</v>
      </c>
      <c r="T27" s="19"/>
      <c r="U27" s="21" t="s">
        <v>412</v>
      </c>
      <c r="V27" s="19" t="s">
        <v>413</v>
      </c>
      <c r="W27" s="21" t="s">
        <v>424</v>
      </c>
      <c r="X27" s="21" t="s">
        <v>417</v>
      </c>
      <c r="Y27" s="19" t="s">
        <v>418</v>
      </c>
      <c r="Z27" s="21"/>
      <c r="AA27" s="19">
        <v>5</v>
      </c>
      <c r="AB27" s="41" t="s">
        <v>71</v>
      </c>
      <c r="AC27" s="21"/>
      <c r="AD27" s="66">
        <v>1</v>
      </c>
      <c r="AE27" s="34"/>
      <c r="AF27" s="34">
        <v>80400</v>
      </c>
      <c r="AG27" s="23">
        <v>45748</v>
      </c>
      <c r="AH27" s="35">
        <v>45748</v>
      </c>
      <c r="AI27" s="24" t="s">
        <v>133</v>
      </c>
      <c r="AJ27" s="36">
        <v>47573</v>
      </c>
      <c r="AK27" s="19" t="s">
        <v>447</v>
      </c>
      <c r="AL27" s="19" t="s">
        <v>449</v>
      </c>
      <c r="AM27" s="67">
        <v>45741</v>
      </c>
      <c r="AN27" s="21"/>
      <c r="AO27" s="45">
        <v>45817</v>
      </c>
      <c r="AP27" s="19" t="s">
        <v>454</v>
      </c>
      <c r="AS27" s="68"/>
      <c r="AT27" s="68"/>
    </row>
    <row r="28" spans="1:46" ht="24.75" customHeight="1" x14ac:dyDescent="0.2">
      <c r="A28" s="53">
        <v>25</v>
      </c>
      <c r="B28" s="19" t="s">
        <v>411</v>
      </c>
      <c r="C28" s="20" t="s">
        <v>455</v>
      </c>
      <c r="D28" s="20" t="s">
        <v>456</v>
      </c>
      <c r="E28" s="19"/>
      <c r="F28" s="19"/>
      <c r="G28" s="21" t="s">
        <v>412</v>
      </c>
      <c r="H28" s="19" t="s">
        <v>413</v>
      </c>
      <c r="I28" s="19" t="s">
        <v>414</v>
      </c>
      <c r="J28" s="21" t="s">
        <v>415</v>
      </c>
      <c r="K28" s="21" t="s">
        <v>416</v>
      </c>
      <c r="L28" s="21" t="s">
        <v>417</v>
      </c>
      <c r="M28" s="21" t="s">
        <v>418</v>
      </c>
      <c r="N28" s="21"/>
      <c r="O28" s="21" t="s">
        <v>419</v>
      </c>
      <c r="P28" s="19" t="s">
        <v>420</v>
      </c>
      <c r="Q28" s="21" t="s">
        <v>421</v>
      </c>
      <c r="R28" s="21" t="s">
        <v>422</v>
      </c>
      <c r="S28" s="19" t="s">
        <v>423</v>
      </c>
      <c r="T28" s="19"/>
      <c r="U28" s="21" t="s">
        <v>412</v>
      </c>
      <c r="V28" s="19" t="s">
        <v>413</v>
      </c>
      <c r="W28" s="21" t="s">
        <v>424</v>
      </c>
      <c r="X28" s="21" t="s">
        <v>417</v>
      </c>
      <c r="Y28" s="19" t="s">
        <v>418</v>
      </c>
      <c r="Z28" s="21"/>
      <c r="AA28" s="19">
        <v>5</v>
      </c>
      <c r="AB28" s="41" t="s">
        <v>71</v>
      </c>
      <c r="AC28" s="21"/>
      <c r="AD28" s="66">
        <v>1</v>
      </c>
      <c r="AE28" s="34"/>
      <c r="AF28" s="34">
        <v>80400</v>
      </c>
      <c r="AG28" s="23">
        <v>45748</v>
      </c>
      <c r="AH28" s="35">
        <v>45748</v>
      </c>
      <c r="AI28" s="24" t="s">
        <v>133</v>
      </c>
      <c r="AJ28" s="36">
        <v>47573</v>
      </c>
      <c r="AK28" s="19" t="s">
        <v>447</v>
      </c>
      <c r="AL28" s="19" t="s">
        <v>450</v>
      </c>
      <c r="AM28" s="67">
        <v>45741</v>
      </c>
      <c r="AN28" s="21"/>
      <c r="AO28" s="45">
        <v>45817</v>
      </c>
      <c r="AP28" s="19" t="s">
        <v>454</v>
      </c>
      <c r="AS28" s="68"/>
      <c r="AT28" s="68"/>
    </row>
    <row r="29" spans="1:46" ht="24.75" customHeight="1" x14ac:dyDescent="0.2">
      <c r="A29" s="53">
        <v>26</v>
      </c>
      <c r="B29" s="19" t="s">
        <v>411</v>
      </c>
      <c r="C29" s="20" t="s">
        <v>455</v>
      </c>
      <c r="D29" s="20" t="s">
        <v>456</v>
      </c>
      <c r="E29" s="19"/>
      <c r="F29" s="19"/>
      <c r="G29" s="21" t="s">
        <v>412</v>
      </c>
      <c r="H29" s="19" t="s">
        <v>413</v>
      </c>
      <c r="I29" s="19" t="s">
        <v>414</v>
      </c>
      <c r="J29" s="21" t="s">
        <v>415</v>
      </c>
      <c r="K29" s="21" t="s">
        <v>416</v>
      </c>
      <c r="L29" s="21" t="s">
        <v>417</v>
      </c>
      <c r="M29" s="21" t="s">
        <v>418</v>
      </c>
      <c r="N29" s="21"/>
      <c r="O29" s="21" t="s">
        <v>419</v>
      </c>
      <c r="P29" s="19" t="s">
        <v>420</v>
      </c>
      <c r="Q29" s="21" t="s">
        <v>421</v>
      </c>
      <c r="R29" s="21" t="s">
        <v>422</v>
      </c>
      <c r="S29" s="19" t="s">
        <v>423</v>
      </c>
      <c r="T29" s="19"/>
      <c r="U29" s="21" t="s">
        <v>412</v>
      </c>
      <c r="V29" s="19" t="s">
        <v>413</v>
      </c>
      <c r="W29" s="21" t="s">
        <v>424</v>
      </c>
      <c r="X29" s="21" t="s">
        <v>417</v>
      </c>
      <c r="Y29" s="19" t="s">
        <v>418</v>
      </c>
      <c r="Z29" s="21"/>
      <c r="AA29" s="19">
        <v>5</v>
      </c>
      <c r="AB29" s="41" t="s">
        <v>71</v>
      </c>
      <c r="AC29" s="21"/>
      <c r="AD29" s="66">
        <v>1</v>
      </c>
      <c r="AE29" s="34"/>
      <c r="AF29" s="34">
        <v>112200</v>
      </c>
      <c r="AG29" s="23">
        <v>45748</v>
      </c>
      <c r="AH29" s="35">
        <v>45748</v>
      </c>
      <c r="AI29" s="24" t="s">
        <v>133</v>
      </c>
      <c r="AJ29" s="36">
        <v>47573</v>
      </c>
      <c r="AK29" s="19" t="s">
        <v>457</v>
      </c>
      <c r="AL29" s="19" t="s">
        <v>452</v>
      </c>
      <c r="AM29" s="67">
        <v>45741</v>
      </c>
      <c r="AN29" s="21"/>
      <c r="AO29" s="45">
        <v>45817</v>
      </c>
      <c r="AP29" s="19" t="s">
        <v>454</v>
      </c>
      <c r="AS29" s="68"/>
      <c r="AT29" s="68"/>
    </row>
    <row r="30" spans="1:46" ht="24.75" customHeight="1" x14ac:dyDescent="0.2">
      <c r="A30" s="53">
        <v>27</v>
      </c>
      <c r="B30" s="19" t="s">
        <v>411</v>
      </c>
      <c r="C30" s="20" t="s">
        <v>455</v>
      </c>
      <c r="D30" s="20" t="s">
        <v>456</v>
      </c>
      <c r="E30" s="19"/>
      <c r="F30" s="19"/>
      <c r="G30" s="21" t="s">
        <v>412</v>
      </c>
      <c r="H30" s="19" t="s">
        <v>413</v>
      </c>
      <c r="I30" s="19" t="s">
        <v>414</v>
      </c>
      <c r="J30" s="21" t="s">
        <v>415</v>
      </c>
      <c r="K30" s="21" t="s">
        <v>416</v>
      </c>
      <c r="L30" s="21" t="s">
        <v>417</v>
      </c>
      <c r="M30" s="21" t="s">
        <v>418</v>
      </c>
      <c r="N30" s="21"/>
      <c r="O30" s="21" t="s">
        <v>419</v>
      </c>
      <c r="P30" s="19" t="s">
        <v>420</v>
      </c>
      <c r="Q30" s="21" t="s">
        <v>421</v>
      </c>
      <c r="R30" s="21" t="s">
        <v>422</v>
      </c>
      <c r="S30" s="19" t="s">
        <v>423</v>
      </c>
      <c r="T30" s="19"/>
      <c r="U30" s="21" t="s">
        <v>412</v>
      </c>
      <c r="V30" s="19" t="s">
        <v>413</v>
      </c>
      <c r="W30" s="21" t="s">
        <v>424</v>
      </c>
      <c r="X30" s="21" t="s">
        <v>417</v>
      </c>
      <c r="Y30" s="19" t="s">
        <v>418</v>
      </c>
      <c r="Z30" s="21"/>
      <c r="AA30" s="19">
        <v>5</v>
      </c>
      <c r="AB30" s="41" t="s">
        <v>71</v>
      </c>
      <c r="AC30" s="21"/>
      <c r="AD30" s="66">
        <v>1</v>
      </c>
      <c r="AE30" s="34"/>
      <c r="AF30" s="34">
        <v>112200</v>
      </c>
      <c r="AG30" s="23">
        <v>45748</v>
      </c>
      <c r="AH30" s="35">
        <v>45748</v>
      </c>
      <c r="AI30" s="24" t="s">
        <v>133</v>
      </c>
      <c r="AJ30" s="36">
        <v>47573</v>
      </c>
      <c r="AK30" s="19" t="s">
        <v>451</v>
      </c>
      <c r="AL30" s="19" t="s">
        <v>453</v>
      </c>
      <c r="AM30" s="67">
        <v>45741</v>
      </c>
      <c r="AN30" s="21"/>
      <c r="AO30" s="45">
        <v>45817</v>
      </c>
      <c r="AP30" s="19" t="s">
        <v>454</v>
      </c>
      <c r="AS30" s="68"/>
      <c r="AT30" s="68"/>
    </row>
    <row r="31" spans="1:46" ht="24.75" customHeight="1" x14ac:dyDescent="0.2">
      <c r="A31" s="53">
        <v>28</v>
      </c>
      <c r="B31" s="19"/>
      <c r="C31" s="20"/>
      <c r="D31" s="20"/>
      <c r="E31" s="19"/>
      <c r="F31" s="19"/>
      <c r="G31" s="21"/>
      <c r="H31" s="19"/>
      <c r="I31" s="19"/>
      <c r="J31" s="21"/>
      <c r="K31" s="21"/>
      <c r="L31" s="21"/>
      <c r="M31" s="21"/>
      <c r="N31" s="21"/>
      <c r="O31" s="21"/>
      <c r="P31" s="19"/>
      <c r="Q31" s="21"/>
      <c r="R31" s="21"/>
      <c r="S31" s="19"/>
      <c r="T31" s="19"/>
      <c r="U31" s="21"/>
      <c r="V31" s="19"/>
      <c r="W31" s="21"/>
      <c r="X31" s="21"/>
      <c r="Y31" s="19"/>
      <c r="Z31" s="21"/>
      <c r="AA31" s="19"/>
      <c r="AB31" s="41"/>
      <c r="AC31" s="21"/>
      <c r="AD31" s="66"/>
      <c r="AE31" s="34"/>
      <c r="AF31" s="34"/>
      <c r="AG31" s="23"/>
      <c r="AH31" s="35"/>
      <c r="AI31" s="24"/>
      <c r="AJ31" s="36"/>
      <c r="AK31" s="19"/>
      <c r="AL31" s="19"/>
      <c r="AM31" s="67"/>
      <c r="AN31" s="21"/>
      <c r="AO31" s="45"/>
      <c r="AP31" s="19"/>
      <c r="AS31" s="68"/>
      <c r="AT31" s="68"/>
    </row>
    <row r="32" spans="1:46" ht="24.75" customHeight="1" x14ac:dyDescent="0.2">
      <c r="A32" s="53">
        <v>29</v>
      </c>
      <c r="B32" s="19"/>
      <c r="C32" s="20"/>
      <c r="D32" s="20"/>
      <c r="E32" s="19"/>
      <c r="F32" s="19"/>
      <c r="G32" s="21"/>
      <c r="H32" s="19"/>
      <c r="I32" s="19"/>
      <c r="J32" s="21"/>
      <c r="K32" s="21"/>
      <c r="L32" s="21"/>
      <c r="M32" s="21"/>
      <c r="N32" s="21"/>
      <c r="O32" s="21"/>
      <c r="P32" s="19"/>
      <c r="Q32" s="21"/>
      <c r="R32" s="21"/>
      <c r="S32" s="19"/>
      <c r="T32" s="19"/>
      <c r="U32" s="21"/>
      <c r="V32" s="19"/>
      <c r="W32" s="21"/>
      <c r="X32" s="21"/>
      <c r="Y32" s="19"/>
      <c r="Z32" s="21"/>
      <c r="AA32" s="19"/>
      <c r="AB32" s="41"/>
      <c r="AC32" s="21"/>
      <c r="AD32" s="66"/>
      <c r="AE32" s="34"/>
      <c r="AF32" s="34"/>
      <c r="AG32" s="23"/>
      <c r="AH32" s="35"/>
      <c r="AI32" s="24"/>
      <c r="AJ32" s="36"/>
      <c r="AK32" s="19"/>
      <c r="AL32" s="19"/>
      <c r="AM32" s="67"/>
      <c r="AN32" s="21"/>
      <c r="AO32" s="45"/>
      <c r="AP32" s="19"/>
      <c r="AS32" s="68"/>
      <c r="AT32" s="68"/>
    </row>
    <row r="33" spans="1:46" ht="24.75" customHeight="1" x14ac:dyDescent="0.2">
      <c r="A33" s="53">
        <v>30</v>
      </c>
      <c r="B33" s="19"/>
      <c r="C33" s="20"/>
      <c r="D33" s="20"/>
      <c r="E33" s="19"/>
      <c r="F33" s="19"/>
      <c r="G33" s="21"/>
      <c r="H33" s="19"/>
      <c r="I33" s="19"/>
      <c r="J33" s="21"/>
      <c r="K33" s="21"/>
      <c r="L33" s="21"/>
      <c r="M33" s="21"/>
      <c r="N33" s="21"/>
      <c r="O33" s="21"/>
      <c r="P33" s="19"/>
      <c r="Q33" s="21"/>
      <c r="R33" s="21"/>
      <c r="S33" s="19"/>
      <c r="T33" s="19"/>
      <c r="U33" s="21"/>
      <c r="V33" s="19"/>
      <c r="W33" s="21"/>
      <c r="X33" s="21"/>
      <c r="Y33" s="19"/>
      <c r="Z33" s="21"/>
      <c r="AA33" s="19"/>
      <c r="AB33" s="41"/>
      <c r="AC33" s="21"/>
      <c r="AD33" s="66"/>
      <c r="AE33" s="34"/>
      <c r="AF33" s="34"/>
      <c r="AG33" s="23"/>
      <c r="AH33" s="35"/>
      <c r="AI33" s="24"/>
      <c r="AJ33" s="36"/>
      <c r="AK33" s="19"/>
      <c r="AL33" s="19"/>
      <c r="AM33" s="67"/>
      <c r="AN33" s="21"/>
      <c r="AO33" s="45"/>
      <c r="AP33" s="19"/>
      <c r="AS33" s="68"/>
      <c r="AT33" s="68"/>
    </row>
    <row r="34" spans="1:46" ht="24.75" customHeight="1" x14ac:dyDescent="0.2">
      <c r="A34" s="53">
        <v>31</v>
      </c>
      <c r="B34" s="19"/>
      <c r="C34" s="20"/>
      <c r="D34" s="20"/>
      <c r="E34" s="19"/>
      <c r="F34" s="19"/>
      <c r="G34" s="21"/>
      <c r="H34" s="19"/>
      <c r="I34" s="19"/>
      <c r="J34" s="21"/>
      <c r="K34" s="21"/>
      <c r="L34" s="21"/>
      <c r="M34" s="21"/>
      <c r="N34" s="21"/>
      <c r="O34" s="21"/>
      <c r="P34" s="19"/>
      <c r="Q34" s="21"/>
      <c r="R34" s="21"/>
      <c r="S34" s="19"/>
      <c r="T34" s="19"/>
      <c r="U34" s="21"/>
      <c r="V34" s="19"/>
      <c r="W34" s="21"/>
      <c r="X34" s="21"/>
      <c r="Y34" s="19"/>
      <c r="Z34" s="21"/>
      <c r="AA34" s="19"/>
      <c r="AB34" s="41"/>
      <c r="AC34" s="21"/>
      <c r="AD34" s="66"/>
      <c r="AE34" s="34"/>
      <c r="AF34" s="34"/>
      <c r="AG34" s="23"/>
      <c r="AH34" s="35"/>
      <c r="AI34" s="24"/>
      <c r="AJ34" s="36"/>
      <c r="AK34" s="19"/>
      <c r="AL34" s="19"/>
      <c r="AM34" s="67"/>
      <c r="AN34" s="21"/>
      <c r="AO34" s="45"/>
      <c r="AP34" s="19"/>
      <c r="AS34" s="68"/>
      <c r="AT34" s="68"/>
    </row>
    <row r="35" spans="1:46" ht="24.75" customHeight="1" x14ac:dyDescent="0.2">
      <c r="A35" s="53">
        <v>32</v>
      </c>
      <c r="B35" s="19"/>
      <c r="C35" s="20"/>
      <c r="D35" s="20"/>
      <c r="E35" s="19"/>
      <c r="F35" s="19"/>
      <c r="G35" s="21"/>
      <c r="H35" s="19"/>
      <c r="I35" s="19"/>
      <c r="J35" s="21"/>
      <c r="K35" s="21"/>
      <c r="L35" s="21"/>
      <c r="M35" s="21"/>
      <c r="N35" s="21"/>
      <c r="O35" s="21"/>
      <c r="P35" s="19"/>
      <c r="Q35" s="21"/>
      <c r="R35" s="21"/>
      <c r="S35" s="19"/>
      <c r="T35" s="19"/>
      <c r="U35" s="21"/>
      <c r="V35" s="19"/>
      <c r="W35" s="21"/>
      <c r="X35" s="21"/>
      <c r="Y35" s="19"/>
      <c r="Z35" s="21"/>
      <c r="AA35" s="19"/>
      <c r="AB35" s="41"/>
      <c r="AC35" s="21"/>
      <c r="AD35" s="66"/>
      <c r="AE35" s="34"/>
      <c r="AF35" s="34"/>
      <c r="AG35" s="23"/>
      <c r="AH35" s="35"/>
      <c r="AI35" s="24"/>
      <c r="AJ35" s="36"/>
      <c r="AK35" s="19"/>
      <c r="AL35" s="19"/>
      <c r="AM35" s="67"/>
      <c r="AN35" s="21"/>
      <c r="AO35" s="45"/>
      <c r="AP35" s="19"/>
      <c r="AS35" s="68"/>
      <c r="AT35" s="68"/>
    </row>
    <row r="36" spans="1:46" ht="24.75" customHeight="1" x14ac:dyDescent="0.2">
      <c r="A36" s="53">
        <v>33</v>
      </c>
      <c r="B36" s="19"/>
      <c r="C36" s="20"/>
      <c r="D36" s="20"/>
      <c r="E36" s="19"/>
      <c r="F36" s="19"/>
      <c r="G36" s="21"/>
      <c r="H36" s="19"/>
      <c r="I36" s="19"/>
      <c r="J36" s="21"/>
      <c r="K36" s="21"/>
      <c r="L36" s="21"/>
      <c r="M36" s="21"/>
      <c r="N36" s="21"/>
      <c r="O36" s="21"/>
      <c r="P36" s="19"/>
      <c r="Q36" s="21"/>
      <c r="R36" s="21"/>
      <c r="S36" s="19"/>
      <c r="T36" s="19"/>
      <c r="U36" s="21"/>
      <c r="V36" s="19"/>
      <c r="W36" s="21"/>
      <c r="X36" s="21"/>
      <c r="Y36" s="19"/>
      <c r="Z36" s="21"/>
      <c r="AA36" s="19"/>
      <c r="AB36" s="41"/>
      <c r="AC36" s="21"/>
      <c r="AD36" s="66"/>
      <c r="AE36" s="34"/>
      <c r="AF36" s="34"/>
      <c r="AG36" s="23"/>
      <c r="AH36" s="35"/>
      <c r="AI36" s="24"/>
      <c r="AJ36" s="36"/>
      <c r="AK36" s="19"/>
      <c r="AL36" s="19"/>
      <c r="AM36" s="67"/>
      <c r="AN36" s="21"/>
      <c r="AO36" s="45"/>
      <c r="AP36" s="19"/>
      <c r="AS36" s="68"/>
      <c r="AT36" s="68"/>
    </row>
    <row r="37" spans="1:46" ht="24.75" customHeight="1" x14ac:dyDescent="0.2">
      <c r="A37" s="53">
        <v>34</v>
      </c>
      <c r="B37" s="19"/>
      <c r="C37" s="20"/>
      <c r="D37" s="20"/>
      <c r="E37" s="19"/>
      <c r="F37" s="19"/>
      <c r="G37" s="21"/>
      <c r="H37" s="19"/>
      <c r="I37" s="19"/>
      <c r="J37" s="21"/>
      <c r="K37" s="21"/>
      <c r="L37" s="21"/>
      <c r="M37" s="21"/>
      <c r="N37" s="21"/>
      <c r="O37" s="21"/>
      <c r="P37" s="19"/>
      <c r="Q37" s="21"/>
      <c r="R37" s="21"/>
      <c r="S37" s="19"/>
      <c r="T37" s="19"/>
      <c r="U37" s="21"/>
      <c r="V37" s="19"/>
      <c r="W37" s="21"/>
      <c r="X37" s="21"/>
      <c r="Y37" s="19"/>
      <c r="Z37" s="21"/>
      <c r="AA37" s="19"/>
      <c r="AB37" s="41"/>
      <c r="AC37" s="21"/>
      <c r="AD37" s="66"/>
      <c r="AE37" s="34"/>
      <c r="AF37" s="34"/>
      <c r="AG37" s="23"/>
      <c r="AH37" s="35"/>
      <c r="AI37" s="24"/>
      <c r="AJ37" s="36"/>
      <c r="AK37" s="19"/>
      <c r="AL37" s="19"/>
      <c r="AM37" s="67"/>
      <c r="AN37" s="21"/>
      <c r="AO37" s="45"/>
      <c r="AP37" s="19"/>
      <c r="AS37" s="68"/>
      <c r="AT37" s="68"/>
    </row>
    <row r="38" spans="1:46" ht="24.75" customHeight="1" x14ac:dyDescent="0.2">
      <c r="A38" s="53">
        <v>35</v>
      </c>
      <c r="B38" s="19"/>
      <c r="C38" s="20"/>
      <c r="D38" s="20"/>
      <c r="E38" s="19"/>
      <c r="F38" s="19"/>
      <c r="G38" s="21"/>
      <c r="H38" s="19"/>
      <c r="I38" s="19"/>
      <c r="J38" s="21"/>
      <c r="K38" s="21"/>
      <c r="L38" s="21"/>
      <c r="M38" s="21"/>
      <c r="N38" s="21"/>
      <c r="O38" s="21"/>
      <c r="P38" s="19"/>
      <c r="Q38" s="21"/>
      <c r="R38" s="21"/>
      <c r="S38" s="19"/>
      <c r="T38" s="19"/>
      <c r="U38" s="21"/>
      <c r="V38" s="19"/>
      <c r="W38" s="21"/>
      <c r="X38" s="21"/>
      <c r="Y38" s="19"/>
      <c r="Z38" s="21"/>
      <c r="AA38" s="19"/>
      <c r="AB38" s="41"/>
      <c r="AC38" s="21"/>
      <c r="AD38" s="66"/>
      <c r="AE38" s="34"/>
      <c r="AF38" s="34"/>
      <c r="AG38" s="23"/>
      <c r="AH38" s="35"/>
      <c r="AI38" s="24"/>
      <c r="AJ38" s="36"/>
      <c r="AK38" s="19"/>
      <c r="AL38" s="19"/>
      <c r="AM38" s="67"/>
      <c r="AN38" s="21"/>
      <c r="AO38" s="45"/>
      <c r="AP38" s="19"/>
      <c r="AS38" s="68"/>
      <c r="AT38" s="68"/>
    </row>
    <row r="39" spans="1:46" ht="24.75" customHeight="1" x14ac:dyDescent="0.2">
      <c r="A39" s="53">
        <v>36</v>
      </c>
      <c r="B39" s="19"/>
      <c r="C39" s="20"/>
      <c r="D39" s="20"/>
      <c r="E39" s="19"/>
      <c r="F39" s="19"/>
      <c r="G39" s="21"/>
      <c r="H39" s="19"/>
      <c r="I39" s="19"/>
      <c r="J39" s="21"/>
      <c r="K39" s="21"/>
      <c r="L39" s="21"/>
      <c r="M39" s="21"/>
      <c r="N39" s="21"/>
      <c r="O39" s="21"/>
      <c r="P39" s="19"/>
      <c r="Q39" s="21"/>
      <c r="R39" s="21"/>
      <c r="S39" s="19"/>
      <c r="T39" s="19"/>
      <c r="U39" s="21"/>
      <c r="V39" s="19"/>
      <c r="W39" s="21"/>
      <c r="X39" s="21"/>
      <c r="Y39" s="19"/>
      <c r="Z39" s="21"/>
      <c r="AA39" s="19"/>
      <c r="AB39" s="41"/>
      <c r="AC39" s="21"/>
      <c r="AD39" s="66"/>
      <c r="AE39" s="34"/>
      <c r="AF39" s="34"/>
      <c r="AG39" s="23"/>
      <c r="AH39" s="35"/>
      <c r="AI39" s="24"/>
      <c r="AJ39" s="36"/>
      <c r="AK39" s="19"/>
      <c r="AL39" s="19"/>
      <c r="AM39" s="67"/>
      <c r="AN39" s="21"/>
      <c r="AO39" s="45"/>
      <c r="AP39" s="19"/>
      <c r="AS39" s="68"/>
      <c r="AT39" s="68"/>
    </row>
    <row r="40" spans="1:46" ht="24.75" customHeight="1" x14ac:dyDescent="0.2">
      <c r="A40" s="53">
        <v>37</v>
      </c>
      <c r="B40" s="19"/>
      <c r="C40" s="20"/>
      <c r="D40" s="20"/>
      <c r="E40" s="19"/>
      <c r="F40" s="19"/>
      <c r="G40" s="21"/>
      <c r="H40" s="19"/>
      <c r="I40" s="19"/>
      <c r="J40" s="21"/>
      <c r="K40" s="21"/>
      <c r="L40" s="21"/>
      <c r="M40" s="21"/>
      <c r="N40" s="21"/>
      <c r="O40" s="21"/>
      <c r="P40" s="19"/>
      <c r="Q40" s="21"/>
      <c r="R40" s="21"/>
      <c r="S40" s="19"/>
      <c r="T40" s="19"/>
      <c r="U40" s="21"/>
      <c r="V40" s="19"/>
      <c r="W40" s="21"/>
      <c r="X40" s="21"/>
      <c r="Y40" s="19"/>
      <c r="Z40" s="21"/>
      <c r="AA40" s="19"/>
      <c r="AB40" s="41"/>
      <c r="AC40" s="21"/>
      <c r="AD40" s="66"/>
      <c r="AE40" s="34"/>
      <c r="AF40" s="34"/>
      <c r="AG40" s="23"/>
      <c r="AH40" s="35"/>
      <c r="AI40" s="24"/>
      <c r="AJ40" s="36"/>
      <c r="AK40" s="19"/>
      <c r="AL40" s="19"/>
      <c r="AM40" s="67"/>
      <c r="AN40" s="21"/>
      <c r="AO40" s="45"/>
      <c r="AP40" s="19"/>
      <c r="AS40" s="68"/>
      <c r="AT40" s="68"/>
    </row>
    <row r="41" spans="1:46" ht="24.75" customHeight="1" x14ac:dyDescent="0.2">
      <c r="A41" s="53">
        <v>38</v>
      </c>
      <c r="B41" s="19"/>
      <c r="C41" s="20"/>
      <c r="D41" s="20"/>
      <c r="E41" s="19"/>
      <c r="F41" s="19"/>
      <c r="G41" s="21"/>
      <c r="H41" s="19"/>
      <c r="I41" s="19"/>
      <c r="J41" s="21"/>
      <c r="K41" s="21"/>
      <c r="L41" s="21"/>
      <c r="M41" s="21"/>
      <c r="N41" s="21"/>
      <c r="O41" s="21"/>
      <c r="P41" s="19"/>
      <c r="Q41" s="21"/>
      <c r="R41" s="21"/>
      <c r="S41" s="19"/>
      <c r="T41" s="19"/>
      <c r="U41" s="21"/>
      <c r="V41" s="19"/>
      <c r="W41" s="21"/>
      <c r="X41" s="21"/>
      <c r="Y41" s="19"/>
      <c r="Z41" s="21"/>
      <c r="AA41" s="19"/>
      <c r="AB41" s="41"/>
      <c r="AC41" s="21"/>
      <c r="AD41" s="66"/>
      <c r="AE41" s="34"/>
      <c r="AF41" s="34"/>
      <c r="AG41" s="23"/>
      <c r="AH41" s="35"/>
      <c r="AI41" s="24"/>
      <c r="AJ41" s="36"/>
      <c r="AK41" s="19"/>
      <c r="AL41" s="19"/>
      <c r="AM41" s="67"/>
      <c r="AN41" s="21"/>
      <c r="AO41" s="45"/>
      <c r="AP41" s="19"/>
      <c r="AS41" s="68"/>
      <c r="AT41" s="68"/>
    </row>
    <row r="42" spans="1:46" ht="24.75" customHeight="1" x14ac:dyDescent="0.2">
      <c r="A42" s="53">
        <v>39</v>
      </c>
      <c r="B42" s="19"/>
      <c r="C42" s="20"/>
      <c r="D42" s="20"/>
      <c r="E42" s="19"/>
      <c r="F42" s="19"/>
      <c r="G42" s="21"/>
      <c r="H42" s="19"/>
      <c r="I42" s="19"/>
      <c r="J42" s="21"/>
      <c r="K42" s="21"/>
      <c r="L42" s="21"/>
      <c r="M42" s="21"/>
      <c r="N42" s="21"/>
      <c r="O42" s="21"/>
      <c r="P42" s="19"/>
      <c r="Q42" s="21"/>
      <c r="R42" s="21"/>
      <c r="S42" s="19"/>
      <c r="T42" s="19"/>
      <c r="U42" s="21"/>
      <c r="V42" s="19"/>
      <c r="W42" s="21"/>
      <c r="X42" s="21"/>
      <c r="Y42" s="19"/>
      <c r="Z42" s="21"/>
      <c r="AA42" s="19"/>
      <c r="AB42" s="41"/>
      <c r="AC42" s="21"/>
      <c r="AD42" s="66"/>
      <c r="AE42" s="34"/>
      <c r="AF42" s="34"/>
      <c r="AG42" s="23"/>
      <c r="AH42" s="35"/>
      <c r="AI42" s="24"/>
      <c r="AJ42" s="36"/>
      <c r="AK42" s="19"/>
      <c r="AL42" s="19"/>
      <c r="AM42" s="67"/>
      <c r="AN42" s="21"/>
      <c r="AO42" s="45"/>
      <c r="AP42" s="19"/>
      <c r="AS42" s="68"/>
      <c r="AT42" s="68"/>
    </row>
    <row r="43" spans="1:46" ht="24.75" customHeight="1" x14ac:dyDescent="0.2">
      <c r="A43" s="53">
        <v>40</v>
      </c>
      <c r="B43" s="19"/>
      <c r="C43" s="20"/>
      <c r="D43" s="20"/>
      <c r="E43" s="19"/>
      <c r="F43" s="19"/>
      <c r="G43" s="21"/>
      <c r="H43" s="19"/>
      <c r="I43" s="19"/>
      <c r="J43" s="21"/>
      <c r="K43" s="21"/>
      <c r="L43" s="21"/>
      <c r="M43" s="21"/>
      <c r="N43" s="21"/>
      <c r="O43" s="21"/>
      <c r="P43" s="19"/>
      <c r="Q43" s="21"/>
      <c r="R43" s="21"/>
      <c r="S43" s="19"/>
      <c r="T43" s="19"/>
      <c r="U43" s="21"/>
      <c r="V43" s="19"/>
      <c r="W43" s="21"/>
      <c r="X43" s="21"/>
      <c r="Y43" s="19"/>
      <c r="Z43" s="21"/>
      <c r="AA43" s="19"/>
      <c r="AB43" s="41"/>
      <c r="AC43" s="21"/>
      <c r="AD43" s="66"/>
      <c r="AE43" s="34"/>
      <c r="AF43" s="34"/>
      <c r="AG43" s="23"/>
      <c r="AH43" s="35"/>
      <c r="AI43" s="24"/>
      <c r="AJ43" s="36"/>
      <c r="AK43" s="19"/>
      <c r="AL43" s="19"/>
      <c r="AM43" s="67"/>
      <c r="AN43" s="21"/>
      <c r="AO43" s="45"/>
      <c r="AP43" s="19"/>
      <c r="AS43" s="68"/>
      <c r="AT43" s="68"/>
    </row>
    <row r="44" spans="1:46" ht="24.75" customHeight="1" x14ac:dyDescent="0.2">
      <c r="A44" s="53">
        <v>41</v>
      </c>
      <c r="B44" s="19"/>
      <c r="C44" s="20"/>
      <c r="D44" s="20"/>
      <c r="E44" s="19"/>
      <c r="F44" s="19"/>
      <c r="G44" s="21"/>
      <c r="H44" s="19"/>
      <c r="I44" s="19"/>
      <c r="J44" s="21"/>
      <c r="K44" s="21"/>
      <c r="L44" s="21"/>
      <c r="M44" s="21"/>
      <c r="N44" s="21"/>
      <c r="O44" s="21"/>
      <c r="P44" s="19"/>
      <c r="Q44" s="21"/>
      <c r="R44" s="21"/>
      <c r="S44" s="19"/>
      <c r="T44" s="19"/>
      <c r="U44" s="21"/>
      <c r="V44" s="19"/>
      <c r="W44" s="21"/>
      <c r="X44" s="21"/>
      <c r="Y44" s="19"/>
      <c r="Z44" s="21"/>
      <c r="AA44" s="19"/>
      <c r="AB44" s="41"/>
      <c r="AC44" s="21"/>
      <c r="AD44" s="66"/>
      <c r="AE44" s="34"/>
      <c r="AF44" s="34"/>
      <c r="AG44" s="23"/>
      <c r="AH44" s="35"/>
      <c r="AI44" s="24"/>
      <c r="AJ44" s="36"/>
      <c r="AK44" s="19"/>
      <c r="AL44" s="19"/>
      <c r="AM44" s="67"/>
      <c r="AN44" s="21"/>
      <c r="AO44" s="45"/>
      <c r="AP44" s="19"/>
      <c r="AS44" s="68"/>
      <c r="AT44" s="68"/>
    </row>
    <row r="45" spans="1:46" ht="24.75" customHeight="1" x14ac:dyDescent="0.2">
      <c r="A45" s="53">
        <v>42</v>
      </c>
      <c r="B45" s="19"/>
      <c r="C45" s="20"/>
      <c r="D45" s="20"/>
      <c r="E45" s="19"/>
      <c r="F45" s="19"/>
      <c r="G45" s="21"/>
      <c r="H45" s="19"/>
      <c r="I45" s="19"/>
      <c r="J45" s="21"/>
      <c r="K45" s="21"/>
      <c r="L45" s="21"/>
      <c r="M45" s="21"/>
      <c r="N45" s="21"/>
      <c r="O45" s="21"/>
      <c r="P45" s="19"/>
      <c r="Q45" s="21"/>
      <c r="R45" s="21"/>
      <c r="S45" s="19"/>
      <c r="T45" s="19"/>
      <c r="U45" s="21"/>
      <c r="V45" s="19"/>
      <c r="W45" s="21"/>
      <c r="X45" s="21"/>
      <c r="Y45" s="19"/>
      <c r="Z45" s="21"/>
      <c r="AA45" s="19"/>
      <c r="AB45" s="41"/>
      <c r="AC45" s="21"/>
      <c r="AD45" s="66"/>
      <c r="AE45" s="34"/>
      <c r="AF45" s="34"/>
      <c r="AG45" s="23"/>
      <c r="AH45" s="35"/>
      <c r="AI45" s="24"/>
      <c r="AJ45" s="36"/>
      <c r="AK45" s="19"/>
      <c r="AL45" s="19"/>
      <c r="AM45" s="67"/>
      <c r="AN45" s="21"/>
      <c r="AO45" s="45"/>
      <c r="AP45" s="19"/>
      <c r="AS45" s="68"/>
      <c r="AT45" s="68"/>
    </row>
    <row r="46" spans="1:46" ht="24.75" customHeight="1" x14ac:dyDescent="0.2">
      <c r="A46" s="53">
        <v>43</v>
      </c>
      <c r="B46" s="19"/>
      <c r="C46" s="20"/>
      <c r="D46" s="20"/>
      <c r="E46" s="19"/>
      <c r="F46" s="19"/>
      <c r="G46" s="21"/>
      <c r="H46" s="19"/>
      <c r="I46" s="19"/>
      <c r="J46" s="21"/>
      <c r="K46" s="21"/>
      <c r="L46" s="21"/>
      <c r="M46" s="21"/>
      <c r="N46" s="21"/>
      <c r="O46" s="21"/>
      <c r="P46" s="19"/>
      <c r="Q46" s="21"/>
      <c r="R46" s="21"/>
      <c r="S46" s="19"/>
      <c r="T46" s="19"/>
      <c r="U46" s="21"/>
      <c r="V46" s="19"/>
      <c r="W46" s="21"/>
      <c r="X46" s="21"/>
      <c r="Y46" s="19"/>
      <c r="Z46" s="21"/>
      <c r="AA46" s="19"/>
      <c r="AB46" s="41"/>
      <c r="AC46" s="21"/>
      <c r="AD46" s="66"/>
      <c r="AE46" s="34"/>
      <c r="AF46" s="34"/>
      <c r="AG46" s="23"/>
      <c r="AH46" s="35"/>
      <c r="AI46" s="24"/>
      <c r="AJ46" s="36"/>
      <c r="AK46" s="19"/>
      <c r="AL46" s="19"/>
      <c r="AM46" s="67"/>
      <c r="AN46" s="21"/>
      <c r="AO46" s="45"/>
      <c r="AP46" s="19"/>
      <c r="AS46" s="68"/>
      <c r="AT46" s="68"/>
    </row>
    <row r="47" spans="1:46" ht="24.75" customHeight="1" x14ac:dyDescent="0.2">
      <c r="A47" s="53">
        <v>44</v>
      </c>
      <c r="B47" s="19"/>
      <c r="C47" s="20"/>
      <c r="D47" s="20"/>
      <c r="E47" s="19"/>
      <c r="F47" s="19"/>
      <c r="G47" s="21"/>
      <c r="H47" s="19"/>
      <c r="I47" s="19"/>
      <c r="J47" s="21"/>
      <c r="K47" s="21"/>
      <c r="L47" s="21"/>
      <c r="M47" s="21"/>
      <c r="N47" s="21"/>
      <c r="O47" s="21"/>
      <c r="P47" s="19"/>
      <c r="Q47" s="21"/>
      <c r="R47" s="21"/>
      <c r="S47" s="19"/>
      <c r="T47" s="19"/>
      <c r="U47" s="21"/>
      <c r="V47" s="19"/>
      <c r="W47" s="21"/>
      <c r="X47" s="21"/>
      <c r="Y47" s="19"/>
      <c r="Z47" s="21"/>
      <c r="AA47" s="19"/>
      <c r="AB47" s="41"/>
      <c r="AC47" s="21"/>
      <c r="AD47" s="66"/>
      <c r="AE47" s="34"/>
      <c r="AF47" s="34"/>
      <c r="AG47" s="23"/>
      <c r="AH47" s="35"/>
      <c r="AI47" s="24"/>
      <c r="AJ47" s="36"/>
      <c r="AK47" s="19"/>
      <c r="AL47" s="19"/>
      <c r="AM47" s="67"/>
      <c r="AN47" s="21"/>
      <c r="AO47" s="26"/>
      <c r="AP47" s="19"/>
      <c r="AS47" s="68"/>
      <c r="AT47" s="68"/>
    </row>
    <row r="48" spans="1:46" ht="24.75" customHeight="1" x14ac:dyDescent="0.2">
      <c r="A48" s="53">
        <v>45</v>
      </c>
      <c r="B48" s="19"/>
      <c r="C48" s="20"/>
      <c r="D48" s="20"/>
      <c r="E48" s="19"/>
      <c r="F48" s="19"/>
      <c r="G48" s="21"/>
      <c r="H48" s="19"/>
      <c r="I48" s="19"/>
      <c r="J48" s="21"/>
      <c r="K48" s="21"/>
      <c r="L48" s="21"/>
      <c r="M48" s="21"/>
      <c r="N48" s="21"/>
      <c r="O48" s="21"/>
      <c r="P48" s="19"/>
      <c r="Q48" s="21"/>
      <c r="R48" s="21"/>
      <c r="S48" s="19"/>
      <c r="T48" s="19"/>
      <c r="U48" s="21"/>
      <c r="V48" s="19"/>
      <c r="W48" s="21"/>
      <c r="X48" s="21"/>
      <c r="Y48" s="19"/>
      <c r="Z48" s="21"/>
      <c r="AA48" s="19"/>
      <c r="AB48" s="41"/>
      <c r="AC48" s="21"/>
      <c r="AD48" s="66"/>
      <c r="AE48" s="34"/>
      <c r="AF48" s="34" t="str">
        <f t="shared" ref="AF48:AF64" si="0">IF(ISBLANK($AE48),"",$AE48*$AD48)</f>
        <v/>
      </c>
      <c r="AG48" s="23"/>
      <c r="AH48" s="35"/>
      <c r="AI48" s="24" t="str">
        <f t="shared" ref="AI48:AI53" si="1">IF(ISBLANK($AG48),"","～")</f>
        <v/>
      </c>
      <c r="AJ48" s="36" t="str">
        <f t="shared" ref="AJ48:AJ62" si="2">IF(ISBLANK($AH48),"",DATE(YEAR($AH48)+$AA48,MONTH($AH48),DAY($AH48)-1))</f>
        <v/>
      </c>
      <c r="AK48" s="19"/>
      <c r="AL48" s="19"/>
      <c r="AM48" s="67"/>
      <c r="AN48" s="21"/>
      <c r="AO48" s="26"/>
      <c r="AP48" s="19"/>
    </row>
    <row r="49" spans="1:42" ht="24.75" customHeight="1" x14ac:dyDescent="0.2">
      <c r="A49" s="53">
        <v>46</v>
      </c>
      <c r="B49" s="19"/>
      <c r="C49" s="20"/>
      <c r="D49" s="20"/>
      <c r="E49" s="19"/>
      <c r="F49" s="19"/>
      <c r="G49" s="21"/>
      <c r="H49" s="19"/>
      <c r="I49" s="19"/>
      <c r="J49" s="21"/>
      <c r="K49" s="21"/>
      <c r="L49" s="21"/>
      <c r="M49" s="21"/>
      <c r="N49" s="21"/>
      <c r="O49" s="21"/>
      <c r="P49" s="19"/>
      <c r="Q49" s="21"/>
      <c r="R49" s="21"/>
      <c r="S49" s="19"/>
      <c r="T49" s="19"/>
      <c r="U49" s="21"/>
      <c r="V49" s="19"/>
      <c r="W49" s="21"/>
      <c r="X49" s="21"/>
      <c r="Y49" s="19"/>
      <c r="Z49" s="21"/>
      <c r="AA49" s="19"/>
      <c r="AB49" s="41"/>
      <c r="AC49" s="21"/>
      <c r="AD49" s="66"/>
      <c r="AE49" s="34"/>
      <c r="AF49" s="34" t="str">
        <f t="shared" si="0"/>
        <v/>
      </c>
      <c r="AG49" s="23"/>
      <c r="AH49" s="35"/>
      <c r="AI49" s="24" t="str">
        <f t="shared" si="1"/>
        <v/>
      </c>
      <c r="AJ49" s="36" t="str">
        <f t="shared" si="2"/>
        <v/>
      </c>
      <c r="AK49" s="19"/>
      <c r="AL49" s="19"/>
      <c r="AM49" s="67"/>
      <c r="AN49" s="21"/>
      <c r="AO49" s="26"/>
      <c r="AP49" s="19"/>
    </row>
    <row r="50" spans="1:42" ht="24.75" customHeight="1" x14ac:dyDescent="0.2">
      <c r="A50" s="53">
        <v>47</v>
      </c>
      <c r="B50" s="19"/>
      <c r="C50" s="20"/>
      <c r="D50" s="20"/>
      <c r="E50" s="19"/>
      <c r="F50" s="19"/>
      <c r="G50" s="21"/>
      <c r="H50" s="19"/>
      <c r="I50" s="19"/>
      <c r="J50" s="21"/>
      <c r="K50" s="21"/>
      <c r="L50" s="21"/>
      <c r="M50" s="21"/>
      <c r="N50" s="21"/>
      <c r="O50" s="21"/>
      <c r="P50" s="19"/>
      <c r="Q50" s="21"/>
      <c r="R50" s="21"/>
      <c r="S50" s="19"/>
      <c r="T50" s="19"/>
      <c r="U50" s="21"/>
      <c r="V50" s="19"/>
      <c r="W50" s="21"/>
      <c r="X50" s="21"/>
      <c r="Y50" s="19"/>
      <c r="Z50" s="21"/>
      <c r="AA50" s="19"/>
      <c r="AB50" s="41"/>
      <c r="AC50" s="21"/>
      <c r="AD50" s="66"/>
      <c r="AE50" s="34"/>
      <c r="AF50" s="34" t="str">
        <f t="shared" si="0"/>
        <v/>
      </c>
      <c r="AG50" s="23"/>
      <c r="AH50" s="35"/>
      <c r="AI50" s="24" t="str">
        <f t="shared" si="1"/>
        <v/>
      </c>
      <c r="AJ50" s="36" t="str">
        <f t="shared" si="2"/>
        <v/>
      </c>
      <c r="AK50" s="19"/>
      <c r="AL50" s="19"/>
      <c r="AM50" s="67"/>
      <c r="AN50" s="21"/>
      <c r="AO50" s="26"/>
      <c r="AP50" s="19"/>
    </row>
    <row r="51" spans="1:42" ht="24.75" customHeight="1" x14ac:dyDescent="0.2">
      <c r="A51" s="53">
        <v>48</v>
      </c>
      <c r="B51" s="19"/>
      <c r="C51" s="20"/>
      <c r="D51" s="20"/>
      <c r="E51" s="19"/>
      <c r="F51" s="19"/>
      <c r="G51" s="21"/>
      <c r="H51" s="19"/>
      <c r="I51" s="19"/>
      <c r="J51" s="21"/>
      <c r="K51" s="21"/>
      <c r="L51" s="21"/>
      <c r="M51" s="21"/>
      <c r="N51" s="21"/>
      <c r="O51" s="21"/>
      <c r="P51" s="19"/>
      <c r="Q51" s="21"/>
      <c r="R51" s="21"/>
      <c r="S51" s="19"/>
      <c r="T51" s="19"/>
      <c r="U51" s="21"/>
      <c r="V51" s="19"/>
      <c r="W51" s="21"/>
      <c r="X51" s="21"/>
      <c r="Y51" s="19"/>
      <c r="Z51" s="21"/>
      <c r="AA51" s="19"/>
      <c r="AB51" s="41"/>
      <c r="AC51" s="21"/>
      <c r="AD51" s="66"/>
      <c r="AE51" s="34"/>
      <c r="AF51" s="34" t="str">
        <f t="shared" si="0"/>
        <v/>
      </c>
      <c r="AG51" s="23"/>
      <c r="AH51" s="35"/>
      <c r="AI51" s="24" t="str">
        <f t="shared" si="1"/>
        <v/>
      </c>
      <c r="AJ51" s="36" t="str">
        <f t="shared" si="2"/>
        <v/>
      </c>
      <c r="AK51" s="19"/>
      <c r="AL51" s="19"/>
      <c r="AM51" s="67"/>
      <c r="AN51" s="21"/>
      <c r="AO51" s="26"/>
      <c r="AP51" s="19"/>
    </row>
    <row r="52" spans="1:42" ht="24.75" customHeight="1" x14ac:dyDescent="0.2">
      <c r="A52" s="53">
        <v>49</v>
      </c>
      <c r="B52" s="19"/>
      <c r="C52" s="20"/>
      <c r="D52" s="20"/>
      <c r="E52" s="19"/>
      <c r="F52" s="19"/>
      <c r="G52" s="21"/>
      <c r="H52" s="19"/>
      <c r="I52" s="19"/>
      <c r="J52" s="21"/>
      <c r="K52" s="21"/>
      <c r="L52" s="21"/>
      <c r="M52" s="21"/>
      <c r="N52" s="21"/>
      <c r="O52" s="21"/>
      <c r="P52" s="19"/>
      <c r="Q52" s="21"/>
      <c r="R52" s="21"/>
      <c r="S52" s="19"/>
      <c r="T52" s="19"/>
      <c r="U52" s="21"/>
      <c r="V52" s="19"/>
      <c r="W52" s="21"/>
      <c r="X52" s="21"/>
      <c r="Y52" s="19"/>
      <c r="Z52" s="21"/>
      <c r="AA52" s="19"/>
      <c r="AB52" s="41"/>
      <c r="AC52" s="21"/>
      <c r="AD52" s="66"/>
      <c r="AE52" s="34"/>
      <c r="AF52" s="34" t="str">
        <f t="shared" si="0"/>
        <v/>
      </c>
      <c r="AG52" s="23"/>
      <c r="AH52" s="35"/>
      <c r="AI52" s="24" t="str">
        <f t="shared" si="1"/>
        <v/>
      </c>
      <c r="AJ52" s="36" t="str">
        <f t="shared" si="2"/>
        <v/>
      </c>
      <c r="AK52" s="19"/>
      <c r="AL52" s="19"/>
      <c r="AM52" s="67"/>
      <c r="AN52" s="21"/>
      <c r="AO52" s="26"/>
      <c r="AP52" s="19"/>
    </row>
    <row r="53" spans="1:42" ht="24.75" customHeight="1" x14ac:dyDescent="0.2">
      <c r="A53" s="53">
        <v>50</v>
      </c>
      <c r="B53" s="19"/>
      <c r="C53" s="20"/>
      <c r="D53" s="20"/>
      <c r="E53" s="19"/>
      <c r="F53" s="19"/>
      <c r="G53" s="21"/>
      <c r="H53" s="19"/>
      <c r="I53" s="19"/>
      <c r="J53" s="21"/>
      <c r="K53" s="21"/>
      <c r="L53" s="21"/>
      <c r="M53" s="21"/>
      <c r="N53" s="21"/>
      <c r="O53" s="21"/>
      <c r="P53" s="19"/>
      <c r="Q53" s="21"/>
      <c r="R53" s="21"/>
      <c r="S53" s="19"/>
      <c r="T53" s="19"/>
      <c r="U53" s="21"/>
      <c r="V53" s="19"/>
      <c r="W53" s="21"/>
      <c r="X53" s="21"/>
      <c r="Y53" s="19"/>
      <c r="Z53" s="21"/>
      <c r="AA53" s="19"/>
      <c r="AB53" s="41"/>
      <c r="AC53" s="21"/>
      <c r="AD53" s="66"/>
      <c r="AE53" s="34"/>
      <c r="AF53" s="34" t="str">
        <f t="shared" si="0"/>
        <v/>
      </c>
      <c r="AG53" s="23"/>
      <c r="AH53" s="35"/>
      <c r="AI53" s="24" t="str">
        <f t="shared" si="1"/>
        <v/>
      </c>
      <c r="AJ53" s="36" t="str">
        <f t="shared" si="2"/>
        <v/>
      </c>
      <c r="AK53" s="19"/>
      <c r="AL53" s="19"/>
      <c r="AM53" s="67"/>
      <c r="AN53" s="21"/>
      <c r="AO53" s="26"/>
      <c r="AP53" s="19"/>
    </row>
    <row r="54" spans="1:42" ht="24.75" customHeight="1" x14ac:dyDescent="0.2">
      <c r="A54" s="53">
        <v>51</v>
      </c>
      <c r="B54" s="19"/>
      <c r="C54" s="20"/>
      <c r="D54" s="20"/>
      <c r="E54" s="19"/>
      <c r="F54" s="19"/>
      <c r="G54" s="21"/>
      <c r="H54" s="19"/>
      <c r="I54" s="19"/>
      <c r="J54" s="21"/>
      <c r="K54" s="21"/>
      <c r="L54" s="21"/>
      <c r="M54" s="21"/>
      <c r="N54" s="21"/>
      <c r="O54" s="21"/>
      <c r="P54" s="19"/>
      <c r="Q54" s="21"/>
      <c r="R54" s="21"/>
      <c r="S54" s="19"/>
      <c r="T54" s="19"/>
      <c r="U54" s="21"/>
      <c r="V54" s="19"/>
      <c r="W54" s="21"/>
      <c r="X54" s="21"/>
      <c r="Y54" s="19"/>
      <c r="Z54" s="21"/>
      <c r="AA54" s="19"/>
      <c r="AB54" s="41"/>
      <c r="AC54" s="21"/>
      <c r="AD54" s="66"/>
      <c r="AE54" s="34"/>
      <c r="AF54" s="34" t="str">
        <f t="shared" si="0"/>
        <v/>
      </c>
      <c r="AG54" s="23"/>
      <c r="AH54" s="35"/>
      <c r="AI54" s="24" t="str">
        <f t="shared" ref="AI54" si="3">IF(ISBLANK($AG54),"","～")</f>
        <v/>
      </c>
      <c r="AJ54" s="36" t="str">
        <f t="shared" si="2"/>
        <v/>
      </c>
      <c r="AK54" s="19"/>
      <c r="AL54" s="19"/>
      <c r="AM54" s="67"/>
      <c r="AN54" s="21"/>
      <c r="AO54" s="26"/>
      <c r="AP54" s="19"/>
    </row>
    <row r="55" spans="1:42" ht="24.75" customHeight="1" x14ac:dyDescent="0.2">
      <c r="A55" s="53">
        <v>52</v>
      </c>
      <c r="B55" s="19"/>
      <c r="C55" s="20"/>
      <c r="D55" s="20"/>
      <c r="E55" s="19"/>
      <c r="F55" s="19"/>
      <c r="G55" s="21"/>
      <c r="H55" s="19"/>
      <c r="I55" s="19"/>
      <c r="J55" s="21"/>
      <c r="K55" s="21"/>
      <c r="L55" s="21"/>
      <c r="M55" s="21"/>
      <c r="N55" s="21"/>
      <c r="O55" s="21"/>
      <c r="P55" s="19"/>
      <c r="Q55" s="21"/>
      <c r="R55" s="21"/>
      <c r="S55" s="19"/>
      <c r="T55" s="19"/>
      <c r="U55" s="21"/>
      <c r="V55" s="19"/>
      <c r="W55" s="21"/>
      <c r="X55" s="21"/>
      <c r="Y55" s="19"/>
      <c r="Z55" s="21"/>
      <c r="AA55" s="19"/>
      <c r="AB55" s="41"/>
      <c r="AC55" s="21"/>
      <c r="AD55" s="66"/>
      <c r="AE55" s="34"/>
      <c r="AF55" s="34" t="str">
        <f t="shared" si="0"/>
        <v/>
      </c>
      <c r="AG55" s="23"/>
      <c r="AH55" s="35"/>
      <c r="AI55" s="24" t="str">
        <f t="shared" ref="AI55:AI97" si="4">IF(ISBLANK($AG55),"","～")</f>
        <v/>
      </c>
      <c r="AJ55" s="36" t="str">
        <f t="shared" si="2"/>
        <v/>
      </c>
      <c r="AK55" s="19"/>
      <c r="AL55" s="19"/>
      <c r="AM55" s="61"/>
      <c r="AN55" s="21"/>
      <c r="AO55" s="61"/>
      <c r="AP55" s="19"/>
    </row>
    <row r="56" spans="1:42" ht="24.75" customHeight="1" x14ac:dyDescent="0.2">
      <c r="A56" s="53">
        <v>53</v>
      </c>
      <c r="B56" s="19"/>
      <c r="C56" s="20"/>
      <c r="D56" s="20"/>
      <c r="E56" s="19"/>
      <c r="F56" s="19"/>
      <c r="G56" s="21"/>
      <c r="H56" s="19"/>
      <c r="I56" s="19"/>
      <c r="J56" s="21"/>
      <c r="K56" s="21"/>
      <c r="L56" s="21"/>
      <c r="M56" s="21"/>
      <c r="N56" s="21"/>
      <c r="O56" s="21"/>
      <c r="P56" s="19"/>
      <c r="Q56" s="21"/>
      <c r="R56" s="21"/>
      <c r="S56" s="19"/>
      <c r="T56" s="19"/>
      <c r="U56" s="21"/>
      <c r="V56" s="19"/>
      <c r="W56" s="21"/>
      <c r="X56" s="21"/>
      <c r="Y56" s="19"/>
      <c r="Z56" s="21"/>
      <c r="AA56" s="19"/>
      <c r="AB56" s="41"/>
      <c r="AC56" s="21"/>
      <c r="AD56" s="66"/>
      <c r="AE56" s="34"/>
      <c r="AF56" s="34" t="str">
        <f t="shared" si="0"/>
        <v/>
      </c>
      <c r="AG56" s="23"/>
      <c r="AH56" s="35"/>
      <c r="AI56" s="24" t="str">
        <f t="shared" si="4"/>
        <v/>
      </c>
      <c r="AJ56" s="36" t="str">
        <f t="shared" si="2"/>
        <v/>
      </c>
      <c r="AK56" s="19"/>
      <c r="AL56" s="19"/>
      <c r="AM56" s="61"/>
      <c r="AN56" s="21"/>
      <c r="AO56" s="61"/>
      <c r="AP56" s="19"/>
    </row>
    <row r="57" spans="1:42" ht="24.75" customHeight="1" x14ac:dyDescent="0.2">
      <c r="A57" s="53">
        <v>54</v>
      </c>
      <c r="B57" s="19"/>
      <c r="C57" s="20"/>
      <c r="D57" s="20"/>
      <c r="E57" s="19"/>
      <c r="F57" s="19"/>
      <c r="G57" s="21"/>
      <c r="H57" s="19"/>
      <c r="I57" s="19"/>
      <c r="J57" s="21"/>
      <c r="K57" s="21"/>
      <c r="L57" s="21"/>
      <c r="M57" s="21"/>
      <c r="N57" s="21"/>
      <c r="O57" s="21"/>
      <c r="P57" s="19"/>
      <c r="Q57" s="21"/>
      <c r="R57" s="21"/>
      <c r="S57" s="19"/>
      <c r="T57" s="19"/>
      <c r="U57" s="21"/>
      <c r="V57" s="19"/>
      <c r="W57" s="21"/>
      <c r="X57" s="21"/>
      <c r="Y57" s="19"/>
      <c r="Z57" s="21"/>
      <c r="AA57" s="19"/>
      <c r="AB57" s="41"/>
      <c r="AC57" s="21"/>
      <c r="AD57" s="66"/>
      <c r="AE57" s="34"/>
      <c r="AF57" s="34" t="str">
        <f t="shared" si="0"/>
        <v/>
      </c>
      <c r="AG57" s="23"/>
      <c r="AH57" s="35"/>
      <c r="AI57" s="24" t="str">
        <f t="shared" si="4"/>
        <v/>
      </c>
      <c r="AJ57" s="36" t="str">
        <f t="shared" si="2"/>
        <v/>
      </c>
      <c r="AK57" s="19"/>
      <c r="AL57" s="19"/>
      <c r="AM57" s="61"/>
      <c r="AN57" s="21"/>
      <c r="AO57" s="61"/>
      <c r="AP57" s="19"/>
    </row>
    <row r="58" spans="1:42" ht="24.75" customHeight="1" x14ac:dyDescent="0.2">
      <c r="A58" s="53">
        <v>55</v>
      </c>
      <c r="B58" s="19"/>
      <c r="C58" s="20"/>
      <c r="D58" s="20"/>
      <c r="E58" s="19"/>
      <c r="F58" s="19"/>
      <c r="G58" s="21"/>
      <c r="H58" s="19"/>
      <c r="I58" s="19"/>
      <c r="J58" s="21"/>
      <c r="K58" s="21"/>
      <c r="L58" s="21"/>
      <c r="M58" s="21"/>
      <c r="N58" s="21"/>
      <c r="O58" s="21"/>
      <c r="P58" s="19"/>
      <c r="Q58" s="21"/>
      <c r="R58" s="21"/>
      <c r="S58" s="19"/>
      <c r="T58" s="19"/>
      <c r="U58" s="21"/>
      <c r="V58" s="19"/>
      <c r="W58" s="21"/>
      <c r="X58" s="21"/>
      <c r="Y58" s="19"/>
      <c r="Z58" s="21"/>
      <c r="AA58" s="19"/>
      <c r="AB58" s="41"/>
      <c r="AC58" s="21"/>
      <c r="AD58" s="66"/>
      <c r="AE58" s="34"/>
      <c r="AF58" s="34" t="str">
        <f t="shared" si="0"/>
        <v/>
      </c>
      <c r="AG58" s="23"/>
      <c r="AH58" s="35"/>
      <c r="AI58" s="24" t="str">
        <f t="shared" si="4"/>
        <v/>
      </c>
      <c r="AJ58" s="36" t="str">
        <f t="shared" si="2"/>
        <v/>
      </c>
      <c r="AK58" s="19"/>
      <c r="AL58" s="19"/>
      <c r="AM58" s="61"/>
      <c r="AN58" s="21"/>
      <c r="AO58" s="61"/>
      <c r="AP58" s="19"/>
    </row>
    <row r="59" spans="1:42" ht="24.75" customHeight="1" x14ac:dyDescent="0.2">
      <c r="A59" s="53">
        <v>56</v>
      </c>
      <c r="B59" s="19"/>
      <c r="C59" s="20"/>
      <c r="D59" s="20"/>
      <c r="E59" s="19"/>
      <c r="F59" s="19"/>
      <c r="G59" s="21"/>
      <c r="H59" s="19"/>
      <c r="I59" s="19"/>
      <c r="J59" s="21"/>
      <c r="K59" s="21"/>
      <c r="L59" s="21"/>
      <c r="M59" s="21"/>
      <c r="N59" s="21"/>
      <c r="O59" s="21"/>
      <c r="P59" s="19"/>
      <c r="Q59" s="21"/>
      <c r="R59" s="21"/>
      <c r="S59" s="19"/>
      <c r="T59" s="19"/>
      <c r="U59" s="21"/>
      <c r="V59" s="19"/>
      <c r="W59" s="21"/>
      <c r="X59" s="21"/>
      <c r="Y59" s="19"/>
      <c r="Z59" s="21"/>
      <c r="AA59" s="19"/>
      <c r="AB59" s="41"/>
      <c r="AC59" s="21"/>
      <c r="AD59" s="66"/>
      <c r="AE59" s="34"/>
      <c r="AF59" s="34" t="str">
        <f t="shared" si="0"/>
        <v/>
      </c>
      <c r="AG59" s="23"/>
      <c r="AH59" s="35"/>
      <c r="AI59" s="24" t="str">
        <f t="shared" si="4"/>
        <v/>
      </c>
      <c r="AJ59" s="36" t="str">
        <f t="shared" si="2"/>
        <v/>
      </c>
      <c r="AK59" s="19"/>
      <c r="AL59" s="19"/>
      <c r="AM59" s="61"/>
      <c r="AN59" s="21"/>
      <c r="AO59" s="61"/>
      <c r="AP59" s="19"/>
    </row>
    <row r="60" spans="1:42" ht="24.75" customHeight="1" x14ac:dyDescent="0.2">
      <c r="A60" s="53">
        <v>57</v>
      </c>
      <c r="B60" s="19"/>
      <c r="C60" s="20"/>
      <c r="D60" s="20"/>
      <c r="E60" s="19"/>
      <c r="F60" s="19"/>
      <c r="G60" s="21"/>
      <c r="H60" s="19"/>
      <c r="I60" s="19"/>
      <c r="J60" s="21"/>
      <c r="K60" s="21"/>
      <c r="L60" s="21"/>
      <c r="M60" s="21"/>
      <c r="N60" s="21"/>
      <c r="O60" s="21"/>
      <c r="P60" s="19"/>
      <c r="Q60" s="21"/>
      <c r="R60" s="21"/>
      <c r="S60" s="19"/>
      <c r="T60" s="19"/>
      <c r="U60" s="21"/>
      <c r="V60" s="19"/>
      <c r="W60" s="21"/>
      <c r="X60" s="21"/>
      <c r="Y60" s="19"/>
      <c r="Z60" s="21"/>
      <c r="AA60" s="19"/>
      <c r="AB60" s="41"/>
      <c r="AC60" s="21"/>
      <c r="AD60" s="66"/>
      <c r="AE60" s="34"/>
      <c r="AF60" s="34" t="str">
        <f>IF(ISBLANK($AE60),"",$AE60*$AD60)</f>
        <v/>
      </c>
      <c r="AG60" s="23"/>
      <c r="AH60" s="35"/>
      <c r="AI60" s="24" t="str">
        <f t="shared" si="4"/>
        <v/>
      </c>
      <c r="AJ60" s="36" t="str">
        <f>IF(ISBLANK($AH60),"",DATE(YEAR($AH60)+$AA60,MONTH($AH60),DAY($AH60)-1))</f>
        <v/>
      </c>
      <c r="AK60" s="19"/>
      <c r="AL60" s="19"/>
      <c r="AM60" s="67"/>
      <c r="AN60" s="21"/>
      <c r="AO60" s="45"/>
      <c r="AP60" s="19"/>
    </row>
    <row r="61" spans="1:42" ht="24.75" customHeight="1" x14ac:dyDescent="0.2">
      <c r="A61" s="53">
        <v>58</v>
      </c>
      <c r="B61" s="19"/>
      <c r="C61" s="20"/>
      <c r="D61" s="20"/>
      <c r="E61" s="19"/>
      <c r="F61" s="19"/>
      <c r="G61" s="21"/>
      <c r="H61" s="19"/>
      <c r="I61" s="19"/>
      <c r="J61" s="21"/>
      <c r="K61" s="21"/>
      <c r="L61" s="21"/>
      <c r="M61" s="21"/>
      <c r="N61" s="21"/>
      <c r="O61" s="21"/>
      <c r="P61" s="19"/>
      <c r="Q61" s="21"/>
      <c r="R61" s="21"/>
      <c r="S61" s="19"/>
      <c r="T61" s="19"/>
      <c r="U61" s="21"/>
      <c r="V61" s="19"/>
      <c r="W61" s="21"/>
      <c r="X61" s="21"/>
      <c r="Y61" s="19"/>
      <c r="Z61" s="21"/>
      <c r="AA61" s="19"/>
      <c r="AB61" s="41"/>
      <c r="AC61" s="21"/>
      <c r="AD61" s="66"/>
      <c r="AE61" s="34"/>
      <c r="AF61" s="34" t="str">
        <f>IF(ISBLANK($AE61),"",$AE61*$AD61)</f>
        <v/>
      </c>
      <c r="AG61" s="23"/>
      <c r="AH61" s="35"/>
      <c r="AI61" s="24" t="str">
        <f>IF(ISBLANK($AG61),"","～")</f>
        <v/>
      </c>
      <c r="AJ61" s="36" t="str">
        <f>IF(ISBLANK($AH61),"",DATE(YEAR($AH61)+$AA61,MONTH($AH61),DAY($AH61)-1))</f>
        <v/>
      </c>
      <c r="AK61" s="19"/>
      <c r="AL61" s="19"/>
      <c r="AM61" s="67"/>
      <c r="AN61" s="21"/>
      <c r="AO61" s="45"/>
      <c r="AP61" s="19"/>
    </row>
    <row r="62" spans="1:42" ht="24.75" customHeight="1" x14ac:dyDescent="0.2">
      <c r="A62" s="53">
        <v>59</v>
      </c>
      <c r="B62" s="19"/>
      <c r="C62" s="20"/>
      <c r="D62" s="20"/>
      <c r="E62" s="19"/>
      <c r="F62" s="19"/>
      <c r="G62" s="21"/>
      <c r="H62" s="19"/>
      <c r="I62" s="19"/>
      <c r="J62" s="21"/>
      <c r="K62" s="21"/>
      <c r="L62" s="21"/>
      <c r="M62" s="21"/>
      <c r="N62" s="21"/>
      <c r="O62" s="21"/>
      <c r="P62" s="19"/>
      <c r="Q62" s="21"/>
      <c r="R62" s="21"/>
      <c r="S62" s="19"/>
      <c r="T62" s="19"/>
      <c r="U62" s="21"/>
      <c r="V62" s="19"/>
      <c r="W62" s="21"/>
      <c r="X62" s="21"/>
      <c r="Y62" s="19"/>
      <c r="Z62" s="21"/>
      <c r="AA62" s="19"/>
      <c r="AB62" s="41" t="str">
        <f t="shared" ref="AB62:AB67" si="5">IF(ISBLANK($AA62),"","年間")</f>
        <v/>
      </c>
      <c r="AC62" s="21"/>
      <c r="AD62" s="66"/>
      <c r="AE62" s="34"/>
      <c r="AF62" s="34" t="str">
        <f t="shared" si="0"/>
        <v/>
      </c>
      <c r="AG62" s="23"/>
      <c r="AH62" s="35"/>
      <c r="AI62" s="24" t="str">
        <f t="shared" si="4"/>
        <v/>
      </c>
      <c r="AJ62" s="36" t="str">
        <f t="shared" si="2"/>
        <v/>
      </c>
      <c r="AK62" s="19"/>
      <c r="AL62" s="19"/>
      <c r="AM62" s="61"/>
      <c r="AN62" s="21"/>
      <c r="AO62" s="45"/>
      <c r="AP62" s="19"/>
    </row>
    <row r="63" spans="1:42" ht="24.75" customHeight="1" x14ac:dyDescent="0.2">
      <c r="A63" s="53">
        <v>60</v>
      </c>
      <c r="B63" s="19"/>
      <c r="C63" s="20"/>
      <c r="D63" s="20"/>
      <c r="E63" s="19"/>
      <c r="F63" s="19"/>
      <c r="G63" s="21"/>
      <c r="H63" s="19"/>
      <c r="I63" s="19"/>
      <c r="J63" s="21"/>
      <c r="K63" s="21"/>
      <c r="L63" s="21"/>
      <c r="M63" s="21"/>
      <c r="N63" s="21"/>
      <c r="O63" s="21"/>
      <c r="P63" s="19"/>
      <c r="Q63" s="21"/>
      <c r="R63" s="21"/>
      <c r="S63" s="19"/>
      <c r="T63" s="19"/>
      <c r="U63" s="21"/>
      <c r="V63" s="19"/>
      <c r="W63" s="21"/>
      <c r="X63" s="21"/>
      <c r="Y63" s="19"/>
      <c r="Z63" s="21"/>
      <c r="AA63" s="19"/>
      <c r="AB63" s="41" t="str">
        <f t="shared" si="5"/>
        <v/>
      </c>
      <c r="AC63" s="21"/>
      <c r="AD63" s="66"/>
      <c r="AE63" s="34"/>
      <c r="AF63" s="34" t="str">
        <f t="shared" si="0"/>
        <v/>
      </c>
      <c r="AG63" s="23"/>
      <c r="AH63" s="35"/>
      <c r="AI63" s="24" t="str">
        <f t="shared" si="4"/>
        <v/>
      </c>
      <c r="AJ63" s="36" t="str">
        <f t="shared" ref="AJ63:AJ97" si="6">IF(ISBLANK($AH63),"",DATE(YEAR($AH63)+$AA63,MONTH($AH63),DAY($AH63)-1))</f>
        <v/>
      </c>
      <c r="AK63" s="19"/>
      <c r="AL63" s="19"/>
      <c r="AM63" s="61"/>
      <c r="AN63" s="21"/>
      <c r="AO63" s="45"/>
      <c r="AP63" s="19"/>
    </row>
    <row r="64" spans="1:42" ht="24.75" customHeight="1" x14ac:dyDescent="0.2">
      <c r="A64" s="53">
        <v>61</v>
      </c>
      <c r="B64" s="19"/>
      <c r="C64" s="20"/>
      <c r="D64" s="20"/>
      <c r="E64" s="19"/>
      <c r="F64" s="19"/>
      <c r="G64" s="21"/>
      <c r="H64" s="19"/>
      <c r="I64" s="19"/>
      <c r="J64" s="21"/>
      <c r="K64" s="21"/>
      <c r="L64" s="21"/>
      <c r="M64" s="21"/>
      <c r="N64" s="21"/>
      <c r="O64" s="21"/>
      <c r="P64" s="19"/>
      <c r="Q64" s="21"/>
      <c r="R64" s="21"/>
      <c r="S64" s="19"/>
      <c r="T64" s="19"/>
      <c r="U64" s="21"/>
      <c r="V64" s="19"/>
      <c r="W64" s="21"/>
      <c r="X64" s="21"/>
      <c r="Y64" s="19"/>
      <c r="Z64" s="21"/>
      <c r="AA64" s="19"/>
      <c r="AB64" s="41" t="str">
        <f t="shared" si="5"/>
        <v/>
      </c>
      <c r="AC64" s="21"/>
      <c r="AD64" s="66"/>
      <c r="AE64" s="34"/>
      <c r="AF64" s="34" t="str">
        <f t="shared" si="0"/>
        <v/>
      </c>
      <c r="AG64" s="23"/>
      <c r="AH64" s="35"/>
      <c r="AI64" s="24" t="str">
        <f t="shared" si="4"/>
        <v/>
      </c>
      <c r="AJ64" s="36" t="str">
        <f t="shared" si="6"/>
        <v/>
      </c>
      <c r="AK64" s="19"/>
      <c r="AL64" s="19"/>
      <c r="AM64" s="61"/>
      <c r="AN64" s="21"/>
      <c r="AO64" s="45"/>
      <c r="AP64" s="19"/>
    </row>
    <row r="65" spans="1:42" ht="24.75" customHeight="1" x14ac:dyDescent="0.2">
      <c r="A65" s="53">
        <v>62</v>
      </c>
      <c r="B65" s="19"/>
      <c r="C65" s="20"/>
      <c r="D65" s="20"/>
      <c r="E65" s="19"/>
      <c r="F65" s="19"/>
      <c r="G65" s="21"/>
      <c r="H65" s="19"/>
      <c r="I65" s="19"/>
      <c r="J65" s="21"/>
      <c r="K65" s="21"/>
      <c r="L65" s="21"/>
      <c r="M65" s="21"/>
      <c r="N65" s="21"/>
      <c r="O65" s="21"/>
      <c r="P65" s="19"/>
      <c r="Q65" s="21"/>
      <c r="R65" s="21"/>
      <c r="S65" s="19"/>
      <c r="T65" s="19"/>
      <c r="U65" s="21"/>
      <c r="V65" s="19"/>
      <c r="W65" s="21"/>
      <c r="X65" s="21"/>
      <c r="Y65" s="19"/>
      <c r="Z65" s="21"/>
      <c r="AA65" s="19"/>
      <c r="AB65" s="41" t="str">
        <f t="shared" si="5"/>
        <v/>
      </c>
      <c r="AC65" s="21"/>
      <c r="AD65" s="66"/>
      <c r="AE65" s="34"/>
      <c r="AF65" s="34" t="str">
        <f t="shared" ref="AF65:AF97" si="7">IF(ISBLANK($AE65),"",$AE65*$AD65)</f>
        <v/>
      </c>
      <c r="AG65" s="23"/>
      <c r="AH65" s="35"/>
      <c r="AI65" s="24" t="str">
        <f t="shared" si="4"/>
        <v/>
      </c>
      <c r="AJ65" s="36" t="str">
        <f t="shared" si="6"/>
        <v/>
      </c>
      <c r="AK65" s="19"/>
      <c r="AL65" s="19"/>
      <c r="AM65" s="61"/>
      <c r="AN65" s="21"/>
      <c r="AO65" s="45"/>
      <c r="AP65" s="19"/>
    </row>
    <row r="66" spans="1:42" ht="24.75" customHeight="1" x14ac:dyDescent="0.2">
      <c r="A66" s="53">
        <v>63</v>
      </c>
      <c r="B66" s="19"/>
      <c r="C66" s="20"/>
      <c r="D66" s="20"/>
      <c r="E66" s="19"/>
      <c r="F66" s="19"/>
      <c r="G66" s="21"/>
      <c r="H66" s="19"/>
      <c r="I66" s="19"/>
      <c r="J66" s="21"/>
      <c r="K66" s="21"/>
      <c r="L66" s="21"/>
      <c r="M66" s="21"/>
      <c r="N66" s="21"/>
      <c r="O66" s="21"/>
      <c r="P66" s="19"/>
      <c r="Q66" s="21"/>
      <c r="R66" s="21"/>
      <c r="S66" s="19"/>
      <c r="T66" s="19"/>
      <c r="U66" s="21"/>
      <c r="V66" s="19"/>
      <c r="W66" s="21"/>
      <c r="X66" s="21"/>
      <c r="Y66" s="19"/>
      <c r="Z66" s="21"/>
      <c r="AA66" s="19"/>
      <c r="AB66" s="41" t="str">
        <f t="shared" si="5"/>
        <v/>
      </c>
      <c r="AC66" s="21"/>
      <c r="AD66" s="66"/>
      <c r="AE66" s="34"/>
      <c r="AF66" s="34" t="str">
        <f t="shared" si="7"/>
        <v/>
      </c>
      <c r="AG66" s="23"/>
      <c r="AH66" s="35"/>
      <c r="AI66" s="24" t="str">
        <f t="shared" si="4"/>
        <v/>
      </c>
      <c r="AJ66" s="36" t="str">
        <f t="shared" si="6"/>
        <v/>
      </c>
      <c r="AK66" s="19"/>
      <c r="AL66" s="19"/>
      <c r="AM66" s="61"/>
      <c r="AN66" s="21"/>
      <c r="AO66" s="45"/>
      <c r="AP66" s="19"/>
    </row>
    <row r="67" spans="1:42" ht="24.75" customHeight="1" x14ac:dyDescent="0.2">
      <c r="A67" s="53">
        <v>64</v>
      </c>
      <c r="B67" s="19"/>
      <c r="C67" s="20"/>
      <c r="D67" s="20"/>
      <c r="E67" s="19"/>
      <c r="F67" s="19"/>
      <c r="G67" s="21"/>
      <c r="H67" s="19"/>
      <c r="I67" s="19"/>
      <c r="J67" s="21"/>
      <c r="K67" s="21"/>
      <c r="L67" s="21"/>
      <c r="M67" s="21"/>
      <c r="N67" s="21"/>
      <c r="O67" s="21"/>
      <c r="P67" s="19"/>
      <c r="Q67" s="21"/>
      <c r="R67" s="21"/>
      <c r="S67" s="19"/>
      <c r="T67" s="19"/>
      <c r="U67" s="21"/>
      <c r="V67" s="19"/>
      <c r="W67" s="21"/>
      <c r="X67" s="21"/>
      <c r="Y67" s="19"/>
      <c r="Z67" s="21"/>
      <c r="AA67" s="19"/>
      <c r="AB67" s="41" t="str">
        <f t="shared" si="5"/>
        <v/>
      </c>
      <c r="AC67" s="21"/>
      <c r="AD67" s="66"/>
      <c r="AE67" s="34"/>
      <c r="AF67" s="34" t="str">
        <f t="shared" si="7"/>
        <v/>
      </c>
      <c r="AG67" s="23"/>
      <c r="AH67" s="35"/>
      <c r="AI67" s="24" t="str">
        <f t="shared" si="4"/>
        <v/>
      </c>
      <c r="AJ67" s="36" t="str">
        <f t="shared" si="6"/>
        <v/>
      </c>
      <c r="AK67" s="19"/>
      <c r="AL67" s="19"/>
      <c r="AM67" s="61"/>
      <c r="AN67" s="21"/>
      <c r="AO67" s="45"/>
      <c r="AP67" s="19"/>
    </row>
    <row r="68" spans="1:42" ht="24.75" customHeight="1" x14ac:dyDescent="0.2">
      <c r="A68" s="53">
        <v>65</v>
      </c>
      <c r="B68" s="19"/>
      <c r="C68" s="20"/>
      <c r="D68" s="20"/>
      <c r="E68" s="19"/>
      <c r="F68" s="19"/>
      <c r="G68" s="21"/>
      <c r="H68" s="19"/>
      <c r="I68" s="19"/>
      <c r="J68" s="21"/>
      <c r="K68" s="21"/>
      <c r="L68" s="21"/>
      <c r="M68" s="21"/>
      <c r="N68" s="21"/>
      <c r="O68" s="21"/>
      <c r="P68" s="19"/>
      <c r="Q68" s="21"/>
      <c r="R68" s="21"/>
      <c r="S68" s="19"/>
      <c r="T68" s="19"/>
      <c r="U68" s="21"/>
      <c r="V68" s="19"/>
      <c r="W68" s="21"/>
      <c r="X68" s="21"/>
      <c r="Y68" s="19"/>
      <c r="Z68" s="21"/>
      <c r="AA68" s="19"/>
      <c r="AB68" s="41" t="str">
        <f t="shared" ref="AB68:AB98" si="8">IF(ISBLANK($AA68),"","年間")</f>
        <v/>
      </c>
      <c r="AC68" s="21"/>
      <c r="AD68" s="66"/>
      <c r="AE68" s="34"/>
      <c r="AF68" s="34" t="str">
        <f t="shared" si="7"/>
        <v/>
      </c>
      <c r="AG68" s="23"/>
      <c r="AH68" s="35"/>
      <c r="AI68" s="24" t="str">
        <f t="shared" si="4"/>
        <v/>
      </c>
      <c r="AJ68" s="36" t="str">
        <f t="shared" si="6"/>
        <v/>
      </c>
      <c r="AK68" s="19"/>
      <c r="AL68" s="19"/>
      <c r="AM68" s="61"/>
      <c r="AN68" s="21"/>
      <c r="AO68" s="45"/>
      <c r="AP68" s="19"/>
    </row>
    <row r="69" spans="1:42" ht="24.75" customHeight="1" x14ac:dyDescent="0.2">
      <c r="A69" s="53">
        <v>66</v>
      </c>
      <c r="B69" s="19"/>
      <c r="C69" s="20"/>
      <c r="D69" s="20"/>
      <c r="E69" s="19"/>
      <c r="F69" s="19"/>
      <c r="G69" s="21"/>
      <c r="H69" s="19"/>
      <c r="I69" s="19"/>
      <c r="J69" s="21"/>
      <c r="K69" s="21"/>
      <c r="L69" s="21"/>
      <c r="M69" s="21"/>
      <c r="N69" s="21"/>
      <c r="O69" s="21"/>
      <c r="P69" s="19"/>
      <c r="Q69" s="21"/>
      <c r="R69" s="21"/>
      <c r="S69" s="19"/>
      <c r="T69" s="19"/>
      <c r="U69" s="21"/>
      <c r="V69" s="19"/>
      <c r="W69" s="21"/>
      <c r="X69" s="21"/>
      <c r="Y69" s="19"/>
      <c r="Z69" s="21"/>
      <c r="AA69" s="19"/>
      <c r="AB69" s="41" t="str">
        <f t="shared" si="8"/>
        <v/>
      </c>
      <c r="AC69" s="21"/>
      <c r="AD69" s="66"/>
      <c r="AE69" s="34"/>
      <c r="AF69" s="34" t="str">
        <f t="shared" si="7"/>
        <v/>
      </c>
      <c r="AG69" s="23"/>
      <c r="AH69" s="35"/>
      <c r="AI69" s="24" t="str">
        <f t="shared" si="4"/>
        <v/>
      </c>
      <c r="AJ69" s="36" t="str">
        <f t="shared" si="6"/>
        <v/>
      </c>
      <c r="AK69" s="19"/>
      <c r="AL69" s="19"/>
      <c r="AM69" s="61"/>
      <c r="AN69" s="21"/>
      <c r="AO69" s="45"/>
      <c r="AP69" s="19"/>
    </row>
    <row r="70" spans="1:42" ht="24.75" customHeight="1" x14ac:dyDescent="0.2">
      <c r="A70" s="53">
        <v>67</v>
      </c>
      <c r="B70" s="19"/>
      <c r="C70" s="20"/>
      <c r="D70" s="20"/>
      <c r="E70" s="19"/>
      <c r="F70" s="19"/>
      <c r="G70" s="21"/>
      <c r="H70" s="19"/>
      <c r="I70" s="19"/>
      <c r="J70" s="21"/>
      <c r="K70" s="21"/>
      <c r="L70" s="21"/>
      <c r="M70" s="21"/>
      <c r="N70" s="21"/>
      <c r="O70" s="21"/>
      <c r="P70" s="19"/>
      <c r="Q70" s="21"/>
      <c r="R70" s="21"/>
      <c r="S70" s="19"/>
      <c r="T70" s="19"/>
      <c r="U70" s="21"/>
      <c r="V70" s="19"/>
      <c r="W70" s="21"/>
      <c r="X70" s="21"/>
      <c r="Y70" s="19"/>
      <c r="Z70" s="21"/>
      <c r="AA70" s="19"/>
      <c r="AB70" s="41" t="str">
        <f t="shared" si="8"/>
        <v/>
      </c>
      <c r="AC70" s="21"/>
      <c r="AD70" s="66"/>
      <c r="AE70" s="34"/>
      <c r="AF70" s="34" t="str">
        <f t="shared" si="7"/>
        <v/>
      </c>
      <c r="AG70" s="23"/>
      <c r="AH70" s="35"/>
      <c r="AI70" s="24" t="str">
        <f t="shared" si="4"/>
        <v/>
      </c>
      <c r="AJ70" s="36" t="str">
        <f t="shared" si="6"/>
        <v/>
      </c>
      <c r="AK70" s="19"/>
      <c r="AL70" s="19"/>
      <c r="AM70" s="61"/>
      <c r="AN70" s="21"/>
      <c r="AO70" s="45"/>
      <c r="AP70" s="19"/>
    </row>
    <row r="71" spans="1:42" ht="24.75" customHeight="1" x14ac:dyDescent="0.2">
      <c r="A71" s="53">
        <v>68</v>
      </c>
      <c r="B71" s="19"/>
      <c r="C71" s="20"/>
      <c r="D71" s="20"/>
      <c r="E71" s="19"/>
      <c r="F71" s="19"/>
      <c r="G71" s="21"/>
      <c r="H71" s="19"/>
      <c r="I71" s="19"/>
      <c r="J71" s="21"/>
      <c r="K71" s="21"/>
      <c r="L71" s="21"/>
      <c r="M71" s="21"/>
      <c r="N71" s="21"/>
      <c r="O71" s="21"/>
      <c r="P71" s="19"/>
      <c r="Q71" s="21"/>
      <c r="R71" s="21"/>
      <c r="S71" s="19"/>
      <c r="T71" s="19"/>
      <c r="U71" s="21"/>
      <c r="V71" s="19"/>
      <c r="W71" s="21"/>
      <c r="X71" s="21"/>
      <c r="Y71" s="19"/>
      <c r="Z71" s="21"/>
      <c r="AA71" s="19"/>
      <c r="AB71" s="41" t="str">
        <f t="shared" si="8"/>
        <v/>
      </c>
      <c r="AC71" s="21"/>
      <c r="AD71" s="66"/>
      <c r="AE71" s="34"/>
      <c r="AF71" s="34" t="str">
        <f t="shared" si="7"/>
        <v/>
      </c>
      <c r="AG71" s="23"/>
      <c r="AH71" s="35"/>
      <c r="AI71" s="24" t="str">
        <f t="shared" si="4"/>
        <v/>
      </c>
      <c r="AJ71" s="36" t="str">
        <f t="shared" si="6"/>
        <v/>
      </c>
      <c r="AK71" s="19"/>
      <c r="AL71" s="19"/>
      <c r="AM71" s="61"/>
      <c r="AN71" s="21"/>
      <c r="AO71" s="45"/>
      <c r="AP71" s="19"/>
    </row>
    <row r="72" spans="1:42" ht="24.75" customHeight="1" x14ac:dyDescent="0.2">
      <c r="A72" s="53">
        <v>69</v>
      </c>
      <c r="B72" s="19"/>
      <c r="C72" s="20"/>
      <c r="D72" s="20"/>
      <c r="E72" s="19"/>
      <c r="F72" s="19"/>
      <c r="G72" s="21"/>
      <c r="H72" s="19"/>
      <c r="I72" s="19"/>
      <c r="J72" s="21"/>
      <c r="K72" s="21"/>
      <c r="L72" s="21"/>
      <c r="M72" s="21"/>
      <c r="N72" s="21"/>
      <c r="O72" s="21"/>
      <c r="P72" s="19"/>
      <c r="Q72" s="21"/>
      <c r="R72" s="21"/>
      <c r="S72" s="19"/>
      <c r="T72" s="19"/>
      <c r="U72" s="21"/>
      <c r="V72" s="19"/>
      <c r="W72" s="21"/>
      <c r="X72" s="21"/>
      <c r="Y72" s="19"/>
      <c r="Z72" s="21"/>
      <c r="AA72" s="19"/>
      <c r="AB72" s="41" t="str">
        <f t="shared" si="8"/>
        <v/>
      </c>
      <c r="AC72" s="21"/>
      <c r="AD72" s="66"/>
      <c r="AE72" s="34"/>
      <c r="AF72" s="34" t="str">
        <f t="shared" si="7"/>
        <v/>
      </c>
      <c r="AG72" s="23"/>
      <c r="AH72" s="35"/>
      <c r="AI72" s="24" t="str">
        <f t="shared" si="4"/>
        <v/>
      </c>
      <c r="AJ72" s="36" t="str">
        <f t="shared" si="6"/>
        <v/>
      </c>
      <c r="AK72" s="19"/>
      <c r="AL72" s="19"/>
      <c r="AM72" s="61"/>
      <c r="AN72" s="21"/>
      <c r="AO72" s="45"/>
      <c r="AP72" s="19"/>
    </row>
    <row r="73" spans="1:42" ht="24.75" customHeight="1" x14ac:dyDescent="0.2">
      <c r="A73" s="53">
        <v>70</v>
      </c>
      <c r="B73" s="19"/>
      <c r="C73" s="20"/>
      <c r="D73" s="20"/>
      <c r="E73" s="19"/>
      <c r="F73" s="19"/>
      <c r="G73" s="21"/>
      <c r="H73" s="19"/>
      <c r="I73" s="19"/>
      <c r="J73" s="21"/>
      <c r="K73" s="21"/>
      <c r="L73" s="21"/>
      <c r="M73" s="21"/>
      <c r="N73" s="21"/>
      <c r="O73" s="21"/>
      <c r="P73" s="19"/>
      <c r="Q73" s="21"/>
      <c r="R73" s="21"/>
      <c r="S73" s="19"/>
      <c r="T73" s="19"/>
      <c r="U73" s="21"/>
      <c r="V73" s="19"/>
      <c r="W73" s="21"/>
      <c r="X73" s="21"/>
      <c r="Y73" s="19"/>
      <c r="Z73" s="21"/>
      <c r="AA73" s="19"/>
      <c r="AB73" s="41" t="str">
        <f t="shared" si="8"/>
        <v/>
      </c>
      <c r="AC73" s="21"/>
      <c r="AD73" s="66"/>
      <c r="AE73" s="34"/>
      <c r="AF73" s="34" t="str">
        <f t="shared" si="7"/>
        <v/>
      </c>
      <c r="AG73" s="23"/>
      <c r="AH73" s="35"/>
      <c r="AI73" s="24" t="str">
        <f t="shared" si="4"/>
        <v/>
      </c>
      <c r="AJ73" s="36" t="str">
        <f t="shared" si="6"/>
        <v/>
      </c>
      <c r="AK73" s="19"/>
      <c r="AL73" s="19"/>
      <c r="AM73" s="61"/>
      <c r="AN73" s="21"/>
      <c r="AO73" s="45"/>
      <c r="AP73" s="19"/>
    </row>
    <row r="74" spans="1:42" ht="24.75" customHeight="1" x14ac:dyDescent="0.2">
      <c r="A74" s="53">
        <v>71</v>
      </c>
      <c r="B74" s="19"/>
      <c r="C74" s="20"/>
      <c r="D74" s="20"/>
      <c r="E74" s="19"/>
      <c r="F74" s="19"/>
      <c r="G74" s="21"/>
      <c r="H74" s="19"/>
      <c r="I74" s="19"/>
      <c r="J74" s="21"/>
      <c r="K74" s="21"/>
      <c r="L74" s="21"/>
      <c r="M74" s="21"/>
      <c r="N74" s="21"/>
      <c r="O74" s="21"/>
      <c r="P74" s="19"/>
      <c r="Q74" s="21"/>
      <c r="R74" s="21"/>
      <c r="S74" s="19"/>
      <c r="T74" s="19"/>
      <c r="U74" s="21"/>
      <c r="V74" s="19"/>
      <c r="W74" s="21"/>
      <c r="X74" s="21"/>
      <c r="Y74" s="19"/>
      <c r="Z74" s="21"/>
      <c r="AA74" s="19"/>
      <c r="AB74" s="41" t="str">
        <f t="shared" si="8"/>
        <v/>
      </c>
      <c r="AC74" s="21"/>
      <c r="AD74" s="66"/>
      <c r="AE74" s="34"/>
      <c r="AF74" s="34" t="str">
        <f t="shared" si="7"/>
        <v/>
      </c>
      <c r="AG74" s="23"/>
      <c r="AH74" s="35"/>
      <c r="AI74" s="24" t="str">
        <f t="shared" si="4"/>
        <v/>
      </c>
      <c r="AJ74" s="36" t="str">
        <f t="shared" si="6"/>
        <v/>
      </c>
      <c r="AK74" s="19"/>
      <c r="AL74" s="19"/>
      <c r="AM74" s="61"/>
      <c r="AN74" s="21"/>
      <c r="AO74" s="45"/>
      <c r="AP74" s="19"/>
    </row>
    <row r="75" spans="1:42" ht="24.75" customHeight="1" x14ac:dyDescent="0.2">
      <c r="A75" s="53">
        <v>72</v>
      </c>
      <c r="B75" s="19"/>
      <c r="C75" s="20"/>
      <c r="D75" s="20"/>
      <c r="E75" s="19"/>
      <c r="F75" s="19"/>
      <c r="G75" s="21"/>
      <c r="H75" s="19"/>
      <c r="I75" s="19"/>
      <c r="J75" s="21"/>
      <c r="K75" s="21"/>
      <c r="L75" s="21"/>
      <c r="M75" s="21"/>
      <c r="N75" s="21"/>
      <c r="O75" s="21"/>
      <c r="P75" s="19"/>
      <c r="Q75" s="21"/>
      <c r="R75" s="21"/>
      <c r="S75" s="19"/>
      <c r="T75" s="19"/>
      <c r="U75" s="21"/>
      <c r="V75" s="19"/>
      <c r="W75" s="21"/>
      <c r="X75" s="21"/>
      <c r="Y75" s="19"/>
      <c r="Z75" s="21"/>
      <c r="AA75" s="19"/>
      <c r="AB75" s="41" t="str">
        <f t="shared" si="8"/>
        <v/>
      </c>
      <c r="AC75" s="21"/>
      <c r="AD75" s="66"/>
      <c r="AE75" s="34"/>
      <c r="AF75" s="34" t="str">
        <f t="shared" si="7"/>
        <v/>
      </c>
      <c r="AG75" s="23"/>
      <c r="AH75" s="35"/>
      <c r="AI75" s="24" t="str">
        <f t="shared" si="4"/>
        <v/>
      </c>
      <c r="AJ75" s="36" t="str">
        <f t="shared" si="6"/>
        <v/>
      </c>
      <c r="AK75" s="19"/>
      <c r="AL75" s="19"/>
      <c r="AM75" s="61"/>
      <c r="AN75" s="21"/>
      <c r="AO75" s="45"/>
      <c r="AP75" s="19"/>
    </row>
    <row r="76" spans="1:42" ht="24.75" customHeight="1" x14ac:dyDescent="0.2">
      <c r="A76" s="53">
        <v>73</v>
      </c>
      <c r="B76" s="19"/>
      <c r="C76" s="20"/>
      <c r="D76" s="20"/>
      <c r="E76" s="19"/>
      <c r="F76" s="19"/>
      <c r="G76" s="21"/>
      <c r="H76" s="19"/>
      <c r="I76" s="19"/>
      <c r="J76" s="21"/>
      <c r="K76" s="21"/>
      <c r="L76" s="21"/>
      <c r="M76" s="21"/>
      <c r="N76" s="21"/>
      <c r="O76" s="21"/>
      <c r="P76" s="19"/>
      <c r="Q76" s="21"/>
      <c r="R76" s="21"/>
      <c r="S76" s="19"/>
      <c r="T76" s="19"/>
      <c r="U76" s="21"/>
      <c r="V76" s="19"/>
      <c r="W76" s="21"/>
      <c r="X76" s="21"/>
      <c r="Y76" s="19"/>
      <c r="Z76" s="21"/>
      <c r="AA76" s="19"/>
      <c r="AB76" s="41" t="str">
        <f t="shared" si="8"/>
        <v/>
      </c>
      <c r="AC76" s="21"/>
      <c r="AD76" s="66"/>
      <c r="AE76" s="34"/>
      <c r="AF76" s="34" t="str">
        <f t="shared" si="7"/>
        <v/>
      </c>
      <c r="AG76" s="23"/>
      <c r="AH76" s="35"/>
      <c r="AI76" s="24" t="str">
        <f t="shared" si="4"/>
        <v/>
      </c>
      <c r="AJ76" s="36" t="str">
        <f t="shared" si="6"/>
        <v/>
      </c>
      <c r="AK76" s="19"/>
      <c r="AL76" s="19"/>
      <c r="AM76" s="61"/>
      <c r="AN76" s="21"/>
      <c r="AO76" s="45"/>
      <c r="AP76" s="19"/>
    </row>
    <row r="77" spans="1:42" ht="24.75" customHeight="1" x14ac:dyDescent="0.2">
      <c r="A77" s="53">
        <v>74</v>
      </c>
      <c r="B77" s="19"/>
      <c r="C77" s="20"/>
      <c r="D77" s="20"/>
      <c r="E77" s="19"/>
      <c r="F77" s="19"/>
      <c r="G77" s="21"/>
      <c r="H77" s="19"/>
      <c r="I77" s="19"/>
      <c r="J77" s="21"/>
      <c r="K77" s="21"/>
      <c r="L77" s="21"/>
      <c r="M77" s="21"/>
      <c r="N77" s="21"/>
      <c r="O77" s="21"/>
      <c r="P77" s="19"/>
      <c r="Q77" s="21"/>
      <c r="R77" s="21"/>
      <c r="S77" s="19"/>
      <c r="T77" s="19"/>
      <c r="U77" s="21"/>
      <c r="V77" s="19"/>
      <c r="W77" s="21"/>
      <c r="X77" s="21"/>
      <c r="Y77" s="19"/>
      <c r="Z77" s="21"/>
      <c r="AA77" s="19"/>
      <c r="AB77" s="41" t="str">
        <f t="shared" si="8"/>
        <v/>
      </c>
      <c r="AC77" s="21"/>
      <c r="AD77" s="66"/>
      <c r="AE77" s="34"/>
      <c r="AF77" s="34" t="str">
        <f t="shared" si="7"/>
        <v/>
      </c>
      <c r="AG77" s="23"/>
      <c r="AH77" s="35"/>
      <c r="AI77" s="24" t="str">
        <f t="shared" si="4"/>
        <v/>
      </c>
      <c r="AJ77" s="36" t="str">
        <f t="shared" si="6"/>
        <v/>
      </c>
      <c r="AK77" s="19"/>
      <c r="AL77" s="19"/>
      <c r="AM77" s="61"/>
      <c r="AN77" s="21"/>
      <c r="AO77" s="45"/>
      <c r="AP77" s="19"/>
    </row>
    <row r="78" spans="1:42" ht="24.75" customHeight="1" x14ac:dyDescent="0.2">
      <c r="A78" s="53">
        <v>75</v>
      </c>
      <c r="B78" s="19"/>
      <c r="C78" s="20"/>
      <c r="D78" s="20"/>
      <c r="E78" s="19"/>
      <c r="F78" s="19"/>
      <c r="G78" s="21"/>
      <c r="H78" s="19"/>
      <c r="I78" s="19"/>
      <c r="J78" s="21"/>
      <c r="K78" s="21"/>
      <c r="L78" s="21"/>
      <c r="M78" s="21"/>
      <c r="N78" s="21"/>
      <c r="O78" s="21"/>
      <c r="P78" s="19"/>
      <c r="Q78" s="21"/>
      <c r="R78" s="21"/>
      <c r="S78" s="19"/>
      <c r="T78" s="19"/>
      <c r="U78" s="21"/>
      <c r="V78" s="19"/>
      <c r="W78" s="21"/>
      <c r="X78" s="21"/>
      <c r="Y78" s="19"/>
      <c r="Z78" s="21"/>
      <c r="AA78" s="19"/>
      <c r="AB78" s="41" t="str">
        <f t="shared" si="8"/>
        <v/>
      </c>
      <c r="AC78" s="21"/>
      <c r="AD78" s="66"/>
      <c r="AE78" s="34"/>
      <c r="AF78" s="34" t="str">
        <f t="shared" si="7"/>
        <v/>
      </c>
      <c r="AG78" s="23"/>
      <c r="AH78" s="35"/>
      <c r="AI78" s="24" t="str">
        <f t="shared" si="4"/>
        <v/>
      </c>
      <c r="AJ78" s="36" t="str">
        <f t="shared" si="6"/>
        <v/>
      </c>
      <c r="AK78" s="19"/>
      <c r="AL78" s="19"/>
      <c r="AM78" s="61"/>
      <c r="AN78" s="21"/>
      <c r="AO78" s="45"/>
      <c r="AP78" s="19"/>
    </row>
    <row r="79" spans="1:42" ht="24.75" customHeight="1" x14ac:dyDescent="0.2">
      <c r="A79" s="53">
        <v>76</v>
      </c>
      <c r="B79" s="19"/>
      <c r="C79" s="20"/>
      <c r="D79" s="20"/>
      <c r="E79" s="19"/>
      <c r="F79" s="19"/>
      <c r="G79" s="21"/>
      <c r="H79" s="19"/>
      <c r="I79" s="19"/>
      <c r="J79" s="21"/>
      <c r="K79" s="21"/>
      <c r="L79" s="21"/>
      <c r="M79" s="21"/>
      <c r="N79" s="21"/>
      <c r="O79" s="21"/>
      <c r="P79" s="19"/>
      <c r="Q79" s="21"/>
      <c r="R79" s="21"/>
      <c r="S79" s="19"/>
      <c r="T79" s="19"/>
      <c r="U79" s="21"/>
      <c r="V79" s="19"/>
      <c r="W79" s="21"/>
      <c r="X79" s="21"/>
      <c r="Y79" s="19"/>
      <c r="Z79" s="21"/>
      <c r="AA79" s="19"/>
      <c r="AB79" s="41" t="str">
        <f t="shared" si="8"/>
        <v/>
      </c>
      <c r="AC79" s="21"/>
      <c r="AD79" s="66"/>
      <c r="AE79" s="34"/>
      <c r="AF79" s="34" t="str">
        <f t="shared" si="7"/>
        <v/>
      </c>
      <c r="AG79" s="23"/>
      <c r="AH79" s="35"/>
      <c r="AI79" s="24" t="str">
        <f t="shared" si="4"/>
        <v/>
      </c>
      <c r="AJ79" s="36" t="str">
        <f t="shared" si="6"/>
        <v/>
      </c>
      <c r="AK79" s="19"/>
      <c r="AL79" s="19"/>
      <c r="AM79" s="61"/>
      <c r="AN79" s="21"/>
      <c r="AO79" s="45"/>
      <c r="AP79" s="19"/>
    </row>
    <row r="80" spans="1:42" ht="24.75" customHeight="1" x14ac:dyDescent="0.2">
      <c r="A80" s="53">
        <v>77</v>
      </c>
      <c r="B80" s="19"/>
      <c r="C80" s="20"/>
      <c r="D80" s="20"/>
      <c r="E80" s="19"/>
      <c r="F80" s="19"/>
      <c r="G80" s="21"/>
      <c r="H80" s="19"/>
      <c r="I80" s="19"/>
      <c r="J80" s="21"/>
      <c r="K80" s="21"/>
      <c r="L80" s="21"/>
      <c r="M80" s="21"/>
      <c r="N80" s="21"/>
      <c r="O80" s="21"/>
      <c r="P80" s="19"/>
      <c r="Q80" s="21"/>
      <c r="R80" s="21"/>
      <c r="S80" s="19"/>
      <c r="T80" s="19"/>
      <c r="U80" s="21"/>
      <c r="V80" s="19"/>
      <c r="W80" s="21"/>
      <c r="X80" s="21"/>
      <c r="Y80" s="19"/>
      <c r="Z80" s="21"/>
      <c r="AA80" s="19"/>
      <c r="AB80" s="41" t="str">
        <f t="shared" si="8"/>
        <v/>
      </c>
      <c r="AC80" s="21"/>
      <c r="AD80" s="66"/>
      <c r="AE80" s="34"/>
      <c r="AF80" s="34" t="str">
        <f t="shared" si="7"/>
        <v/>
      </c>
      <c r="AG80" s="23"/>
      <c r="AH80" s="35"/>
      <c r="AI80" s="24" t="str">
        <f t="shared" si="4"/>
        <v/>
      </c>
      <c r="AJ80" s="36" t="str">
        <f t="shared" si="6"/>
        <v/>
      </c>
      <c r="AK80" s="19"/>
      <c r="AL80" s="19"/>
      <c r="AM80" s="61"/>
      <c r="AN80" s="21"/>
      <c r="AO80" s="45"/>
      <c r="AP80" s="19"/>
    </row>
    <row r="81" spans="1:42" ht="24.75" customHeight="1" x14ac:dyDescent="0.2">
      <c r="A81" s="53">
        <v>78</v>
      </c>
      <c r="B81" s="19"/>
      <c r="C81" s="20"/>
      <c r="D81" s="20"/>
      <c r="E81" s="19"/>
      <c r="F81" s="19"/>
      <c r="G81" s="21"/>
      <c r="H81" s="19"/>
      <c r="I81" s="19"/>
      <c r="J81" s="21"/>
      <c r="K81" s="21"/>
      <c r="L81" s="21"/>
      <c r="M81" s="21"/>
      <c r="N81" s="21"/>
      <c r="O81" s="21"/>
      <c r="P81" s="19"/>
      <c r="Q81" s="21"/>
      <c r="R81" s="21"/>
      <c r="S81" s="19"/>
      <c r="T81" s="19"/>
      <c r="U81" s="21"/>
      <c r="V81" s="19"/>
      <c r="W81" s="21"/>
      <c r="X81" s="21"/>
      <c r="Y81" s="19"/>
      <c r="Z81" s="21"/>
      <c r="AA81" s="19"/>
      <c r="AB81" s="41" t="str">
        <f t="shared" si="8"/>
        <v/>
      </c>
      <c r="AC81" s="21"/>
      <c r="AD81" s="66"/>
      <c r="AE81" s="34"/>
      <c r="AF81" s="34" t="str">
        <f t="shared" si="7"/>
        <v/>
      </c>
      <c r="AG81" s="23"/>
      <c r="AH81" s="35"/>
      <c r="AI81" s="24" t="str">
        <f t="shared" si="4"/>
        <v/>
      </c>
      <c r="AJ81" s="36" t="str">
        <f t="shared" si="6"/>
        <v/>
      </c>
      <c r="AK81" s="19"/>
      <c r="AL81" s="19"/>
      <c r="AM81" s="61"/>
      <c r="AN81" s="21"/>
      <c r="AO81" s="45"/>
      <c r="AP81" s="19"/>
    </row>
    <row r="82" spans="1:42" ht="24.75" customHeight="1" x14ac:dyDescent="0.2">
      <c r="A82" s="53">
        <v>79</v>
      </c>
      <c r="B82" s="19"/>
      <c r="C82" s="20"/>
      <c r="D82" s="20"/>
      <c r="E82" s="19"/>
      <c r="F82" s="19"/>
      <c r="G82" s="21"/>
      <c r="H82" s="19"/>
      <c r="I82" s="19"/>
      <c r="J82" s="21"/>
      <c r="K82" s="21"/>
      <c r="L82" s="21"/>
      <c r="M82" s="21"/>
      <c r="N82" s="21"/>
      <c r="O82" s="21"/>
      <c r="P82" s="19"/>
      <c r="Q82" s="21"/>
      <c r="R82" s="21"/>
      <c r="S82" s="19"/>
      <c r="T82" s="19"/>
      <c r="U82" s="21"/>
      <c r="V82" s="19"/>
      <c r="W82" s="21"/>
      <c r="X82" s="21"/>
      <c r="Y82" s="19"/>
      <c r="Z82" s="21"/>
      <c r="AA82" s="19"/>
      <c r="AB82" s="41" t="str">
        <f t="shared" si="8"/>
        <v/>
      </c>
      <c r="AC82" s="21"/>
      <c r="AD82" s="66"/>
      <c r="AE82" s="34"/>
      <c r="AF82" s="34" t="str">
        <f t="shared" si="7"/>
        <v/>
      </c>
      <c r="AG82" s="23"/>
      <c r="AH82" s="35"/>
      <c r="AI82" s="24" t="str">
        <f t="shared" si="4"/>
        <v/>
      </c>
      <c r="AJ82" s="36" t="str">
        <f t="shared" si="6"/>
        <v/>
      </c>
      <c r="AK82" s="19"/>
      <c r="AL82" s="19"/>
      <c r="AM82" s="61"/>
      <c r="AN82" s="21"/>
      <c r="AO82" s="45"/>
      <c r="AP82" s="19"/>
    </row>
    <row r="83" spans="1:42" ht="24.75" customHeight="1" x14ac:dyDescent="0.2">
      <c r="A83" s="53">
        <v>80</v>
      </c>
      <c r="B83" s="19"/>
      <c r="C83" s="20"/>
      <c r="D83" s="20"/>
      <c r="E83" s="19"/>
      <c r="F83" s="19"/>
      <c r="G83" s="21"/>
      <c r="H83" s="19"/>
      <c r="I83" s="19"/>
      <c r="J83" s="21"/>
      <c r="K83" s="21"/>
      <c r="L83" s="21"/>
      <c r="M83" s="21"/>
      <c r="N83" s="21"/>
      <c r="O83" s="21"/>
      <c r="P83" s="19"/>
      <c r="Q83" s="21"/>
      <c r="R83" s="21"/>
      <c r="S83" s="19"/>
      <c r="T83" s="19"/>
      <c r="U83" s="21"/>
      <c r="V83" s="19"/>
      <c r="W83" s="21"/>
      <c r="X83" s="21"/>
      <c r="Y83" s="19"/>
      <c r="Z83" s="21"/>
      <c r="AA83" s="19"/>
      <c r="AB83" s="41" t="str">
        <f t="shared" si="8"/>
        <v/>
      </c>
      <c r="AC83" s="21"/>
      <c r="AD83" s="66"/>
      <c r="AE83" s="34"/>
      <c r="AF83" s="34" t="str">
        <f t="shared" si="7"/>
        <v/>
      </c>
      <c r="AG83" s="23"/>
      <c r="AH83" s="35"/>
      <c r="AI83" s="24" t="str">
        <f t="shared" si="4"/>
        <v/>
      </c>
      <c r="AJ83" s="36" t="str">
        <f t="shared" si="6"/>
        <v/>
      </c>
      <c r="AK83" s="19"/>
      <c r="AL83" s="19"/>
      <c r="AM83" s="61"/>
      <c r="AN83" s="21"/>
      <c r="AO83" s="45"/>
      <c r="AP83" s="19"/>
    </row>
    <row r="84" spans="1:42" ht="24.75" customHeight="1" x14ac:dyDescent="0.2">
      <c r="A84" s="53">
        <v>81</v>
      </c>
      <c r="B84" s="19"/>
      <c r="C84" s="20"/>
      <c r="D84" s="20"/>
      <c r="E84" s="19"/>
      <c r="F84" s="19"/>
      <c r="G84" s="21"/>
      <c r="H84" s="19"/>
      <c r="I84" s="19"/>
      <c r="J84" s="21"/>
      <c r="K84" s="21"/>
      <c r="L84" s="21"/>
      <c r="M84" s="21"/>
      <c r="N84" s="21"/>
      <c r="O84" s="21"/>
      <c r="P84" s="19"/>
      <c r="Q84" s="21"/>
      <c r="R84" s="21"/>
      <c r="S84" s="19"/>
      <c r="T84" s="19"/>
      <c r="U84" s="21"/>
      <c r="V84" s="19"/>
      <c r="W84" s="21"/>
      <c r="X84" s="21"/>
      <c r="Y84" s="19"/>
      <c r="Z84" s="21"/>
      <c r="AA84" s="19"/>
      <c r="AB84" s="41" t="str">
        <f t="shared" si="8"/>
        <v/>
      </c>
      <c r="AC84" s="21"/>
      <c r="AD84" s="66"/>
      <c r="AE84" s="34"/>
      <c r="AF84" s="34" t="str">
        <f t="shared" si="7"/>
        <v/>
      </c>
      <c r="AG84" s="23"/>
      <c r="AH84" s="35"/>
      <c r="AI84" s="24" t="str">
        <f t="shared" si="4"/>
        <v/>
      </c>
      <c r="AJ84" s="36" t="str">
        <f t="shared" si="6"/>
        <v/>
      </c>
      <c r="AK84" s="19"/>
      <c r="AL84" s="19"/>
      <c r="AM84" s="61"/>
      <c r="AN84" s="21"/>
      <c r="AO84" s="45"/>
      <c r="AP84" s="19"/>
    </row>
    <row r="85" spans="1:42" ht="24.75" customHeight="1" x14ac:dyDescent="0.2">
      <c r="A85" s="53">
        <v>82</v>
      </c>
      <c r="B85" s="19"/>
      <c r="C85" s="20"/>
      <c r="D85" s="20"/>
      <c r="E85" s="19"/>
      <c r="F85" s="19"/>
      <c r="G85" s="21"/>
      <c r="H85" s="19"/>
      <c r="I85" s="19"/>
      <c r="J85" s="21"/>
      <c r="K85" s="21"/>
      <c r="L85" s="21"/>
      <c r="M85" s="21"/>
      <c r="N85" s="21"/>
      <c r="O85" s="21"/>
      <c r="P85" s="19"/>
      <c r="Q85" s="21"/>
      <c r="R85" s="21"/>
      <c r="S85" s="19"/>
      <c r="T85" s="19"/>
      <c r="U85" s="21"/>
      <c r="V85" s="19"/>
      <c r="W85" s="21"/>
      <c r="X85" s="21"/>
      <c r="Y85" s="19"/>
      <c r="Z85" s="21"/>
      <c r="AA85" s="19"/>
      <c r="AB85" s="41" t="str">
        <f t="shared" si="8"/>
        <v/>
      </c>
      <c r="AC85" s="21"/>
      <c r="AD85" s="66"/>
      <c r="AE85" s="34"/>
      <c r="AF85" s="34" t="str">
        <f t="shared" si="7"/>
        <v/>
      </c>
      <c r="AG85" s="23"/>
      <c r="AH85" s="35"/>
      <c r="AI85" s="24" t="str">
        <f t="shared" si="4"/>
        <v/>
      </c>
      <c r="AJ85" s="36" t="str">
        <f t="shared" si="6"/>
        <v/>
      </c>
      <c r="AK85" s="19"/>
      <c r="AL85" s="19"/>
      <c r="AM85" s="61"/>
      <c r="AN85" s="21"/>
      <c r="AO85" s="45"/>
      <c r="AP85" s="19"/>
    </row>
    <row r="86" spans="1:42" ht="24.75" customHeight="1" x14ac:dyDescent="0.2">
      <c r="A86" s="53">
        <v>83</v>
      </c>
      <c r="B86" s="19"/>
      <c r="C86" s="20"/>
      <c r="D86" s="20"/>
      <c r="E86" s="19"/>
      <c r="F86" s="19"/>
      <c r="G86" s="21"/>
      <c r="H86" s="19"/>
      <c r="I86" s="19"/>
      <c r="J86" s="21"/>
      <c r="K86" s="21"/>
      <c r="L86" s="21"/>
      <c r="M86" s="21"/>
      <c r="N86" s="21"/>
      <c r="O86" s="21"/>
      <c r="P86" s="19"/>
      <c r="Q86" s="21"/>
      <c r="R86" s="21"/>
      <c r="S86" s="19"/>
      <c r="T86" s="19"/>
      <c r="U86" s="21"/>
      <c r="V86" s="19"/>
      <c r="W86" s="21"/>
      <c r="X86" s="21"/>
      <c r="Y86" s="19"/>
      <c r="Z86" s="21"/>
      <c r="AA86" s="19"/>
      <c r="AB86" s="41" t="str">
        <f t="shared" si="8"/>
        <v/>
      </c>
      <c r="AC86" s="21"/>
      <c r="AD86" s="66"/>
      <c r="AE86" s="34"/>
      <c r="AF86" s="34" t="str">
        <f t="shared" si="7"/>
        <v/>
      </c>
      <c r="AG86" s="23"/>
      <c r="AH86" s="35"/>
      <c r="AI86" s="24" t="str">
        <f t="shared" si="4"/>
        <v/>
      </c>
      <c r="AJ86" s="36" t="str">
        <f t="shared" si="6"/>
        <v/>
      </c>
      <c r="AK86" s="19"/>
      <c r="AL86" s="19"/>
      <c r="AM86" s="61"/>
      <c r="AN86" s="21"/>
      <c r="AO86" s="45"/>
      <c r="AP86" s="19"/>
    </row>
    <row r="87" spans="1:42" ht="24.75" customHeight="1" x14ac:dyDescent="0.2">
      <c r="A87" s="53">
        <v>84</v>
      </c>
      <c r="B87" s="19"/>
      <c r="C87" s="20"/>
      <c r="D87" s="20"/>
      <c r="E87" s="19"/>
      <c r="F87" s="19"/>
      <c r="G87" s="21"/>
      <c r="H87" s="19"/>
      <c r="I87" s="19"/>
      <c r="J87" s="21"/>
      <c r="K87" s="21"/>
      <c r="L87" s="21"/>
      <c r="M87" s="21"/>
      <c r="N87" s="21"/>
      <c r="O87" s="21"/>
      <c r="P87" s="19"/>
      <c r="Q87" s="21"/>
      <c r="R87" s="21"/>
      <c r="S87" s="19"/>
      <c r="T87" s="19"/>
      <c r="U87" s="21"/>
      <c r="V87" s="19"/>
      <c r="W87" s="21"/>
      <c r="X87" s="21"/>
      <c r="Y87" s="19"/>
      <c r="Z87" s="21"/>
      <c r="AA87" s="19"/>
      <c r="AB87" s="41" t="str">
        <f t="shared" si="8"/>
        <v/>
      </c>
      <c r="AC87" s="21"/>
      <c r="AD87" s="66"/>
      <c r="AE87" s="34"/>
      <c r="AF87" s="34" t="str">
        <f t="shared" si="7"/>
        <v/>
      </c>
      <c r="AG87" s="23"/>
      <c r="AH87" s="35"/>
      <c r="AI87" s="24" t="str">
        <f t="shared" si="4"/>
        <v/>
      </c>
      <c r="AJ87" s="36" t="str">
        <f t="shared" si="6"/>
        <v/>
      </c>
      <c r="AK87" s="19"/>
      <c r="AL87" s="19"/>
      <c r="AM87" s="61"/>
      <c r="AN87" s="21"/>
      <c r="AO87" s="45"/>
      <c r="AP87" s="19"/>
    </row>
    <row r="88" spans="1:42" ht="24.75" customHeight="1" x14ac:dyDescent="0.2">
      <c r="A88" s="53">
        <v>85</v>
      </c>
      <c r="B88" s="19"/>
      <c r="C88" s="20"/>
      <c r="D88" s="20"/>
      <c r="E88" s="19"/>
      <c r="F88" s="19"/>
      <c r="G88" s="21"/>
      <c r="H88" s="19"/>
      <c r="I88" s="19"/>
      <c r="J88" s="21"/>
      <c r="K88" s="21"/>
      <c r="L88" s="21"/>
      <c r="M88" s="21"/>
      <c r="N88" s="21"/>
      <c r="O88" s="21"/>
      <c r="P88" s="19"/>
      <c r="Q88" s="21"/>
      <c r="R88" s="21"/>
      <c r="S88" s="19"/>
      <c r="T88" s="19"/>
      <c r="U88" s="21"/>
      <c r="V88" s="19"/>
      <c r="W88" s="21"/>
      <c r="X88" s="21"/>
      <c r="Y88" s="19"/>
      <c r="Z88" s="21"/>
      <c r="AA88" s="19"/>
      <c r="AB88" s="41" t="str">
        <f t="shared" si="8"/>
        <v/>
      </c>
      <c r="AC88" s="21"/>
      <c r="AD88" s="66"/>
      <c r="AE88" s="34"/>
      <c r="AF88" s="34" t="str">
        <f t="shared" si="7"/>
        <v/>
      </c>
      <c r="AG88" s="23"/>
      <c r="AH88" s="35"/>
      <c r="AI88" s="24" t="str">
        <f t="shared" si="4"/>
        <v/>
      </c>
      <c r="AJ88" s="36" t="str">
        <f t="shared" si="6"/>
        <v/>
      </c>
      <c r="AK88" s="19"/>
      <c r="AL88" s="19"/>
      <c r="AM88" s="61"/>
      <c r="AN88" s="21"/>
      <c r="AO88" s="45"/>
      <c r="AP88" s="19"/>
    </row>
    <row r="89" spans="1:42" ht="24.75" customHeight="1" x14ac:dyDescent="0.2">
      <c r="A89" s="53">
        <v>86</v>
      </c>
      <c r="B89" s="19"/>
      <c r="C89" s="20"/>
      <c r="D89" s="20"/>
      <c r="E89" s="19"/>
      <c r="F89" s="19"/>
      <c r="G89" s="21"/>
      <c r="H89" s="19"/>
      <c r="I89" s="19"/>
      <c r="J89" s="21"/>
      <c r="K89" s="21"/>
      <c r="L89" s="21"/>
      <c r="M89" s="21"/>
      <c r="N89" s="21"/>
      <c r="O89" s="21"/>
      <c r="P89" s="19"/>
      <c r="Q89" s="21"/>
      <c r="R89" s="21"/>
      <c r="S89" s="19"/>
      <c r="T89" s="19"/>
      <c r="U89" s="21"/>
      <c r="V89" s="19"/>
      <c r="W89" s="21"/>
      <c r="X89" s="21"/>
      <c r="Y89" s="19"/>
      <c r="Z89" s="21"/>
      <c r="AA89" s="19"/>
      <c r="AB89" s="41" t="str">
        <f t="shared" si="8"/>
        <v/>
      </c>
      <c r="AC89" s="21"/>
      <c r="AD89" s="66"/>
      <c r="AE89" s="34"/>
      <c r="AF89" s="34" t="str">
        <f t="shared" si="7"/>
        <v/>
      </c>
      <c r="AG89" s="23"/>
      <c r="AH89" s="35"/>
      <c r="AI89" s="24" t="str">
        <f t="shared" si="4"/>
        <v/>
      </c>
      <c r="AJ89" s="36" t="str">
        <f t="shared" si="6"/>
        <v/>
      </c>
      <c r="AK89" s="19"/>
      <c r="AL89" s="19"/>
      <c r="AM89" s="61"/>
      <c r="AN89" s="21"/>
      <c r="AO89" s="45"/>
      <c r="AP89" s="19"/>
    </row>
    <row r="90" spans="1:42" ht="24.75" customHeight="1" x14ac:dyDescent="0.2">
      <c r="A90" s="53">
        <v>87</v>
      </c>
      <c r="B90" s="19"/>
      <c r="C90" s="20"/>
      <c r="D90" s="20"/>
      <c r="E90" s="19"/>
      <c r="F90" s="19"/>
      <c r="G90" s="21"/>
      <c r="H90" s="19"/>
      <c r="I90" s="19"/>
      <c r="J90" s="21"/>
      <c r="K90" s="21"/>
      <c r="L90" s="21"/>
      <c r="M90" s="21"/>
      <c r="N90" s="21"/>
      <c r="O90" s="21"/>
      <c r="P90" s="19"/>
      <c r="Q90" s="21"/>
      <c r="R90" s="21"/>
      <c r="S90" s="19"/>
      <c r="T90" s="19"/>
      <c r="U90" s="21"/>
      <c r="V90" s="19"/>
      <c r="W90" s="21"/>
      <c r="X90" s="21"/>
      <c r="Y90" s="19"/>
      <c r="Z90" s="21"/>
      <c r="AA90" s="19"/>
      <c r="AB90" s="41" t="str">
        <f t="shared" si="8"/>
        <v/>
      </c>
      <c r="AC90" s="21"/>
      <c r="AD90" s="66"/>
      <c r="AE90" s="34"/>
      <c r="AF90" s="34" t="str">
        <f t="shared" si="7"/>
        <v/>
      </c>
      <c r="AG90" s="23"/>
      <c r="AH90" s="35"/>
      <c r="AI90" s="24" t="str">
        <f t="shared" si="4"/>
        <v/>
      </c>
      <c r="AJ90" s="36" t="str">
        <f t="shared" si="6"/>
        <v/>
      </c>
      <c r="AK90" s="19"/>
      <c r="AL90" s="19"/>
      <c r="AM90" s="61"/>
      <c r="AN90" s="21"/>
      <c r="AO90" s="45"/>
      <c r="AP90" s="19"/>
    </row>
    <row r="91" spans="1:42" ht="24.75" customHeight="1" x14ac:dyDescent="0.2">
      <c r="A91" s="53">
        <v>88</v>
      </c>
      <c r="B91" s="19"/>
      <c r="C91" s="20"/>
      <c r="D91" s="20"/>
      <c r="E91" s="19"/>
      <c r="F91" s="19"/>
      <c r="G91" s="21"/>
      <c r="H91" s="19"/>
      <c r="I91" s="19"/>
      <c r="J91" s="21"/>
      <c r="K91" s="21"/>
      <c r="L91" s="21"/>
      <c r="M91" s="21"/>
      <c r="N91" s="21"/>
      <c r="O91" s="21"/>
      <c r="P91" s="19"/>
      <c r="Q91" s="21"/>
      <c r="R91" s="21"/>
      <c r="S91" s="19"/>
      <c r="T91" s="19"/>
      <c r="U91" s="21"/>
      <c r="V91" s="19"/>
      <c r="W91" s="21"/>
      <c r="X91" s="21"/>
      <c r="Y91" s="19"/>
      <c r="Z91" s="21"/>
      <c r="AA91" s="19"/>
      <c r="AB91" s="41" t="str">
        <f t="shared" si="8"/>
        <v/>
      </c>
      <c r="AC91" s="21"/>
      <c r="AD91" s="66"/>
      <c r="AE91" s="34"/>
      <c r="AF91" s="34" t="str">
        <f t="shared" si="7"/>
        <v/>
      </c>
      <c r="AG91" s="23"/>
      <c r="AH91" s="35"/>
      <c r="AI91" s="24" t="str">
        <f t="shared" si="4"/>
        <v/>
      </c>
      <c r="AJ91" s="36" t="str">
        <f t="shared" si="6"/>
        <v/>
      </c>
      <c r="AK91" s="19"/>
      <c r="AL91" s="19"/>
      <c r="AM91" s="61"/>
      <c r="AN91" s="21"/>
      <c r="AO91" s="45"/>
      <c r="AP91" s="19"/>
    </row>
    <row r="92" spans="1:42" ht="24.75" customHeight="1" x14ac:dyDescent="0.2">
      <c r="A92" s="53">
        <v>89</v>
      </c>
      <c r="B92" s="19"/>
      <c r="C92" s="20"/>
      <c r="D92" s="20"/>
      <c r="E92" s="19"/>
      <c r="F92" s="19"/>
      <c r="G92" s="21"/>
      <c r="H92" s="19"/>
      <c r="I92" s="19"/>
      <c r="J92" s="21"/>
      <c r="K92" s="21"/>
      <c r="L92" s="21"/>
      <c r="M92" s="21"/>
      <c r="N92" s="21"/>
      <c r="O92" s="21"/>
      <c r="P92" s="19"/>
      <c r="Q92" s="21"/>
      <c r="R92" s="21"/>
      <c r="S92" s="19"/>
      <c r="T92" s="19"/>
      <c r="U92" s="21"/>
      <c r="V92" s="19"/>
      <c r="W92" s="21"/>
      <c r="X92" s="21"/>
      <c r="Y92" s="19"/>
      <c r="Z92" s="21"/>
      <c r="AA92" s="19"/>
      <c r="AB92" s="41" t="str">
        <f t="shared" si="8"/>
        <v/>
      </c>
      <c r="AC92" s="21"/>
      <c r="AD92" s="66"/>
      <c r="AE92" s="34"/>
      <c r="AF92" s="34" t="str">
        <f t="shared" si="7"/>
        <v/>
      </c>
      <c r="AG92" s="23"/>
      <c r="AH92" s="35"/>
      <c r="AI92" s="24" t="str">
        <f t="shared" si="4"/>
        <v/>
      </c>
      <c r="AJ92" s="36" t="str">
        <f t="shared" si="6"/>
        <v/>
      </c>
      <c r="AK92" s="19"/>
      <c r="AL92" s="19"/>
      <c r="AM92" s="61"/>
      <c r="AN92" s="21"/>
      <c r="AO92" s="45"/>
      <c r="AP92" s="19"/>
    </row>
    <row r="93" spans="1:42" ht="24.75" customHeight="1" x14ac:dyDescent="0.2">
      <c r="A93" s="53">
        <v>90</v>
      </c>
      <c r="B93" s="19"/>
      <c r="C93" s="20"/>
      <c r="D93" s="20"/>
      <c r="E93" s="19"/>
      <c r="F93" s="19"/>
      <c r="G93" s="21"/>
      <c r="H93" s="19"/>
      <c r="I93" s="19"/>
      <c r="J93" s="21"/>
      <c r="K93" s="21"/>
      <c r="L93" s="21"/>
      <c r="M93" s="21"/>
      <c r="N93" s="21"/>
      <c r="O93" s="21"/>
      <c r="P93" s="19"/>
      <c r="Q93" s="21"/>
      <c r="R93" s="21"/>
      <c r="S93" s="19"/>
      <c r="T93" s="19"/>
      <c r="U93" s="21"/>
      <c r="V93" s="19"/>
      <c r="W93" s="21"/>
      <c r="X93" s="21"/>
      <c r="Y93" s="19"/>
      <c r="Z93" s="21"/>
      <c r="AA93" s="19"/>
      <c r="AB93" s="41" t="str">
        <f t="shared" si="8"/>
        <v/>
      </c>
      <c r="AC93" s="21"/>
      <c r="AD93" s="66"/>
      <c r="AE93" s="34"/>
      <c r="AF93" s="34" t="str">
        <f t="shared" si="7"/>
        <v/>
      </c>
      <c r="AG93" s="23"/>
      <c r="AH93" s="35"/>
      <c r="AI93" s="24" t="str">
        <f t="shared" si="4"/>
        <v/>
      </c>
      <c r="AJ93" s="36" t="str">
        <f t="shared" si="6"/>
        <v/>
      </c>
      <c r="AK93" s="19"/>
      <c r="AL93" s="19"/>
      <c r="AM93" s="61"/>
      <c r="AN93" s="21"/>
      <c r="AO93" s="45"/>
      <c r="AP93" s="19"/>
    </row>
    <row r="94" spans="1:42" ht="24.75" customHeight="1" x14ac:dyDescent="0.2">
      <c r="A94" s="53">
        <v>91</v>
      </c>
      <c r="B94" s="19"/>
      <c r="C94" s="20"/>
      <c r="D94" s="20"/>
      <c r="E94" s="19"/>
      <c r="F94" s="19"/>
      <c r="G94" s="21"/>
      <c r="H94" s="19"/>
      <c r="I94" s="19"/>
      <c r="J94" s="21"/>
      <c r="K94" s="21"/>
      <c r="L94" s="21"/>
      <c r="M94" s="21"/>
      <c r="N94" s="21"/>
      <c r="O94" s="21"/>
      <c r="P94" s="19"/>
      <c r="Q94" s="21"/>
      <c r="R94" s="21"/>
      <c r="S94" s="19"/>
      <c r="T94" s="19"/>
      <c r="U94" s="21"/>
      <c r="V94" s="19"/>
      <c r="W94" s="21"/>
      <c r="X94" s="21"/>
      <c r="Y94" s="19"/>
      <c r="Z94" s="21"/>
      <c r="AA94" s="19"/>
      <c r="AB94" s="41" t="str">
        <f t="shared" si="8"/>
        <v/>
      </c>
      <c r="AC94" s="21"/>
      <c r="AD94" s="66"/>
      <c r="AE94" s="34"/>
      <c r="AF94" s="34" t="str">
        <f t="shared" si="7"/>
        <v/>
      </c>
      <c r="AG94" s="23"/>
      <c r="AH94" s="35"/>
      <c r="AI94" s="24" t="str">
        <f t="shared" si="4"/>
        <v/>
      </c>
      <c r="AJ94" s="36" t="str">
        <f t="shared" si="6"/>
        <v/>
      </c>
      <c r="AK94" s="19"/>
      <c r="AL94" s="19"/>
      <c r="AM94" s="61"/>
      <c r="AN94" s="21"/>
      <c r="AO94" s="45"/>
      <c r="AP94" s="19"/>
    </row>
    <row r="95" spans="1:42" ht="24.75" customHeight="1" x14ac:dyDescent="0.2">
      <c r="A95" s="53">
        <v>92</v>
      </c>
      <c r="B95" s="19"/>
      <c r="C95" s="20"/>
      <c r="D95" s="20"/>
      <c r="E95" s="19"/>
      <c r="F95" s="19"/>
      <c r="G95" s="21"/>
      <c r="H95" s="19"/>
      <c r="I95" s="19"/>
      <c r="J95" s="21"/>
      <c r="K95" s="21"/>
      <c r="L95" s="21"/>
      <c r="M95" s="21"/>
      <c r="N95" s="21"/>
      <c r="O95" s="21"/>
      <c r="P95" s="19"/>
      <c r="Q95" s="21"/>
      <c r="R95" s="21"/>
      <c r="S95" s="19"/>
      <c r="T95" s="19"/>
      <c r="U95" s="21"/>
      <c r="V95" s="19"/>
      <c r="W95" s="21"/>
      <c r="X95" s="21"/>
      <c r="Y95" s="19"/>
      <c r="Z95" s="21"/>
      <c r="AA95" s="19"/>
      <c r="AB95" s="41" t="str">
        <f t="shared" si="8"/>
        <v/>
      </c>
      <c r="AC95" s="21"/>
      <c r="AD95" s="66"/>
      <c r="AE95" s="34"/>
      <c r="AF95" s="34" t="str">
        <f t="shared" si="7"/>
        <v/>
      </c>
      <c r="AG95" s="23"/>
      <c r="AH95" s="35"/>
      <c r="AI95" s="24" t="str">
        <f t="shared" si="4"/>
        <v/>
      </c>
      <c r="AJ95" s="36" t="str">
        <f t="shared" si="6"/>
        <v/>
      </c>
      <c r="AK95" s="19"/>
      <c r="AL95" s="19"/>
      <c r="AM95" s="61"/>
      <c r="AN95" s="21"/>
      <c r="AO95" s="45"/>
      <c r="AP95" s="19"/>
    </row>
    <row r="96" spans="1:42" ht="24.75" customHeight="1" x14ac:dyDescent="0.2">
      <c r="A96" s="53">
        <v>93</v>
      </c>
      <c r="B96" s="19"/>
      <c r="C96" s="20"/>
      <c r="D96" s="20"/>
      <c r="E96" s="19"/>
      <c r="F96" s="19"/>
      <c r="G96" s="21"/>
      <c r="H96" s="19"/>
      <c r="I96" s="19"/>
      <c r="J96" s="21"/>
      <c r="K96" s="21"/>
      <c r="L96" s="21"/>
      <c r="M96" s="21"/>
      <c r="N96" s="21"/>
      <c r="O96" s="21"/>
      <c r="P96" s="19"/>
      <c r="Q96" s="21"/>
      <c r="R96" s="21"/>
      <c r="S96" s="19"/>
      <c r="T96" s="19"/>
      <c r="U96" s="21"/>
      <c r="V96" s="19"/>
      <c r="W96" s="21"/>
      <c r="X96" s="21"/>
      <c r="Y96" s="19"/>
      <c r="Z96" s="21"/>
      <c r="AA96" s="19"/>
      <c r="AB96" s="41" t="str">
        <f t="shared" si="8"/>
        <v/>
      </c>
      <c r="AC96" s="21"/>
      <c r="AD96" s="66"/>
      <c r="AE96" s="34"/>
      <c r="AF96" s="34" t="str">
        <f t="shared" si="7"/>
        <v/>
      </c>
      <c r="AG96" s="23"/>
      <c r="AH96" s="35"/>
      <c r="AI96" s="24" t="str">
        <f t="shared" si="4"/>
        <v/>
      </c>
      <c r="AJ96" s="36" t="str">
        <f t="shared" si="6"/>
        <v/>
      </c>
      <c r="AK96" s="19"/>
      <c r="AL96" s="19"/>
      <c r="AM96" s="61"/>
      <c r="AN96" s="21"/>
      <c r="AO96" s="45"/>
      <c r="AP96" s="19"/>
    </row>
    <row r="97" spans="1:42" ht="24.75" customHeight="1" x14ac:dyDescent="0.2">
      <c r="A97" s="53">
        <v>94</v>
      </c>
      <c r="B97" s="19"/>
      <c r="C97" s="20"/>
      <c r="D97" s="20"/>
      <c r="E97" s="19"/>
      <c r="F97" s="19"/>
      <c r="G97" s="21"/>
      <c r="H97" s="19"/>
      <c r="I97" s="19"/>
      <c r="J97" s="21"/>
      <c r="K97" s="21"/>
      <c r="L97" s="21"/>
      <c r="M97" s="21"/>
      <c r="N97" s="21"/>
      <c r="O97" s="21"/>
      <c r="P97" s="19"/>
      <c r="Q97" s="21"/>
      <c r="R97" s="21"/>
      <c r="S97" s="19"/>
      <c r="T97" s="19"/>
      <c r="U97" s="21"/>
      <c r="V97" s="19"/>
      <c r="W97" s="21"/>
      <c r="X97" s="21"/>
      <c r="Y97" s="19"/>
      <c r="Z97" s="21"/>
      <c r="AA97" s="19"/>
      <c r="AB97" s="41" t="str">
        <f t="shared" si="8"/>
        <v/>
      </c>
      <c r="AC97" s="21"/>
      <c r="AD97" s="66"/>
      <c r="AE97" s="34"/>
      <c r="AF97" s="34" t="str">
        <f t="shared" si="7"/>
        <v/>
      </c>
      <c r="AG97" s="23"/>
      <c r="AH97" s="35"/>
      <c r="AI97" s="24" t="str">
        <f t="shared" si="4"/>
        <v/>
      </c>
      <c r="AJ97" s="36" t="str">
        <f t="shared" si="6"/>
        <v/>
      </c>
      <c r="AK97" s="19"/>
      <c r="AL97" s="19"/>
      <c r="AM97" s="61"/>
      <c r="AN97" s="21"/>
      <c r="AO97" s="45"/>
      <c r="AP97" s="19"/>
    </row>
    <row r="98" spans="1:42" ht="24.75" customHeight="1" x14ac:dyDescent="0.2">
      <c r="B98" s="19"/>
      <c r="C98" s="20"/>
      <c r="D98" s="20"/>
      <c r="E98" s="19"/>
      <c r="F98" s="19"/>
      <c r="G98" s="21"/>
      <c r="H98" s="19"/>
      <c r="I98" s="19"/>
      <c r="J98" s="21"/>
      <c r="K98" s="21"/>
      <c r="L98" s="21"/>
      <c r="M98" s="21"/>
      <c r="N98" s="21"/>
      <c r="O98" s="21"/>
      <c r="P98" s="19"/>
      <c r="Q98" s="21"/>
      <c r="R98" s="21"/>
      <c r="S98" s="19"/>
      <c r="T98" s="19"/>
      <c r="U98" s="21"/>
      <c r="V98" s="19"/>
      <c r="W98" s="21"/>
      <c r="X98" s="21"/>
      <c r="Y98" s="19"/>
      <c r="Z98" s="21"/>
      <c r="AA98" s="19"/>
      <c r="AB98" s="41" t="str">
        <f t="shared" si="8"/>
        <v/>
      </c>
      <c r="AC98" s="21"/>
      <c r="AD98" s="66"/>
      <c r="AE98" s="34"/>
      <c r="AF98" s="34" t="str">
        <f t="shared" ref="AF98" si="9">IF(ISBLANK($AE98),"",$AE98*$AD98)</f>
        <v/>
      </c>
      <c r="AG98" s="23"/>
      <c r="AH98" s="35"/>
      <c r="AI98" s="24" t="str">
        <f t="shared" ref="AI98" si="10">IF(ISBLANK($AG98),"","～")</f>
        <v/>
      </c>
      <c r="AJ98" s="36" t="str">
        <f t="shared" ref="AJ98" si="11">IF(ISBLANK($AH98),"",DATE(YEAR($AH98)+$AA98,MONTH($AH98),DAY($AH98)-1))</f>
        <v/>
      </c>
      <c r="AK98" s="19"/>
      <c r="AL98" s="19"/>
      <c r="AM98" s="61"/>
      <c r="AN98" s="21"/>
      <c r="AO98" s="45"/>
      <c r="AP98" s="19"/>
    </row>
  </sheetData>
  <autoFilter ref="A3:AV97" xr:uid="{00000000-0001-0000-0100-000000000000}"/>
  <customSheetViews>
    <customSheetView guid="{927C2F0B-A57E-43CD-B245-A6A7C0319C7A}" fitToPage="1" hiddenColumns="1">
      <pane xSplit="4" ySplit="3" topLeftCell="AB106" activePane="bottomRight" state="frozen"/>
      <selection pane="bottomRight" activeCell="AF113" sqref="AF113"/>
      <pageMargins left="0" right="0" top="0.59055118110236227" bottom="0.39370078740157483" header="0.51181102362204722" footer="0.51181102362204722"/>
      <printOptions horizontalCentered="1"/>
      <pageSetup paperSize="8" scale="27" fitToHeight="0" orientation="landscape" horizontalDpi="300" verticalDpi="300" r:id="rId1"/>
      <headerFooter alignWithMargins="0"/>
    </customSheetView>
    <customSheetView guid="{24ACC04C-2327-462A-AFF2-B36BFFECED7D}" fitToPage="1" printArea="1" hiddenColumns="1">
      <pane xSplit="4" ySplit="3" topLeftCell="AG67" activePane="bottomRight" state="frozen"/>
      <selection pane="bottomRight" activeCell="AO124" sqref="AO124"/>
      <pageMargins left="0" right="0" top="0.59055118110236227" bottom="0.39370078740157483" header="0.51181102362204722" footer="0.51181102362204722"/>
      <printOptions horizontalCentered="1"/>
      <pageSetup paperSize="8" scale="27" fitToHeight="0" orientation="landscape" horizontalDpi="300" verticalDpi="300" r:id="rId2"/>
      <headerFooter alignWithMargins="0"/>
    </customSheetView>
  </customSheetViews>
  <mergeCells count="6">
    <mergeCell ref="AH2:AJ2"/>
    <mergeCell ref="C2:D2"/>
    <mergeCell ref="O2:T2"/>
    <mergeCell ref="U2:Z2"/>
    <mergeCell ref="G2:N2"/>
    <mergeCell ref="AA2:AC2"/>
  </mergeCells>
  <phoneticPr fontId="12"/>
  <conditionalFormatting sqref="B5:B46">
    <cfRule type="expression" dxfId="22" priority="85">
      <formula>$A6="1"</formula>
    </cfRule>
  </conditionalFormatting>
  <conditionalFormatting sqref="B47:B98">
    <cfRule type="expression" dxfId="21" priority="92">
      <formula>$C47="センドバックで使用"</formula>
    </cfRule>
  </conditionalFormatting>
  <conditionalFormatting sqref="B4:F4 C5:F46">
    <cfRule type="expression" dxfId="20" priority="9">
      <formula>#REF!="1"</formula>
    </cfRule>
  </conditionalFormatting>
  <conditionalFormatting sqref="B4:F4 AF4:AF25 AB4:AB98 AK4:AK98 AP4:AP98 B5:B46 C5:F98">
    <cfRule type="expression" dxfId="19" priority="2">
      <formula>$C4="センドバックで使用"</formula>
    </cfRule>
  </conditionalFormatting>
  <conditionalFormatting sqref="B47:F97">
    <cfRule type="expression" dxfId="18" priority="90">
      <formula>#REF!="1"</formula>
    </cfRule>
  </conditionalFormatting>
  <conditionalFormatting sqref="B98:F98">
    <cfRule type="expression" dxfId="17" priority="3401">
      <formula>#REF!="1"</formula>
    </cfRule>
  </conditionalFormatting>
  <conditionalFormatting sqref="AA4:AA98 AC4:AC98">
    <cfRule type="expression" dxfId="16" priority="82">
      <formula>$AC4="Nパケ"</formula>
    </cfRule>
  </conditionalFormatting>
  <dataValidations count="1">
    <dataValidation type="list" allowBlank="1" showInputMessage="1" sqref="C4:C98" xr:uid="{00000000-0002-0000-0100-000000000000}">
      <formula1>$BB$1:$BB$2</formula1>
    </dataValidation>
  </dataValidations>
  <printOptions horizontalCentered="1"/>
  <pageMargins left="0" right="0" top="0.59055118110236227" bottom="0.39370078740157483" header="0.51181102362204722" footer="0.51181102362204722"/>
  <pageSetup paperSize="8" scale="27" fitToHeight="0" orientation="landscape" horizontalDpi="300" verticalDpi="300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4"/>
    <pageSetUpPr fitToPage="1"/>
  </sheetPr>
  <dimension ref="A1:AP200"/>
  <sheetViews>
    <sheetView zoomScale="85" zoomScaleNormal="85" zoomScaleSheetLayoutView="70" workbookViewId="0">
      <pane xSplit="4" ySplit="3" topLeftCell="W4" activePane="bottomRight" state="frozen"/>
      <selection activeCell="A1991" sqref="A1991"/>
      <selection pane="topRight" activeCell="A1991" sqref="A1991"/>
      <selection pane="bottomLeft" activeCell="A1991" sqref="A1991"/>
      <selection pane="bottomRight" activeCell="AK12" sqref="AK12"/>
    </sheetView>
    <sheetView workbookViewId="1"/>
  </sheetViews>
  <sheetFormatPr defaultRowHeight="24.75" customHeight="1" x14ac:dyDescent="0.2"/>
  <cols>
    <col min="1" max="1" width="6.109375" bestFit="1" customWidth="1"/>
    <col min="2" max="2" width="12.21875" customWidth="1"/>
    <col min="3" max="3" width="22.44140625" bestFit="1" customWidth="1"/>
    <col min="4" max="4" width="8" style="28" customWidth="1"/>
    <col min="5" max="5" width="7.109375" hidden="1" customWidth="1"/>
    <col min="6" max="6" width="9.109375" hidden="1" customWidth="1"/>
    <col min="7" max="7" width="21.33203125" customWidth="1"/>
    <col min="8" max="8" width="10.77734375" style="11" bestFit="1" customWidth="1"/>
    <col min="9" max="9" width="14" style="11" bestFit="1" customWidth="1"/>
    <col min="10" max="10" width="35.21875" customWidth="1"/>
    <col min="11" max="11" width="25.44140625" customWidth="1"/>
    <col min="12" max="12" width="4.88671875" customWidth="1"/>
    <col min="13" max="13" width="12.77734375" customWidth="1"/>
    <col min="14" max="14" width="11.6640625" customWidth="1"/>
    <col min="15" max="15" width="22.109375" customWidth="1"/>
    <col min="16" max="16" width="10.77734375" style="11" bestFit="1" customWidth="1"/>
    <col min="17" max="17" width="39.21875" customWidth="1"/>
    <col min="18" max="18" width="17" customWidth="1"/>
    <col min="19" max="19" width="15.44140625" style="11" bestFit="1" customWidth="1"/>
    <col min="20" max="20" width="15.44140625" style="11" customWidth="1"/>
    <col min="21" max="21" width="17.33203125" customWidth="1"/>
    <col min="22" max="22" width="10.77734375" style="11" bestFit="1" customWidth="1"/>
    <col min="23" max="23" width="27.109375" customWidth="1"/>
    <col min="24" max="24" width="18.44140625" customWidth="1"/>
    <col min="25" max="25" width="15.44140625" style="11" bestFit="1" customWidth="1"/>
    <col min="26" max="26" width="12.109375" customWidth="1"/>
    <col min="27" max="27" width="5.109375" customWidth="1"/>
    <col min="28" max="28" width="5.44140625" customWidth="1"/>
    <col min="29" max="29" width="8.6640625" bestFit="1" customWidth="1"/>
    <col min="30" max="30" width="5.88671875" style="64" bestFit="1" customWidth="1"/>
    <col min="31" max="31" width="8.21875" style="29" bestFit="1" customWidth="1"/>
    <col min="32" max="32" width="10.21875" style="29" bestFit="1" customWidth="1"/>
    <col min="33" max="33" width="11.21875" style="37" customWidth="1"/>
    <col min="34" max="34" width="11.44140625" style="11" customWidth="1"/>
    <col min="35" max="35" width="3.88671875" customWidth="1"/>
    <col min="36" max="36" width="11.44140625" style="11" customWidth="1"/>
    <col min="37" max="37" width="15.44140625" customWidth="1"/>
    <col min="38" max="38" width="16.33203125" style="11" customWidth="1"/>
    <col min="39" max="39" width="13" style="11" customWidth="1"/>
    <col min="40" max="40" width="17" customWidth="1"/>
    <col min="41" max="41" width="16.109375" style="51" customWidth="1"/>
    <col min="42" max="42" width="18" customWidth="1"/>
  </cols>
  <sheetData>
    <row r="1" spans="1:42" ht="24.75" customHeight="1" x14ac:dyDescent="0.2">
      <c r="B1" s="1" t="s">
        <v>50</v>
      </c>
      <c r="C1" s="1"/>
      <c r="D1" s="2"/>
      <c r="E1" s="1"/>
      <c r="F1" s="1"/>
    </row>
    <row r="2" spans="1:42" s="11" customFormat="1" ht="24.75" customHeight="1" x14ac:dyDescent="0.2">
      <c r="B2" s="6" t="s">
        <v>1</v>
      </c>
      <c r="C2" s="73" t="s">
        <v>2</v>
      </c>
      <c r="D2" s="74"/>
      <c r="E2" s="46"/>
      <c r="F2" s="46"/>
      <c r="G2" s="82" t="s">
        <v>17</v>
      </c>
      <c r="H2" s="82"/>
      <c r="I2" s="82"/>
      <c r="J2" s="82"/>
      <c r="K2" s="82"/>
      <c r="L2" s="82"/>
      <c r="M2" s="82"/>
      <c r="N2" s="82"/>
      <c r="O2" s="77" t="s">
        <v>4</v>
      </c>
      <c r="P2" s="77"/>
      <c r="Q2" s="77"/>
      <c r="R2" s="77"/>
      <c r="S2" s="77"/>
      <c r="T2" s="77"/>
      <c r="U2" s="78" t="s">
        <v>5</v>
      </c>
      <c r="V2" s="78"/>
      <c r="W2" s="78"/>
      <c r="X2" s="78"/>
      <c r="Y2" s="78"/>
      <c r="Z2" s="78"/>
      <c r="AA2" s="79" t="s">
        <v>33</v>
      </c>
      <c r="AB2" s="80"/>
      <c r="AC2" s="81"/>
      <c r="AD2" s="30" t="s">
        <v>6</v>
      </c>
      <c r="AE2" s="30" t="s">
        <v>7</v>
      </c>
      <c r="AF2" s="30" t="s">
        <v>8</v>
      </c>
      <c r="AG2" s="47" t="s">
        <v>9</v>
      </c>
      <c r="AH2" s="79" t="s">
        <v>10</v>
      </c>
      <c r="AI2" s="80"/>
      <c r="AJ2" s="80"/>
      <c r="AK2" s="6" t="s">
        <v>11</v>
      </c>
      <c r="AL2" s="6" t="s">
        <v>28</v>
      </c>
      <c r="AM2" s="6" t="s">
        <v>13</v>
      </c>
      <c r="AN2" s="6" t="s">
        <v>14</v>
      </c>
      <c r="AO2" s="31" t="s">
        <v>15</v>
      </c>
      <c r="AP2" s="32"/>
    </row>
    <row r="3" spans="1:42" ht="24.75" customHeight="1" x14ac:dyDescent="0.2">
      <c r="B3" s="13"/>
      <c r="C3" s="10" t="s">
        <v>18</v>
      </c>
      <c r="D3" s="12" t="s">
        <v>19</v>
      </c>
      <c r="E3" s="10"/>
      <c r="F3" s="10"/>
      <c r="G3" s="10" t="s">
        <v>21</v>
      </c>
      <c r="H3" s="10" t="s">
        <v>22</v>
      </c>
      <c r="I3" s="10" t="s">
        <v>30</v>
      </c>
      <c r="J3" s="10" t="s">
        <v>23</v>
      </c>
      <c r="K3" s="10" t="s">
        <v>24</v>
      </c>
      <c r="L3" s="10" t="s">
        <v>29</v>
      </c>
      <c r="M3" s="10" t="s">
        <v>25</v>
      </c>
      <c r="N3" s="10" t="s">
        <v>26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5" t="s">
        <v>46</v>
      </c>
      <c r="AB3" s="16" t="s">
        <v>47</v>
      </c>
      <c r="AC3" s="43" t="s">
        <v>34</v>
      </c>
      <c r="AD3" s="65"/>
      <c r="AE3" s="33"/>
      <c r="AF3" s="33"/>
      <c r="AG3" s="48"/>
      <c r="AH3" s="49" t="s">
        <v>43</v>
      </c>
      <c r="AI3" s="16"/>
      <c r="AJ3" s="50" t="s">
        <v>44</v>
      </c>
      <c r="AK3" s="13"/>
      <c r="AL3" s="13"/>
      <c r="AM3" s="44"/>
      <c r="AN3" s="44"/>
      <c r="AO3" s="52"/>
      <c r="AP3" s="10" t="s">
        <v>16</v>
      </c>
    </row>
    <row r="4" spans="1:42" ht="24.75" customHeight="1" x14ac:dyDescent="0.2">
      <c r="A4" s="53">
        <v>1</v>
      </c>
      <c r="B4" s="19" t="s">
        <v>374</v>
      </c>
      <c r="C4" s="20" t="s">
        <v>95</v>
      </c>
      <c r="D4" s="20" t="s">
        <v>375</v>
      </c>
      <c r="E4" s="19"/>
      <c r="F4" s="19"/>
      <c r="G4" s="21" t="s">
        <v>376</v>
      </c>
      <c r="H4" s="19" t="s">
        <v>377</v>
      </c>
      <c r="I4" s="19" t="s">
        <v>76</v>
      </c>
      <c r="J4" s="21" t="s">
        <v>378</v>
      </c>
      <c r="K4" s="21"/>
      <c r="L4" s="21"/>
      <c r="M4" s="21" t="s">
        <v>379</v>
      </c>
      <c r="N4" s="21"/>
      <c r="O4" s="21" t="s">
        <v>79</v>
      </c>
      <c r="P4" s="19" t="s">
        <v>80</v>
      </c>
      <c r="Q4" s="21" t="s">
        <v>81</v>
      </c>
      <c r="R4" s="21" t="s">
        <v>82</v>
      </c>
      <c r="S4" s="19" t="s">
        <v>83</v>
      </c>
      <c r="T4" s="19"/>
      <c r="U4" s="21" t="s">
        <v>79</v>
      </c>
      <c r="V4" s="19" t="s">
        <v>80</v>
      </c>
      <c r="W4" s="21" t="s">
        <v>81</v>
      </c>
      <c r="X4" s="21" t="s">
        <v>82</v>
      </c>
      <c r="Y4" s="19" t="s">
        <v>83</v>
      </c>
      <c r="Z4" s="21"/>
      <c r="AA4" s="19">
        <v>5</v>
      </c>
      <c r="AB4" s="19" t="s">
        <v>56</v>
      </c>
      <c r="AC4" s="27" t="s">
        <v>49</v>
      </c>
      <c r="AD4" s="66">
        <v>1</v>
      </c>
      <c r="AE4" s="34">
        <v>76500</v>
      </c>
      <c r="AF4" s="34">
        <f t="shared" ref="AF4" si="0">IF(ISBLANK($AE4),"",$AE4*$AD4)</f>
        <v>76500</v>
      </c>
      <c r="AG4" s="23">
        <v>45778</v>
      </c>
      <c r="AH4" s="35">
        <v>45801</v>
      </c>
      <c r="AI4" s="24" t="str">
        <f t="shared" ref="AI4:AI13" si="1">IF(ISBLANK($AG4),"","～")</f>
        <v>～</v>
      </c>
      <c r="AJ4" s="36">
        <f t="shared" ref="AJ4:AJ13" si="2">IF(ISBLANK($AH4),"",DATE(YEAR($AH4)+$AA4,MONTH($AH4),DAY($AH4)-1))</f>
        <v>47626</v>
      </c>
      <c r="AK4" s="19" t="s">
        <v>98</v>
      </c>
      <c r="AL4" s="19" t="s">
        <v>380</v>
      </c>
      <c r="AM4" s="54">
        <v>45801</v>
      </c>
      <c r="AN4" s="21"/>
      <c r="AO4" s="61">
        <v>45807</v>
      </c>
      <c r="AP4" s="21" t="s">
        <v>390</v>
      </c>
    </row>
    <row r="5" spans="1:42" ht="24.75" customHeight="1" x14ac:dyDescent="0.2">
      <c r="A5" s="53">
        <v>2</v>
      </c>
      <c r="B5" s="19" t="s">
        <v>374</v>
      </c>
      <c r="C5" s="20" t="s">
        <v>95</v>
      </c>
      <c r="D5" s="20" t="s">
        <v>375</v>
      </c>
      <c r="E5" s="19"/>
      <c r="F5" s="19"/>
      <c r="G5" s="21" t="s">
        <v>376</v>
      </c>
      <c r="H5" s="19" t="s">
        <v>377</v>
      </c>
      <c r="I5" s="19" t="s">
        <v>76</v>
      </c>
      <c r="J5" s="21" t="s">
        <v>378</v>
      </c>
      <c r="K5" s="21"/>
      <c r="L5" s="21"/>
      <c r="M5" s="21" t="s">
        <v>379</v>
      </c>
      <c r="N5" s="21"/>
      <c r="O5" s="21" t="s">
        <v>79</v>
      </c>
      <c r="P5" s="19" t="s">
        <v>80</v>
      </c>
      <c r="Q5" s="21" t="s">
        <v>81</v>
      </c>
      <c r="R5" s="21" t="s">
        <v>82</v>
      </c>
      <c r="S5" s="19" t="s">
        <v>83</v>
      </c>
      <c r="T5" s="19"/>
      <c r="U5" s="21" t="s">
        <v>79</v>
      </c>
      <c r="V5" s="19" t="s">
        <v>80</v>
      </c>
      <c r="W5" s="21" t="s">
        <v>81</v>
      </c>
      <c r="X5" s="21" t="s">
        <v>82</v>
      </c>
      <c r="Y5" s="19" t="s">
        <v>83</v>
      </c>
      <c r="Z5" s="21"/>
      <c r="AA5" s="19">
        <v>5</v>
      </c>
      <c r="AB5" s="19" t="s">
        <v>56</v>
      </c>
      <c r="AC5" s="27" t="s">
        <v>49</v>
      </c>
      <c r="AD5" s="66">
        <v>1</v>
      </c>
      <c r="AE5" s="55"/>
      <c r="AF5" s="55"/>
      <c r="AG5" s="23">
        <v>45778</v>
      </c>
      <c r="AH5" s="35">
        <v>45801</v>
      </c>
      <c r="AI5" s="24" t="str">
        <f t="shared" si="1"/>
        <v>～</v>
      </c>
      <c r="AJ5" s="36">
        <f t="shared" si="2"/>
        <v>47626</v>
      </c>
      <c r="AK5" s="19" t="s">
        <v>98</v>
      </c>
      <c r="AL5" s="19" t="s">
        <v>381</v>
      </c>
      <c r="AM5" s="54">
        <v>45801</v>
      </c>
      <c r="AN5" s="21"/>
      <c r="AO5" s="61">
        <v>45807</v>
      </c>
      <c r="AP5" s="21" t="s">
        <v>145</v>
      </c>
    </row>
    <row r="6" spans="1:42" ht="24.75" customHeight="1" x14ac:dyDescent="0.2">
      <c r="A6" s="53">
        <v>3</v>
      </c>
      <c r="B6" s="19" t="s">
        <v>374</v>
      </c>
      <c r="C6" s="20" t="s">
        <v>95</v>
      </c>
      <c r="D6" s="20" t="s">
        <v>375</v>
      </c>
      <c r="E6" s="19"/>
      <c r="F6" s="19"/>
      <c r="G6" s="21" t="s">
        <v>376</v>
      </c>
      <c r="H6" s="19" t="s">
        <v>377</v>
      </c>
      <c r="I6" s="19" t="s">
        <v>76</v>
      </c>
      <c r="J6" s="21" t="s">
        <v>378</v>
      </c>
      <c r="K6" s="21"/>
      <c r="L6" s="21"/>
      <c r="M6" s="21" t="s">
        <v>379</v>
      </c>
      <c r="N6" s="21"/>
      <c r="O6" s="21" t="s">
        <v>79</v>
      </c>
      <c r="P6" s="19" t="s">
        <v>80</v>
      </c>
      <c r="Q6" s="21" t="s">
        <v>81</v>
      </c>
      <c r="R6" s="21" t="s">
        <v>82</v>
      </c>
      <c r="S6" s="19" t="s">
        <v>83</v>
      </c>
      <c r="T6" s="19"/>
      <c r="U6" s="21" t="s">
        <v>79</v>
      </c>
      <c r="V6" s="19" t="s">
        <v>80</v>
      </c>
      <c r="W6" s="21" t="s">
        <v>81</v>
      </c>
      <c r="X6" s="21" t="s">
        <v>82</v>
      </c>
      <c r="Y6" s="19" t="s">
        <v>83</v>
      </c>
      <c r="Z6" s="21"/>
      <c r="AA6" s="19">
        <v>5</v>
      </c>
      <c r="AB6" s="19" t="s">
        <v>56</v>
      </c>
      <c r="AC6" s="27" t="s">
        <v>49</v>
      </c>
      <c r="AD6" s="66">
        <v>1</v>
      </c>
      <c r="AE6" s="55"/>
      <c r="AF6" s="55"/>
      <c r="AG6" s="23">
        <v>45778</v>
      </c>
      <c r="AH6" s="35">
        <v>45801</v>
      </c>
      <c r="AI6" s="24" t="str">
        <f t="shared" si="1"/>
        <v>～</v>
      </c>
      <c r="AJ6" s="36">
        <f t="shared" si="2"/>
        <v>47626</v>
      </c>
      <c r="AK6" s="19" t="s">
        <v>98</v>
      </c>
      <c r="AL6" s="19" t="s">
        <v>382</v>
      </c>
      <c r="AM6" s="54">
        <v>45801</v>
      </c>
      <c r="AN6" s="21"/>
      <c r="AO6" s="61">
        <v>45807</v>
      </c>
      <c r="AP6" s="21" t="s">
        <v>145</v>
      </c>
    </row>
    <row r="7" spans="1:42" ht="24.75" customHeight="1" x14ac:dyDescent="0.2">
      <c r="A7" s="53">
        <v>4</v>
      </c>
      <c r="B7" s="19" t="s">
        <v>374</v>
      </c>
      <c r="C7" s="20" t="s">
        <v>95</v>
      </c>
      <c r="D7" s="20" t="s">
        <v>375</v>
      </c>
      <c r="E7" s="19"/>
      <c r="F7" s="19"/>
      <c r="G7" s="21" t="s">
        <v>376</v>
      </c>
      <c r="H7" s="19" t="s">
        <v>377</v>
      </c>
      <c r="I7" s="19" t="s">
        <v>76</v>
      </c>
      <c r="J7" s="21" t="s">
        <v>378</v>
      </c>
      <c r="K7" s="21"/>
      <c r="L7" s="21"/>
      <c r="M7" s="21" t="s">
        <v>379</v>
      </c>
      <c r="N7" s="21"/>
      <c r="O7" s="21" t="s">
        <v>79</v>
      </c>
      <c r="P7" s="19" t="s">
        <v>80</v>
      </c>
      <c r="Q7" s="21" t="s">
        <v>81</v>
      </c>
      <c r="R7" s="21" t="s">
        <v>82</v>
      </c>
      <c r="S7" s="19" t="s">
        <v>83</v>
      </c>
      <c r="T7" s="19"/>
      <c r="U7" s="21" t="s">
        <v>79</v>
      </c>
      <c r="V7" s="19" t="s">
        <v>80</v>
      </c>
      <c r="W7" s="21" t="s">
        <v>81</v>
      </c>
      <c r="X7" s="21" t="s">
        <v>82</v>
      </c>
      <c r="Y7" s="19" t="s">
        <v>83</v>
      </c>
      <c r="Z7" s="21"/>
      <c r="AA7" s="19">
        <v>5</v>
      </c>
      <c r="AB7" s="19" t="s">
        <v>56</v>
      </c>
      <c r="AC7" s="27" t="s">
        <v>49</v>
      </c>
      <c r="AD7" s="66">
        <v>1</v>
      </c>
      <c r="AE7" s="55"/>
      <c r="AF7" s="55"/>
      <c r="AG7" s="23">
        <v>45778</v>
      </c>
      <c r="AH7" s="35">
        <v>45801</v>
      </c>
      <c r="AI7" s="24" t="str">
        <f t="shared" si="1"/>
        <v>～</v>
      </c>
      <c r="AJ7" s="36">
        <f t="shared" si="2"/>
        <v>47626</v>
      </c>
      <c r="AK7" s="19" t="s">
        <v>98</v>
      </c>
      <c r="AL7" s="19" t="s">
        <v>383</v>
      </c>
      <c r="AM7" s="54">
        <v>45801</v>
      </c>
      <c r="AN7" s="21"/>
      <c r="AO7" s="61">
        <v>45807</v>
      </c>
      <c r="AP7" s="21" t="s">
        <v>145</v>
      </c>
    </row>
    <row r="8" spans="1:42" ht="24.75" customHeight="1" x14ac:dyDescent="0.2">
      <c r="A8" s="53">
        <v>5</v>
      </c>
      <c r="B8" s="19" t="s">
        <v>374</v>
      </c>
      <c r="C8" s="20" t="s">
        <v>95</v>
      </c>
      <c r="D8" s="20" t="s">
        <v>375</v>
      </c>
      <c r="E8" s="19"/>
      <c r="F8" s="19"/>
      <c r="G8" s="21" t="s">
        <v>376</v>
      </c>
      <c r="H8" s="19" t="s">
        <v>377</v>
      </c>
      <c r="I8" s="19" t="s">
        <v>76</v>
      </c>
      <c r="J8" s="21" t="s">
        <v>378</v>
      </c>
      <c r="K8" s="21"/>
      <c r="L8" s="21"/>
      <c r="M8" s="21" t="s">
        <v>379</v>
      </c>
      <c r="N8" s="21"/>
      <c r="O8" s="21" t="s">
        <v>79</v>
      </c>
      <c r="P8" s="19" t="s">
        <v>80</v>
      </c>
      <c r="Q8" s="21" t="s">
        <v>81</v>
      </c>
      <c r="R8" s="21" t="s">
        <v>82</v>
      </c>
      <c r="S8" s="19" t="s">
        <v>83</v>
      </c>
      <c r="T8" s="19"/>
      <c r="U8" s="21" t="s">
        <v>79</v>
      </c>
      <c r="V8" s="19" t="s">
        <v>80</v>
      </c>
      <c r="W8" s="21" t="s">
        <v>81</v>
      </c>
      <c r="X8" s="21" t="s">
        <v>82</v>
      </c>
      <c r="Y8" s="19" t="s">
        <v>83</v>
      </c>
      <c r="Z8" s="21"/>
      <c r="AA8" s="19">
        <v>5</v>
      </c>
      <c r="AB8" s="19" t="s">
        <v>56</v>
      </c>
      <c r="AC8" s="27" t="s">
        <v>49</v>
      </c>
      <c r="AD8" s="66">
        <v>1</v>
      </c>
      <c r="AE8" s="55"/>
      <c r="AF8" s="55"/>
      <c r="AG8" s="23">
        <v>45778</v>
      </c>
      <c r="AH8" s="35">
        <v>45801</v>
      </c>
      <c r="AI8" s="24" t="str">
        <f t="shared" si="1"/>
        <v>～</v>
      </c>
      <c r="AJ8" s="36">
        <f t="shared" si="2"/>
        <v>47626</v>
      </c>
      <c r="AK8" s="19" t="s">
        <v>98</v>
      </c>
      <c r="AL8" s="19" t="s">
        <v>384</v>
      </c>
      <c r="AM8" s="54">
        <v>45801</v>
      </c>
      <c r="AN8" s="21"/>
      <c r="AO8" s="61">
        <v>45807</v>
      </c>
      <c r="AP8" s="21" t="s">
        <v>145</v>
      </c>
    </row>
    <row r="9" spans="1:42" ht="24.75" customHeight="1" x14ac:dyDescent="0.2">
      <c r="A9" s="53">
        <v>6</v>
      </c>
      <c r="B9" s="19" t="s">
        <v>374</v>
      </c>
      <c r="C9" s="20" t="s">
        <v>95</v>
      </c>
      <c r="D9" s="20" t="s">
        <v>375</v>
      </c>
      <c r="E9" s="19"/>
      <c r="F9" s="19"/>
      <c r="G9" s="21" t="s">
        <v>376</v>
      </c>
      <c r="H9" s="19" t="s">
        <v>377</v>
      </c>
      <c r="I9" s="19" t="s">
        <v>76</v>
      </c>
      <c r="J9" s="21" t="s">
        <v>378</v>
      </c>
      <c r="K9" s="21"/>
      <c r="L9" s="21"/>
      <c r="M9" s="21" t="s">
        <v>379</v>
      </c>
      <c r="N9" s="21"/>
      <c r="O9" s="21" t="s">
        <v>79</v>
      </c>
      <c r="P9" s="19" t="s">
        <v>80</v>
      </c>
      <c r="Q9" s="21" t="s">
        <v>81</v>
      </c>
      <c r="R9" s="21" t="s">
        <v>82</v>
      </c>
      <c r="S9" s="19" t="s">
        <v>83</v>
      </c>
      <c r="T9" s="19"/>
      <c r="U9" s="21" t="s">
        <v>79</v>
      </c>
      <c r="V9" s="19" t="s">
        <v>80</v>
      </c>
      <c r="W9" s="21" t="s">
        <v>81</v>
      </c>
      <c r="X9" s="21" t="s">
        <v>82</v>
      </c>
      <c r="Y9" s="19" t="s">
        <v>83</v>
      </c>
      <c r="Z9" s="21"/>
      <c r="AA9" s="19">
        <v>5</v>
      </c>
      <c r="AB9" s="19" t="s">
        <v>56</v>
      </c>
      <c r="AC9" s="27" t="s">
        <v>49</v>
      </c>
      <c r="AD9" s="66">
        <v>1</v>
      </c>
      <c r="AE9" s="55"/>
      <c r="AF9" s="55"/>
      <c r="AG9" s="23">
        <v>45778</v>
      </c>
      <c r="AH9" s="35">
        <v>45801</v>
      </c>
      <c r="AI9" s="24" t="str">
        <f t="shared" si="1"/>
        <v>～</v>
      </c>
      <c r="AJ9" s="36">
        <f t="shared" si="2"/>
        <v>47626</v>
      </c>
      <c r="AK9" s="19" t="s">
        <v>98</v>
      </c>
      <c r="AL9" s="19" t="s">
        <v>385</v>
      </c>
      <c r="AM9" s="54">
        <v>45801</v>
      </c>
      <c r="AN9" s="21"/>
      <c r="AO9" s="61">
        <v>45807</v>
      </c>
      <c r="AP9" s="21" t="s">
        <v>145</v>
      </c>
    </row>
    <row r="10" spans="1:42" ht="24.75" customHeight="1" x14ac:dyDescent="0.2">
      <c r="A10" s="53">
        <v>7</v>
      </c>
      <c r="B10" s="19" t="s">
        <v>374</v>
      </c>
      <c r="C10" s="20" t="s">
        <v>95</v>
      </c>
      <c r="D10" s="20" t="s">
        <v>375</v>
      </c>
      <c r="E10" s="19"/>
      <c r="F10" s="19"/>
      <c r="G10" s="21" t="s">
        <v>376</v>
      </c>
      <c r="H10" s="19" t="s">
        <v>377</v>
      </c>
      <c r="I10" s="19" t="s">
        <v>76</v>
      </c>
      <c r="J10" s="21" t="s">
        <v>378</v>
      </c>
      <c r="K10" s="21"/>
      <c r="L10" s="21"/>
      <c r="M10" s="21" t="s">
        <v>379</v>
      </c>
      <c r="N10" s="21"/>
      <c r="O10" s="21" t="s">
        <v>79</v>
      </c>
      <c r="P10" s="19" t="s">
        <v>80</v>
      </c>
      <c r="Q10" s="21" t="s">
        <v>81</v>
      </c>
      <c r="R10" s="21" t="s">
        <v>82</v>
      </c>
      <c r="S10" s="19" t="s">
        <v>83</v>
      </c>
      <c r="T10" s="19"/>
      <c r="U10" s="21" t="s">
        <v>79</v>
      </c>
      <c r="V10" s="19" t="s">
        <v>80</v>
      </c>
      <c r="W10" s="21" t="s">
        <v>81</v>
      </c>
      <c r="X10" s="21" t="s">
        <v>82</v>
      </c>
      <c r="Y10" s="19" t="s">
        <v>83</v>
      </c>
      <c r="Z10" s="21"/>
      <c r="AA10" s="19">
        <v>5</v>
      </c>
      <c r="AB10" s="19" t="s">
        <v>56</v>
      </c>
      <c r="AC10" s="27" t="s">
        <v>49</v>
      </c>
      <c r="AD10" s="66">
        <v>1</v>
      </c>
      <c r="AE10" s="55"/>
      <c r="AF10" s="55"/>
      <c r="AG10" s="23">
        <v>45778</v>
      </c>
      <c r="AH10" s="35">
        <v>45801</v>
      </c>
      <c r="AI10" s="24" t="str">
        <f t="shared" si="1"/>
        <v>～</v>
      </c>
      <c r="AJ10" s="36">
        <f t="shared" si="2"/>
        <v>47626</v>
      </c>
      <c r="AK10" s="19" t="s">
        <v>98</v>
      </c>
      <c r="AL10" s="19" t="s">
        <v>386</v>
      </c>
      <c r="AM10" s="54">
        <v>45801</v>
      </c>
      <c r="AN10" s="21"/>
      <c r="AO10" s="61">
        <v>45807</v>
      </c>
      <c r="AP10" s="21" t="s">
        <v>145</v>
      </c>
    </row>
    <row r="11" spans="1:42" ht="24.75" customHeight="1" x14ac:dyDescent="0.2">
      <c r="A11" s="53">
        <v>8</v>
      </c>
      <c r="B11" s="19" t="s">
        <v>374</v>
      </c>
      <c r="C11" s="20" t="s">
        <v>95</v>
      </c>
      <c r="D11" s="20" t="s">
        <v>375</v>
      </c>
      <c r="E11" s="19"/>
      <c r="F11" s="19"/>
      <c r="G11" s="21" t="s">
        <v>376</v>
      </c>
      <c r="H11" s="19" t="s">
        <v>377</v>
      </c>
      <c r="I11" s="19" t="s">
        <v>76</v>
      </c>
      <c r="J11" s="21" t="s">
        <v>378</v>
      </c>
      <c r="K11" s="21"/>
      <c r="L11" s="21"/>
      <c r="M11" s="21" t="s">
        <v>379</v>
      </c>
      <c r="N11" s="21"/>
      <c r="O11" s="21" t="s">
        <v>79</v>
      </c>
      <c r="P11" s="19" t="s">
        <v>80</v>
      </c>
      <c r="Q11" s="21" t="s">
        <v>81</v>
      </c>
      <c r="R11" s="21" t="s">
        <v>82</v>
      </c>
      <c r="S11" s="19" t="s">
        <v>83</v>
      </c>
      <c r="T11" s="19"/>
      <c r="U11" s="21" t="s">
        <v>79</v>
      </c>
      <c r="V11" s="19" t="s">
        <v>80</v>
      </c>
      <c r="W11" s="21" t="s">
        <v>81</v>
      </c>
      <c r="X11" s="21" t="s">
        <v>82</v>
      </c>
      <c r="Y11" s="19" t="s">
        <v>83</v>
      </c>
      <c r="Z11" s="21"/>
      <c r="AA11" s="19">
        <v>5</v>
      </c>
      <c r="AB11" s="19" t="s">
        <v>56</v>
      </c>
      <c r="AC11" s="27" t="s">
        <v>49</v>
      </c>
      <c r="AD11" s="66">
        <v>1</v>
      </c>
      <c r="AE11" s="55"/>
      <c r="AF11" s="55"/>
      <c r="AG11" s="23">
        <v>45778</v>
      </c>
      <c r="AH11" s="35">
        <v>45801</v>
      </c>
      <c r="AI11" s="24" t="str">
        <f t="shared" si="1"/>
        <v>～</v>
      </c>
      <c r="AJ11" s="36">
        <f t="shared" si="2"/>
        <v>47626</v>
      </c>
      <c r="AK11" s="19" t="s">
        <v>98</v>
      </c>
      <c r="AL11" s="19" t="s">
        <v>387</v>
      </c>
      <c r="AM11" s="54">
        <v>45801</v>
      </c>
      <c r="AN11" s="21"/>
      <c r="AO11" s="61">
        <v>45807</v>
      </c>
      <c r="AP11" s="21" t="s">
        <v>145</v>
      </c>
    </row>
    <row r="12" spans="1:42" ht="24.75" customHeight="1" x14ac:dyDescent="0.2">
      <c r="A12" s="53">
        <v>9</v>
      </c>
      <c r="B12" s="19" t="s">
        <v>374</v>
      </c>
      <c r="C12" s="20" t="s">
        <v>95</v>
      </c>
      <c r="D12" s="20" t="s">
        <v>375</v>
      </c>
      <c r="E12" s="19"/>
      <c r="F12" s="19"/>
      <c r="G12" s="21" t="s">
        <v>376</v>
      </c>
      <c r="H12" s="19" t="s">
        <v>377</v>
      </c>
      <c r="I12" s="19" t="s">
        <v>76</v>
      </c>
      <c r="J12" s="21" t="s">
        <v>378</v>
      </c>
      <c r="K12" s="21"/>
      <c r="L12" s="21"/>
      <c r="M12" s="21" t="s">
        <v>379</v>
      </c>
      <c r="N12" s="21"/>
      <c r="O12" s="21" t="s">
        <v>79</v>
      </c>
      <c r="P12" s="19" t="s">
        <v>80</v>
      </c>
      <c r="Q12" s="21" t="s">
        <v>81</v>
      </c>
      <c r="R12" s="21" t="s">
        <v>82</v>
      </c>
      <c r="S12" s="19" t="s">
        <v>83</v>
      </c>
      <c r="T12" s="19"/>
      <c r="U12" s="21" t="s">
        <v>79</v>
      </c>
      <c r="V12" s="19" t="s">
        <v>80</v>
      </c>
      <c r="W12" s="21" t="s">
        <v>81</v>
      </c>
      <c r="X12" s="21" t="s">
        <v>82</v>
      </c>
      <c r="Y12" s="19" t="s">
        <v>83</v>
      </c>
      <c r="Z12" s="21"/>
      <c r="AA12" s="19">
        <v>5</v>
      </c>
      <c r="AB12" s="19" t="s">
        <v>56</v>
      </c>
      <c r="AC12" s="27" t="s">
        <v>49</v>
      </c>
      <c r="AD12" s="66">
        <v>1</v>
      </c>
      <c r="AE12" s="55"/>
      <c r="AF12" s="55"/>
      <c r="AG12" s="23">
        <v>45778</v>
      </c>
      <c r="AH12" s="35">
        <v>45801</v>
      </c>
      <c r="AI12" s="24" t="str">
        <f t="shared" si="1"/>
        <v>～</v>
      </c>
      <c r="AJ12" s="36">
        <f t="shared" si="2"/>
        <v>47626</v>
      </c>
      <c r="AK12" s="19" t="s">
        <v>91</v>
      </c>
      <c r="AL12" s="19" t="s">
        <v>388</v>
      </c>
      <c r="AM12" s="54">
        <v>45801</v>
      </c>
      <c r="AN12" s="21"/>
      <c r="AO12" s="61">
        <v>45807</v>
      </c>
      <c r="AP12" s="21" t="s">
        <v>145</v>
      </c>
    </row>
    <row r="13" spans="1:42" ht="24.75" customHeight="1" x14ac:dyDescent="0.2">
      <c r="A13" s="53">
        <v>10</v>
      </c>
      <c r="B13" s="19" t="s">
        <v>374</v>
      </c>
      <c r="C13" s="20" t="s">
        <v>95</v>
      </c>
      <c r="D13" s="20" t="s">
        <v>375</v>
      </c>
      <c r="E13" s="19"/>
      <c r="F13" s="19"/>
      <c r="G13" s="21" t="s">
        <v>376</v>
      </c>
      <c r="H13" s="19" t="s">
        <v>377</v>
      </c>
      <c r="I13" s="19" t="s">
        <v>76</v>
      </c>
      <c r="J13" s="21" t="s">
        <v>378</v>
      </c>
      <c r="K13" s="21"/>
      <c r="L13" s="21"/>
      <c r="M13" s="21" t="s">
        <v>379</v>
      </c>
      <c r="N13" s="21"/>
      <c r="O13" s="21" t="s">
        <v>79</v>
      </c>
      <c r="P13" s="19" t="s">
        <v>80</v>
      </c>
      <c r="Q13" s="21" t="s">
        <v>81</v>
      </c>
      <c r="R13" s="21" t="s">
        <v>82</v>
      </c>
      <c r="S13" s="19" t="s">
        <v>83</v>
      </c>
      <c r="T13" s="19"/>
      <c r="U13" s="21" t="s">
        <v>79</v>
      </c>
      <c r="V13" s="19" t="s">
        <v>80</v>
      </c>
      <c r="W13" s="21" t="s">
        <v>81</v>
      </c>
      <c r="X13" s="21" t="s">
        <v>82</v>
      </c>
      <c r="Y13" s="19" t="s">
        <v>83</v>
      </c>
      <c r="Z13" s="21"/>
      <c r="AA13" s="19">
        <v>5</v>
      </c>
      <c r="AB13" s="19" t="s">
        <v>56</v>
      </c>
      <c r="AC13" s="27" t="s">
        <v>49</v>
      </c>
      <c r="AD13" s="66">
        <v>1</v>
      </c>
      <c r="AE13" s="55"/>
      <c r="AF13" s="55"/>
      <c r="AG13" s="23">
        <v>45778</v>
      </c>
      <c r="AH13" s="35">
        <v>45801</v>
      </c>
      <c r="AI13" s="24" t="str">
        <f t="shared" si="1"/>
        <v>～</v>
      </c>
      <c r="AJ13" s="36">
        <f t="shared" si="2"/>
        <v>47626</v>
      </c>
      <c r="AK13" s="19" t="s">
        <v>93</v>
      </c>
      <c r="AL13" s="19" t="s">
        <v>389</v>
      </c>
      <c r="AM13" s="54">
        <v>45801</v>
      </c>
      <c r="AN13" s="21"/>
      <c r="AO13" s="61">
        <v>45807</v>
      </c>
      <c r="AP13" s="21" t="s">
        <v>145</v>
      </c>
    </row>
    <row r="14" spans="1:42" ht="24.75" customHeight="1" x14ac:dyDescent="0.2">
      <c r="A14" s="53">
        <v>11</v>
      </c>
      <c r="B14" s="19"/>
      <c r="C14" s="20"/>
      <c r="D14" s="20"/>
      <c r="E14" s="19"/>
      <c r="F14" s="19"/>
      <c r="G14" s="21"/>
      <c r="H14" s="19"/>
      <c r="I14" s="19"/>
      <c r="J14" s="21"/>
      <c r="K14" s="21"/>
      <c r="L14" s="21"/>
      <c r="M14" s="21"/>
      <c r="N14" s="21"/>
      <c r="O14" s="21"/>
      <c r="P14" s="19"/>
      <c r="Q14" s="21"/>
      <c r="R14" s="21"/>
      <c r="S14" s="19"/>
      <c r="T14" s="19"/>
      <c r="U14" s="21"/>
      <c r="V14" s="19"/>
      <c r="W14" s="21"/>
      <c r="X14" s="21"/>
      <c r="Y14" s="19"/>
      <c r="Z14" s="21"/>
      <c r="AA14" s="19"/>
      <c r="AB14" s="19"/>
      <c r="AC14" s="27"/>
      <c r="AD14" s="66"/>
      <c r="AE14" s="34"/>
      <c r="AF14" s="34"/>
      <c r="AG14" s="23"/>
      <c r="AH14" s="35"/>
      <c r="AI14" s="24"/>
      <c r="AJ14" s="36"/>
      <c r="AK14" s="19"/>
      <c r="AL14" s="19"/>
      <c r="AM14" s="54"/>
      <c r="AN14" s="21"/>
      <c r="AO14" s="61"/>
      <c r="AP14" s="21"/>
    </row>
    <row r="15" spans="1:42" ht="24.75" customHeight="1" x14ac:dyDescent="0.2">
      <c r="A15" s="53">
        <v>12</v>
      </c>
      <c r="B15" s="19"/>
      <c r="C15" s="20"/>
      <c r="D15" s="20"/>
      <c r="E15" s="19"/>
      <c r="F15" s="19"/>
      <c r="G15" s="21"/>
      <c r="H15" s="19"/>
      <c r="I15" s="19"/>
      <c r="J15" s="21"/>
      <c r="K15" s="21"/>
      <c r="L15" s="21"/>
      <c r="M15" s="21"/>
      <c r="N15" s="21"/>
      <c r="O15" s="21"/>
      <c r="P15" s="19"/>
      <c r="Q15" s="21"/>
      <c r="R15" s="21"/>
      <c r="S15" s="19"/>
      <c r="T15" s="19"/>
      <c r="U15" s="21"/>
      <c r="V15" s="19"/>
      <c r="W15" s="21"/>
      <c r="X15" s="21"/>
      <c r="Y15" s="19"/>
      <c r="Z15" s="21"/>
      <c r="AA15" s="19"/>
      <c r="AB15" s="19"/>
      <c r="AC15" s="27"/>
      <c r="AD15" s="66"/>
      <c r="AE15" s="34"/>
      <c r="AF15" s="34"/>
      <c r="AG15" s="23"/>
      <c r="AH15" s="35"/>
      <c r="AI15" s="24"/>
      <c r="AJ15" s="36"/>
      <c r="AK15" s="19"/>
      <c r="AL15" s="19"/>
      <c r="AM15" s="54"/>
      <c r="AN15" s="21"/>
      <c r="AO15" s="61"/>
      <c r="AP15" s="21"/>
    </row>
    <row r="16" spans="1:42" ht="24.75" customHeight="1" x14ac:dyDescent="0.2">
      <c r="A16" s="53">
        <v>13</v>
      </c>
      <c r="B16" s="19"/>
      <c r="C16" s="20"/>
      <c r="D16" s="20"/>
      <c r="E16" s="19"/>
      <c r="F16" s="19"/>
      <c r="G16" s="21"/>
      <c r="H16" s="19"/>
      <c r="I16" s="19"/>
      <c r="J16" s="21"/>
      <c r="K16" s="21"/>
      <c r="L16" s="21"/>
      <c r="M16" s="21"/>
      <c r="N16" s="21"/>
      <c r="O16" s="21"/>
      <c r="P16" s="19"/>
      <c r="Q16" s="21"/>
      <c r="R16" s="21"/>
      <c r="S16" s="19"/>
      <c r="T16" s="19"/>
      <c r="U16" s="21"/>
      <c r="V16" s="19"/>
      <c r="W16" s="21"/>
      <c r="X16" s="21"/>
      <c r="Y16" s="19"/>
      <c r="Z16" s="21"/>
      <c r="AA16" s="19"/>
      <c r="AB16" s="19"/>
      <c r="AC16" s="27"/>
      <c r="AD16" s="66"/>
      <c r="AE16" s="34"/>
      <c r="AF16" s="34"/>
      <c r="AG16" s="23"/>
      <c r="AH16" s="35"/>
      <c r="AI16" s="24"/>
      <c r="AJ16" s="36"/>
      <c r="AK16" s="19"/>
      <c r="AL16" s="19"/>
      <c r="AM16" s="54"/>
      <c r="AN16" s="21"/>
      <c r="AO16" s="61"/>
      <c r="AP16" s="21"/>
    </row>
    <row r="17" spans="1:42" ht="24.75" customHeight="1" x14ac:dyDescent="0.2">
      <c r="A17" s="53">
        <v>14</v>
      </c>
      <c r="B17" s="19"/>
      <c r="C17" s="20"/>
      <c r="D17" s="20"/>
      <c r="E17" s="19"/>
      <c r="F17" s="19"/>
      <c r="G17" s="21"/>
      <c r="H17" s="19"/>
      <c r="I17" s="19"/>
      <c r="J17" s="21"/>
      <c r="K17" s="21"/>
      <c r="L17" s="21"/>
      <c r="M17" s="21"/>
      <c r="N17" s="21"/>
      <c r="O17" s="21"/>
      <c r="P17" s="19"/>
      <c r="Q17" s="21"/>
      <c r="R17" s="21"/>
      <c r="S17" s="19"/>
      <c r="T17" s="19"/>
      <c r="U17" s="21"/>
      <c r="V17" s="19"/>
      <c r="W17" s="21"/>
      <c r="X17" s="21"/>
      <c r="Y17" s="19"/>
      <c r="Z17" s="21"/>
      <c r="AA17" s="19"/>
      <c r="AB17" s="19"/>
      <c r="AC17" s="27"/>
      <c r="AD17" s="66"/>
      <c r="AE17" s="34"/>
      <c r="AF17" s="34"/>
      <c r="AG17" s="23"/>
      <c r="AH17" s="35"/>
      <c r="AI17" s="24"/>
      <c r="AJ17" s="36"/>
      <c r="AK17" s="19"/>
      <c r="AL17" s="19"/>
      <c r="AM17" s="54"/>
      <c r="AN17" s="21"/>
      <c r="AO17" s="61"/>
      <c r="AP17" s="21"/>
    </row>
    <row r="18" spans="1:42" ht="24.75" customHeight="1" x14ac:dyDescent="0.2">
      <c r="A18" s="53">
        <v>15</v>
      </c>
      <c r="B18" s="19"/>
      <c r="C18" s="20"/>
      <c r="D18" s="20"/>
      <c r="E18" s="19"/>
      <c r="F18" s="19"/>
      <c r="G18" s="21"/>
      <c r="H18" s="19"/>
      <c r="I18" s="19"/>
      <c r="J18" s="21"/>
      <c r="K18" s="21"/>
      <c r="L18" s="21"/>
      <c r="M18" s="21"/>
      <c r="N18" s="21"/>
      <c r="O18" s="21"/>
      <c r="P18" s="19"/>
      <c r="Q18" s="21"/>
      <c r="R18" s="21"/>
      <c r="S18" s="19"/>
      <c r="T18" s="19"/>
      <c r="U18" s="21"/>
      <c r="V18" s="19"/>
      <c r="W18" s="21"/>
      <c r="X18" s="21"/>
      <c r="Y18" s="19"/>
      <c r="Z18" s="21"/>
      <c r="AA18" s="19"/>
      <c r="AB18" s="19"/>
      <c r="AC18" s="27"/>
      <c r="AD18" s="66"/>
      <c r="AE18" s="34"/>
      <c r="AF18" s="34"/>
      <c r="AG18" s="23"/>
      <c r="AH18" s="35"/>
      <c r="AI18" s="24"/>
      <c r="AJ18" s="36"/>
      <c r="AK18" s="19"/>
      <c r="AL18" s="19"/>
      <c r="AM18" s="54"/>
      <c r="AN18" s="21"/>
      <c r="AO18" s="61"/>
      <c r="AP18" s="21"/>
    </row>
    <row r="19" spans="1:42" ht="24.75" customHeight="1" x14ac:dyDescent="0.2">
      <c r="A19" s="53">
        <v>16</v>
      </c>
      <c r="B19" s="19"/>
      <c r="C19" s="20"/>
      <c r="D19" s="20"/>
      <c r="E19" s="19"/>
      <c r="F19" s="19"/>
      <c r="G19" s="21"/>
      <c r="H19" s="19"/>
      <c r="I19" s="19"/>
      <c r="J19" s="21"/>
      <c r="K19" s="21"/>
      <c r="L19" s="21"/>
      <c r="M19" s="21"/>
      <c r="N19" s="21"/>
      <c r="O19" s="21"/>
      <c r="P19" s="19"/>
      <c r="Q19" s="21"/>
      <c r="R19" s="21"/>
      <c r="S19" s="19"/>
      <c r="T19" s="19"/>
      <c r="U19" s="21"/>
      <c r="V19" s="19"/>
      <c r="W19" s="21"/>
      <c r="X19" s="21"/>
      <c r="Y19" s="19"/>
      <c r="Z19" s="21"/>
      <c r="AA19" s="19"/>
      <c r="AB19" s="19"/>
      <c r="AC19" s="27"/>
      <c r="AD19" s="66"/>
      <c r="AE19" s="34"/>
      <c r="AF19" s="34"/>
      <c r="AG19" s="23"/>
      <c r="AH19" s="35"/>
      <c r="AI19" s="24"/>
      <c r="AJ19" s="36"/>
      <c r="AK19" s="19"/>
      <c r="AL19" s="19"/>
      <c r="AM19" s="54"/>
      <c r="AN19" s="21"/>
      <c r="AO19" s="61"/>
      <c r="AP19" s="21"/>
    </row>
    <row r="20" spans="1:42" ht="24.75" customHeight="1" x14ac:dyDescent="0.2">
      <c r="A20" s="53">
        <v>17</v>
      </c>
      <c r="B20" s="19"/>
      <c r="C20" s="20"/>
      <c r="D20" s="20"/>
      <c r="E20" s="19"/>
      <c r="F20" s="19"/>
      <c r="G20" s="21"/>
      <c r="H20" s="19"/>
      <c r="I20" s="19"/>
      <c r="J20" s="21"/>
      <c r="K20" s="21"/>
      <c r="L20" s="21"/>
      <c r="M20" s="21"/>
      <c r="N20" s="21"/>
      <c r="O20" s="21"/>
      <c r="P20" s="19"/>
      <c r="Q20" s="21"/>
      <c r="R20" s="21"/>
      <c r="S20" s="19"/>
      <c r="T20" s="19"/>
      <c r="U20" s="21"/>
      <c r="V20" s="19"/>
      <c r="W20" s="21"/>
      <c r="X20" s="21"/>
      <c r="Y20" s="19"/>
      <c r="Z20" s="21"/>
      <c r="AA20" s="19"/>
      <c r="AB20" s="19"/>
      <c r="AC20" s="27"/>
      <c r="AD20" s="66"/>
      <c r="AE20" s="34"/>
      <c r="AF20" s="34"/>
      <c r="AG20" s="23"/>
      <c r="AH20" s="35"/>
      <c r="AI20" s="24"/>
      <c r="AJ20" s="36"/>
      <c r="AK20" s="19"/>
      <c r="AL20" s="19"/>
      <c r="AM20" s="54"/>
      <c r="AN20" s="21"/>
      <c r="AO20" s="61"/>
      <c r="AP20" s="21"/>
    </row>
    <row r="21" spans="1:42" ht="24.75" customHeight="1" x14ac:dyDescent="0.2">
      <c r="A21" s="53">
        <v>18</v>
      </c>
      <c r="B21" s="19"/>
      <c r="C21" s="20"/>
      <c r="D21" s="20"/>
      <c r="E21" s="19"/>
      <c r="F21" s="19"/>
      <c r="G21" s="21"/>
      <c r="H21" s="19"/>
      <c r="I21" s="19"/>
      <c r="J21" s="21"/>
      <c r="K21" s="21"/>
      <c r="L21" s="21"/>
      <c r="M21" s="21"/>
      <c r="N21" s="21"/>
      <c r="O21" s="21"/>
      <c r="P21" s="19"/>
      <c r="Q21" s="21"/>
      <c r="R21" s="21"/>
      <c r="S21" s="19"/>
      <c r="T21" s="19"/>
      <c r="U21" s="21"/>
      <c r="V21" s="19"/>
      <c r="W21" s="21"/>
      <c r="X21" s="21"/>
      <c r="Y21" s="19"/>
      <c r="Z21" s="21"/>
      <c r="AA21" s="19"/>
      <c r="AB21" s="19"/>
      <c r="AC21" s="27"/>
      <c r="AD21" s="66"/>
      <c r="AE21" s="34"/>
      <c r="AF21" s="34"/>
      <c r="AG21" s="23"/>
      <c r="AH21" s="35"/>
      <c r="AI21" s="24"/>
      <c r="AJ21" s="36"/>
      <c r="AK21" s="19"/>
      <c r="AL21" s="19"/>
      <c r="AM21" s="54"/>
      <c r="AN21" s="21"/>
      <c r="AO21" s="61"/>
      <c r="AP21" s="21"/>
    </row>
    <row r="22" spans="1:42" ht="24.75" customHeight="1" x14ac:dyDescent="0.2">
      <c r="A22" s="53">
        <v>19</v>
      </c>
      <c r="B22" s="19"/>
      <c r="C22" s="20"/>
      <c r="D22" s="20"/>
      <c r="E22" s="19"/>
      <c r="F22" s="19"/>
      <c r="G22" s="21"/>
      <c r="H22" s="19"/>
      <c r="I22" s="19"/>
      <c r="J22" s="21"/>
      <c r="K22" s="21"/>
      <c r="L22" s="21"/>
      <c r="M22" s="21"/>
      <c r="N22" s="21"/>
      <c r="O22" s="21"/>
      <c r="P22" s="19"/>
      <c r="Q22" s="21"/>
      <c r="R22" s="21"/>
      <c r="S22" s="19"/>
      <c r="T22" s="19"/>
      <c r="U22" s="21"/>
      <c r="V22" s="19"/>
      <c r="W22" s="21"/>
      <c r="X22" s="21"/>
      <c r="Y22" s="19"/>
      <c r="Z22" s="21"/>
      <c r="AA22" s="19"/>
      <c r="AB22" s="19"/>
      <c r="AC22" s="27"/>
      <c r="AD22" s="66"/>
      <c r="AE22" s="34"/>
      <c r="AF22" s="34"/>
      <c r="AG22" s="23"/>
      <c r="AH22" s="35"/>
      <c r="AI22" s="24"/>
      <c r="AJ22" s="36"/>
      <c r="AK22" s="19"/>
      <c r="AL22" s="19"/>
      <c r="AM22" s="54"/>
      <c r="AN22" s="21"/>
      <c r="AO22" s="61"/>
      <c r="AP22" s="21"/>
    </row>
    <row r="23" spans="1:42" ht="24.75" customHeight="1" x14ac:dyDescent="0.2">
      <c r="A23" s="53"/>
      <c r="B23" s="19"/>
      <c r="C23" s="20"/>
      <c r="D23" s="20"/>
      <c r="E23" s="19"/>
      <c r="F23" s="19"/>
      <c r="G23" s="21"/>
      <c r="H23" s="19"/>
      <c r="I23" s="19"/>
      <c r="J23" s="21"/>
      <c r="K23" s="21"/>
      <c r="L23" s="21"/>
      <c r="M23" s="21"/>
      <c r="N23" s="21"/>
      <c r="O23" s="21"/>
      <c r="P23" s="19"/>
      <c r="Q23" s="21"/>
      <c r="R23" s="21"/>
      <c r="S23" s="19"/>
      <c r="T23" s="19"/>
      <c r="U23" s="21"/>
      <c r="V23" s="19"/>
      <c r="W23" s="21"/>
      <c r="X23" s="21"/>
      <c r="Y23" s="19"/>
      <c r="Z23" s="21"/>
      <c r="AA23" s="19"/>
      <c r="AB23" s="19"/>
      <c r="AC23" s="27"/>
      <c r="AD23" s="66"/>
      <c r="AE23" s="34"/>
      <c r="AF23" s="34"/>
      <c r="AG23" s="23"/>
      <c r="AH23" s="35"/>
      <c r="AI23" s="24"/>
      <c r="AJ23" s="36"/>
      <c r="AK23" s="19"/>
      <c r="AL23" s="19"/>
      <c r="AM23" s="54"/>
      <c r="AN23" s="21"/>
      <c r="AO23" s="61"/>
      <c r="AP23" s="21"/>
    </row>
    <row r="24" spans="1:42" ht="24.75" customHeight="1" x14ac:dyDescent="0.2">
      <c r="A24" s="53"/>
      <c r="B24" s="19"/>
      <c r="C24" s="20"/>
      <c r="D24" s="20"/>
      <c r="E24" s="19"/>
      <c r="F24" s="19"/>
      <c r="G24" s="21"/>
      <c r="H24" s="19"/>
      <c r="I24" s="19"/>
      <c r="J24" s="21"/>
      <c r="K24" s="21"/>
      <c r="L24" s="21"/>
      <c r="M24" s="21"/>
      <c r="N24" s="21"/>
      <c r="O24" s="21"/>
      <c r="P24" s="19"/>
      <c r="Q24" s="21"/>
      <c r="R24" s="21"/>
      <c r="S24" s="19"/>
      <c r="T24" s="19"/>
      <c r="U24" s="21"/>
      <c r="V24" s="19"/>
      <c r="W24" s="21"/>
      <c r="X24" s="21"/>
      <c r="Y24" s="19"/>
      <c r="Z24" s="21"/>
      <c r="AA24" s="19"/>
      <c r="AB24" s="19"/>
      <c r="AC24" s="27"/>
      <c r="AD24" s="66"/>
      <c r="AE24" s="34"/>
      <c r="AF24" s="34"/>
      <c r="AG24" s="23"/>
      <c r="AH24" s="35"/>
      <c r="AI24" s="24"/>
      <c r="AJ24" s="36"/>
      <c r="AK24" s="19"/>
      <c r="AL24" s="19"/>
      <c r="AM24" s="54"/>
      <c r="AN24" s="21"/>
      <c r="AO24" s="61"/>
      <c r="AP24" s="21"/>
    </row>
    <row r="25" spans="1:42" ht="24.75" customHeight="1" x14ac:dyDescent="0.2">
      <c r="A25" s="53"/>
      <c r="B25" s="19"/>
      <c r="C25" s="20"/>
      <c r="D25" s="20"/>
      <c r="E25" s="19"/>
      <c r="F25" s="19"/>
      <c r="G25" s="21"/>
      <c r="H25" s="19"/>
      <c r="I25" s="19"/>
      <c r="J25" s="21"/>
      <c r="K25" s="21"/>
      <c r="L25" s="21"/>
      <c r="M25" s="21"/>
      <c r="N25" s="21"/>
      <c r="O25" s="21"/>
      <c r="P25" s="19"/>
      <c r="Q25" s="21"/>
      <c r="R25" s="21"/>
      <c r="S25" s="19"/>
      <c r="T25" s="19"/>
      <c r="U25" s="21"/>
      <c r="V25" s="19"/>
      <c r="W25" s="21"/>
      <c r="X25" s="21"/>
      <c r="Y25" s="19"/>
      <c r="Z25" s="21"/>
      <c r="AA25" s="19"/>
      <c r="AB25" s="19"/>
      <c r="AC25" s="27"/>
      <c r="AD25" s="66"/>
      <c r="AE25" s="34"/>
      <c r="AF25" s="34"/>
      <c r="AG25" s="23"/>
      <c r="AH25" s="35"/>
      <c r="AI25" s="24"/>
      <c r="AJ25" s="36"/>
      <c r="AK25" s="19"/>
      <c r="AL25" s="19"/>
      <c r="AM25" s="54"/>
      <c r="AN25" s="21"/>
      <c r="AO25" s="61"/>
      <c r="AP25" s="21"/>
    </row>
    <row r="26" spans="1:42" ht="24.75" customHeight="1" x14ac:dyDescent="0.2">
      <c r="A26" s="53"/>
      <c r="B26" s="19"/>
      <c r="C26" s="20"/>
      <c r="D26" s="20"/>
      <c r="E26" s="19"/>
      <c r="F26" s="19"/>
      <c r="G26" s="21"/>
      <c r="H26" s="19"/>
      <c r="I26" s="19"/>
      <c r="J26" s="21"/>
      <c r="K26" s="21"/>
      <c r="L26" s="21"/>
      <c r="M26" s="21"/>
      <c r="N26" s="21"/>
      <c r="O26" s="21"/>
      <c r="P26" s="19"/>
      <c r="Q26" s="21"/>
      <c r="R26" s="21"/>
      <c r="S26" s="19"/>
      <c r="T26" s="19"/>
      <c r="U26" s="21"/>
      <c r="V26" s="19"/>
      <c r="W26" s="21"/>
      <c r="X26" s="21"/>
      <c r="Y26" s="19"/>
      <c r="Z26" s="21"/>
      <c r="AA26" s="19"/>
      <c r="AB26" s="19"/>
      <c r="AC26" s="27"/>
      <c r="AD26" s="66"/>
      <c r="AE26" s="34"/>
      <c r="AF26" s="34"/>
      <c r="AG26" s="23"/>
      <c r="AH26" s="35"/>
      <c r="AI26" s="24"/>
      <c r="AJ26" s="36"/>
      <c r="AK26" s="19"/>
      <c r="AL26" s="19"/>
      <c r="AM26" s="54"/>
      <c r="AN26" s="21"/>
      <c r="AO26" s="61"/>
      <c r="AP26" s="21"/>
    </row>
    <row r="27" spans="1:42" ht="24.75" customHeight="1" x14ac:dyDescent="0.2">
      <c r="A27" s="53"/>
      <c r="B27" s="19"/>
      <c r="C27" s="20"/>
      <c r="D27" s="20"/>
      <c r="E27" s="19"/>
      <c r="F27" s="19"/>
      <c r="G27" s="21"/>
      <c r="H27" s="19"/>
      <c r="I27" s="19"/>
      <c r="J27" s="21"/>
      <c r="K27" s="21"/>
      <c r="L27" s="21"/>
      <c r="M27" s="21"/>
      <c r="N27" s="21"/>
      <c r="O27" s="21"/>
      <c r="P27" s="19"/>
      <c r="Q27" s="21"/>
      <c r="R27" s="21"/>
      <c r="S27" s="19"/>
      <c r="T27" s="19"/>
      <c r="U27" s="21"/>
      <c r="V27" s="19"/>
      <c r="W27" s="21"/>
      <c r="X27" s="21"/>
      <c r="Y27" s="19"/>
      <c r="Z27" s="21"/>
      <c r="AA27" s="19"/>
      <c r="AB27" s="19"/>
      <c r="AC27" s="27"/>
      <c r="AD27" s="66"/>
      <c r="AE27" s="34"/>
      <c r="AF27" s="34"/>
      <c r="AG27" s="23"/>
      <c r="AH27" s="35"/>
      <c r="AI27" s="24"/>
      <c r="AJ27" s="36"/>
      <c r="AK27" s="19"/>
      <c r="AL27" s="19"/>
      <c r="AM27" s="54"/>
      <c r="AN27" s="21"/>
      <c r="AO27" s="61"/>
      <c r="AP27" s="21"/>
    </row>
    <row r="28" spans="1:42" ht="24.75" customHeight="1" x14ac:dyDescent="0.2">
      <c r="A28" s="53"/>
      <c r="B28" s="19"/>
      <c r="C28" s="20"/>
      <c r="D28" s="20"/>
      <c r="E28" s="19"/>
      <c r="F28" s="19"/>
      <c r="G28" s="21"/>
      <c r="H28" s="19"/>
      <c r="I28" s="19"/>
      <c r="J28" s="21"/>
      <c r="K28" s="21"/>
      <c r="L28" s="21"/>
      <c r="M28" s="21"/>
      <c r="N28" s="21"/>
      <c r="O28" s="21"/>
      <c r="P28" s="19"/>
      <c r="Q28" s="21"/>
      <c r="R28" s="21"/>
      <c r="S28" s="19"/>
      <c r="T28" s="19"/>
      <c r="U28" s="21"/>
      <c r="V28" s="19"/>
      <c r="W28" s="21"/>
      <c r="X28" s="21"/>
      <c r="Y28" s="19"/>
      <c r="Z28" s="21"/>
      <c r="AA28" s="19"/>
      <c r="AB28" s="19"/>
      <c r="AC28" s="27"/>
      <c r="AD28" s="66"/>
      <c r="AE28" s="34"/>
      <c r="AF28" s="34"/>
      <c r="AG28" s="23"/>
      <c r="AH28" s="35"/>
      <c r="AI28" s="24"/>
      <c r="AJ28" s="36"/>
      <c r="AK28" s="19"/>
      <c r="AL28" s="19"/>
      <c r="AM28" s="54"/>
      <c r="AN28" s="21"/>
      <c r="AO28" s="61"/>
      <c r="AP28" s="21"/>
    </row>
    <row r="29" spans="1:42" ht="24.75" customHeight="1" x14ac:dyDescent="0.2">
      <c r="A29" s="53"/>
      <c r="B29" s="19"/>
      <c r="C29" s="20"/>
      <c r="D29" s="20"/>
      <c r="E29" s="19"/>
      <c r="F29" s="19"/>
      <c r="G29" s="21"/>
      <c r="H29" s="19"/>
      <c r="I29" s="19"/>
      <c r="J29" s="21"/>
      <c r="K29" s="21"/>
      <c r="L29" s="21"/>
      <c r="M29" s="21"/>
      <c r="N29" s="21"/>
      <c r="O29" s="21"/>
      <c r="P29" s="19"/>
      <c r="Q29" s="21"/>
      <c r="R29" s="21"/>
      <c r="S29" s="19"/>
      <c r="T29" s="19"/>
      <c r="U29" s="21"/>
      <c r="V29" s="19"/>
      <c r="W29" s="21"/>
      <c r="X29" s="21"/>
      <c r="Y29" s="19"/>
      <c r="Z29" s="21"/>
      <c r="AA29" s="19"/>
      <c r="AB29" s="19"/>
      <c r="AC29" s="27"/>
      <c r="AD29" s="66"/>
      <c r="AE29" s="34"/>
      <c r="AF29" s="34"/>
      <c r="AG29" s="23"/>
      <c r="AH29" s="35"/>
      <c r="AI29" s="24"/>
      <c r="AJ29" s="36"/>
      <c r="AK29" s="19"/>
      <c r="AL29" s="19"/>
      <c r="AM29" s="54"/>
      <c r="AN29" s="21"/>
      <c r="AO29" s="61"/>
      <c r="AP29" s="21"/>
    </row>
    <row r="30" spans="1:42" ht="24.75" customHeight="1" x14ac:dyDescent="0.2">
      <c r="A30" s="53"/>
      <c r="B30" s="19"/>
      <c r="C30" s="20"/>
      <c r="D30" s="20"/>
      <c r="E30" s="19"/>
      <c r="F30" s="19"/>
      <c r="G30" s="21"/>
      <c r="H30" s="19"/>
      <c r="I30" s="19"/>
      <c r="J30" s="21"/>
      <c r="K30" s="21"/>
      <c r="L30" s="21"/>
      <c r="M30" s="21"/>
      <c r="N30" s="21"/>
      <c r="O30" s="21"/>
      <c r="P30" s="19"/>
      <c r="Q30" s="21"/>
      <c r="R30" s="21"/>
      <c r="S30" s="19"/>
      <c r="T30" s="19"/>
      <c r="U30" s="21"/>
      <c r="V30" s="19"/>
      <c r="W30" s="21"/>
      <c r="X30" s="21"/>
      <c r="Y30" s="19"/>
      <c r="Z30" s="21"/>
      <c r="AA30" s="19"/>
      <c r="AB30" s="19"/>
      <c r="AC30" s="27"/>
      <c r="AD30" s="66"/>
      <c r="AE30" s="34"/>
      <c r="AF30" s="34"/>
      <c r="AG30" s="23"/>
      <c r="AH30" s="35"/>
      <c r="AI30" s="24"/>
      <c r="AJ30" s="36"/>
      <c r="AK30" s="19"/>
      <c r="AL30" s="19"/>
      <c r="AM30" s="54"/>
      <c r="AN30" s="21"/>
      <c r="AO30" s="61"/>
      <c r="AP30" s="21"/>
    </row>
    <row r="31" spans="1:42" ht="24.75" customHeight="1" x14ac:dyDescent="0.2">
      <c r="A31" s="53"/>
      <c r="B31" s="19"/>
      <c r="C31" s="20"/>
      <c r="D31" s="20"/>
      <c r="E31" s="19"/>
      <c r="F31" s="19"/>
      <c r="G31" s="21"/>
      <c r="H31" s="19"/>
      <c r="I31" s="19"/>
      <c r="J31" s="21"/>
      <c r="K31" s="21"/>
      <c r="L31" s="21"/>
      <c r="M31" s="21"/>
      <c r="N31" s="21"/>
      <c r="O31" s="21"/>
      <c r="P31" s="19"/>
      <c r="Q31" s="21"/>
      <c r="R31" s="21"/>
      <c r="S31" s="19"/>
      <c r="T31" s="19"/>
      <c r="U31" s="21"/>
      <c r="V31" s="19"/>
      <c r="W31" s="21"/>
      <c r="X31" s="21"/>
      <c r="Y31" s="19"/>
      <c r="Z31" s="21"/>
      <c r="AA31" s="19"/>
      <c r="AB31" s="19"/>
      <c r="AC31" s="27"/>
      <c r="AD31" s="66"/>
      <c r="AE31" s="34"/>
      <c r="AF31" s="34"/>
      <c r="AG31" s="23"/>
      <c r="AH31" s="35"/>
      <c r="AI31" s="24"/>
      <c r="AJ31" s="36"/>
      <c r="AK31" s="19"/>
      <c r="AL31" s="19"/>
      <c r="AM31" s="54"/>
      <c r="AN31" s="21"/>
      <c r="AO31" s="61"/>
      <c r="AP31" s="21"/>
    </row>
    <row r="32" spans="1:42" ht="24.75" customHeight="1" x14ac:dyDescent="0.2">
      <c r="A32" s="53"/>
      <c r="B32" s="19"/>
      <c r="C32" s="20"/>
      <c r="D32" s="20"/>
      <c r="E32" s="19"/>
      <c r="F32" s="19"/>
      <c r="G32" s="21"/>
      <c r="H32" s="19"/>
      <c r="I32" s="19"/>
      <c r="J32" s="21"/>
      <c r="K32" s="21"/>
      <c r="L32" s="21"/>
      <c r="M32" s="21"/>
      <c r="N32" s="21"/>
      <c r="O32" s="21"/>
      <c r="P32" s="19"/>
      <c r="Q32" s="21"/>
      <c r="R32" s="21"/>
      <c r="S32" s="19"/>
      <c r="T32" s="19"/>
      <c r="U32" s="21"/>
      <c r="V32" s="19"/>
      <c r="W32" s="21"/>
      <c r="X32" s="21"/>
      <c r="Y32" s="19"/>
      <c r="Z32" s="21"/>
      <c r="AA32" s="19"/>
      <c r="AB32" s="19"/>
      <c r="AC32" s="27"/>
      <c r="AD32" s="66"/>
      <c r="AE32" s="34"/>
      <c r="AF32" s="34"/>
      <c r="AG32" s="23"/>
      <c r="AH32" s="35"/>
      <c r="AI32" s="24"/>
      <c r="AJ32" s="36"/>
      <c r="AK32" s="19"/>
      <c r="AL32" s="19"/>
      <c r="AM32" s="54"/>
      <c r="AN32" s="21"/>
      <c r="AO32" s="61"/>
      <c r="AP32" s="21"/>
    </row>
    <row r="33" spans="1:42" ht="24.75" customHeight="1" x14ac:dyDescent="0.2">
      <c r="A33" s="53"/>
      <c r="B33" s="19"/>
      <c r="C33" s="20"/>
      <c r="D33" s="20"/>
      <c r="E33" s="19"/>
      <c r="F33" s="19"/>
      <c r="G33" s="21"/>
      <c r="H33" s="19"/>
      <c r="I33" s="19"/>
      <c r="J33" s="21"/>
      <c r="K33" s="21"/>
      <c r="L33" s="21"/>
      <c r="M33" s="21"/>
      <c r="N33" s="21"/>
      <c r="O33" s="21"/>
      <c r="P33" s="19"/>
      <c r="Q33" s="21"/>
      <c r="R33" s="21"/>
      <c r="S33" s="19"/>
      <c r="T33" s="19"/>
      <c r="U33" s="21"/>
      <c r="V33" s="19"/>
      <c r="W33" s="21"/>
      <c r="X33" s="21"/>
      <c r="Y33" s="19"/>
      <c r="Z33" s="21"/>
      <c r="AA33" s="19"/>
      <c r="AB33" s="19"/>
      <c r="AC33" s="27"/>
      <c r="AD33" s="66"/>
      <c r="AE33" s="34"/>
      <c r="AF33" s="34"/>
      <c r="AG33" s="23"/>
      <c r="AH33" s="35"/>
      <c r="AI33" s="24"/>
      <c r="AJ33" s="36"/>
      <c r="AK33" s="19"/>
      <c r="AL33" s="19"/>
      <c r="AM33" s="54"/>
      <c r="AN33" s="21"/>
      <c r="AO33" s="61"/>
      <c r="AP33" s="21"/>
    </row>
    <row r="34" spans="1:42" ht="24.75" customHeight="1" x14ac:dyDescent="0.2">
      <c r="A34" s="53"/>
      <c r="B34" s="19"/>
      <c r="C34" s="20"/>
      <c r="D34" s="20"/>
      <c r="E34" s="19"/>
      <c r="F34" s="19"/>
      <c r="G34" s="21"/>
      <c r="H34" s="19"/>
      <c r="I34" s="19"/>
      <c r="J34" s="21"/>
      <c r="K34" s="21"/>
      <c r="L34" s="21"/>
      <c r="M34" s="21"/>
      <c r="N34" s="21"/>
      <c r="O34" s="21"/>
      <c r="P34" s="19"/>
      <c r="Q34" s="21"/>
      <c r="R34" s="21"/>
      <c r="S34" s="19"/>
      <c r="T34" s="19"/>
      <c r="U34" s="21"/>
      <c r="V34" s="19"/>
      <c r="W34" s="21"/>
      <c r="X34" s="21"/>
      <c r="Y34" s="19"/>
      <c r="Z34" s="21"/>
      <c r="AA34" s="19"/>
      <c r="AB34" s="19"/>
      <c r="AC34" s="27"/>
      <c r="AD34" s="66"/>
      <c r="AE34" s="34"/>
      <c r="AF34" s="34"/>
      <c r="AG34" s="23"/>
      <c r="AH34" s="35"/>
      <c r="AI34" s="24"/>
      <c r="AJ34" s="36"/>
      <c r="AK34" s="19"/>
      <c r="AL34" s="19"/>
      <c r="AM34" s="54"/>
      <c r="AN34" s="21"/>
      <c r="AO34" s="61"/>
      <c r="AP34" s="21"/>
    </row>
    <row r="35" spans="1:42" ht="24.75" customHeight="1" x14ac:dyDescent="0.2">
      <c r="A35" s="53"/>
      <c r="B35" s="19"/>
      <c r="C35" s="20"/>
      <c r="D35" s="20"/>
      <c r="E35" s="19"/>
      <c r="F35" s="19"/>
      <c r="G35" s="21"/>
      <c r="H35" s="19"/>
      <c r="I35" s="19"/>
      <c r="J35" s="21"/>
      <c r="K35" s="21"/>
      <c r="L35" s="21"/>
      <c r="M35" s="21"/>
      <c r="N35" s="21"/>
      <c r="O35" s="21"/>
      <c r="P35" s="19"/>
      <c r="Q35" s="21"/>
      <c r="R35" s="21"/>
      <c r="S35" s="19"/>
      <c r="T35" s="19"/>
      <c r="U35" s="21"/>
      <c r="V35" s="19"/>
      <c r="W35" s="21"/>
      <c r="X35" s="21"/>
      <c r="Y35" s="19"/>
      <c r="Z35" s="21"/>
      <c r="AA35" s="19"/>
      <c r="AB35" s="19"/>
      <c r="AC35" s="27"/>
      <c r="AD35" s="66"/>
      <c r="AE35" s="34"/>
      <c r="AF35" s="34"/>
      <c r="AG35" s="23"/>
      <c r="AH35" s="35"/>
      <c r="AI35" s="24"/>
      <c r="AJ35" s="36"/>
      <c r="AK35" s="19"/>
      <c r="AL35" s="19"/>
      <c r="AM35" s="54"/>
      <c r="AN35" s="21"/>
      <c r="AO35" s="61"/>
      <c r="AP35" s="21"/>
    </row>
    <row r="36" spans="1:42" ht="24.75" customHeight="1" x14ac:dyDescent="0.2">
      <c r="A36" s="53"/>
      <c r="B36" s="19"/>
      <c r="C36" s="20"/>
      <c r="D36" s="20"/>
      <c r="E36" s="19"/>
      <c r="F36" s="19"/>
      <c r="G36" s="21"/>
      <c r="H36" s="19"/>
      <c r="I36" s="19"/>
      <c r="J36" s="21"/>
      <c r="K36" s="21"/>
      <c r="L36" s="21"/>
      <c r="M36" s="21"/>
      <c r="N36" s="21"/>
      <c r="O36" s="21"/>
      <c r="P36" s="19"/>
      <c r="Q36" s="21"/>
      <c r="R36" s="21"/>
      <c r="S36" s="19"/>
      <c r="T36" s="19"/>
      <c r="U36" s="21"/>
      <c r="V36" s="19"/>
      <c r="W36" s="21"/>
      <c r="X36" s="21"/>
      <c r="Y36" s="19"/>
      <c r="Z36" s="21"/>
      <c r="AA36" s="19"/>
      <c r="AB36" s="19"/>
      <c r="AC36" s="27"/>
      <c r="AD36" s="66"/>
      <c r="AE36" s="34"/>
      <c r="AF36" s="34"/>
      <c r="AG36" s="23"/>
      <c r="AH36" s="35"/>
      <c r="AI36" s="24"/>
      <c r="AJ36" s="36"/>
      <c r="AK36" s="19"/>
      <c r="AL36" s="19"/>
      <c r="AM36" s="54"/>
      <c r="AN36" s="21"/>
      <c r="AO36" s="61"/>
      <c r="AP36" s="21"/>
    </row>
    <row r="37" spans="1:42" ht="24.75" customHeight="1" x14ac:dyDescent="0.2">
      <c r="A37" s="53"/>
      <c r="B37" s="19"/>
      <c r="C37" s="20"/>
      <c r="D37" s="20"/>
      <c r="E37" s="19"/>
      <c r="F37" s="19"/>
      <c r="G37" s="21"/>
      <c r="H37" s="19"/>
      <c r="I37" s="19"/>
      <c r="J37" s="21"/>
      <c r="K37" s="21"/>
      <c r="L37" s="21"/>
      <c r="M37" s="21"/>
      <c r="N37" s="21"/>
      <c r="O37" s="21"/>
      <c r="P37" s="19"/>
      <c r="Q37" s="21"/>
      <c r="R37" s="21"/>
      <c r="S37" s="19"/>
      <c r="T37" s="19"/>
      <c r="U37" s="21"/>
      <c r="V37" s="19"/>
      <c r="W37" s="21"/>
      <c r="X37" s="21"/>
      <c r="Y37" s="19"/>
      <c r="Z37" s="21"/>
      <c r="AA37" s="19"/>
      <c r="AB37" s="19"/>
      <c r="AC37" s="27"/>
      <c r="AD37" s="66"/>
      <c r="AE37" s="34"/>
      <c r="AF37" s="34"/>
      <c r="AG37" s="23"/>
      <c r="AH37" s="35"/>
      <c r="AI37" s="24"/>
      <c r="AJ37" s="36"/>
      <c r="AK37" s="19"/>
      <c r="AL37" s="19"/>
      <c r="AM37" s="54"/>
      <c r="AN37" s="21"/>
      <c r="AO37" s="61"/>
      <c r="AP37" s="21"/>
    </row>
    <row r="38" spans="1:42" ht="24.75" customHeight="1" x14ac:dyDescent="0.2">
      <c r="A38" s="53"/>
      <c r="B38" s="19"/>
      <c r="C38" s="20"/>
      <c r="D38" s="20"/>
      <c r="E38" s="19"/>
      <c r="F38" s="19"/>
      <c r="G38" s="21"/>
      <c r="H38" s="19"/>
      <c r="I38" s="19"/>
      <c r="J38" s="21"/>
      <c r="K38" s="21"/>
      <c r="L38" s="21"/>
      <c r="M38" s="21"/>
      <c r="N38" s="21"/>
      <c r="O38" s="21"/>
      <c r="P38" s="19"/>
      <c r="Q38" s="21"/>
      <c r="R38" s="21"/>
      <c r="S38" s="19"/>
      <c r="T38" s="19"/>
      <c r="U38" s="21"/>
      <c r="V38" s="19"/>
      <c r="W38" s="21"/>
      <c r="X38" s="21"/>
      <c r="Y38" s="19"/>
      <c r="Z38" s="21"/>
      <c r="AA38" s="19"/>
      <c r="AB38" s="19"/>
      <c r="AC38" s="27"/>
      <c r="AD38" s="66"/>
      <c r="AE38" s="34"/>
      <c r="AF38" s="34"/>
      <c r="AG38" s="23"/>
      <c r="AH38" s="35"/>
      <c r="AI38" s="24"/>
      <c r="AJ38" s="36"/>
      <c r="AK38" s="19"/>
      <c r="AL38" s="19"/>
      <c r="AM38" s="54"/>
      <c r="AN38" s="21"/>
      <c r="AO38" s="61"/>
      <c r="AP38" s="21"/>
    </row>
    <row r="39" spans="1:42" ht="24.75" customHeight="1" x14ac:dyDescent="0.2">
      <c r="A39" s="53"/>
      <c r="B39" s="19"/>
      <c r="C39" s="20"/>
      <c r="D39" s="20"/>
      <c r="E39" s="19"/>
      <c r="F39" s="19"/>
      <c r="G39" s="21"/>
      <c r="H39" s="19"/>
      <c r="I39" s="19"/>
      <c r="J39" s="21"/>
      <c r="K39" s="21"/>
      <c r="L39" s="21"/>
      <c r="M39" s="21"/>
      <c r="N39" s="21"/>
      <c r="O39" s="21"/>
      <c r="P39" s="19"/>
      <c r="Q39" s="21"/>
      <c r="R39" s="21"/>
      <c r="S39" s="19"/>
      <c r="T39" s="19"/>
      <c r="U39" s="21"/>
      <c r="V39" s="19"/>
      <c r="W39" s="21"/>
      <c r="X39" s="21"/>
      <c r="Y39" s="19"/>
      <c r="Z39" s="21"/>
      <c r="AA39" s="19"/>
      <c r="AB39" s="19"/>
      <c r="AC39" s="27"/>
      <c r="AD39" s="66"/>
      <c r="AE39" s="34"/>
      <c r="AF39" s="34"/>
      <c r="AG39" s="23"/>
      <c r="AH39" s="35"/>
      <c r="AI39" s="24"/>
      <c r="AJ39" s="36"/>
      <c r="AK39" s="19"/>
      <c r="AL39" s="19"/>
      <c r="AM39" s="54"/>
      <c r="AN39" s="21"/>
      <c r="AO39" s="61"/>
      <c r="AP39" s="21"/>
    </row>
    <row r="40" spans="1:42" ht="24.75" customHeight="1" x14ac:dyDescent="0.2">
      <c r="A40" s="53"/>
      <c r="B40" s="19"/>
      <c r="C40" s="20"/>
      <c r="D40" s="20"/>
      <c r="E40" s="19"/>
      <c r="F40" s="19"/>
      <c r="G40" s="21"/>
      <c r="H40" s="19"/>
      <c r="I40" s="19"/>
      <c r="J40" s="21"/>
      <c r="K40" s="21"/>
      <c r="L40" s="21"/>
      <c r="M40" s="21"/>
      <c r="N40" s="21"/>
      <c r="O40" s="21"/>
      <c r="P40" s="19"/>
      <c r="Q40" s="21"/>
      <c r="R40" s="21"/>
      <c r="S40" s="19"/>
      <c r="T40" s="19"/>
      <c r="U40" s="21"/>
      <c r="V40" s="19"/>
      <c r="W40" s="21"/>
      <c r="X40" s="21"/>
      <c r="Y40" s="19"/>
      <c r="Z40" s="21"/>
      <c r="AA40" s="19"/>
      <c r="AB40" s="19"/>
      <c r="AC40" s="27"/>
      <c r="AD40" s="66"/>
      <c r="AE40" s="34"/>
      <c r="AF40" s="34"/>
      <c r="AG40" s="23"/>
      <c r="AH40" s="35"/>
      <c r="AI40" s="24"/>
      <c r="AJ40" s="36"/>
      <c r="AK40" s="19"/>
      <c r="AL40" s="19"/>
      <c r="AM40" s="54"/>
      <c r="AN40" s="21"/>
      <c r="AO40" s="61"/>
      <c r="AP40" s="21"/>
    </row>
    <row r="41" spans="1:42" ht="24.75" customHeight="1" x14ac:dyDescent="0.2">
      <c r="A41" s="53"/>
      <c r="B41" s="19"/>
      <c r="C41" s="20"/>
      <c r="D41" s="20"/>
      <c r="E41" s="19"/>
      <c r="F41" s="19"/>
      <c r="G41" s="21"/>
      <c r="H41" s="19"/>
      <c r="I41" s="19"/>
      <c r="J41" s="21"/>
      <c r="K41" s="21"/>
      <c r="L41" s="21"/>
      <c r="M41" s="21"/>
      <c r="N41" s="21"/>
      <c r="O41" s="21"/>
      <c r="P41" s="19"/>
      <c r="Q41" s="21"/>
      <c r="R41" s="21"/>
      <c r="S41" s="19"/>
      <c r="T41" s="19"/>
      <c r="U41" s="21"/>
      <c r="V41" s="19"/>
      <c r="W41" s="21"/>
      <c r="X41" s="21"/>
      <c r="Y41" s="19"/>
      <c r="Z41" s="21"/>
      <c r="AA41" s="19"/>
      <c r="AB41" s="19"/>
      <c r="AC41" s="27"/>
      <c r="AD41" s="66"/>
      <c r="AE41" s="34"/>
      <c r="AF41" s="34"/>
      <c r="AG41" s="23"/>
      <c r="AH41" s="35"/>
      <c r="AI41" s="24"/>
      <c r="AJ41" s="36"/>
      <c r="AK41" s="19"/>
      <c r="AL41" s="19"/>
      <c r="AM41" s="54"/>
      <c r="AN41" s="21"/>
      <c r="AO41" s="61"/>
      <c r="AP41" s="21"/>
    </row>
    <row r="42" spans="1:42" ht="24.75" customHeight="1" x14ac:dyDescent="0.2">
      <c r="A42" s="53"/>
      <c r="B42" s="19"/>
      <c r="C42" s="20"/>
      <c r="D42" s="20"/>
      <c r="E42" s="19"/>
      <c r="F42" s="19"/>
      <c r="G42" s="21"/>
      <c r="H42" s="19"/>
      <c r="I42" s="19"/>
      <c r="J42" s="21"/>
      <c r="K42" s="21"/>
      <c r="L42" s="21"/>
      <c r="M42" s="21"/>
      <c r="N42" s="21"/>
      <c r="O42" s="21"/>
      <c r="P42" s="19"/>
      <c r="Q42" s="21"/>
      <c r="R42" s="21"/>
      <c r="S42" s="19"/>
      <c r="T42" s="19"/>
      <c r="U42" s="21"/>
      <c r="V42" s="19"/>
      <c r="W42" s="21"/>
      <c r="X42" s="21"/>
      <c r="Y42" s="19"/>
      <c r="Z42" s="21"/>
      <c r="AA42" s="19"/>
      <c r="AB42" s="19"/>
      <c r="AC42" s="27"/>
      <c r="AD42" s="66"/>
      <c r="AE42" s="34"/>
      <c r="AF42" s="34"/>
      <c r="AG42" s="23"/>
      <c r="AH42" s="35"/>
      <c r="AI42" s="24"/>
      <c r="AJ42" s="36"/>
      <c r="AK42" s="19"/>
      <c r="AL42" s="19"/>
      <c r="AM42" s="54"/>
      <c r="AN42" s="21"/>
      <c r="AO42" s="61"/>
      <c r="AP42" s="21"/>
    </row>
    <row r="43" spans="1:42" ht="24.75" customHeight="1" x14ac:dyDescent="0.2">
      <c r="A43" s="53"/>
      <c r="B43" s="19"/>
      <c r="C43" s="20"/>
      <c r="D43" s="20"/>
      <c r="E43" s="19"/>
      <c r="F43" s="19"/>
      <c r="G43" s="21"/>
      <c r="H43" s="19"/>
      <c r="I43" s="19"/>
      <c r="J43" s="21"/>
      <c r="K43" s="21"/>
      <c r="L43" s="21"/>
      <c r="M43" s="21"/>
      <c r="N43" s="21"/>
      <c r="O43" s="21"/>
      <c r="P43" s="19"/>
      <c r="Q43" s="21"/>
      <c r="R43" s="21"/>
      <c r="S43" s="19"/>
      <c r="T43" s="19"/>
      <c r="U43" s="21"/>
      <c r="V43" s="19"/>
      <c r="W43" s="21"/>
      <c r="X43" s="21"/>
      <c r="Y43" s="19"/>
      <c r="Z43" s="21"/>
      <c r="AA43" s="19"/>
      <c r="AB43" s="19"/>
      <c r="AC43" s="27"/>
      <c r="AD43" s="66"/>
      <c r="AE43" s="34"/>
      <c r="AF43" s="34"/>
      <c r="AG43" s="23"/>
      <c r="AH43" s="35"/>
      <c r="AI43" s="24"/>
      <c r="AJ43" s="36"/>
      <c r="AK43" s="19"/>
      <c r="AL43" s="19"/>
      <c r="AM43" s="54"/>
      <c r="AN43" s="21"/>
      <c r="AO43" s="61"/>
      <c r="AP43" s="21"/>
    </row>
    <row r="44" spans="1:42" ht="24.75" customHeight="1" x14ac:dyDescent="0.2">
      <c r="A44" s="53">
        <v>2</v>
      </c>
      <c r="B44" s="19" t="s">
        <v>66</v>
      </c>
      <c r="C44" s="20" t="s">
        <v>95</v>
      </c>
      <c r="D44" s="20" t="s">
        <v>96</v>
      </c>
      <c r="E44" s="19"/>
      <c r="F44" s="19"/>
      <c r="G44" s="21" t="s">
        <v>74</v>
      </c>
      <c r="H44" s="19" t="s">
        <v>77</v>
      </c>
      <c r="I44" s="19" t="s">
        <v>76</v>
      </c>
      <c r="J44" s="21" t="s">
        <v>75</v>
      </c>
      <c r="K44" s="21"/>
      <c r="L44" s="21"/>
      <c r="M44" s="21" t="s">
        <v>78</v>
      </c>
      <c r="N44" s="21"/>
      <c r="O44" s="21" t="s">
        <v>79</v>
      </c>
      <c r="P44" s="19" t="s">
        <v>80</v>
      </c>
      <c r="Q44" s="21" t="s">
        <v>81</v>
      </c>
      <c r="R44" s="21" t="s">
        <v>82</v>
      </c>
      <c r="S44" s="19" t="s">
        <v>83</v>
      </c>
      <c r="T44" s="19"/>
      <c r="U44" s="21" t="s">
        <v>79</v>
      </c>
      <c r="V44" s="19" t="s">
        <v>80</v>
      </c>
      <c r="W44" s="21" t="s">
        <v>81</v>
      </c>
      <c r="X44" s="21" t="s">
        <v>82</v>
      </c>
      <c r="Y44" s="19" t="s">
        <v>83</v>
      </c>
      <c r="Z44" s="21"/>
      <c r="AA44" s="19">
        <v>5</v>
      </c>
      <c r="AB44" s="19" t="s">
        <v>56</v>
      </c>
      <c r="AC44" s="27" t="s">
        <v>49</v>
      </c>
      <c r="AD44" s="66">
        <v>1</v>
      </c>
      <c r="AE44" s="55"/>
      <c r="AF44" s="55"/>
      <c r="AG44" s="23">
        <v>45566</v>
      </c>
      <c r="AH44" s="35">
        <v>45566</v>
      </c>
      <c r="AI44" s="24" t="str">
        <f t="shared" ref="AI44:AI82" si="3">IF(ISBLANK($AG44),"","～")</f>
        <v>～</v>
      </c>
      <c r="AJ44" s="36">
        <f t="shared" ref="AJ44:AJ82" si="4">IF(ISBLANK($AH44),"",DATE(YEAR($AH44)+$AA44,MONTH($AH44),DAY($AH44)-1))</f>
        <v>47391</v>
      </c>
      <c r="AK44" s="19" t="s">
        <v>98</v>
      </c>
      <c r="AL44" s="19" t="s">
        <v>84</v>
      </c>
      <c r="AM44" s="54">
        <v>45547</v>
      </c>
      <c r="AN44" s="21"/>
      <c r="AO44" s="61">
        <v>45582</v>
      </c>
      <c r="AP44" s="21" t="s">
        <v>97</v>
      </c>
    </row>
    <row r="45" spans="1:42" ht="24.75" customHeight="1" x14ac:dyDescent="0.2">
      <c r="A45" s="53">
        <v>3</v>
      </c>
      <c r="B45" s="19" t="s">
        <v>66</v>
      </c>
      <c r="C45" s="20" t="s">
        <v>95</v>
      </c>
      <c r="D45" s="20" t="s">
        <v>96</v>
      </c>
      <c r="E45" s="19"/>
      <c r="F45" s="19"/>
      <c r="G45" s="21" t="s">
        <v>74</v>
      </c>
      <c r="H45" s="19" t="s">
        <v>77</v>
      </c>
      <c r="I45" s="19" t="s">
        <v>76</v>
      </c>
      <c r="J45" s="21" t="s">
        <v>75</v>
      </c>
      <c r="K45" s="21"/>
      <c r="L45" s="21"/>
      <c r="M45" s="21" t="s">
        <v>78</v>
      </c>
      <c r="N45" s="21"/>
      <c r="O45" s="21" t="s">
        <v>79</v>
      </c>
      <c r="P45" s="19" t="s">
        <v>80</v>
      </c>
      <c r="Q45" s="21" t="s">
        <v>81</v>
      </c>
      <c r="R45" s="21" t="s">
        <v>82</v>
      </c>
      <c r="S45" s="19" t="s">
        <v>83</v>
      </c>
      <c r="T45" s="19"/>
      <c r="U45" s="21" t="s">
        <v>79</v>
      </c>
      <c r="V45" s="19" t="s">
        <v>80</v>
      </c>
      <c r="W45" s="21" t="s">
        <v>81</v>
      </c>
      <c r="X45" s="21" t="s">
        <v>82</v>
      </c>
      <c r="Y45" s="19" t="s">
        <v>83</v>
      </c>
      <c r="Z45" s="21"/>
      <c r="AA45" s="19">
        <v>5</v>
      </c>
      <c r="AB45" s="19" t="s">
        <v>56</v>
      </c>
      <c r="AC45" s="27" t="s">
        <v>49</v>
      </c>
      <c r="AD45" s="66">
        <v>1</v>
      </c>
      <c r="AE45" s="55"/>
      <c r="AF45" s="55"/>
      <c r="AG45" s="23">
        <v>45566</v>
      </c>
      <c r="AH45" s="35">
        <v>45566</v>
      </c>
      <c r="AI45" s="24" t="str">
        <f t="shared" si="3"/>
        <v>～</v>
      </c>
      <c r="AJ45" s="36">
        <f t="shared" si="4"/>
        <v>47391</v>
      </c>
      <c r="AK45" s="19" t="s">
        <v>98</v>
      </c>
      <c r="AL45" s="19" t="s">
        <v>85</v>
      </c>
      <c r="AM45" s="54">
        <v>45547</v>
      </c>
      <c r="AN45" s="21"/>
      <c r="AO45" s="61">
        <v>45582</v>
      </c>
      <c r="AP45" s="21" t="s">
        <v>97</v>
      </c>
    </row>
    <row r="46" spans="1:42" ht="24.75" customHeight="1" x14ac:dyDescent="0.2">
      <c r="A46" s="53">
        <v>4</v>
      </c>
      <c r="B46" s="19" t="s">
        <v>66</v>
      </c>
      <c r="C46" s="20" t="s">
        <v>95</v>
      </c>
      <c r="D46" s="20" t="s">
        <v>96</v>
      </c>
      <c r="E46" s="19"/>
      <c r="F46" s="19"/>
      <c r="G46" s="21" t="s">
        <v>74</v>
      </c>
      <c r="H46" s="19" t="s">
        <v>77</v>
      </c>
      <c r="I46" s="19" t="s">
        <v>76</v>
      </c>
      <c r="J46" s="21" t="s">
        <v>75</v>
      </c>
      <c r="K46" s="21"/>
      <c r="L46" s="21"/>
      <c r="M46" s="21" t="s">
        <v>78</v>
      </c>
      <c r="N46" s="21"/>
      <c r="O46" s="21" t="s">
        <v>79</v>
      </c>
      <c r="P46" s="19" t="s">
        <v>80</v>
      </c>
      <c r="Q46" s="21" t="s">
        <v>81</v>
      </c>
      <c r="R46" s="21" t="s">
        <v>82</v>
      </c>
      <c r="S46" s="19" t="s">
        <v>83</v>
      </c>
      <c r="T46" s="19"/>
      <c r="U46" s="21" t="s">
        <v>79</v>
      </c>
      <c r="V46" s="19" t="s">
        <v>80</v>
      </c>
      <c r="W46" s="21" t="s">
        <v>81</v>
      </c>
      <c r="X46" s="21" t="s">
        <v>82</v>
      </c>
      <c r="Y46" s="19" t="s">
        <v>83</v>
      </c>
      <c r="Z46" s="21"/>
      <c r="AA46" s="19">
        <v>5</v>
      </c>
      <c r="AB46" s="19" t="s">
        <v>56</v>
      </c>
      <c r="AC46" s="27" t="s">
        <v>49</v>
      </c>
      <c r="AD46" s="66">
        <v>1</v>
      </c>
      <c r="AE46" s="55"/>
      <c r="AF46" s="55"/>
      <c r="AG46" s="23">
        <v>45566</v>
      </c>
      <c r="AH46" s="35">
        <v>45566</v>
      </c>
      <c r="AI46" s="24" t="str">
        <f t="shared" si="3"/>
        <v>～</v>
      </c>
      <c r="AJ46" s="36">
        <f t="shared" si="4"/>
        <v>47391</v>
      </c>
      <c r="AK46" s="19" t="s">
        <v>98</v>
      </c>
      <c r="AL46" s="19" t="s">
        <v>86</v>
      </c>
      <c r="AM46" s="54">
        <v>45547</v>
      </c>
      <c r="AN46" s="21"/>
      <c r="AO46" s="61">
        <v>45582</v>
      </c>
      <c r="AP46" s="21" t="s">
        <v>97</v>
      </c>
    </row>
    <row r="47" spans="1:42" ht="24.75" customHeight="1" x14ac:dyDescent="0.2">
      <c r="A47" s="53">
        <v>5</v>
      </c>
      <c r="B47" s="19" t="s">
        <v>66</v>
      </c>
      <c r="C47" s="20" t="s">
        <v>95</v>
      </c>
      <c r="D47" s="20" t="s">
        <v>96</v>
      </c>
      <c r="E47" s="19"/>
      <c r="F47" s="19"/>
      <c r="G47" s="21" t="s">
        <v>74</v>
      </c>
      <c r="H47" s="19" t="s">
        <v>77</v>
      </c>
      <c r="I47" s="19" t="s">
        <v>76</v>
      </c>
      <c r="J47" s="21" t="s">
        <v>75</v>
      </c>
      <c r="K47" s="21"/>
      <c r="L47" s="21"/>
      <c r="M47" s="21" t="s">
        <v>78</v>
      </c>
      <c r="N47" s="21"/>
      <c r="O47" s="21" t="s">
        <v>79</v>
      </c>
      <c r="P47" s="19" t="s">
        <v>80</v>
      </c>
      <c r="Q47" s="21" t="s">
        <v>81</v>
      </c>
      <c r="R47" s="21" t="s">
        <v>82</v>
      </c>
      <c r="S47" s="19" t="s">
        <v>83</v>
      </c>
      <c r="T47" s="19"/>
      <c r="U47" s="21" t="s">
        <v>79</v>
      </c>
      <c r="V47" s="19" t="s">
        <v>80</v>
      </c>
      <c r="W47" s="21" t="s">
        <v>81</v>
      </c>
      <c r="X47" s="21" t="s">
        <v>82</v>
      </c>
      <c r="Y47" s="19" t="s">
        <v>83</v>
      </c>
      <c r="Z47" s="21"/>
      <c r="AA47" s="19">
        <v>5</v>
      </c>
      <c r="AB47" s="19" t="s">
        <v>56</v>
      </c>
      <c r="AC47" s="27" t="s">
        <v>49</v>
      </c>
      <c r="AD47" s="66">
        <v>1</v>
      </c>
      <c r="AE47" s="55"/>
      <c r="AF47" s="55"/>
      <c r="AG47" s="23">
        <v>45566</v>
      </c>
      <c r="AH47" s="35">
        <v>45566</v>
      </c>
      <c r="AI47" s="24" t="str">
        <f t="shared" si="3"/>
        <v>～</v>
      </c>
      <c r="AJ47" s="36">
        <f t="shared" si="4"/>
        <v>47391</v>
      </c>
      <c r="AK47" s="19" t="s">
        <v>98</v>
      </c>
      <c r="AL47" s="19" t="s">
        <v>87</v>
      </c>
      <c r="AM47" s="54">
        <v>45547</v>
      </c>
      <c r="AN47" s="21"/>
      <c r="AO47" s="61">
        <v>45582</v>
      </c>
      <c r="AP47" s="21" t="s">
        <v>97</v>
      </c>
    </row>
    <row r="48" spans="1:42" ht="24.75" customHeight="1" x14ac:dyDescent="0.2">
      <c r="A48" s="53">
        <v>6</v>
      </c>
      <c r="B48" s="19" t="s">
        <v>66</v>
      </c>
      <c r="C48" s="20" t="s">
        <v>95</v>
      </c>
      <c r="D48" s="20" t="s">
        <v>96</v>
      </c>
      <c r="E48" s="19"/>
      <c r="F48" s="19"/>
      <c r="G48" s="21" t="s">
        <v>74</v>
      </c>
      <c r="H48" s="19" t="s">
        <v>77</v>
      </c>
      <c r="I48" s="19" t="s">
        <v>76</v>
      </c>
      <c r="J48" s="21" t="s">
        <v>75</v>
      </c>
      <c r="K48" s="21"/>
      <c r="L48" s="21"/>
      <c r="M48" s="21" t="s">
        <v>78</v>
      </c>
      <c r="N48" s="21"/>
      <c r="O48" s="21" t="s">
        <v>79</v>
      </c>
      <c r="P48" s="19" t="s">
        <v>80</v>
      </c>
      <c r="Q48" s="21" t="s">
        <v>81</v>
      </c>
      <c r="R48" s="21" t="s">
        <v>82</v>
      </c>
      <c r="S48" s="19" t="s">
        <v>83</v>
      </c>
      <c r="T48" s="19"/>
      <c r="U48" s="21" t="s">
        <v>79</v>
      </c>
      <c r="V48" s="19" t="s">
        <v>80</v>
      </c>
      <c r="W48" s="21" t="s">
        <v>81</v>
      </c>
      <c r="X48" s="21" t="s">
        <v>82</v>
      </c>
      <c r="Y48" s="19" t="s">
        <v>83</v>
      </c>
      <c r="Z48" s="21"/>
      <c r="AA48" s="19">
        <v>5</v>
      </c>
      <c r="AB48" s="19" t="s">
        <v>56</v>
      </c>
      <c r="AC48" s="27" t="s">
        <v>49</v>
      </c>
      <c r="AD48" s="66">
        <v>1</v>
      </c>
      <c r="AE48" s="55"/>
      <c r="AF48" s="55"/>
      <c r="AG48" s="23">
        <v>45566</v>
      </c>
      <c r="AH48" s="35">
        <v>45566</v>
      </c>
      <c r="AI48" s="24" t="str">
        <f t="shared" si="3"/>
        <v>～</v>
      </c>
      <c r="AJ48" s="36">
        <f t="shared" si="4"/>
        <v>47391</v>
      </c>
      <c r="AK48" s="19" t="s">
        <v>98</v>
      </c>
      <c r="AL48" s="19" t="s">
        <v>88</v>
      </c>
      <c r="AM48" s="54">
        <v>45547</v>
      </c>
      <c r="AN48" s="21"/>
      <c r="AO48" s="61">
        <v>45582</v>
      </c>
      <c r="AP48" s="21" t="s">
        <v>97</v>
      </c>
    </row>
    <row r="49" spans="1:42" ht="24.75" customHeight="1" x14ac:dyDescent="0.2">
      <c r="A49" s="53">
        <v>7</v>
      </c>
      <c r="B49" s="19" t="s">
        <v>66</v>
      </c>
      <c r="C49" s="20" t="s">
        <v>95</v>
      </c>
      <c r="D49" s="20" t="s">
        <v>96</v>
      </c>
      <c r="E49" s="19"/>
      <c r="F49" s="19"/>
      <c r="G49" s="21" t="s">
        <v>74</v>
      </c>
      <c r="H49" s="19" t="s">
        <v>77</v>
      </c>
      <c r="I49" s="19" t="s">
        <v>76</v>
      </c>
      <c r="J49" s="21" t="s">
        <v>75</v>
      </c>
      <c r="K49" s="21"/>
      <c r="L49" s="21"/>
      <c r="M49" s="21" t="s">
        <v>78</v>
      </c>
      <c r="N49" s="21"/>
      <c r="O49" s="21" t="s">
        <v>79</v>
      </c>
      <c r="P49" s="19" t="s">
        <v>80</v>
      </c>
      <c r="Q49" s="21" t="s">
        <v>81</v>
      </c>
      <c r="R49" s="21" t="s">
        <v>82</v>
      </c>
      <c r="S49" s="19" t="s">
        <v>83</v>
      </c>
      <c r="T49" s="19"/>
      <c r="U49" s="21" t="s">
        <v>79</v>
      </c>
      <c r="V49" s="19" t="s">
        <v>80</v>
      </c>
      <c r="W49" s="21" t="s">
        <v>81</v>
      </c>
      <c r="X49" s="21" t="s">
        <v>82</v>
      </c>
      <c r="Y49" s="19" t="s">
        <v>83</v>
      </c>
      <c r="Z49" s="21"/>
      <c r="AA49" s="19">
        <v>5</v>
      </c>
      <c r="AB49" s="19" t="s">
        <v>56</v>
      </c>
      <c r="AC49" s="27" t="s">
        <v>49</v>
      </c>
      <c r="AD49" s="66">
        <v>1</v>
      </c>
      <c r="AE49" s="55"/>
      <c r="AF49" s="55"/>
      <c r="AG49" s="23">
        <v>45566</v>
      </c>
      <c r="AH49" s="35">
        <v>45566</v>
      </c>
      <c r="AI49" s="24" t="str">
        <f t="shared" si="3"/>
        <v>～</v>
      </c>
      <c r="AJ49" s="36">
        <f t="shared" si="4"/>
        <v>47391</v>
      </c>
      <c r="AK49" s="19" t="s">
        <v>98</v>
      </c>
      <c r="AL49" s="19" t="s">
        <v>89</v>
      </c>
      <c r="AM49" s="54">
        <v>45547</v>
      </c>
      <c r="AN49" s="21"/>
      <c r="AO49" s="61">
        <v>45582</v>
      </c>
      <c r="AP49" s="21" t="s">
        <v>97</v>
      </c>
    </row>
    <row r="50" spans="1:42" ht="24.75" customHeight="1" x14ac:dyDescent="0.2">
      <c r="A50" s="53">
        <v>8</v>
      </c>
      <c r="B50" s="19" t="s">
        <v>66</v>
      </c>
      <c r="C50" s="20" t="s">
        <v>95</v>
      </c>
      <c r="D50" s="20" t="s">
        <v>96</v>
      </c>
      <c r="E50" s="19"/>
      <c r="F50" s="19"/>
      <c r="G50" s="21" t="s">
        <v>74</v>
      </c>
      <c r="H50" s="19" t="s">
        <v>77</v>
      </c>
      <c r="I50" s="19" t="s">
        <v>76</v>
      </c>
      <c r="J50" s="21" t="s">
        <v>75</v>
      </c>
      <c r="K50" s="21"/>
      <c r="L50" s="21"/>
      <c r="M50" s="21" t="s">
        <v>78</v>
      </c>
      <c r="N50" s="21"/>
      <c r="O50" s="21" t="s">
        <v>79</v>
      </c>
      <c r="P50" s="19" t="s">
        <v>80</v>
      </c>
      <c r="Q50" s="21" t="s">
        <v>81</v>
      </c>
      <c r="R50" s="21" t="s">
        <v>82</v>
      </c>
      <c r="S50" s="19" t="s">
        <v>83</v>
      </c>
      <c r="T50" s="19"/>
      <c r="U50" s="21" t="s">
        <v>79</v>
      </c>
      <c r="V50" s="19" t="s">
        <v>80</v>
      </c>
      <c r="W50" s="21" t="s">
        <v>81</v>
      </c>
      <c r="X50" s="21" t="s">
        <v>82</v>
      </c>
      <c r="Y50" s="19" t="s">
        <v>83</v>
      </c>
      <c r="Z50" s="21"/>
      <c r="AA50" s="19">
        <v>5</v>
      </c>
      <c r="AB50" s="19" t="s">
        <v>56</v>
      </c>
      <c r="AC50" s="27" t="s">
        <v>49</v>
      </c>
      <c r="AD50" s="66">
        <v>1</v>
      </c>
      <c r="AE50" s="55"/>
      <c r="AF50" s="55"/>
      <c r="AG50" s="23">
        <v>45566</v>
      </c>
      <c r="AH50" s="35">
        <v>45566</v>
      </c>
      <c r="AI50" s="24" t="str">
        <f t="shared" si="3"/>
        <v>～</v>
      </c>
      <c r="AJ50" s="36">
        <f t="shared" si="4"/>
        <v>47391</v>
      </c>
      <c r="AK50" s="19" t="s">
        <v>98</v>
      </c>
      <c r="AL50" s="19" t="s">
        <v>90</v>
      </c>
      <c r="AM50" s="54">
        <v>45547</v>
      </c>
      <c r="AN50" s="21"/>
      <c r="AO50" s="61">
        <v>45582</v>
      </c>
      <c r="AP50" s="21" t="s">
        <v>97</v>
      </c>
    </row>
    <row r="51" spans="1:42" ht="24.75" customHeight="1" x14ac:dyDescent="0.2">
      <c r="A51" s="53">
        <v>9</v>
      </c>
      <c r="B51" s="19" t="s">
        <v>66</v>
      </c>
      <c r="C51" s="20" t="s">
        <v>95</v>
      </c>
      <c r="D51" s="20" t="s">
        <v>96</v>
      </c>
      <c r="E51" s="19"/>
      <c r="F51" s="19"/>
      <c r="G51" s="21" t="s">
        <v>74</v>
      </c>
      <c r="H51" s="19" t="s">
        <v>77</v>
      </c>
      <c r="I51" s="19" t="s">
        <v>76</v>
      </c>
      <c r="J51" s="21" t="s">
        <v>75</v>
      </c>
      <c r="K51" s="21"/>
      <c r="L51" s="21"/>
      <c r="M51" s="21" t="s">
        <v>78</v>
      </c>
      <c r="N51" s="21"/>
      <c r="O51" s="21" t="s">
        <v>79</v>
      </c>
      <c r="P51" s="19" t="s">
        <v>80</v>
      </c>
      <c r="Q51" s="21" t="s">
        <v>81</v>
      </c>
      <c r="R51" s="21" t="s">
        <v>82</v>
      </c>
      <c r="S51" s="19" t="s">
        <v>83</v>
      </c>
      <c r="T51" s="19"/>
      <c r="U51" s="21" t="s">
        <v>79</v>
      </c>
      <c r="V51" s="19" t="s">
        <v>80</v>
      </c>
      <c r="W51" s="21" t="s">
        <v>81</v>
      </c>
      <c r="X51" s="21" t="s">
        <v>82</v>
      </c>
      <c r="Y51" s="19" t="s">
        <v>83</v>
      </c>
      <c r="Z51" s="21"/>
      <c r="AA51" s="19">
        <v>5</v>
      </c>
      <c r="AB51" s="19" t="s">
        <v>56</v>
      </c>
      <c r="AC51" s="27" t="s">
        <v>49</v>
      </c>
      <c r="AD51" s="66">
        <v>1</v>
      </c>
      <c r="AE51" s="55"/>
      <c r="AF51" s="55"/>
      <c r="AG51" s="23">
        <v>45566</v>
      </c>
      <c r="AH51" s="35">
        <v>45566</v>
      </c>
      <c r="AI51" s="24" t="str">
        <f t="shared" si="3"/>
        <v>～</v>
      </c>
      <c r="AJ51" s="36">
        <f t="shared" si="4"/>
        <v>47391</v>
      </c>
      <c r="AK51" s="19" t="s">
        <v>91</v>
      </c>
      <c r="AL51" s="19" t="s">
        <v>92</v>
      </c>
      <c r="AM51" s="54">
        <v>45547</v>
      </c>
      <c r="AN51" s="21"/>
      <c r="AO51" s="61">
        <v>45582</v>
      </c>
      <c r="AP51" s="21" t="s">
        <v>97</v>
      </c>
    </row>
    <row r="52" spans="1:42" ht="24.75" customHeight="1" x14ac:dyDescent="0.2">
      <c r="A52" s="53">
        <v>10</v>
      </c>
      <c r="B52" s="19" t="s">
        <v>66</v>
      </c>
      <c r="C52" s="20" t="s">
        <v>95</v>
      </c>
      <c r="D52" s="20" t="s">
        <v>96</v>
      </c>
      <c r="E52" s="19"/>
      <c r="F52" s="19"/>
      <c r="G52" s="21" t="s">
        <v>74</v>
      </c>
      <c r="H52" s="19" t="s">
        <v>77</v>
      </c>
      <c r="I52" s="19" t="s">
        <v>76</v>
      </c>
      <c r="J52" s="21" t="s">
        <v>75</v>
      </c>
      <c r="K52" s="21"/>
      <c r="L52" s="21"/>
      <c r="M52" s="21" t="s">
        <v>78</v>
      </c>
      <c r="N52" s="21"/>
      <c r="O52" s="21" t="s">
        <v>79</v>
      </c>
      <c r="P52" s="19" t="s">
        <v>80</v>
      </c>
      <c r="Q52" s="21" t="s">
        <v>81</v>
      </c>
      <c r="R52" s="21" t="s">
        <v>82</v>
      </c>
      <c r="S52" s="19" t="s">
        <v>83</v>
      </c>
      <c r="T52" s="19"/>
      <c r="U52" s="21" t="s">
        <v>79</v>
      </c>
      <c r="V52" s="19" t="s">
        <v>80</v>
      </c>
      <c r="W52" s="21" t="s">
        <v>81</v>
      </c>
      <c r="X52" s="21" t="s">
        <v>82</v>
      </c>
      <c r="Y52" s="19" t="s">
        <v>83</v>
      </c>
      <c r="Z52" s="21"/>
      <c r="AA52" s="19">
        <v>5</v>
      </c>
      <c r="AB52" s="19" t="s">
        <v>56</v>
      </c>
      <c r="AC52" s="27" t="s">
        <v>49</v>
      </c>
      <c r="AD52" s="66">
        <v>1</v>
      </c>
      <c r="AE52" s="55"/>
      <c r="AF52" s="55"/>
      <c r="AG52" s="23">
        <v>45566</v>
      </c>
      <c r="AH52" s="35">
        <v>45566</v>
      </c>
      <c r="AI52" s="24" t="str">
        <f t="shared" si="3"/>
        <v>～</v>
      </c>
      <c r="AJ52" s="36">
        <f t="shared" si="4"/>
        <v>47391</v>
      </c>
      <c r="AK52" s="19" t="s">
        <v>93</v>
      </c>
      <c r="AL52" s="19" t="s">
        <v>94</v>
      </c>
      <c r="AM52" s="54">
        <v>45547</v>
      </c>
      <c r="AN52" s="21"/>
      <c r="AO52" s="61">
        <v>45582</v>
      </c>
      <c r="AP52" s="21" t="s">
        <v>97</v>
      </c>
    </row>
    <row r="53" spans="1:42" ht="24.75" customHeight="1" x14ac:dyDescent="0.2">
      <c r="A53" s="53">
        <v>11</v>
      </c>
      <c r="B53" s="19" t="s">
        <v>99</v>
      </c>
      <c r="C53" s="20" t="s">
        <v>95</v>
      </c>
      <c r="D53" s="20" t="s">
        <v>96</v>
      </c>
      <c r="E53" s="19"/>
      <c r="F53" s="19"/>
      <c r="G53" s="21" t="s">
        <v>100</v>
      </c>
      <c r="H53" s="19" t="s">
        <v>101</v>
      </c>
      <c r="I53" s="19" t="s">
        <v>73</v>
      </c>
      <c r="J53" s="21" t="s">
        <v>102</v>
      </c>
      <c r="K53" s="21"/>
      <c r="L53" s="21"/>
      <c r="M53" s="21" t="s">
        <v>103</v>
      </c>
      <c r="N53" s="21"/>
      <c r="O53" s="21" t="s">
        <v>79</v>
      </c>
      <c r="P53" s="19" t="s">
        <v>80</v>
      </c>
      <c r="Q53" s="21" t="s">
        <v>81</v>
      </c>
      <c r="R53" s="21" t="s">
        <v>82</v>
      </c>
      <c r="S53" s="19" t="s">
        <v>83</v>
      </c>
      <c r="T53" s="19"/>
      <c r="U53" s="21" t="s">
        <v>79</v>
      </c>
      <c r="V53" s="19" t="s">
        <v>80</v>
      </c>
      <c r="W53" s="21" t="s">
        <v>81</v>
      </c>
      <c r="X53" s="21" t="s">
        <v>82</v>
      </c>
      <c r="Y53" s="19" t="s">
        <v>83</v>
      </c>
      <c r="Z53" s="21"/>
      <c r="AA53" s="19">
        <v>5</v>
      </c>
      <c r="AB53" s="19" t="s">
        <v>56</v>
      </c>
      <c r="AC53" s="27" t="s">
        <v>49</v>
      </c>
      <c r="AD53" s="66">
        <v>1</v>
      </c>
      <c r="AE53" s="34">
        <v>76500</v>
      </c>
      <c r="AF53" s="34">
        <f t="shared" ref="AF53" si="5">IF(ISBLANK($AE53),"",$AE53*$AD53)</f>
        <v>76500</v>
      </c>
      <c r="AG53" s="23">
        <v>45627</v>
      </c>
      <c r="AH53" s="35">
        <v>45645</v>
      </c>
      <c r="AI53" s="24" t="str">
        <f t="shared" si="3"/>
        <v>～</v>
      </c>
      <c r="AJ53" s="36">
        <f t="shared" si="4"/>
        <v>47470</v>
      </c>
      <c r="AK53" s="19" t="s">
        <v>98</v>
      </c>
      <c r="AL53" s="19" t="s">
        <v>104</v>
      </c>
      <c r="AM53" s="54">
        <v>45645</v>
      </c>
      <c r="AN53" s="21"/>
      <c r="AO53" s="61">
        <v>45652</v>
      </c>
      <c r="AP53" s="21" t="s">
        <v>114</v>
      </c>
    </row>
    <row r="54" spans="1:42" ht="24.75" customHeight="1" x14ac:dyDescent="0.2">
      <c r="A54" s="53">
        <v>12</v>
      </c>
      <c r="B54" s="19" t="s">
        <v>99</v>
      </c>
      <c r="C54" s="20" t="s">
        <v>95</v>
      </c>
      <c r="D54" s="20" t="s">
        <v>96</v>
      </c>
      <c r="E54" s="19"/>
      <c r="F54" s="19"/>
      <c r="G54" s="21" t="s">
        <v>100</v>
      </c>
      <c r="H54" s="19" t="s">
        <v>101</v>
      </c>
      <c r="I54" s="19" t="s">
        <v>73</v>
      </c>
      <c r="J54" s="21" t="s">
        <v>102</v>
      </c>
      <c r="K54" s="21"/>
      <c r="L54" s="21"/>
      <c r="M54" s="21" t="s">
        <v>103</v>
      </c>
      <c r="N54" s="21"/>
      <c r="O54" s="21" t="s">
        <v>79</v>
      </c>
      <c r="P54" s="19" t="s">
        <v>80</v>
      </c>
      <c r="Q54" s="21" t="s">
        <v>81</v>
      </c>
      <c r="R54" s="21" t="s">
        <v>82</v>
      </c>
      <c r="S54" s="19" t="s">
        <v>83</v>
      </c>
      <c r="T54" s="19"/>
      <c r="U54" s="21" t="s">
        <v>79</v>
      </c>
      <c r="V54" s="19" t="s">
        <v>80</v>
      </c>
      <c r="W54" s="21" t="s">
        <v>81</v>
      </c>
      <c r="X54" s="21" t="s">
        <v>82</v>
      </c>
      <c r="Y54" s="19" t="s">
        <v>83</v>
      </c>
      <c r="Z54" s="21"/>
      <c r="AA54" s="19">
        <v>5</v>
      </c>
      <c r="AB54" s="19" t="s">
        <v>56</v>
      </c>
      <c r="AC54" s="27" t="s">
        <v>49</v>
      </c>
      <c r="AD54" s="66">
        <v>1</v>
      </c>
      <c r="AE54" s="55"/>
      <c r="AF54" s="55"/>
      <c r="AG54" s="23">
        <v>45627</v>
      </c>
      <c r="AH54" s="35">
        <v>45645</v>
      </c>
      <c r="AI54" s="24" t="str">
        <f t="shared" si="3"/>
        <v>～</v>
      </c>
      <c r="AJ54" s="36">
        <f t="shared" si="4"/>
        <v>47470</v>
      </c>
      <c r="AK54" s="19" t="s">
        <v>98</v>
      </c>
      <c r="AL54" s="19" t="s">
        <v>105</v>
      </c>
      <c r="AM54" s="54">
        <v>45645</v>
      </c>
      <c r="AN54" s="21"/>
      <c r="AO54" s="61">
        <v>45652</v>
      </c>
      <c r="AP54" s="21" t="s">
        <v>114</v>
      </c>
    </row>
    <row r="55" spans="1:42" ht="24.75" customHeight="1" x14ac:dyDescent="0.2">
      <c r="A55" s="53">
        <v>13</v>
      </c>
      <c r="B55" s="19" t="s">
        <v>99</v>
      </c>
      <c r="C55" s="20" t="s">
        <v>95</v>
      </c>
      <c r="D55" s="20" t="s">
        <v>96</v>
      </c>
      <c r="E55" s="19"/>
      <c r="F55" s="19"/>
      <c r="G55" s="21" t="s">
        <v>100</v>
      </c>
      <c r="H55" s="19" t="s">
        <v>101</v>
      </c>
      <c r="I55" s="19" t="s">
        <v>73</v>
      </c>
      <c r="J55" s="21" t="s">
        <v>102</v>
      </c>
      <c r="K55" s="21"/>
      <c r="L55" s="21"/>
      <c r="M55" s="21" t="s">
        <v>103</v>
      </c>
      <c r="N55" s="21"/>
      <c r="O55" s="21" t="s">
        <v>79</v>
      </c>
      <c r="P55" s="19" t="s">
        <v>80</v>
      </c>
      <c r="Q55" s="21" t="s">
        <v>81</v>
      </c>
      <c r="R55" s="21" t="s">
        <v>82</v>
      </c>
      <c r="S55" s="19" t="s">
        <v>83</v>
      </c>
      <c r="T55" s="19"/>
      <c r="U55" s="21" t="s">
        <v>79</v>
      </c>
      <c r="V55" s="19" t="s">
        <v>80</v>
      </c>
      <c r="W55" s="21" t="s">
        <v>81</v>
      </c>
      <c r="X55" s="21" t="s">
        <v>82</v>
      </c>
      <c r="Y55" s="19" t="s">
        <v>83</v>
      </c>
      <c r="Z55" s="21"/>
      <c r="AA55" s="19">
        <v>5</v>
      </c>
      <c r="AB55" s="19" t="s">
        <v>56</v>
      </c>
      <c r="AC55" s="27" t="s">
        <v>49</v>
      </c>
      <c r="AD55" s="66">
        <v>1</v>
      </c>
      <c r="AE55" s="55"/>
      <c r="AF55" s="55"/>
      <c r="AG55" s="23">
        <v>45627</v>
      </c>
      <c r="AH55" s="35">
        <v>45645</v>
      </c>
      <c r="AI55" s="24" t="str">
        <f t="shared" si="3"/>
        <v>～</v>
      </c>
      <c r="AJ55" s="36">
        <f t="shared" si="4"/>
        <v>47470</v>
      </c>
      <c r="AK55" s="19" t="s">
        <v>98</v>
      </c>
      <c r="AL55" s="19" t="s">
        <v>106</v>
      </c>
      <c r="AM55" s="54">
        <v>45645</v>
      </c>
      <c r="AN55" s="21"/>
      <c r="AO55" s="61">
        <v>45652</v>
      </c>
      <c r="AP55" s="21" t="s">
        <v>114</v>
      </c>
    </row>
    <row r="56" spans="1:42" ht="24.75" customHeight="1" x14ac:dyDescent="0.2">
      <c r="A56" s="53">
        <v>14</v>
      </c>
      <c r="B56" s="19" t="s">
        <v>99</v>
      </c>
      <c r="C56" s="20" t="s">
        <v>95</v>
      </c>
      <c r="D56" s="20" t="s">
        <v>96</v>
      </c>
      <c r="E56" s="19"/>
      <c r="F56" s="19"/>
      <c r="G56" s="21" t="s">
        <v>100</v>
      </c>
      <c r="H56" s="19" t="s">
        <v>101</v>
      </c>
      <c r="I56" s="19" t="s">
        <v>73</v>
      </c>
      <c r="J56" s="21" t="s">
        <v>102</v>
      </c>
      <c r="K56" s="21"/>
      <c r="L56" s="21"/>
      <c r="M56" s="21" t="s">
        <v>103</v>
      </c>
      <c r="N56" s="21"/>
      <c r="O56" s="21" t="s">
        <v>79</v>
      </c>
      <c r="P56" s="19" t="s">
        <v>80</v>
      </c>
      <c r="Q56" s="21" t="s">
        <v>81</v>
      </c>
      <c r="R56" s="21" t="s">
        <v>82</v>
      </c>
      <c r="S56" s="19" t="s">
        <v>83</v>
      </c>
      <c r="T56" s="19"/>
      <c r="U56" s="21" t="s">
        <v>79</v>
      </c>
      <c r="V56" s="19" t="s">
        <v>80</v>
      </c>
      <c r="W56" s="21" t="s">
        <v>81</v>
      </c>
      <c r="X56" s="21" t="s">
        <v>82</v>
      </c>
      <c r="Y56" s="19" t="s">
        <v>83</v>
      </c>
      <c r="Z56" s="21"/>
      <c r="AA56" s="19">
        <v>5</v>
      </c>
      <c r="AB56" s="19" t="s">
        <v>56</v>
      </c>
      <c r="AC56" s="27" t="s">
        <v>49</v>
      </c>
      <c r="AD56" s="66">
        <v>1</v>
      </c>
      <c r="AE56" s="55"/>
      <c r="AF56" s="55"/>
      <c r="AG56" s="23">
        <v>45627</v>
      </c>
      <c r="AH56" s="35">
        <v>45645</v>
      </c>
      <c r="AI56" s="24" t="str">
        <f t="shared" si="3"/>
        <v>～</v>
      </c>
      <c r="AJ56" s="36">
        <f t="shared" si="4"/>
        <v>47470</v>
      </c>
      <c r="AK56" s="19" t="s">
        <v>98</v>
      </c>
      <c r="AL56" s="19" t="s">
        <v>107</v>
      </c>
      <c r="AM56" s="54">
        <v>45645</v>
      </c>
      <c r="AN56" s="21"/>
      <c r="AO56" s="61">
        <v>45652</v>
      </c>
      <c r="AP56" s="21" t="s">
        <v>114</v>
      </c>
    </row>
    <row r="57" spans="1:42" ht="24.75" customHeight="1" x14ac:dyDescent="0.2">
      <c r="A57" s="53">
        <v>15</v>
      </c>
      <c r="B57" s="19" t="s">
        <v>99</v>
      </c>
      <c r="C57" s="20" t="s">
        <v>95</v>
      </c>
      <c r="D57" s="20" t="s">
        <v>96</v>
      </c>
      <c r="E57" s="19"/>
      <c r="F57" s="19"/>
      <c r="G57" s="21" t="s">
        <v>100</v>
      </c>
      <c r="H57" s="19" t="s">
        <v>101</v>
      </c>
      <c r="I57" s="19" t="s">
        <v>73</v>
      </c>
      <c r="J57" s="21" t="s">
        <v>102</v>
      </c>
      <c r="K57" s="21"/>
      <c r="L57" s="21"/>
      <c r="M57" s="21" t="s">
        <v>103</v>
      </c>
      <c r="N57" s="21"/>
      <c r="O57" s="21" t="s">
        <v>79</v>
      </c>
      <c r="P57" s="19" t="s">
        <v>80</v>
      </c>
      <c r="Q57" s="21" t="s">
        <v>81</v>
      </c>
      <c r="R57" s="21" t="s">
        <v>82</v>
      </c>
      <c r="S57" s="19" t="s">
        <v>83</v>
      </c>
      <c r="T57" s="19"/>
      <c r="U57" s="21" t="s">
        <v>79</v>
      </c>
      <c r="V57" s="19" t="s">
        <v>80</v>
      </c>
      <c r="W57" s="21" t="s">
        <v>81</v>
      </c>
      <c r="X57" s="21" t="s">
        <v>82</v>
      </c>
      <c r="Y57" s="19" t="s">
        <v>83</v>
      </c>
      <c r="Z57" s="21"/>
      <c r="AA57" s="19">
        <v>5</v>
      </c>
      <c r="AB57" s="19" t="s">
        <v>56</v>
      </c>
      <c r="AC57" s="27" t="s">
        <v>49</v>
      </c>
      <c r="AD57" s="66">
        <v>1</v>
      </c>
      <c r="AE57" s="55"/>
      <c r="AF57" s="55"/>
      <c r="AG57" s="23">
        <v>45627</v>
      </c>
      <c r="AH57" s="35">
        <v>45645</v>
      </c>
      <c r="AI57" s="24" t="str">
        <f t="shared" si="3"/>
        <v>～</v>
      </c>
      <c r="AJ57" s="36">
        <f t="shared" si="4"/>
        <v>47470</v>
      </c>
      <c r="AK57" s="19" t="s">
        <v>98</v>
      </c>
      <c r="AL57" s="19" t="s">
        <v>108</v>
      </c>
      <c r="AM57" s="54">
        <v>45645</v>
      </c>
      <c r="AN57" s="21"/>
      <c r="AO57" s="61">
        <v>45652</v>
      </c>
      <c r="AP57" s="21" t="s">
        <v>114</v>
      </c>
    </row>
    <row r="58" spans="1:42" ht="24.75" customHeight="1" x14ac:dyDescent="0.2">
      <c r="A58" s="53">
        <v>16</v>
      </c>
      <c r="B58" s="19" t="s">
        <v>99</v>
      </c>
      <c r="C58" s="20" t="s">
        <v>95</v>
      </c>
      <c r="D58" s="20" t="s">
        <v>96</v>
      </c>
      <c r="E58" s="19"/>
      <c r="F58" s="19"/>
      <c r="G58" s="21" t="s">
        <v>100</v>
      </c>
      <c r="H58" s="19" t="s">
        <v>101</v>
      </c>
      <c r="I58" s="19" t="s">
        <v>73</v>
      </c>
      <c r="J58" s="21" t="s">
        <v>102</v>
      </c>
      <c r="K58" s="21"/>
      <c r="L58" s="21"/>
      <c r="M58" s="21" t="s">
        <v>103</v>
      </c>
      <c r="N58" s="21"/>
      <c r="O58" s="21" t="s">
        <v>79</v>
      </c>
      <c r="P58" s="19" t="s">
        <v>80</v>
      </c>
      <c r="Q58" s="21" t="s">
        <v>81</v>
      </c>
      <c r="R58" s="21" t="s">
        <v>82</v>
      </c>
      <c r="S58" s="19" t="s">
        <v>83</v>
      </c>
      <c r="T58" s="19"/>
      <c r="U58" s="21" t="s">
        <v>79</v>
      </c>
      <c r="V58" s="19" t="s">
        <v>80</v>
      </c>
      <c r="W58" s="21" t="s">
        <v>81</v>
      </c>
      <c r="X58" s="21" t="s">
        <v>82</v>
      </c>
      <c r="Y58" s="19" t="s">
        <v>83</v>
      </c>
      <c r="Z58" s="21"/>
      <c r="AA58" s="19">
        <v>5</v>
      </c>
      <c r="AB58" s="19" t="s">
        <v>56</v>
      </c>
      <c r="AC58" s="27" t="s">
        <v>49</v>
      </c>
      <c r="AD58" s="66">
        <v>1</v>
      </c>
      <c r="AE58" s="55"/>
      <c r="AF58" s="55"/>
      <c r="AG58" s="23">
        <v>45627</v>
      </c>
      <c r="AH58" s="35">
        <v>45645</v>
      </c>
      <c r="AI58" s="24" t="str">
        <f t="shared" si="3"/>
        <v>～</v>
      </c>
      <c r="AJ58" s="36">
        <f t="shared" si="4"/>
        <v>47470</v>
      </c>
      <c r="AK58" s="19" t="s">
        <v>98</v>
      </c>
      <c r="AL58" s="19" t="s">
        <v>109</v>
      </c>
      <c r="AM58" s="54">
        <v>45645</v>
      </c>
      <c r="AN58" s="21"/>
      <c r="AO58" s="61">
        <v>45652</v>
      </c>
      <c r="AP58" s="21" t="s">
        <v>114</v>
      </c>
    </row>
    <row r="59" spans="1:42" ht="24.75" customHeight="1" x14ac:dyDescent="0.2">
      <c r="A59" s="53">
        <v>17</v>
      </c>
      <c r="B59" s="19" t="s">
        <v>99</v>
      </c>
      <c r="C59" s="20" t="s">
        <v>95</v>
      </c>
      <c r="D59" s="20" t="s">
        <v>96</v>
      </c>
      <c r="E59" s="19"/>
      <c r="F59" s="19"/>
      <c r="G59" s="21" t="s">
        <v>100</v>
      </c>
      <c r="H59" s="19" t="s">
        <v>101</v>
      </c>
      <c r="I59" s="19" t="s">
        <v>73</v>
      </c>
      <c r="J59" s="21" t="s">
        <v>102</v>
      </c>
      <c r="K59" s="21"/>
      <c r="L59" s="21"/>
      <c r="M59" s="21" t="s">
        <v>103</v>
      </c>
      <c r="N59" s="21"/>
      <c r="O59" s="21" t="s">
        <v>79</v>
      </c>
      <c r="P59" s="19" t="s">
        <v>80</v>
      </c>
      <c r="Q59" s="21" t="s">
        <v>81</v>
      </c>
      <c r="R59" s="21" t="s">
        <v>82</v>
      </c>
      <c r="S59" s="19" t="s">
        <v>83</v>
      </c>
      <c r="T59" s="19"/>
      <c r="U59" s="21" t="s">
        <v>79</v>
      </c>
      <c r="V59" s="19" t="s">
        <v>80</v>
      </c>
      <c r="W59" s="21" t="s">
        <v>81</v>
      </c>
      <c r="X59" s="21" t="s">
        <v>82</v>
      </c>
      <c r="Y59" s="19" t="s">
        <v>83</v>
      </c>
      <c r="Z59" s="21"/>
      <c r="AA59" s="19">
        <v>5</v>
      </c>
      <c r="AB59" s="19" t="s">
        <v>56</v>
      </c>
      <c r="AC59" s="27" t="s">
        <v>49</v>
      </c>
      <c r="AD59" s="66">
        <v>1</v>
      </c>
      <c r="AE59" s="55"/>
      <c r="AF59" s="55"/>
      <c r="AG59" s="23">
        <v>45627</v>
      </c>
      <c r="AH59" s="35">
        <v>45645</v>
      </c>
      <c r="AI59" s="24" t="str">
        <f t="shared" si="3"/>
        <v>～</v>
      </c>
      <c r="AJ59" s="36">
        <f t="shared" si="4"/>
        <v>47470</v>
      </c>
      <c r="AK59" s="19" t="s">
        <v>98</v>
      </c>
      <c r="AL59" s="19" t="s">
        <v>110</v>
      </c>
      <c r="AM59" s="54">
        <v>45645</v>
      </c>
      <c r="AN59" s="21"/>
      <c r="AO59" s="61">
        <v>45652</v>
      </c>
      <c r="AP59" s="21" t="s">
        <v>114</v>
      </c>
    </row>
    <row r="60" spans="1:42" ht="24.75" customHeight="1" x14ac:dyDescent="0.2">
      <c r="A60" s="53">
        <v>18</v>
      </c>
      <c r="B60" s="19" t="s">
        <v>99</v>
      </c>
      <c r="C60" s="20" t="s">
        <v>95</v>
      </c>
      <c r="D60" s="20" t="s">
        <v>96</v>
      </c>
      <c r="E60" s="19"/>
      <c r="F60" s="19"/>
      <c r="G60" s="21" t="s">
        <v>100</v>
      </c>
      <c r="H60" s="19" t="s">
        <v>101</v>
      </c>
      <c r="I60" s="19" t="s">
        <v>73</v>
      </c>
      <c r="J60" s="21" t="s">
        <v>102</v>
      </c>
      <c r="K60" s="21"/>
      <c r="L60" s="21"/>
      <c r="M60" s="21" t="s">
        <v>103</v>
      </c>
      <c r="N60" s="21"/>
      <c r="O60" s="21" t="s">
        <v>79</v>
      </c>
      <c r="P60" s="19" t="s">
        <v>80</v>
      </c>
      <c r="Q60" s="21" t="s">
        <v>81</v>
      </c>
      <c r="R60" s="21" t="s">
        <v>82</v>
      </c>
      <c r="S60" s="19" t="s">
        <v>83</v>
      </c>
      <c r="T60" s="19"/>
      <c r="U60" s="21" t="s">
        <v>79</v>
      </c>
      <c r="V60" s="19" t="s">
        <v>80</v>
      </c>
      <c r="W60" s="21" t="s">
        <v>81</v>
      </c>
      <c r="X60" s="21" t="s">
        <v>82</v>
      </c>
      <c r="Y60" s="19" t="s">
        <v>83</v>
      </c>
      <c r="Z60" s="21"/>
      <c r="AA60" s="19">
        <v>5</v>
      </c>
      <c r="AB60" s="19" t="s">
        <v>56</v>
      </c>
      <c r="AC60" s="27" t="s">
        <v>49</v>
      </c>
      <c r="AD60" s="66">
        <v>1</v>
      </c>
      <c r="AE60" s="55"/>
      <c r="AF60" s="55"/>
      <c r="AG60" s="23">
        <v>45627</v>
      </c>
      <c r="AH60" s="35">
        <v>45645</v>
      </c>
      <c r="AI60" s="24" t="str">
        <f t="shared" si="3"/>
        <v>～</v>
      </c>
      <c r="AJ60" s="36">
        <f t="shared" si="4"/>
        <v>47470</v>
      </c>
      <c r="AK60" s="19" t="s">
        <v>98</v>
      </c>
      <c r="AL60" s="19" t="s">
        <v>111</v>
      </c>
      <c r="AM60" s="54">
        <v>45645</v>
      </c>
      <c r="AN60" s="21"/>
      <c r="AO60" s="61">
        <v>45652</v>
      </c>
      <c r="AP60" s="21" t="s">
        <v>114</v>
      </c>
    </row>
    <row r="61" spans="1:42" ht="24.75" customHeight="1" x14ac:dyDescent="0.2">
      <c r="A61" s="53">
        <v>19</v>
      </c>
      <c r="B61" s="19" t="s">
        <v>99</v>
      </c>
      <c r="C61" s="20" t="s">
        <v>95</v>
      </c>
      <c r="D61" s="20" t="s">
        <v>96</v>
      </c>
      <c r="E61" s="19"/>
      <c r="F61" s="19"/>
      <c r="G61" s="21" t="s">
        <v>100</v>
      </c>
      <c r="H61" s="19" t="s">
        <v>101</v>
      </c>
      <c r="I61" s="19" t="s">
        <v>73</v>
      </c>
      <c r="J61" s="21" t="s">
        <v>102</v>
      </c>
      <c r="K61" s="21"/>
      <c r="L61" s="21"/>
      <c r="M61" s="21" t="s">
        <v>103</v>
      </c>
      <c r="N61" s="21"/>
      <c r="O61" s="21" t="s">
        <v>79</v>
      </c>
      <c r="P61" s="19" t="s">
        <v>80</v>
      </c>
      <c r="Q61" s="21" t="s">
        <v>81</v>
      </c>
      <c r="R61" s="21" t="s">
        <v>82</v>
      </c>
      <c r="S61" s="19" t="s">
        <v>83</v>
      </c>
      <c r="T61" s="19"/>
      <c r="U61" s="21" t="s">
        <v>79</v>
      </c>
      <c r="V61" s="19" t="s">
        <v>80</v>
      </c>
      <c r="W61" s="21" t="s">
        <v>81</v>
      </c>
      <c r="X61" s="21" t="s">
        <v>82</v>
      </c>
      <c r="Y61" s="19" t="s">
        <v>83</v>
      </c>
      <c r="Z61" s="21"/>
      <c r="AA61" s="19">
        <v>5</v>
      </c>
      <c r="AB61" s="19" t="s">
        <v>56</v>
      </c>
      <c r="AC61" s="27" t="s">
        <v>49</v>
      </c>
      <c r="AD61" s="66">
        <v>1</v>
      </c>
      <c r="AE61" s="55"/>
      <c r="AF61" s="55"/>
      <c r="AG61" s="23">
        <v>45627</v>
      </c>
      <c r="AH61" s="35">
        <v>45645</v>
      </c>
      <c r="AI61" s="24" t="str">
        <f t="shared" si="3"/>
        <v>～</v>
      </c>
      <c r="AJ61" s="36">
        <f t="shared" si="4"/>
        <v>47470</v>
      </c>
      <c r="AK61" s="19" t="s">
        <v>91</v>
      </c>
      <c r="AL61" s="19" t="s">
        <v>112</v>
      </c>
      <c r="AM61" s="54">
        <v>45645</v>
      </c>
      <c r="AN61" s="21"/>
      <c r="AO61" s="61">
        <v>45652</v>
      </c>
      <c r="AP61" s="21" t="s">
        <v>114</v>
      </c>
    </row>
    <row r="62" spans="1:42" ht="24.75" customHeight="1" x14ac:dyDescent="0.2">
      <c r="A62" s="53">
        <v>20</v>
      </c>
      <c r="B62" s="19" t="s">
        <v>99</v>
      </c>
      <c r="C62" s="20" t="s">
        <v>95</v>
      </c>
      <c r="D62" s="20" t="s">
        <v>96</v>
      </c>
      <c r="E62" s="19"/>
      <c r="F62" s="19"/>
      <c r="G62" s="21" t="s">
        <v>100</v>
      </c>
      <c r="H62" s="19" t="s">
        <v>101</v>
      </c>
      <c r="I62" s="19" t="s">
        <v>73</v>
      </c>
      <c r="J62" s="21" t="s">
        <v>102</v>
      </c>
      <c r="K62" s="21"/>
      <c r="L62" s="21"/>
      <c r="M62" s="21" t="s">
        <v>103</v>
      </c>
      <c r="N62" s="21"/>
      <c r="O62" s="21" t="s">
        <v>79</v>
      </c>
      <c r="P62" s="19" t="s">
        <v>80</v>
      </c>
      <c r="Q62" s="21" t="s">
        <v>81</v>
      </c>
      <c r="R62" s="21" t="s">
        <v>82</v>
      </c>
      <c r="S62" s="19" t="s">
        <v>83</v>
      </c>
      <c r="T62" s="19"/>
      <c r="U62" s="21" t="s">
        <v>79</v>
      </c>
      <c r="V62" s="19" t="s">
        <v>80</v>
      </c>
      <c r="W62" s="21" t="s">
        <v>81</v>
      </c>
      <c r="X62" s="21" t="s">
        <v>82</v>
      </c>
      <c r="Y62" s="19" t="s">
        <v>83</v>
      </c>
      <c r="Z62" s="21"/>
      <c r="AA62" s="19">
        <v>5</v>
      </c>
      <c r="AB62" s="19" t="s">
        <v>56</v>
      </c>
      <c r="AC62" s="27" t="s">
        <v>49</v>
      </c>
      <c r="AD62" s="66">
        <v>1</v>
      </c>
      <c r="AE62" s="55"/>
      <c r="AF62" s="55"/>
      <c r="AG62" s="23">
        <v>45627</v>
      </c>
      <c r="AH62" s="35">
        <v>45645</v>
      </c>
      <c r="AI62" s="24" t="str">
        <f t="shared" si="3"/>
        <v>～</v>
      </c>
      <c r="AJ62" s="36">
        <f t="shared" si="4"/>
        <v>47470</v>
      </c>
      <c r="AK62" s="19" t="s">
        <v>93</v>
      </c>
      <c r="AL62" s="19" t="s">
        <v>113</v>
      </c>
      <c r="AM62" s="54">
        <v>45645</v>
      </c>
      <c r="AN62" s="21"/>
      <c r="AO62" s="61">
        <v>45652</v>
      </c>
      <c r="AP62" s="21" t="s">
        <v>114</v>
      </c>
    </row>
    <row r="63" spans="1:42" ht="24.75" customHeight="1" x14ac:dyDescent="0.2">
      <c r="A63" s="53">
        <v>21</v>
      </c>
      <c r="B63" s="19" t="s">
        <v>129</v>
      </c>
      <c r="C63" s="20" t="s">
        <v>95</v>
      </c>
      <c r="D63" s="20" t="s">
        <v>96</v>
      </c>
      <c r="E63" s="19"/>
      <c r="F63" s="19"/>
      <c r="G63" s="21" t="s">
        <v>127</v>
      </c>
      <c r="H63" s="19" t="s">
        <v>128</v>
      </c>
      <c r="I63" s="19" t="s">
        <v>116</v>
      </c>
      <c r="J63" s="21" t="s">
        <v>130</v>
      </c>
      <c r="K63" s="21"/>
      <c r="L63" s="21"/>
      <c r="M63" s="21" t="s">
        <v>131</v>
      </c>
      <c r="N63" s="21"/>
      <c r="O63" s="21" t="s">
        <v>79</v>
      </c>
      <c r="P63" s="19" t="s">
        <v>80</v>
      </c>
      <c r="Q63" s="21" t="s">
        <v>81</v>
      </c>
      <c r="R63" s="21" t="s">
        <v>82</v>
      </c>
      <c r="S63" s="19" t="s">
        <v>83</v>
      </c>
      <c r="T63" s="19"/>
      <c r="U63" s="21" t="s">
        <v>79</v>
      </c>
      <c r="V63" s="19" t="s">
        <v>80</v>
      </c>
      <c r="W63" s="21" t="s">
        <v>81</v>
      </c>
      <c r="X63" s="21" t="s">
        <v>82</v>
      </c>
      <c r="Y63" s="19" t="s">
        <v>83</v>
      </c>
      <c r="Z63" s="21"/>
      <c r="AA63" s="19">
        <v>5</v>
      </c>
      <c r="AB63" s="19" t="s">
        <v>56</v>
      </c>
      <c r="AC63" s="27" t="s">
        <v>49</v>
      </c>
      <c r="AD63" s="66">
        <v>1</v>
      </c>
      <c r="AE63" s="34">
        <v>76500</v>
      </c>
      <c r="AF63" s="34">
        <f t="shared" ref="AF63" si="6">IF(ISBLANK($AE63),"",$AE63*$AD63)</f>
        <v>76500</v>
      </c>
      <c r="AG63" s="23">
        <v>45689</v>
      </c>
      <c r="AH63" s="35">
        <v>45719</v>
      </c>
      <c r="AI63" s="24" t="str">
        <f t="shared" si="3"/>
        <v>～</v>
      </c>
      <c r="AJ63" s="36">
        <f t="shared" si="4"/>
        <v>47544</v>
      </c>
      <c r="AK63" s="19" t="s">
        <v>98</v>
      </c>
      <c r="AL63" s="19" t="s">
        <v>117</v>
      </c>
      <c r="AM63" s="54">
        <v>45689</v>
      </c>
      <c r="AN63" s="21"/>
      <c r="AO63" s="61">
        <v>45716</v>
      </c>
      <c r="AP63" s="21" t="s">
        <v>146</v>
      </c>
    </row>
    <row r="64" spans="1:42" ht="24.75" customHeight="1" x14ac:dyDescent="0.2">
      <c r="A64" s="53">
        <v>22</v>
      </c>
      <c r="B64" s="19" t="s">
        <v>129</v>
      </c>
      <c r="C64" s="20" t="s">
        <v>95</v>
      </c>
      <c r="D64" s="20" t="s">
        <v>96</v>
      </c>
      <c r="E64" s="19"/>
      <c r="F64" s="19"/>
      <c r="G64" s="21" t="s">
        <v>127</v>
      </c>
      <c r="H64" s="19" t="s">
        <v>128</v>
      </c>
      <c r="I64" s="19" t="s">
        <v>116</v>
      </c>
      <c r="J64" s="21" t="s">
        <v>130</v>
      </c>
      <c r="K64" s="21"/>
      <c r="L64" s="21"/>
      <c r="M64" s="21" t="s">
        <v>131</v>
      </c>
      <c r="N64" s="21"/>
      <c r="O64" s="21" t="s">
        <v>79</v>
      </c>
      <c r="P64" s="19" t="s">
        <v>80</v>
      </c>
      <c r="Q64" s="21" t="s">
        <v>81</v>
      </c>
      <c r="R64" s="21" t="s">
        <v>82</v>
      </c>
      <c r="S64" s="19" t="s">
        <v>83</v>
      </c>
      <c r="T64" s="19"/>
      <c r="U64" s="21" t="s">
        <v>79</v>
      </c>
      <c r="V64" s="19" t="s">
        <v>80</v>
      </c>
      <c r="W64" s="21" t="s">
        <v>81</v>
      </c>
      <c r="X64" s="21" t="s">
        <v>82</v>
      </c>
      <c r="Y64" s="19" t="s">
        <v>83</v>
      </c>
      <c r="Z64" s="21"/>
      <c r="AA64" s="19">
        <v>5</v>
      </c>
      <c r="AB64" s="19" t="s">
        <v>56</v>
      </c>
      <c r="AC64" s="27" t="s">
        <v>49</v>
      </c>
      <c r="AD64" s="66">
        <v>1</v>
      </c>
      <c r="AE64" s="55"/>
      <c r="AF64" s="55"/>
      <c r="AG64" s="23">
        <v>45689</v>
      </c>
      <c r="AH64" s="35">
        <v>45719</v>
      </c>
      <c r="AI64" s="24" t="str">
        <f t="shared" si="3"/>
        <v>～</v>
      </c>
      <c r="AJ64" s="36">
        <f t="shared" si="4"/>
        <v>47544</v>
      </c>
      <c r="AK64" s="19" t="s">
        <v>98</v>
      </c>
      <c r="AL64" s="19" t="s">
        <v>118</v>
      </c>
      <c r="AM64" s="54">
        <v>45689</v>
      </c>
      <c r="AN64" s="21"/>
      <c r="AO64" s="61">
        <v>45716</v>
      </c>
      <c r="AP64" s="21" t="s">
        <v>146</v>
      </c>
    </row>
    <row r="65" spans="1:42" ht="24.75" customHeight="1" x14ac:dyDescent="0.2">
      <c r="A65" s="53">
        <v>23</v>
      </c>
      <c r="B65" s="19" t="s">
        <v>129</v>
      </c>
      <c r="C65" s="20" t="s">
        <v>95</v>
      </c>
      <c r="D65" s="20" t="s">
        <v>96</v>
      </c>
      <c r="E65" s="19"/>
      <c r="F65" s="19"/>
      <c r="G65" s="21" t="s">
        <v>127</v>
      </c>
      <c r="H65" s="19" t="s">
        <v>128</v>
      </c>
      <c r="I65" s="19" t="s">
        <v>116</v>
      </c>
      <c r="J65" s="21" t="s">
        <v>130</v>
      </c>
      <c r="K65" s="21"/>
      <c r="L65" s="21"/>
      <c r="M65" s="21" t="s">
        <v>131</v>
      </c>
      <c r="N65" s="21"/>
      <c r="O65" s="21" t="s">
        <v>79</v>
      </c>
      <c r="P65" s="19" t="s">
        <v>80</v>
      </c>
      <c r="Q65" s="21" t="s">
        <v>81</v>
      </c>
      <c r="R65" s="21" t="s">
        <v>82</v>
      </c>
      <c r="S65" s="19" t="s">
        <v>83</v>
      </c>
      <c r="T65" s="19"/>
      <c r="U65" s="21" t="s">
        <v>79</v>
      </c>
      <c r="V65" s="19" t="s">
        <v>80</v>
      </c>
      <c r="W65" s="21" t="s">
        <v>81</v>
      </c>
      <c r="X65" s="21" t="s">
        <v>82</v>
      </c>
      <c r="Y65" s="19" t="s">
        <v>83</v>
      </c>
      <c r="Z65" s="21"/>
      <c r="AA65" s="19">
        <v>5</v>
      </c>
      <c r="AB65" s="19" t="s">
        <v>56</v>
      </c>
      <c r="AC65" s="27" t="s">
        <v>49</v>
      </c>
      <c r="AD65" s="66">
        <v>1</v>
      </c>
      <c r="AE65" s="55"/>
      <c r="AF65" s="55"/>
      <c r="AG65" s="23">
        <v>45689</v>
      </c>
      <c r="AH65" s="35">
        <v>45719</v>
      </c>
      <c r="AI65" s="24" t="str">
        <f t="shared" si="3"/>
        <v>～</v>
      </c>
      <c r="AJ65" s="36">
        <f t="shared" si="4"/>
        <v>47544</v>
      </c>
      <c r="AK65" s="19" t="s">
        <v>98</v>
      </c>
      <c r="AL65" s="19" t="s">
        <v>119</v>
      </c>
      <c r="AM65" s="54">
        <v>45689</v>
      </c>
      <c r="AN65" s="21"/>
      <c r="AO65" s="61">
        <v>45716</v>
      </c>
      <c r="AP65" s="21" t="s">
        <v>146</v>
      </c>
    </row>
    <row r="66" spans="1:42" ht="24.75" customHeight="1" x14ac:dyDescent="0.2">
      <c r="A66" s="53">
        <v>24</v>
      </c>
      <c r="B66" s="19" t="s">
        <v>129</v>
      </c>
      <c r="C66" s="20" t="s">
        <v>95</v>
      </c>
      <c r="D66" s="20" t="s">
        <v>96</v>
      </c>
      <c r="E66" s="19"/>
      <c r="F66" s="19"/>
      <c r="G66" s="21" t="s">
        <v>127</v>
      </c>
      <c r="H66" s="19" t="s">
        <v>128</v>
      </c>
      <c r="I66" s="19" t="s">
        <v>116</v>
      </c>
      <c r="J66" s="21" t="s">
        <v>130</v>
      </c>
      <c r="K66" s="21"/>
      <c r="L66" s="21"/>
      <c r="M66" s="21" t="s">
        <v>131</v>
      </c>
      <c r="N66" s="21"/>
      <c r="O66" s="21" t="s">
        <v>79</v>
      </c>
      <c r="P66" s="19" t="s">
        <v>80</v>
      </c>
      <c r="Q66" s="21" t="s">
        <v>81</v>
      </c>
      <c r="R66" s="21" t="s">
        <v>82</v>
      </c>
      <c r="S66" s="19" t="s">
        <v>83</v>
      </c>
      <c r="T66" s="19"/>
      <c r="U66" s="21" t="s">
        <v>79</v>
      </c>
      <c r="V66" s="19" t="s">
        <v>80</v>
      </c>
      <c r="W66" s="21" t="s">
        <v>81</v>
      </c>
      <c r="X66" s="21" t="s">
        <v>82</v>
      </c>
      <c r="Y66" s="19" t="s">
        <v>83</v>
      </c>
      <c r="Z66" s="21"/>
      <c r="AA66" s="19">
        <v>5</v>
      </c>
      <c r="AB66" s="19" t="s">
        <v>56</v>
      </c>
      <c r="AC66" s="27" t="s">
        <v>49</v>
      </c>
      <c r="AD66" s="66">
        <v>1</v>
      </c>
      <c r="AE66" s="55"/>
      <c r="AF66" s="55"/>
      <c r="AG66" s="23">
        <v>45689</v>
      </c>
      <c r="AH66" s="35">
        <v>45719</v>
      </c>
      <c r="AI66" s="24" t="str">
        <f t="shared" si="3"/>
        <v>～</v>
      </c>
      <c r="AJ66" s="36">
        <f t="shared" si="4"/>
        <v>47544</v>
      </c>
      <c r="AK66" s="19" t="s">
        <v>98</v>
      </c>
      <c r="AL66" s="19" t="s">
        <v>120</v>
      </c>
      <c r="AM66" s="54">
        <v>45689</v>
      </c>
      <c r="AN66" s="21"/>
      <c r="AO66" s="61">
        <v>45716</v>
      </c>
      <c r="AP66" s="21" t="s">
        <v>146</v>
      </c>
    </row>
    <row r="67" spans="1:42" ht="24.75" customHeight="1" x14ac:dyDescent="0.2">
      <c r="A67" s="53">
        <v>25</v>
      </c>
      <c r="B67" s="19" t="s">
        <v>129</v>
      </c>
      <c r="C67" s="20" t="s">
        <v>95</v>
      </c>
      <c r="D67" s="20" t="s">
        <v>96</v>
      </c>
      <c r="E67" s="19"/>
      <c r="F67" s="19"/>
      <c r="G67" s="21" t="s">
        <v>127</v>
      </c>
      <c r="H67" s="19" t="s">
        <v>128</v>
      </c>
      <c r="I67" s="19" t="s">
        <v>116</v>
      </c>
      <c r="J67" s="21" t="s">
        <v>130</v>
      </c>
      <c r="K67" s="21"/>
      <c r="L67" s="21"/>
      <c r="M67" s="21" t="s">
        <v>131</v>
      </c>
      <c r="N67" s="21"/>
      <c r="O67" s="21" t="s">
        <v>79</v>
      </c>
      <c r="P67" s="19" t="s">
        <v>80</v>
      </c>
      <c r="Q67" s="21" t="s">
        <v>81</v>
      </c>
      <c r="R67" s="21" t="s">
        <v>82</v>
      </c>
      <c r="S67" s="19" t="s">
        <v>83</v>
      </c>
      <c r="T67" s="19"/>
      <c r="U67" s="21" t="s">
        <v>79</v>
      </c>
      <c r="V67" s="19" t="s">
        <v>80</v>
      </c>
      <c r="W67" s="21" t="s">
        <v>81</v>
      </c>
      <c r="X67" s="21" t="s">
        <v>82</v>
      </c>
      <c r="Y67" s="19" t="s">
        <v>83</v>
      </c>
      <c r="Z67" s="21"/>
      <c r="AA67" s="19">
        <v>5</v>
      </c>
      <c r="AB67" s="19" t="s">
        <v>56</v>
      </c>
      <c r="AC67" s="27" t="s">
        <v>49</v>
      </c>
      <c r="AD67" s="66">
        <v>1</v>
      </c>
      <c r="AE67" s="55"/>
      <c r="AF67" s="55"/>
      <c r="AG67" s="23">
        <v>45689</v>
      </c>
      <c r="AH67" s="35">
        <v>45719</v>
      </c>
      <c r="AI67" s="24" t="str">
        <f t="shared" si="3"/>
        <v>～</v>
      </c>
      <c r="AJ67" s="36">
        <f t="shared" si="4"/>
        <v>47544</v>
      </c>
      <c r="AK67" s="19" t="s">
        <v>98</v>
      </c>
      <c r="AL67" s="19" t="s">
        <v>121</v>
      </c>
      <c r="AM67" s="54">
        <v>45689</v>
      </c>
      <c r="AN67" s="21"/>
      <c r="AO67" s="61">
        <v>45716</v>
      </c>
      <c r="AP67" s="21" t="s">
        <v>146</v>
      </c>
    </row>
    <row r="68" spans="1:42" ht="24.75" customHeight="1" x14ac:dyDescent="0.2">
      <c r="A68" s="53">
        <v>26</v>
      </c>
      <c r="B68" s="19" t="s">
        <v>129</v>
      </c>
      <c r="C68" s="20" t="s">
        <v>95</v>
      </c>
      <c r="D68" s="20" t="s">
        <v>96</v>
      </c>
      <c r="E68" s="19"/>
      <c r="F68" s="19"/>
      <c r="G68" s="21" t="s">
        <v>127</v>
      </c>
      <c r="H68" s="19" t="s">
        <v>128</v>
      </c>
      <c r="I68" s="19" t="s">
        <v>116</v>
      </c>
      <c r="J68" s="21" t="s">
        <v>130</v>
      </c>
      <c r="K68" s="21"/>
      <c r="L68" s="21"/>
      <c r="M68" s="21" t="s">
        <v>131</v>
      </c>
      <c r="N68" s="21"/>
      <c r="O68" s="21" t="s">
        <v>79</v>
      </c>
      <c r="P68" s="19" t="s">
        <v>80</v>
      </c>
      <c r="Q68" s="21" t="s">
        <v>81</v>
      </c>
      <c r="R68" s="21" t="s">
        <v>82</v>
      </c>
      <c r="S68" s="19" t="s">
        <v>83</v>
      </c>
      <c r="T68" s="19"/>
      <c r="U68" s="21" t="s">
        <v>79</v>
      </c>
      <c r="V68" s="19" t="s">
        <v>80</v>
      </c>
      <c r="W68" s="21" t="s">
        <v>81</v>
      </c>
      <c r="X68" s="21" t="s">
        <v>82</v>
      </c>
      <c r="Y68" s="19" t="s">
        <v>83</v>
      </c>
      <c r="Z68" s="21"/>
      <c r="AA68" s="19">
        <v>5</v>
      </c>
      <c r="AB68" s="19" t="s">
        <v>56</v>
      </c>
      <c r="AC68" s="27" t="s">
        <v>49</v>
      </c>
      <c r="AD68" s="66">
        <v>1</v>
      </c>
      <c r="AE68" s="55"/>
      <c r="AF68" s="55"/>
      <c r="AG68" s="23">
        <v>45689</v>
      </c>
      <c r="AH68" s="35">
        <v>45719</v>
      </c>
      <c r="AI68" s="24" t="str">
        <f t="shared" si="3"/>
        <v>～</v>
      </c>
      <c r="AJ68" s="36">
        <f t="shared" si="4"/>
        <v>47544</v>
      </c>
      <c r="AK68" s="19" t="s">
        <v>98</v>
      </c>
      <c r="AL68" s="19" t="s">
        <v>122</v>
      </c>
      <c r="AM68" s="54">
        <v>45689</v>
      </c>
      <c r="AN68" s="21"/>
      <c r="AO68" s="61">
        <v>45716</v>
      </c>
      <c r="AP68" s="21" t="s">
        <v>146</v>
      </c>
    </row>
    <row r="69" spans="1:42" ht="24.75" customHeight="1" x14ac:dyDescent="0.2">
      <c r="A69" s="53">
        <v>27</v>
      </c>
      <c r="B69" s="19" t="s">
        <v>129</v>
      </c>
      <c r="C69" s="20" t="s">
        <v>95</v>
      </c>
      <c r="D69" s="20" t="s">
        <v>96</v>
      </c>
      <c r="E69" s="19"/>
      <c r="F69" s="19"/>
      <c r="G69" s="21" t="s">
        <v>127</v>
      </c>
      <c r="H69" s="19" t="s">
        <v>128</v>
      </c>
      <c r="I69" s="19" t="s">
        <v>116</v>
      </c>
      <c r="J69" s="21" t="s">
        <v>130</v>
      </c>
      <c r="K69" s="21"/>
      <c r="L69" s="21"/>
      <c r="M69" s="21" t="s">
        <v>131</v>
      </c>
      <c r="N69" s="21"/>
      <c r="O69" s="21" t="s">
        <v>79</v>
      </c>
      <c r="P69" s="19" t="s">
        <v>80</v>
      </c>
      <c r="Q69" s="21" t="s">
        <v>81</v>
      </c>
      <c r="R69" s="21" t="s">
        <v>82</v>
      </c>
      <c r="S69" s="19" t="s">
        <v>83</v>
      </c>
      <c r="T69" s="19"/>
      <c r="U69" s="21" t="s">
        <v>79</v>
      </c>
      <c r="V69" s="19" t="s">
        <v>80</v>
      </c>
      <c r="W69" s="21" t="s">
        <v>81</v>
      </c>
      <c r="X69" s="21" t="s">
        <v>82</v>
      </c>
      <c r="Y69" s="19" t="s">
        <v>83</v>
      </c>
      <c r="Z69" s="21"/>
      <c r="AA69" s="19">
        <v>5</v>
      </c>
      <c r="AB69" s="19" t="s">
        <v>56</v>
      </c>
      <c r="AC69" s="27" t="s">
        <v>49</v>
      </c>
      <c r="AD69" s="66">
        <v>1</v>
      </c>
      <c r="AE69" s="55"/>
      <c r="AF69" s="55"/>
      <c r="AG69" s="23">
        <v>45689</v>
      </c>
      <c r="AH69" s="35">
        <v>45719</v>
      </c>
      <c r="AI69" s="24" t="str">
        <f t="shared" si="3"/>
        <v>～</v>
      </c>
      <c r="AJ69" s="36">
        <f t="shared" si="4"/>
        <v>47544</v>
      </c>
      <c r="AK69" s="19" t="s">
        <v>98</v>
      </c>
      <c r="AL69" s="19" t="s">
        <v>123</v>
      </c>
      <c r="AM69" s="54">
        <v>45689</v>
      </c>
      <c r="AN69" s="21"/>
      <c r="AO69" s="61">
        <v>45716</v>
      </c>
      <c r="AP69" s="21" t="s">
        <v>146</v>
      </c>
    </row>
    <row r="70" spans="1:42" ht="24.75" customHeight="1" x14ac:dyDescent="0.2">
      <c r="A70" s="53">
        <v>28</v>
      </c>
      <c r="B70" s="19" t="s">
        <v>129</v>
      </c>
      <c r="C70" s="20" t="s">
        <v>95</v>
      </c>
      <c r="D70" s="20" t="s">
        <v>96</v>
      </c>
      <c r="E70" s="19"/>
      <c r="F70" s="19"/>
      <c r="G70" s="21" t="s">
        <v>127</v>
      </c>
      <c r="H70" s="19" t="s">
        <v>128</v>
      </c>
      <c r="I70" s="19" t="s">
        <v>116</v>
      </c>
      <c r="J70" s="21" t="s">
        <v>130</v>
      </c>
      <c r="K70" s="21"/>
      <c r="L70" s="21"/>
      <c r="M70" s="21" t="s">
        <v>131</v>
      </c>
      <c r="N70" s="21"/>
      <c r="O70" s="21" t="s">
        <v>79</v>
      </c>
      <c r="P70" s="19" t="s">
        <v>80</v>
      </c>
      <c r="Q70" s="21" t="s">
        <v>81</v>
      </c>
      <c r="R70" s="21" t="s">
        <v>82</v>
      </c>
      <c r="S70" s="19" t="s">
        <v>83</v>
      </c>
      <c r="T70" s="19"/>
      <c r="U70" s="21" t="s">
        <v>79</v>
      </c>
      <c r="V70" s="19" t="s">
        <v>80</v>
      </c>
      <c r="W70" s="21" t="s">
        <v>81</v>
      </c>
      <c r="X70" s="21" t="s">
        <v>82</v>
      </c>
      <c r="Y70" s="19" t="s">
        <v>83</v>
      </c>
      <c r="Z70" s="21"/>
      <c r="AA70" s="19">
        <v>5</v>
      </c>
      <c r="AB70" s="19" t="s">
        <v>56</v>
      </c>
      <c r="AC70" s="27" t="s">
        <v>49</v>
      </c>
      <c r="AD70" s="66">
        <v>1</v>
      </c>
      <c r="AE70" s="55"/>
      <c r="AF70" s="55"/>
      <c r="AG70" s="23">
        <v>45689</v>
      </c>
      <c r="AH70" s="35">
        <v>45719</v>
      </c>
      <c r="AI70" s="24" t="str">
        <f t="shared" si="3"/>
        <v>～</v>
      </c>
      <c r="AJ70" s="36">
        <f t="shared" si="4"/>
        <v>47544</v>
      </c>
      <c r="AK70" s="19" t="s">
        <v>98</v>
      </c>
      <c r="AL70" s="19" t="s">
        <v>124</v>
      </c>
      <c r="AM70" s="54">
        <v>45689</v>
      </c>
      <c r="AN70" s="21"/>
      <c r="AO70" s="61">
        <v>45716</v>
      </c>
      <c r="AP70" s="21" t="s">
        <v>146</v>
      </c>
    </row>
    <row r="71" spans="1:42" ht="24.75" customHeight="1" x14ac:dyDescent="0.2">
      <c r="A71" s="53">
        <v>29</v>
      </c>
      <c r="B71" s="19" t="s">
        <v>129</v>
      </c>
      <c r="C71" s="20" t="s">
        <v>95</v>
      </c>
      <c r="D71" s="20" t="s">
        <v>96</v>
      </c>
      <c r="E71" s="19"/>
      <c r="F71" s="19"/>
      <c r="G71" s="21" t="s">
        <v>127</v>
      </c>
      <c r="H71" s="19" t="s">
        <v>128</v>
      </c>
      <c r="I71" s="19" t="s">
        <v>116</v>
      </c>
      <c r="J71" s="21" t="s">
        <v>130</v>
      </c>
      <c r="K71" s="21"/>
      <c r="L71" s="21"/>
      <c r="M71" s="21" t="s">
        <v>131</v>
      </c>
      <c r="N71" s="21"/>
      <c r="O71" s="21" t="s">
        <v>79</v>
      </c>
      <c r="P71" s="19" t="s">
        <v>80</v>
      </c>
      <c r="Q71" s="21" t="s">
        <v>81</v>
      </c>
      <c r="R71" s="21" t="s">
        <v>82</v>
      </c>
      <c r="S71" s="19" t="s">
        <v>83</v>
      </c>
      <c r="T71" s="19"/>
      <c r="U71" s="21" t="s">
        <v>79</v>
      </c>
      <c r="V71" s="19" t="s">
        <v>80</v>
      </c>
      <c r="W71" s="21" t="s">
        <v>81</v>
      </c>
      <c r="X71" s="21" t="s">
        <v>82</v>
      </c>
      <c r="Y71" s="19" t="s">
        <v>83</v>
      </c>
      <c r="Z71" s="21"/>
      <c r="AA71" s="19">
        <v>5</v>
      </c>
      <c r="AB71" s="19" t="s">
        <v>56</v>
      </c>
      <c r="AC71" s="27" t="s">
        <v>49</v>
      </c>
      <c r="AD71" s="66">
        <v>1</v>
      </c>
      <c r="AE71" s="55"/>
      <c r="AF71" s="55"/>
      <c r="AG71" s="23">
        <v>45689</v>
      </c>
      <c r="AH71" s="35">
        <v>45719</v>
      </c>
      <c r="AI71" s="24" t="str">
        <f t="shared" si="3"/>
        <v>～</v>
      </c>
      <c r="AJ71" s="36">
        <f t="shared" si="4"/>
        <v>47544</v>
      </c>
      <c r="AK71" s="19" t="s">
        <v>91</v>
      </c>
      <c r="AL71" s="19" t="s">
        <v>125</v>
      </c>
      <c r="AM71" s="54">
        <v>45689</v>
      </c>
      <c r="AN71" s="21"/>
      <c r="AO71" s="61">
        <v>45716</v>
      </c>
      <c r="AP71" s="21" t="s">
        <v>146</v>
      </c>
    </row>
    <row r="72" spans="1:42" ht="24.75" customHeight="1" x14ac:dyDescent="0.2">
      <c r="A72" s="53">
        <v>30</v>
      </c>
      <c r="B72" s="19" t="s">
        <v>129</v>
      </c>
      <c r="C72" s="20" t="s">
        <v>95</v>
      </c>
      <c r="D72" s="20" t="s">
        <v>96</v>
      </c>
      <c r="E72" s="19"/>
      <c r="F72" s="19"/>
      <c r="G72" s="21" t="s">
        <v>127</v>
      </c>
      <c r="H72" s="19" t="s">
        <v>128</v>
      </c>
      <c r="I72" s="19" t="s">
        <v>116</v>
      </c>
      <c r="J72" s="21" t="s">
        <v>130</v>
      </c>
      <c r="K72" s="21"/>
      <c r="L72" s="21"/>
      <c r="M72" s="21" t="s">
        <v>131</v>
      </c>
      <c r="N72" s="21"/>
      <c r="O72" s="21" t="s">
        <v>79</v>
      </c>
      <c r="P72" s="19" t="s">
        <v>80</v>
      </c>
      <c r="Q72" s="21" t="s">
        <v>81</v>
      </c>
      <c r="R72" s="21" t="s">
        <v>82</v>
      </c>
      <c r="S72" s="19" t="s">
        <v>83</v>
      </c>
      <c r="T72" s="19"/>
      <c r="U72" s="21" t="s">
        <v>79</v>
      </c>
      <c r="V72" s="19" t="s">
        <v>80</v>
      </c>
      <c r="W72" s="21" t="s">
        <v>81</v>
      </c>
      <c r="X72" s="21" t="s">
        <v>82</v>
      </c>
      <c r="Y72" s="19" t="s">
        <v>83</v>
      </c>
      <c r="Z72" s="21"/>
      <c r="AA72" s="19">
        <v>5</v>
      </c>
      <c r="AB72" s="19" t="s">
        <v>56</v>
      </c>
      <c r="AC72" s="27" t="s">
        <v>49</v>
      </c>
      <c r="AD72" s="66">
        <v>1</v>
      </c>
      <c r="AE72" s="55"/>
      <c r="AF72" s="55"/>
      <c r="AG72" s="23">
        <v>45689</v>
      </c>
      <c r="AH72" s="35">
        <v>45719</v>
      </c>
      <c r="AI72" s="24" t="str">
        <f t="shared" si="3"/>
        <v>～</v>
      </c>
      <c r="AJ72" s="36">
        <f t="shared" si="4"/>
        <v>47544</v>
      </c>
      <c r="AK72" s="19" t="s">
        <v>93</v>
      </c>
      <c r="AL72" s="19" t="s">
        <v>126</v>
      </c>
      <c r="AM72" s="54">
        <v>45689</v>
      </c>
      <c r="AN72" s="21"/>
      <c r="AO72" s="61">
        <v>45716</v>
      </c>
      <c r="AP72" s="21" t="s">
        <v>146</v>
      </c>
    </row>
    <row r="73" spans="1:42" ht="24.75" customHeight="1" x14ac:dyDescent="0.2">
      <c r="A73" s="53">
        <v>31</v>
      </c>
      <c r="B73" s="19" t="s">
        <v>147</v>
      </c>
      <c r="C73" s="20" t="s">
        <v>95</v>
      </c>
      <c r="D73" s="20" t="s">
        <v>96</v>
      </c>
      <c r="E73" s="19"/>
      <c r="F73" s="19"/>
      <c r="G73" s="21" t="s">
        <v>148</v>
      </c>
      <c r="H73" s="19" t="s">
        <v>149</v>
      </c>
      <c r="I73" s="19" t="s">
        <v>70</v>
      </c>
      <c r="J73" s="21" t="s">
        <v>150</v>
      </c>
      <c r="K73" s="21"/>
      <c r="L73" s="21"/>
      <c r="M73" s="21" t="s">
        <v>151</v>
      </c>
      <c r="N73" s="21"/>
      <c r="O73" s="21" t="s">
        <v>79</v>
      </c>
      <c r="P73" s="19" t="s">
        <v>80</v>
      </c>
      <c r="Q73" s="21" t="s">
        <v>81</v>
      </c>
      <c r="R73" s="21" t="s">
        <v>82</v>
      </c>
      <c r="S73" s="19" t="s">
        <v>83</v>
      </c>
      <c r="T73" s="19"/>
      <c r="U73" s="21" t="s">
        <v>79</v>
      </c>
      <c r="V73" s="19" t="s">
        <v>80</v>
      </c>
      <c r="W73" s="21" t="s">
        <v>81</v>
      </c>
      <c r="X73" s="21" t="s">
        <v>82</v>
      </c>
      <c r="Y73" s="19" t="s">
        <v>83</v>
      </c>
      <c r="Z73" s="21"/>
      <c r="AA73" s="19">
        <v>5</v>
      </c>
      <c r="AB73" s="19" t="s">
        <v>56</v>
      </c>
      <c r="AC73" s="27" t="s">
        <v>49</v>
      </c>
      <c r="AD73" s="66">
        <v>1</v>
      </c>
      <c r="AE73" s="34">
        <v>76500</v>
      </c>
      <c r="AF73" s="34">
        <f t="shared" ref="AF73" si="7">IF(ISBLANK($AE73),"",$AE73*$AD73)</f>
        <v>76500</v>
      </c>
      <c r="AG73" s="23">
        <v>45717</v>
      </c>
      <c r="AH73" s="35">
        <v>45723</v>
      </c>
      <c r="AI73" s="24" t="str">
        <f t="shared" si="3"/>
        <v>～</v>
      </c>
      <c r="AJ73" s="36">
        <f t="shared" si="4"/>
        <v>47548</v>
      </c>
      <c r="AK73" s="19" t="s">
        <v>98</v>
      </c>
      <c r="AL73" s="19" t="s">
        <v>135</v>
      </c>
      <c r="AM73" s="54">
        <v>45717</v>
      </c>
      <c r="AN73" s="21"/>
      <c r="AO73" s="61">
        <v>45741</v>
      </c>
      <c r="AP73" s="21" t="s">
        <v>145</v>
      </c>
    </row>
    <row r="74" spans="1:42" ht="24.75" customHeight="1" x14ac:dyDescent="0.2">
      <c r="A74" s="53">
        <v>32</v>
      </c>
      <c r="B74" s="19" t="s">
        <v>147</v>
      </c>
      <c r="C74" s="20" t="s">
        <v>95</v>
      </c>
      <c r="D74" s="20" t="s">
        <v>96</v>
      </c>
      <c r="E74" s="19"/>
      <c r="F74" s="19"/>
      <c r="G74" s="21" t="s">
        <v>148</v>
      </c>
      <c r="H74" s="19" t="s">
        <v>149</v>
      </c>
      <c r="I74" s="19" t="s">
        <v>70</v>
      </c>
      <c r="J74" s="21" t="s">
        <v>150</v>
      </c>
      <c r="K74" s="21"/>
      <c r="L74" s="21"/>
      <c r="M74" s="21" t="s">
        <v>151</v>
      </c>
      <c r="N74" s="21"/>
      <c r="O74" s="21" t="s">
        <v>79</v>
      </c>
      <c r="P74" s="19" t="s">
        <v>80</v>
      </c>
      <c r="Q74" s="21" t="s">
        <v>81</v>
      </c>
      <c r="R74" s="21" t="s">
        <v>82</v>
      </c>
      <c r="S74" s="19" t="s">
        <v>83</v>
      </c>
      <c r="T74" s="19"/>
      <c r="U74" s="21" t="s">
        <v>79</v>
      </c>
      <c r="V74" s="19" t="s">
        <v>80</v>
      </c>
      <c r="W74" s="21" t="s">
        <v>81</v>
      </c>
      <c r="X74" s="21" t="s">
        <v>82</v>
      </c>
      <c r="Y74" s="19" t="s">
        <v>83</v>
      </c>
      <c r="Z74" s="21"/>
      <c r="AA74" s="19">
        <v>5</v>
      </c>
      <c r="AB74" s="19" t="s">
        <v>56</v>
      </c>
      <c r="AC74" s="27" t="s">
        <v>49</v>
      </c>
      <c r="AD74" s="66">
        <v>1</v>
      </c>
      <c r="AE74" s="55"/>
      <c r="AF74" s="55"/>
      <c r="AG74" s="23">
        <v>45717</v>
      </c>
      <c r="AH74" s="35">
        <v>45723</v>
      </c>
      <c r="AI74" s="24" t="str">
        <f t="shared" si="3"/>
        <v>～</v>
      </c>
      <c r="AJ74" s="36">
        <f t="shared" si="4"/>
        <v>47548</v>
      </c>
      <c r="AK74" s="19" t="s">
        <v>98</v>
      </c>
      <c r="AL74" s="19" t="s">
        <v>136</v>
      </c>
      <c r="AM74" s="54">
        <v>45717</v>
      </c>
      <c r="AN74" s="21"/>
      <c r="AO74" s="61">
        <v>45741</v>
      </c>
      <c r="AP74" s="21" t="s">
        <v>145</v>
      </c>
    </row>
    <row r="75" spans="1:42" ht="24.75" customHeight="1" x14ac:dyDescent="0.2">
      <c r="A75" s="53">
        <v>33</v>
      </c>
      <c r="B75" s="19" t="s">
        <v>147</v>
      </c>
      <c r="C75" s="20" t="s">
        <v>95</v>
      </c>
      <c r="D75" s="20" t="s">
        <v>96</v>
      </c>
      <c r="E75" s="19"/>
      <c r="F75" s="19"/>
      <c r="G75" s="21" t="s">
        <v>148</v>
      </c>
      <c r="H75" s="19" t="s">
        <v>149</v>
      </c>
      <c r="I75" s="19" t="s">
        <v>70</v>
      </c>
      <c r="J75" s="21" t="s">
        <v>150</v>
      </c>
      <c r="K75" s="21"/>
      <c r="L75" s="21"/>
      <c r="M75" s="21" t="s">
        <v>151</v>
      </c>
      <c r="N75" s="21"/>
      <c r="O75" s="21" t="s">
        <v>79</v>
      </c>
      <c r="P75" s="19" t="s">
        <v>80</v>
      </c>
      <c r="Q75" s="21" t="s">
        <v>81</v>
      </c>
      <c r="R75" s="21" t="s">
        <v>82</v>
      </c>
      <c r="S75" s="19" t="s">
        <v>83</v>
      </c>
      <c r="T75" s="19"/>
      <c r="U75" s="21" t="s">
        <v>79</v>
      </c>
      <c r="V75" s="19" t="s">
        <v>80</v>
      </c>
      <c r="W75" s="21" t="s">
        <v>81</v>
      </c>
      <c r="X75" s="21" t="s">
        <v>82</v>
      </c>
      <c r="Y75" s="19" t="s">
        <v>83</v>
      </c>
      <c r="Z75" s="21"/>
      <c r="AA75" s="19">
        <v>5</v>
      </c>
      <c r="AB75" s="19" t="s">
        <v>56</v>
      </c>
      <c r="AC75" s="27" t="s">
        <v>49</v>
      </c>
      <c r="AD75" s="66">
        <v>1</v>
      </c>
      <c r="AE75" s="55"/>
      <c r="AF75" s="55"/>
      <c r="AG75" s="23">
        <v>45717</v>
      </c>
      <c r="AH75" s="35">
        <v>45723</v>
      </c>
      <c r="AI75" s="24" t="str">
        <f t="shared" si="3"/>
        <v>～</v>
      </c>
      <c r="AJ75" s="36">
        <f t="shared" si="4"/>
        <v>47548</v>
      </c>
      <c r="AK75" s="19" t="s">
        <v>98</v>
      </c>
      <c r="AL75" s="19" t="s">
        <v>137</v>
      </c>
      <c r="AM75" s="54">
        <v>45717</v>
      </c>
      <c r="AN75" s="21"/>
      <c r="AO75" s="61">
        <v>45741</v>
      </c>
      <c r="AP75" s="21" t="s">
        <v>145</v>
      </c>
    </row>
    <row r="76" spans="1:42" ht="24.75" customHeight="1" x14ac:dyDescent="0.2">
      <c r="A76" s="53">
        <v>34</v>
      </c>
      <c r="B76" s="19" t="s">
        <v>147</v>
      </c>
      <c r="C76" s="20" t="s">
        <v>95</v>
      </c>
      <c r="D76" s="20" t="s">
        <v>96</v>
      </c>
      <c r="E76" s="19"/>
      <c r="F76" s="19"/>
      <c r="G76" s="21" t="s">
        <v>148</v>
      </c>
      <c r="H76" s="19" t="s">
        <v>149</v>
      </c>
      <c r="I76" s="19" t="s">
        <v>70</v>
      </c>
      <c r="J76" s="21" t="s">
        <v>150</v>
      </c>
      <c r="K76" s="21"/>
      <c r="L76" s="21"/>
      <c r="M76" s="21" t="s">
        <v>151</v>
      </c>
      <c r="N76" s="21"/>
      <c r="O76" s="21" t="s">
        <v>79</v>
      </c>
      <c r="P76" s="19" t="s">
        <v>80</v>
      </c>
      <c r="Q76" s="21" t="s">
        <v>81</v>
      </c>
      <c r="R76" s="21" t="s">
        <v>82</v>
      </c>
      <c r="S76" s="19" t="s">
        <v>83</v>
      </c>
      <c r="T76" s="19"/>
      <c r="U76" s="21" t="s">
        <v>79</v>
      </c>
      <c r="V76" s="19" t="s">
        <v>80</v>
      </c>
      <c r="W76" s="21" t="s">
        <v>81</v>
      </c>
      <c r="X76" s="21" t="s">
        <v>82</v>
      </c>
      <c r="Y76" s="19" t="s">
        <v>83</v>
      </c>
      <c r="Z76" s="21"/>
      <c r="AA76" s="19">
        <v>5</v>
      </c>
      <c r="AB76" s="19" t="s">
        <v>56</v>
      </c>
      <c r="AC76" s="27" t="s">
        <v>49</v>
      </c>
      <c r="AD76" s="66">
        <v>1</v>
      </c>
      <c r="AE76" s="55"/>
      <c r="AF76" s="55"/>
      <c r="AG76" s="23">
        <v>45717</v>
      </c>
      <c r="AH76" s="35">
        <v>45723</v>
      </c>
      <c r="AI76" s="24" t="str">
        <f t="shared" si="3"/>
        <v>～</v>
      </c>
      <c r="AJ76" s="36">
        <f t="shared" si="4"/>
        <v>47548</v>
      </c>
      <c r="AK76" s="19" t="s">
        <v>98</v>
      </c>
      <c r="AL76" s="19" t="s">
        <v>138</v>
      </c>
      <c r="AM76" s="54">
        <v>45717</v>
      </c>
      <c r="AN76" s="21"/>
      <c r="AO76" s="61">
        <v>45741</v>
      </c>
      <c r="AP76" s="21" t="s">
        <v>145</v>
      </c>
    </row>
    <row r="77" spans="1:42" ht="24.75" customHeight="1" x14ac:dyDescent="0.2">
      <c r="A77" s="53">
        <v>35</v>
      </c>
      <c r="B77" s="19" t="s">
        <v>147</v>
      </c>
      <c r="C77" s="20" t="s">
        <v>95</v>
      </c>
      <c r="D77" s="20" t="s">
        <v>96</v>
      </c>
      <c r="E77" s="19"/>
      <c r="F77" s="19"/>
      <c r="G77" s="21" t="s">
        <v>148</v>
      </c>
      <c r="H77" s="19" t="s">
        <v>149</v>
      </c>
      <c r="I77" s="19" t="s">
        <v>70</v>
      </c>
      <c r="J77" s="21" t="s">
        <v>150</v>
      </c>
      <c r="K77" s="21"/>
      <c r="L77" s="21"/>
      <c r="M77" s="21" t="s">
        <v>151</v>
      </c>
      <c r="N77" s="21"/>
      <c r="O77" s="21" t="s">
        <v>79</v>
      </c>
      <c r="P77" s="19" t="s">
        <v>80</v>
      </c>
      <c r="Q77" s="21" t="s">
        <v>81</v>
      </c>
      <c r="R77" s="21" t="s">
        <v>82</v>
      </c>
      <c r="S77" s="19" t="s">
        <v>83</v>
      </c>
      <c r="T77" s="19"/>
      <c r="U77" s="21" t="s">
        <v>79</v>
      </c>
      <c r="V77" s="19" t="s">
        <v>80</v>
      </c>
      <c r="W77" s="21" t="s">
        <v>81</v>
      </c>
      <c r="X77" s="21" t="s">
        <v>82</v>
      </c>
      <c r="Y77" s="19" t="s">
        <v>83</v>
      </c>
      <c r="Z77" s="21"/>
      <c r="AA77" s="19">
        <v>5</v>
      </c>
      <c r="AB77" s="19" t="s">
        <v>56</v>
      </c>
      <c r="AC77" s="27" t="s">
        <v>49</v>
      </c>
      <c r="AD77" s="66">
        <v>1</v>
      </c>
      <c r="AE77" s="55"/>
      <c r="AF77" s="55"/>
      <c r="AG77" s="23">
        <v>45717</v>
      </c>
      <c r="AH77" s="35">
        <v>45723</v>
      </c>
      <c r="AI77" s="24" t="str">
        <f t="shared" si="3"/>
        <v>～</v>
      </c>
      <c r="AJ77" s="36">
        <f t="shared" si="4"/>
        <v>47548</v>
      </c>
      <c r="AK77" s="19" t="s">
        <v>98</v>
      </c>
      <c r="AL77" s="19" t="s">
        <v>139</v>
      </c>
      <c r="AM77" s="54">
        <v>45717</v>
      </c>
      <c r="AN77" s="21"/>
      <c r="AO77" s="61">
        <v>45741</v>
      </c>
      <c r="AP77" s="21" t="s">
        <v>145</v>
      </c>
    </row>
    <row r="78" spans="1:42" ht="24.75" customHeight="1" x14ac:dyDescent="0.2">
      <c r="A78" s="53">
        <v>36</v>
      </c>
      <c r="B78" s="19" t="s">
        <v>147</v>
      </c>
      <c r="C78" s="20" t="s">
        <v>95</v>
      </c>
      <c r="D78" s="20" t="s">
        <v>96</v>
      </c>
      <c r="E78" s="19"/>
      <c r="F78" s="19"/>
      <c r="G78" s="21" t="s">
        <v>148</v>
      </c>
      <c r="H78" s="19" t="s">
        <v>149</v>
      </c>
      <c r="I78" s="19" t="s">
        <v>70</v>
      </c>
      <c r="J78" s="21" t="s">
        <v>150</v>
      </c>
      <c r="K78" s="21"/>
      <c r="L78" s="21"/>
      <c r="M78" s="21" t="s">
        <v>151</v>
      </c>
      <c r="N78" s="21"/>
      <c r="O78" s="21" t="s">
        <v>79</v>
      </c>
      <c r="P78" s="19" t="s">
        <v>80</v>
      </c>
      <c r="Q78" s="21" t="s">
        <v>81</v>
      </c>
      <c r="R78" s="21" t="s">
        <v>82</v>
      </c>
      <c r="S78" s="19" t="s">
        <v>83</v>
      </c>
      <c r="T78" s="19"/>
      <c r="U78" s="21" t="s">
        <v>79</v>
      </c>
      <c r="V78" s="19" t="s">
        <v>80</v>
      </c>
      <c r="W78" s="21" t="s">
        <v>81</v>
      </c>
      <c r="X78" s="21" t="s">
        <v>82</v>
      </c>
      <c r="Y78" s="19" t="s">
        <v>83</v>
      </c>
      <c r="Z78" s="21"/>
      <c r="AA78" s="19">
        <v>5</v>
      </c>
      <c r="AB78" s="19" t="s">
        <v>56</v>
      </c>
      <c r="AC78" s="27" t="s">
        <v>49</v>
      </c>
      <c r="AD78" s="66">
        <v>1</v>
      </c>
      <c r="AE78" s="55"/>
      <c r="AF78" s="55"/>
      <c r="AG78" s="23">
        <v>45717</v>
      </c>
      <c r="AH78" s="35">
        <v>45723</v>
      </c>
      <c r="AI78" s="24" t="str">
        <f t="shared" si="3"/>
        <v>～</v>
      </c>
      <c r="AJ78" s="36">
        <f t="shared" si="4"/>
        <v>47548</v>
      </c>
      <c r="AK78" s="19" t="s">
        <v>98</v>
      </c>
      <c r="AL78" s="19" t="s">
        <v>140</v>
      </c>
      <c r="AM78" s="54">
        <v>45717</v>
      </c>
      <c r="AN78" s="21"/>
      <c r="AO78" s="61">
        <v>45741</v>
      </c>
      <c r="AP78" s="21" t="s">
        <v>145</v>
      </c>
    </row>
    <row r="79" spans="1:42" ht="24.75" customHeight="1" x14ac:dyDescent="0.2">
      <c r="A79" s="53">
        <v>37</v>
      </c>
      <c r="B79" s="19" t="s">
        <v>147</v>
      </c>
      <c r="C79" s="20" t="s">
        <v>95</v>
      </c>
      <c r="D79" s="20" t="s">
        <v>96</v>
      </c>
      <c r="E79" s="19"/>
      <c r="F79" s="19"/>
      <c r="G79" s="21" t="s">
        <v>148</v>
      </c>
      <c r="H79" s="19" t="s">
        <v>149</v>
      </c>
      <c r="I79" s="19" t="s">
        <v>70</v>
      </c>
      <c r="J79" s="21" t="s">
        <v>150</v>
      </c>
      <c r="K79" s="21"/>
      <c r="L79" s="21"/>
      <c r="M79" s="21" t="s">
        <v>151</v>
      </c>
      <c r="N79" s="21"/>
      <c r="O79" s="21" t="s">
        <v>79</v>
      </c>
      <c r="P79" s="19" t="s">
        <v>80</v>
      </c>
      <c r="Q79" s="21" t="s">
        <v>81</v>
      </c>
      <c r="R79" s="21" t="s">
        <v>82</v>
      </c>
      <c r="S79" s="19" t="s">
        <v>83</v>
      </c>
      <c r="T79" s="19"/>
      <c r="U79" s="21" t="s">
        <v>79</v>
      </c>
      <c r="V79" s="19" t="s">
        <v>80</v>
      </c>
      <c r="W79" s="21" t="s">
        <v>81</v>
      </c>
      <c r="X79" s="21" t="s">
        <v>82</v>
      </c>
      <c r="Y79" s="19" t="s">
        <v>83</v>
      </c>
      <c r="Z79" s="21"/>
      <c r="AA79" s="19">
        <v>5</v>
      </c>
      <c r="AB79" s="19" t="s">
        <v>56</v>
      </c>
      <c r="AC79" s="27" t="s">
        <v>49</v>
      </c>
      <c r="AD79" s="66">
        <v>1</v>
      </c>
      <c r="AE79" s="55"/>
      <c r="AF79" s="55"/>
      <c r="AG79" s="23">
        <v>45717</v>
      </c>
      <c r="AH79" s="35">
        <v>45723</v>
      </c>
      <c r="AI79" s="24" t="str">
        <f t="shared" si="3"/>
        <v>～</v>
      </c>
      <c r="AJ79" s="36">
        <f t="shared" si="4"/>
        <v>47548</v>
      </c>
      <c r="AK79" s="19" t="s">
        <v>98</v>
      </c>
      <c r="AL79" s="19" t="s">
        <v>141</v>
      </c>
      <c r="AM79" s="54">
        <v>45717</v>
      </c>
      <c r="AN79" s="21"/>
      <c r="AO79" s="61">
        <v>45741</v>
      </c>
      <c r="AP79" s="21" t="s">
        <v>145</v>
      </c>
    </row>
    <row r="80" spans="1:42" ht="24.75" customHeight="1" x14ac:dyDescent="0.2">
      <c r="A80" s="53">
        <v>38</v>
      </c>
      <c r="B80" s="19" t="s">
        <v>147</v>
      </c>
      <c r="C80" s="20" t="s">
        <v>95</v>
      </c>
      <c r="D80" s="20" t="s">
        <v>96</v>
      </c>
      <c r="E80" s="19"/>
      <c r="F80" s="19"/>
      <c r="G80" s="21" t="s">
        <v>148</v>
      </c>
      <c r="H80" s="19" t="s">
        <v>149</v>
      </c>
      <c r="I80" s="19" t="s">
        <v>70</v>
      </c>
      <c r="J80" s="21" t="s">
        <v>150</v>
      </c>
      <c r="K80" s="21"/>
      <c r="L80" s="21"/>
      <c r="M80" s="21" t="s">
        <v>151</v>
      </c>
      <c r="N80" s="21"/>
      <c r="O80" s="21" t="s">
        <v>79</v>
      </c>
      <c r="P80" s="19" t="s">
        <v>80</v>
      </c>
      <c r="Q80" s="21" t="s">
        <v>81</v>
      </c>
      <c r="R80" s="21" t="s">
        <v>82</v>
      </c>
      <c r="S80" s="19" t="s">
        <v>83</v>
      </c>
      <c r="T80" s="19"/>
      <c r="U80" s="21" t="s">
        <v>79</v>
      </c>
      <c r="V80" s="19" t="s">
        <v>80</v>
      </c>
      <c r="W80" s="21" t="s">
        <v>81</v>
      </c>
      <c r="X80" s="21" t="s">
        <v>82</v>
      </c>
      <c r="Y80" s="19" t="s">
        <v>83</v>
      </c>
      <c r="Z80" s="21"/>
      <c r="AA80" s="19">
        <v>5</v>
      </c>
      <c r="AB80" s="19" t="s">
        <v>56</v>
      </c>
      <c r="AC80" s="27" t="s">
        <v>49</v>
      </c>
      <c r="AD80" s="66">
        <v>1</v>
      </c>
      <c r="AE80" s="55"/>
      <c r="AF80" s="55"/>
      <c r="AG80" s="23">
        <v>45717</v>
      </c>
      <c r="AH80" s="35">
        <v>45723</v>
      </c>
      <c r="AI80" s="24" t="str">
        <f t="shared" si="3"/>
        <v>～</v>
      </c>
      <c r="AJ80" s="36">
        <f t="shared" si="4"/>
        <v>47548</v>
      </c>
      <c r="AK80" s="19" t="s">
        <v>98</v>
      </c>
      <c r="AL80" s="19" t="s">
        <v>142</v>
      </c>
      <c r="AM80" s="54">
        <v>45717</v>
      </c>
      <c r="AN80" s="21"/>
      <c r="AO80" s="61">
        <v>45741</v>
      </c>
      <c r="AP80" s="21" t="s">
        <v>145</v>
      </c>
    </row>
    <row r="81" spans="1:42" ht="24.75" customHeight="1" x14ac:dyDescent="0.2">
      <c r="A81" s="53">
        <v>39</v>
      </c>
      <c r="B81" s="19" t="s">
        <v>147</v>
      </c>
      <c r="C81" s="20" t="s">
        <v>95</v>
      </c>
      <c r="D81" s="20" t="s">
        <v>96</v>
      </c>
      <c r="E81" s="19"/>
      <c r="F81" s="19"/>
      <c r="G81" s="21" t="s">
        <v>148</v>
      </c>
      <c r="H81" s="19" t="s">
        <v>149</v>
      </c>
      <c r="I81" s="19" t="s">
        <v>70</v>
      </c>
      <c r="J81" s="21" t="s">
        <v>150</v>
      </c>
      <c r="K81" s="21"/>
      <c r="L81" s="21"/>
      <c r="M81" s="21" t="s">
        <v>151</v>
      </c>
      <c r="N81" s="21"/>
      <c r="O81" s="21" t="s">
        <v>79</v>
      </c>
      <c r="P81" s="19" t="s">
        <v>80</v>
      </c>
      <c r="Q81" s="21" t="s">
        <v>81</v>
      </c>
      <c r="R81" s="21" t="s">
        <v>82</v>
      </c>
      <c r="S81" s="19" t="s">
        <v>83</v>
      </c>
      <c r="T81" s="19"/>
      <c r="U81" s="21" t="s">
        <v>79</v>
      </c>
      <c r="V81" s="19" t="s">
        <v>80</v>
      </c>
      <c r="W81" s="21" t="s">
        <v>81</v>
      </c>
      <c r="X81" s="21" t="s">
        <v>82</v>
      </c>
      <c r="Y81" s="19" t="s">
        <v>83</v>
      </c>
      <c r="Z81" s="21"/>
      <c r="AA81" s="19">
        <v>5</v>
      </c>
      <c r="AB81" s="19" t="s">
        <v>56</v>
      </c>
      <c r="AC81" s="27" t="s">
        <v>49</v>
      </c>
      <c r="AD81" s="66">
        <v>1</v>
      </c>
      <c r="AE81" s="55"/>
      <c r="AF81" s="55"/>
      <c r="AG81" s="23">
        <v>45717</v>
      </c>
      <c r="AH81" s="35">
        <v>45723</v>
      </c>
      <c r="AI81" s="24" t="str">
        <f t="shared" si="3"/>
        <v>～</v>
      </c>
      <c r="AJ81" s="36">
        <f t="shared" si="4"/>
        <v>47548</v>
      </c>
      <c r="AK81" s="19" t="s">
        <v>115</v>
      </c>
      <c r="AL81" s="19" t="s">
        <v>143</v>
      </c>
      <c r="AM81" s="54">
        <v>45717</v>
      </c>
      <c r="AN81" s="21"/>
      <c r="AO81" s="61">
        <v>45741</v>
      </c>
      <c r="AP81" s="21" t="s">
        <v>145</v>
      </c>
    </row>
    <row r="82" spans="1:42" ht="24.75" customHeight="1" x14ac:dyDescent="0.2">
      <c r="A82" s="53">
        <v>40</v>
      </c>
      <c r="B82" s="19" t="s">
        <v>147</v>
      </c>
      <c r="C82" s="20" t="s">
        <v>95</v>
      </c>
      <c r="D82" s="20" t="s">
        <v>96</v>
      </c>
      <c r="E82" s="19"/>
      <c r="F82" s="19"/>
      <c r="G82" s="21" t="s">
        <v>148</v>
      </c>
      <c r="H82" s="19" t="s">
        <v>149</v>
      </c>
      <c r="I82" s="19" t="s">
        <v>70</v>
      </c>
      <c r="J82" s="21" t="s">
        <v>150</v>
      </c>
      <c r="K82" s="21"/>
      <c r="L82" s="21"/>
      <c r="M82" s="21" t="s">
        <v>151</v>
      </c>
      <c r="N82" s="21"/>
      <c r="O82" s="21" t="s">
        <v>79</v>
      </c>
      <c r="P82" s="19" t="s">
        <v>80</v>
      </c>
      <c r="Q82" s="21" t="s">
        <v>81</v>
      </c>
      <c r="R82" s="21" t="s">
        <v>82</v>
      </c>
      <c r="S82" s="19" t="s">
        <v>83</v>
      </c>
      <c r="T82" s="19"/>
      <c r="U82" s="21" t="s">
        <v>79</v>
      </c>
      <c r="V82" s="19" t="s">
        <v>80</v>
      </c>
      <c r="W82" s="21" t="s">
        <v>81</v>
      </c>
      <c r="X82" s="21" t="s">
        <v>82</v>
      </c>
      <c r="Y82" s="19" t="s">
        <v>83</v>
      </c>
      <c r="Z82" s="21"/>
      <c r="AA82" s="19">
        <v>5</v>
      </c>
      <c r="AB82" s="19" t="s">
        <v>56</v>
      </c>
      <c r="AC82" s="27" t="s">
        <v>49</v>
      </c>
      <c r="AD82" s="66">
        <v>1</v>
      </c>
      <c r="AE82" s="55"/>
      <c r="AF82" s="55"/>
      <c r="AG82" s="23">
        <v>45717</v>
      </c>
      <c r="AH82" s="35">
        <v>45723</v>
      </c>
      <c r="AI82" s="24" t="str">
        <f t="shared" si="3"/>
        <v>～</v>
      </c>
      <c r="AJ82" s="36">
        <f t="shared" si="4"/>
        <v>47548</v>
      </c>
      <c r="AK82" s="19" t="s">
        <v>93</v>
      </c>
      <c r="AL82" s="19" t="s">
        <v>144</v>
      </c>
      <c r="AM82" s="54">
        <v>45717</v>
      </c>
      <c r="AN82" s="21"/>
      <c r="AO82" s="61">
        <v>45741</v>
      </c>
      <c r="AP82" s="21" t="s">
        <v>145</v>
      </c>
    </row>
    <row r="83" spans="1:42" ht="24.75" customHeight="1" x14ac:dyDescent="0.2">
      <c r="A83" s="53">
        <v>42</v>
      </c>
      <c r="B83" s="19"/>
      <c r="C83" s="20"/>
      <c r="D83" s="20"/>
      <c r="E83" s="19"/>
      <c r="F83" s="19"/>
      <c r="G83" s="21"/>
      <c r="H83" s="19"/>
      <c r="I83" s="19"/>
      <c r="J83" s="21"/>
      <c r="K83" s="21"/>
      <c r="L83" s="21"/>
      <c r="M83" s="21"/>
      <c r="N83" s="21"/>
      <c r="O83" s="21"/>
      <c r="P83" s="19"/>
      <c r="Q83" s="21"/>
      <c r="R83" s="21"/>
      <c r="S83" s="19"/>
      <c r="T83" s="19"/>
      <c r="U83" s="21"/>
      <c r="V83" s="19"/>
      <c r="W83" s="21"/>
      <c r="X83" s="21"/>
      <c r="Y83" s="19"/>
      <c r="Z83" s="21"/>
      <c r="AA83" s="19"/>
      <c r="AB83" s="19"/>
      <c r="AC83" s="27"/>
      <c r="AD83" s="66"/>
      <c r="AE83" s="55"/>
      <c r="AF83" s="55"/>
      <c r="AG83" s="23"/>
      <c r="AH83" s="35"/>
      <c r="AI83" s="24"/>
      <c r="AJ83" s="36"/>
      <c r="AK83" s="19"/>
      <c r="AL83" s="19"/>
      <c r="AM83" s="54"/>
      <c r="AN83" s="21"/>
      <c r="AO83" s="61"/>
      <c r="AP83" s="21"/>
    </row>
    <row r="84" spans="1:42" ht="24.75" customHeight="1" x14ac:dyDescent="0.2">
      <c r="A84" s="53">
        <v>43</v>
      </c>
      <c r="B84" s="19"/>
      <c r="C84" s="20"/>
      <c r="D84" s="20"/>
      <c r="E84" s="19"/>
      <c r="F84" s="19"/>
      <c r="G84" s="21"/>
      <c r="H84" s="19"/>
      <c r="I84" s="19"/>
      <c r="J84" s="21"/>
      <c r="K84" s="21"/>
      <c r="L84" s="21"/>
      <c r="M84" s="21"/>
      <c r="N84" s="21"/>
      <c r="O84" s="21"/>
      <c r="P84" s="19"/>
      <c r="Q84" s="21"/>
      <c r="R84" s="21"/>
      <c r="S84" s="19"/>
      <c r="T84" s="19"/>
      <c r="U84" s="21"/>
      <c r="V84" s="19"/>
      <c r="W84" s="21"/>
      <c r="X84" s="21"/>
      <c r="Y84" s="19"/>
      <c r="Z84" s="21"/>
      <c r="AA84" s="19"/>
      <c r="AB84" s="19"/>
      <c r="AC84" s="27"/>
      <c r="AD84" s="66"/>
      <c r="AE84" s="55"/>
      <c r="AF84" s="55"/>
      <c r="AG84" s="23"/>
      <c r="AH84" s="35"/>
      <c r="AI84" s="24"/>
      <c r="AJ84" s="36"/>
      <c r="AK84" s="19"/>
      <c r="AL84" s="19"/>
      <c r="AM84" s="54"/>
      <c r="AN84" s="21"/>
      <c r="AO84" s="61"/>
      <c r="AP84" s="21"/>
    </row>
    <row r="85" spans="1:42" ht="24.75" customHeight="1" x14ac:dyDescent="0.2">
      <c r="A85" s="53">
        <v>44</v>
      </c>
      <c r="B85" s="19"/>
      <c r="C85" s="20"/>
      <c r="D85" s="20"/>
      <c r="E85" s="19"/>
      <c r="F85" s="19"/>
      <c r="G85" s="21"/>
      <c r="H85" s="19"/>
      <c r="I85" s="19"/>
      <c r="J85" s="21"/>
      <c r="K85" s="21"/>
      <c r="L85" s="21"/>
      <c r="M85" s="21"/>
      <c r="N85" s="21"/>
      <c r="O85" s="21"/>
      <c r="P85" s="19"/>
      <c r="Q85" s="21"/>
      <c r="R85" s="21"/>
      <c r="S85" s="19"/>
      <c r="T85" s="19"/>
      <c r="U85" s="21"/>
      <c r="V85" s="19"/>
      <c r="W85" s="21"/>
      <c r="X85" s="21"/>
      <c r="Y85" s="19"/>
      <c r="Z85" s="21"/>
      <c r="AA85" s="19"/>
      <c r="AB85" s="19"/>
      <c r="AC85" s="27"/>
      <c r="AD85" s="66"/>
      <c r="AE85" s="55"/>
      <c r="AF85" s="55"/>
      <c r="AG85" s="23"/>
      <c r="AH85" s="35"/>
      <c r="AI85" s="24"/>
      <c r="AJ85" s="36"/>
      <c r="AK85" s="19"/>
      <c r="AL85" s="19"/>
      <c r="AM85" s="54"/>
      <c r="AN85" s="21"/>
      <c r="AO85" s="61"/>
      <c r="AP85" s="21"/>
    </row>
    <row r="86" spans="1:42" ht="24.75" customHeight="1" x14ac:dyDescent="0.2">
      <c r="A86" s="53">
        <v>45</v>
      </c>
      <c r="B86" s="19"/>
      <c r="C86" s="20"/>
      <c r="D86" s="20"/>
      <c r="E86" s="19"/>
      <c r="F86" s="19"/>
      <c r="G86" s="21"/>
      <c r="H86" s="19"/>
      <c r="I86" s="19"/>
      <c r="J86" s="21"/>
      <c r="K86" s="21"/>
      <c r="L86" s="21"/>
      <c r="M86" s="21"/>
      <c r="N86" s="21"/>
      <c r="O86" s="21"/>
      <c r="P86" s="19"/>
      <c r="Q86" s="21"/>
      <c r="R86" s="21"/>
      <c r="S86" s="19"/>
      <c r="T86" s="19"/>
      <c r="U86" s="21"/>
      <c r="V86" s="19"/>
      <c r="W86" s="21"/>
      <c r="X86" s="21"/>
      <c r="Y86" s="19"/>
      <c r="Z86" s="21"/>
      <c r="AA86" s="19"/>
      <c r="AB86" s="19"/>
      <c r="AC86" s="27"/>
      <c r="AD86" s="66"/>
      <c r="AE86" s="55"/>
      <c r="AF86" s="55"/>
      <c r="AG86" s="23"/>
      <c r="AH86" s="35"/>
      <c r="AI86" s="24"/>
      <c r="AJ86" s="36"/>
      <c r="AK86" s="19"/>
      <c r="AL86" s="19"/>
      <c r="AM86" s="54"/>
      <c r="AN86" s="21"/>
      <c r="AO86" s="61"/>
      <c r="AP86" s="21"/>
    </row>
    <row r="87" spans="1:42" ht="24.75" customHeight="1" x14ac:dyDescent="0.2">
      <c r="A87" s="53">
        <v>46</v>
      </c>
      <c r="B87" s="19"/>
      <c r="C87" s="20"/>
      <c r="D87" s="20"/>
      <c r="E87" s="19"/>
      <c r="F87" s="19"/>
      <c r="G87" s="21"/>
      <c r="H87" s="19"/>
      <c r="I87" s="19"/>
      <c r="J87" s="21"/>
      <c r="K87" s="21"/>
      <c r="L87" s="21"/>
      <c r="M87" s="21"/>
      <c r="N87" s="21"/>
      <c r="O87" s="21"/>
      <c r="P87" s="19"/>
      <c r="Q87" s="21"/>
      <c r="R87" s="21"/>
      <c r="S87" s="19"/>
      <c r="T87" s="19"/>
      <c r="U87" s="21"/>
      <c r="V87" s="19"/>
      <c r="W87" s="21"/>
      <c r="X87" s="21"/>
      <c r="Y87" s="19"/>
      <c r="Z87" s="21"/>
      <c r="AA87" s="19"/>
      <c r="AB87" s="19"/>
      <c r="AC87" s="27"/>
      <c r="AD87" s="66"/>
      <c r="AE87" s="55"/>
      <c r="AF87" s="55"/>
      <c r="AG87" s="23"/>
      <c r="AH87" s="35"/>
      <c r="AI87" s="24"/>
      <c r="AJ87" s="36"/>
      <c r="AK87" s="19"/>
      <c r="AL87" s="19"/>
      <c r="AM87" s="54"/>
      <c r="AN87" s="21"/>
      <c r="AO87" s="61"/>
      <c r="AP87" s="21"/>
    </row>
    <row r="88" spans="1:42" ht="24.75" customHeight="1" x14ac:dyDescent="0.2">
      <c r="A88" s="53">
        <v>47</v>
      </c>
      <c r="B88" s="19"/>
      <c r="C88" s="20"/>
      <c r="D88" s="20"/>
      <c r="E88" s="19"/>
      <c r="F88" s="19"/>
      <c r="G88" s="21"/>
      <c r="H88" s="19"/>
      <c r="I88" s="19"/>
      <c r="J88" s="21"/>
      <c r="K88" s="21"/>
      <c r="L88" s="21"/>
      <c r="M88" s="21"/>
      <c r="N88" s="21"/>
      <c r="O88" s="21"/>
      <c r="P88" s="19"/>
      <c r="Q88" s="21"/>
      <c r="R88" s="21"/>
      <c r="S88" s="19"/>
      <c r="T88" s="19"/>
      <c r="U88" s="21"/>
      <c r="V88" s="19"/>
      <c r="W88" s="21"/>
      <c r="X88" s="21"/>
      <c r="Y88" s="19"/>
      <c r="Z88" s="21"/>
      <c r="AA88" s="19"/>
      <c r="AB88" s="19"/>
      <c r="AC88" s="27"/>
      <c r="AD88" s="66"/>
      <c r="AE88" s="55"/>
      <c r="AF88" s="55"/>
      <c r="AG88" s="23"/>
      <c r="AH88" s="35"/>
      <c r="AI88" s="24"/>
      <c r="AJ88" s="36"/>
      <c r="AK88" s="19"/>
      <c r="AL88" s="19"/>
      <c r="AM88" s="54"/>
      <c r="AN88" s="21"/>
      <c r="AO88" s="61"/>
      <c r="AP88" s="21"/>
    </row>
    <row r="89" spans="1:42" ht="24.75" customHeight="1" x14ac:dyDescent="0.2">
      <c r="A89" s="53">
        <v>48</v>
      </c>
      <c r="B89" s="19"/>
      <c r="C89" s="20"/>
      <c r="D89" s="20"/>
      <c r="E89" s="19"/>
      <c r="F89" s="19"/>
      <c r="G89" s="21"/>
      <c r="H89" s="19"/>
      <c r="I89" s="19"/>
      <c r="J89" s="21"/>
      <c r="K89" s="21"/>
      <c r="L89" s="21"/>
      <c r="M89" s="21"/>
      <c r="N89" s="21"/>
      <c r="O89" s="21"/>
      <c r="P89" s="19"/>
      <c r="Q89" s="21"/>
      <c r="R89" s="21"/>
      <c r="S89" s="19"/>
      <c r="T89" s="19"/>
      <c r="U89" s="21"/>
      <c r="V89" s="19"/>
      <c r="W89" s="21"/>
      <c r="X89" s="21"/>
      <c r="Y89" s="19"/>
      <c r="Z89" s="21"/>
      <c r="AA89" s="19"/>
      <c r="AB89" s="19"/>
      <c r="AC89" s="27"/>
      <c r="AD89" s="66"/>
      <c r="AE89" s="55"/>
      <c r="AF89" s="55"/>
      <c r="AG89" s="23"/>
      <c r="AH89" s="35"/>
      <c r="AI89" s="24"/>
      <c r="AJ89" s="36"/>
      <c r="AK89" s="19"/>
      <c r="AL89" s="19"/>
      <c r="AM89" s="54"/>
      <c r="AN89" s="21"/>
      <c r="AO89" s="61"/>
      <c r="AP89" s="21"/>
    </row>
    <row r="90" spans="1:42" ht="24.75" customHeight="1" x14ac:dyDescent="0.2">
      <c r="A90" s="53">
        <v>49</v>
      </c>
      <c r="B90" s="19"/>
      <c r="C90" s="20"/>
      <c r="D90" s="20"/>
      <c r="E90" s="19"/>
      <c r="F90" s="19"/>
      <c r="G90" s="21"/>
      <c r="H90" s="19"/>
      <c r="I90" s="19"/>
      <c r="J90" s="21"/>
      <c r="K90" s="21"/>
      <c r="L90" s="21"/>
      <c r="M90" s="21"/>
      <c r="N90" s="21"/>
      <c r="O90" s="21"/>
      <c r="P90" s="19"/>
      <c r="Q90" s="21"/>
      <c r="R90" s="21"/>
      <c r="S90" s="19"/>
      <c r="T90" s="19"/>
      <c r="U90" s="21"/>
      <c r="V90" s="19"/>
      <c r="W90" s="21"/>
      <c r="X90" s="21"/>
      <c r="Y90" s="19"/>
      <c r="Z90" s="21"/>
      <c r="AA90" s="19"/>
      <c r="AB90" s="19"/>
      <c r="AC90" s="27"/>
      <c r="AD90" s="66"/>
      <c r="AE90" s="55"/>
      <c r="AF90" s="55"/>
      <c r="AG90" s="23"/>
      <c r="AH90" s="35"/>
      <c r="AI90" s="24"/>
      <c r="AJ90" s="36"/>
      <c r="AK90" s="19"/>
      <c r="AL90" s="19"/>
      <c r="AM90" s="54"/>
      <c r="AN90" s="21"/>
      <c r="AO90" s="61"/>
      <c r="AP90" s="21"/>
    </row>
    <row r="91" spans="1:42" ht="24.75" customHeight="1" x14ac:dyDescent="0.2">
      <c r="A91" s="53">
        <v>50</v>
      </c>
      <c r="B91" s="19"/>
      <c r="C91" s="20"/>
      <c r="D91" s="20"/>
      <c r="E91" s="19"/>
      <c r="F91" s="19"/>
      <c r="G91" s="21"/>
      <c r="H91" s="19"/>
      <c r="I91" s="19"/>
      <c r="J91" s="21"/>
      <c r="K91" s="21"/>
      <c r="L91" s="21"/>
      <c r="M91" s="21"/>
      <c r="N91" s="21"/>
      <c r="O91" s="21"/>
      <c r="P91" s="19"/>
      <c r="Q91" s="21"/>
      <c r="R91" s="21"/>
      <c r="S91" s="19"/>
      <c r="T91" s="19"/>
      <c r="U91" s="21"/>
      <c r="V91" s="19"/>
      <c r="W91" s="21"/>
      <c r="X91" s="21"/>
      <c r="Y91" s="19"/>
      <c r="Z91" s="21"/>
      <c r="AA91" s="19"/>
      <c r="AB91" s="19"/>
      <c r="AC91" s="27"/>
      <c r="AD91" s="66"/>
      <c r="AE91" s="55"/>
      <c r="AF91" s="55"/>
      <c r="AG91" s="23"/>
      <c r="AH91" s="35"/>
      <c r="AI91" s="24"/>
      <c r="AJ91" s="36"/>
      <c r="AK91" s="19"/>
      <c r="AL91" s="19"/>
      <c r="AM91" s="54"/>
      <c r="AN91" s="21"/>
      <c r="AO91" s="61"/>
      <c r="AP91" s="21"/>
    </row>
    <row r="92" spans="1:42" ht="24.75" customHeight="1" x14ac:dyDescent="0.2">
      <c r="A92" s="53">
        <v>51</v>
      </c>
      <c r="B92" s="19"/>
      <c r="C92" s="20"/>
      <c r="D92" s="20"/>
      <c r="E92" s="19"/>
      <c r="F92" s="19"/>
      <c r="G92" s="21"/>
      <c r="H92" s="19"/>
      <c r="I92" s="19"/>
      <c r="J92" s="21"/>
      <c r="K92" s="21"/>
      <c r="L92" s="21"/>
      <c r="M92" s="21"/>
      <c r="N92" s="21"/>
      <c r="O92" s="21"/>
      <c r="P92" s="19"/>
      <c r="Q92" s="21"/>
      <c r="R92" s="21"/>
      <c r="S92" s="19"/>
      <c r="T92" s="19"/>
      <c r="U92" s="21"/>
      <c r="V92" s="19"/>
      <c r="W92" s="21"/>
      <c r="X92" s="21"/>
      <c r="Y92" s="19"/>
      <c r="Z92" s="21"/>
      <c r="AA92" s="19"/>
      <c r="AB92" s="19"/>
      <c r="AC92" s="27"/>
      <c r="AD92" s="66"/>
      <c r="AE92" s="34"/>
      <c r="AF92" s="34"/>
      <c r="AG92" s="23"/>
      <c r="AH92" s="35"/>
      <c r="AI92" s="24" t="str">
        <f t="shared" ref="AI92:AI137" si="8">IF(ISBLANK($AG92),"","～")</f>
        <v/>
      </c>
      <c r="AJ92" s="36" t="str">
        <f t="shared" ref="AJ92:AJ94" si="9">IF(ISBLANK($AH92),"",DATE(YEAR($AH92)+$AA92,MONTH($AH92),DAY($AH92)-1))</f>
        <v/>
      </c>
      <c r="AK92" s="19"/>
      <c r="AL92" s="19"/>
      <c r="AM92" s="54"/>
      <c r="AN92" s="21"/>
      <c r="AO92" s="61"/>
      <c r="AP92" s="21"/>
    </row>
    <row r="93" spans="1:42" ht="24.75" customHeight="1" x14ac:dyDescent="0.2">
      <c r="A93" s="53">
        <v>52</v>
      </c>
      <c r="B93" s="19"/>
      <c r="C93" s="20"/>
      <c r="D93" s="20"/>
      <c r="E93" s="19"/>
      <c r="F93" s="19"/>
      <c r="G93" s="21"/>
      <c r="H93" s="19"/>
      <c r="I93" s="19"/>
      <c r="J93" s="21"/>
      <c r="K93" s="21"/>
      <c r="L93" s="21"/>
      <c r="M93" s="21"/>
      <c r="N93" s="21"/>
      <c r="O93" s="21"/>
      <c r="P93" s="19"/>
      <c r="Q93" s="21"/>
      <c r="R93" s="21"/>
      <c r="S93" s="19"/>
      <c r="T93" s="19"/>
      <c r="U93" s="21"/>
      <c r="V93" s="19"/>
      <c r="W93" s="21"/>
      <c r="X93" s="21"/>
      <c r="Y93" s="19"/>
      <c r="Z93" s="21"/>
      <c r="AA93" s="19"/>
      <c r="AB93" s="19"/>
      <c r="AC93" s="27"/>
      <c r="AD93" s="66"/>
      <c r="AE93" s="34"/>
      <c r="AF93" s="34"/>
      <c r="AG93" s="23"/>
      <c r="AH93" s="35"/>
      <c r="AI93" s="24" t="str">
        <f t="shared" si="8"/>
        <v/>
      </c>
      <c r="AJ93" s="36" t="str">
        <f t="shared" si="9"/>
        <v/>
      </c>
      <c r="AK93" s="19"/>
      <c r="AL93" s="19"/>
      <c r="AM93" s="54"/>
      <c r="AN93" s="21"/>
      <c r="AO93" s="61"/>
      <c r="AP93" s="21"/>
    </row>
    <row r="94" spans="1:42" ht="24.75" customHeight="1" x14ac:dyDescent="0.2">
      <c r="A94" s="53">
        <v>53</v>
      </c>
      <c r="B94" s="19"/>
      <c r="C94" s="20"/>
      <c r="D94" s="20"/>
      <c r="E94" s="19"/>
      <c r="F94" s="19"/>
      <c r="G94" s="21"/>
      <c r="H94" s="19"/>
      <c r="I94" s="19"/>
      <c r="J94" s="21"/>
      <c r="K94" s="21"/>
      <c r="L94" s="21"/>
      <c r="M94" s="21"/>
      <c r="N94" s="21"/>
      <c r="O94" s="21"/>
      <c r="P94" s="19"/>
      <c r="Q94" s="21"/>
      <c r="R94" s="21"/>
      <c r="S94" s="19"/>
      <c r="T94" s="19"/>
      <c r="U94" s="21"/>
      <c r="V94" s="19"/>
      <c r="W94" s="21"/>
      <c r="X94" s="21"/>
      <c r="Y94" s="19"/>
      <c r="Z94" s="21"/>
      <c r="AA94" s="19"/>
      <c r="AB94" s="19"/>
      <c r="AC94" s="27"/>
      <c r="AD94" s="66"/>
      <c r="AE94" s="34"/>
      <c r="AF94" s="34"/>
      <c r="AG94" s="23"/>
      <c r="AH94" s="35"/>
      <c r="AI94" s="24" t="str">
        <f t="shared" si="8"/>
        <v/>
      </c>
      <c r="AJ94" s="36" t="str">
        <f t="shared" si="9"/>
        <v/>
      </c>
      <c r="AK94" s="19"/>
      <c r="AL94" s="19"/>
      <c r="AM94" s="54"/>
      <c r="AN94" s="21"/>
      <c r="AO94" s="61"/>
      <c r="AP94" s="21"/>
    </row>
    <row r="95" spans="1:42" ht="24.75" customHeight="1" x14ac:dyDescent="0.2">
      <c r="A95" s="53">
        <v>54</v>
      </c>
      <c r="B95" s="19"/>
      <c r="C95" s="20"/>
      <c r="D95" s="20"/>
      <c r="E95" s="19"/>
      <c r="F95" s="19"/>
      <c r="G95" s="21"/>
      <c r="H95" s="19"/>
      <c r="I95" s="19"/>
      <c r="J95" s="21"/>
      <c r="K95" s="21"/>
      <c r="L95" s="21"/>
      <c r="M95" s="21"/>
      <c r="N95" s="21"/>
      <c r="O95" s="21"/>
      <c r="P95" s="19"/>
      <c r="Q95" s="21"/>
      <c r="R95" s="21"/>
      <c r="S95" s="19"/>
      <c r="T95" s="19"/>
      <c r="U95" s="21"/>
      <c r="V95" s="19"/>
      <c r="W95" s="21"/>
      <c r="X95" s="21"/>
      <c r="Y95" s="19"/>
      <c r="Z95" s="21"/>
      <c r="AA95" s="19"/>
      <c r="AB95" s="19"/>
      <c r="AC95" s="27"/>
      <c r="AD95" s="66"/>
      <c r="AE95" s="34"/>
      <c r="AF95" s="34"/>
      <c r="AG95" s="23"/>
      <c r="AH95" s="35"/>
      <c r="AI95" s="24" t="str">
        <f t="shared" si="8"/>
        <v/>
      </c>
      <c r="AJ95" s="36" t="str">
        <f t="shared" ref="AJ95:AJ150" si="10">IF(ISBLANK($AH95),"",DATE(YEAR($AH95)+$AA95,MONTH($AH95),DAY($AH95)-1))</f>
        <v/>
      </c>
      <c r="AK95" s="19"/>
      <c r="AL95" s="19"/>
      <c r="AM95" s="54"/>
      <c r="AN95" s="21"/>
      <c r="AO95" s="61"/>
      <c r="AP95" s="21"/>
    </row>
    <row r="96" spans="1:42" ht="24.75" customHeight="1" x14ac:dyDescent="0.2">
      <c r="A96" s="53">
        <v>55</v>
      </c>
      <c r="B96" s="19"/>
      <c r="C96" s="20"/>
      <c r="D96" s="20"/>
      <c r="E96" s="19"/>
      <c r="F96" s="19"/>
      <c r="G96" s="21"/>
      <c r="H96" s="19"/>
      <c r="I96" s="19"/>
      <c r="J96" s="21"/>
      <c r="K96" s="21"/>
      <c r="L96" s="21"/>
      <c r="M96" s="21"/>
      <c r="N96" s="21"/>
      <c r="O96" s="21"/>
      <c r="P96" s="19"/>
      <c r="Q96" s="21"/>
      <c r="R96" s="21"/>
      <c r="S96" s="19"/>
      <c r="T96" s="19"/>
      <c r="U96" s="21"/>
      <c r="V96" s="19"/>
      <c r="W96" s="21"/>
      <c r="X96" s="21"/>
      <c r="Y96" s="19"/>
      <c r="Z96" s="21"/>
      <c r="AA96" s="19"/>
      <c r="AB96" s="19"/>
      <c r="AC96" s="27"/>
      <c r="AD96" s="66"/>
      <c r="AE96" s="34"/>
      <c r="AF96" s="34"/>
      <c r="AG96" s="23"/>
      <c r="AH96" s="35"/>
      <c r="AI96" s="24" t="str">
        <f t="shared" si="8"/>
        <v/>
      </c>
      <c r="AJ96" s="36" t="str">
        <f t="shared" si="10"/>
        <v/>
      </c>
      <c r="AK96" s="19"/>
      <c r="AL96" s="19"/>
      <c r="AM96" s="54"/>
      <c r="AN96" s="21"/>
      <c r="AO96" s="61"/>
      <c r="AP96" s="21"/>
    </row>
    <row r="97" spans="1:42" ht="24.75" customHeight="1" x14ac:dyDescent="0.2">
      <c r="A97" s="53">
        <v>56</v>
      </c>
      <c r="B97" s="19"/>
      <c r="C97" s="20"/>
      <c r="D97" s="20"/>
      <c r="E97" s="19"/>
      <c r="F97" s="19"/>
      <c r="G97" s="21"/>
      <c r="H97" s="19"/>
      <c r="I97" s="19"/>
      <c r="J97" s="21"/>
      <c r="K97" s="21"/>
      <c r="L97" s="21"/>
      <c r="M97" s="21"/>
      <c r="N97" s="21"/>
      <c r="O97" s="21"/>
      <c r="P97" s="19"/>
      <c r="Q97" s="21"/>
      <c r="R97" s="21"/>
      <c r="S97" s="19"/>
      <c r="T97" s="19"/>
      <c r="U97" s="21"/>
      <c r="V97" s="19"/>
      <c r="W97" s="21"/>
      <c r="X97" s="21"/>
      <c r="Y97" s="19"/>
      <c r="Z97" s="21"/>
      <c r="AA97" s="19"/>
      <c r="AB97" s="19"/>
      <c r="AC97" s="27"/>
      <c r="AD97" s="66"/>
      <c r="AE97" s="34"/>
      <c r="AF97" s="34"/>
      <c r="AG97" s="23"/>
      <c r="AH97" s="35"/>
      <c r="AI97" s="24" t="str">
        <f t="shared" si="8"/>
        <v/>
      </c>
      <c r="AJ97" s="36" t="str">
        <f t="shared" si="10"/>
        <v/>
      </c>
      <c r="AK97" s="19"/>
      <c r="AL97" s="19"/>
      <c r="AM97" s="54"/>
      <c r="AN97" s="21"/>
      <c r="AO97" s="61"/>
      <c r="AP97" s="21"/>
    </row>
    <row r="98" spans="1:42" ht="24.75" customHeight="1" x14ac:dyDescent="0.2">
      <c r="A98" s="53">
        <v>57</v>
      </c>
      <c r="B98" s="19"/>
      <c r="C98" s="20"/>
      <c r="D98" s="20"/>
      <c r="E98" s="19"/>
      <c r="F98" s="19"/>
      <c r="G98" s="21"/>
      <c r="H98" s="19"/>
      <c r="I98" s="19"/>
      <c r="J98" s="21"/>
      <c r="K98" s="21"/>
      <c r="L98" s="21"/>
      <c r="M98" s="21"/>
      <c r="N98" s="21"/>
      <c r="O98" s="21"/>
      <c r="P98" s="19"/>
      <c r="Q98" s="21"/>
      <c r="R98" s="21"/>
      <c r="S98" s="19"/>
      <c r="T98" s="19"/>
      <c r="U98" s="21"/>
      <c r="V98" s="19"/>
      <c r="W98" s="21"/>
      <c r="X98" s="21"/>
      <c r="Y98" s="19"/>
      <c r="Z98" s="21"/>
      <c r="AA98" s="19"/>
      <c r="AB98" s="19"/>
      <c r="AC98" s="27"/>
      <c r="AD98" s="66"/>
      <c r="AE98" s="34"/>
      <c r="AF98" s="34"/>
      <c r="AG98" s="23"/>
      <c r="AH98" s="35"/>
      <c r="AI98" s="24" t="str">
        <f t="shared" si="8"/>
        <v/>
      </c>
      <c r="AJ98" s="36" t="str">
        <f t="shared" si="10"/>
        <v/>
      </c>
      <c r="AK98" s="19"/>
      <c r="AL98" s="19"/>
      <c r="AM98" s="54"/>
      <c r="AN98" s="21"/>
      <c r="AO98" s="61"/>
      <c r="AP98" s="21"/>
    </row>
    <row r="99" spans="1:42" ht="24.75" customHeight="1" x14ac:dyDescent="0.2">
      <c r="A99" s="53">
        <v>58</v>
      </c>
      <c r="B99" s="19"/>
      <c r="C99" s="20"/>
      <c r="D99" s="20"/>
      <c r="E99" s="19"/>
      <c r="F99" s="19"/>
      <c r="G99" s="21"/>
      <c r="H99" s="19"/>
      <c r="I99" s="19"/>
      <c r="J99" s="21"/>
      <c r="K99" s="21"/>
      <c r="L99" s="21"/>
      <c r="M99" s="21"/>
      <c r="N99" s="21"/>
      <c r="O99" s="21"/>
      <c r="P99" s="19"/>
      <c r="Q99" s="21"/>
      <c r="R99" s="21"/>
      <c r="S99" s="19"/>
      <c r="T99" s="19"/>
      <c r="U99" s="21"/>
      <c r="V99" s="19"/>
      <c r="W99" s="21"/>
      <c r="X99" s="21"/>
      <c r="Y99" s="19"/>
      <c r="Z99" s="21"/>
      <c r="AA99" s="19"/>
      <c r="AB99" s="19"/>
      <c r="AC99" s="27"/>
      <c r="AD99" s="66"/>
      <c r="AE99" s="34"/>
      <c r="AF99" s="34"/>
      <c r="AG99" s="23"/>
      <c r="AH99" s="35"/>
      <c r="AI99" s="24" t="str">
        <f t="shared" si="8"/>
        <v/>
      </c>
      <c r="AJ99" s="36" t="str">
        <f t="shared" si="10"/>
        <v/>
      </c>
      <c r="AK99" s="19"/>
      <c r="AL99" s="19"/>
      <c r="AM99" s="54"/>
      <c r="AN99" s="21"/>
      <c r="AO99" s="61"/>
      <c r="AP99" s="21"/>
    </row>
    <row r="100" spans="1:42" ht="24.75" customHeight="1" x14ac:dyDescent="0.2">
      <c r="A100" s="53">
        <v>59</v>
      </c>
      <c r="B100" s="19"/>
      <c r="C100" s="20"/>
      <c r="D100" s="20"/>
      <c r="E100" s="19"/>
      <c r="F100" s="19"/>
      <c r="G100" s="21"/>
      <c r="H100" s="19"/>
      <c r="I100" s="19"/>
      <c r="J100" s="21"/>
      <c r="K100" s="21"/>
      <c r="L100" s="21"/>
      <c r="M100" s="21"/>
      <c r="N100" s="21"/>
      <c r="O100" s="21"/>
      <c r="P100" s="19"/>
      <c r="Q100" s="21"/>
      <c r="R100" s="21"/>
      <c r="S100" s="19"/>
      <c r="T100" s="19"/>
      <c r="U100" s="21"/>
      <c r="V100" s="19"/>
      <c r="W100" s="21"/>
      <c r="X100" s="21"/>
      <c r="Y100" s="19"/>
      <c r="Z100" s="21"/>
      <c r="AA100" s="19"/>
      <c r="AB100" s="19"/>
      <c r="AC100" s="27"/>
      <c r="AD100" s="66"/>
      <c r="AE100" s="34"/>
      <c r="AF100" s="34"/>
      <c r="AG100" s="23"/>
      <c r="AH100" s="35"/>
      <c r="AI100" s="24" t="str">
        <f t="shared" si="8"/>
        <v/>
      </c>
      <c r="AJ100" s="36" t="str">
        <f t="shared" si="10"/>
        <v/>
      </c>
      <c r="AK100" s="19"/>
      <c r="AL100" s="19"/>
      <c r="AM100" s="54"/>
      <c r="AN100" s="21"/>
      <c r="AO100" s="61"/>
      <c r="AP100" s="21"/>
    </row>
    <row r="101" spans="1:42" ht="24.75" customHeight="1" x14ac:dyDescent="0.2">
      <c r="A101" s="53">
        <v>60</v>
      </c>
      <c r="B101" s="19"/>
      <c r="C101" s="20"/>
      <c r="D101" s="20"/>
      <c r="E101" s="19"/>
      <c r="F101" s="19"/>
      <c r="G101" s="21"/>
      <c r="H101" s="19"/>
      <c r="I101" s="19"/>
      <c r="J101" s="21"/>
      <c r="K101" s="21"/>
      <c r="L101" s="21"/>
      <c r="M101" s="21"/>
      <c r="N101" s="21"/>
      <c r="O101" s="21"/>
      <c r="P101" s="19"/>
      <c r="Q101" s="21"/>
      <c r="R101" s="21"/>
      <c r="S101" s="19"/>
      <c r="T101" s="19"/>
      <c r="U101" s="21"/>
      <c r="V101" s="19"/>
      <c r="W101" s="21"/>
      <c r="X101" s="21"/>
      <c r="Y101" s="19"/>
      <c r="Z101" s="21"/>
      <c r="AA101" s="19"/>
      <c r="AB101" s="19"/>
      <c r="AC101" s="27"/>
      <c r="AD101" s="66"/>
      <c r="AE101" s="34"/>
      <c r="AF101" s="34"/>
      <c r="AG101" s="23"/>
      <c r="AH101" s="35"/>
      <c r="AI101" s="24" t="str">
        <f t="shared" si="8"/>
        <v/>
      </c>
      <c r="AJ101" s="36" t="str">
        <f t="shared" si="10"/>
        <v/>
      </c>
      <c r="AK101" s="19"/>
      <c r="AL101" s="19"/>
      <c r="AM101" s="54"/>
      <c r="AN101" s="21"/>
      <c r="AO101" s="61"/>
      <c r="AP101" s="21"/>
    </row>
    <row r="102" spans="1:42" ht="24.75" customHeight="1" x14ac:dyDescent="0.2">
      <c r="A102" s="53">
        <v>61</v>
      </c>
      <c r="B102" s="19"/>
      <c r="C102" s="20"/>
      <c r="D102" s="20"/>
      <c r="E102" s="19"/>
      <c r="F102" s="19"/>
      <c r="G102" s="21"/>
      <c r="H102" s="19"/>
      <c r="I102" s="19"/>
      <c r="J102" s="21"/>
      <c r="K102" s="21"/>
      <c r="L102" s="21"/>
      <c r="M102" s="21"/>
      <c r="N102" s="21"/>
      <c r="O102" s="21"/>
      <c r="P102" s="19"/>
      <c r="Q102" s="21"/>
      <c r="R102" s="21"/>
      <c r="S102" s="19"/>
      <c r="T102" s="19"/>
      <c r="U102" s="21"/>
      <c r="V102" s="19"/>
      <c r="W102" s="21"/>
      <c r="X102" s="21"/>
      <c r="Y102" s="19"/>
      <c r="Z102" s="21"/>
      <c r="AA102" s="19"/>
      <c r="AB102" s="19"/>
      <c r="AC102" s="27"/>
      <c r="AD102" s="66"/>
      <c r="AE102" s="34"/>
      <c r="AF102" s="34"/>
      <c r="AG102" s="23"/>
      <c r="AH102" s="35"/>
      <c r="AI102" s="24" t="str">
        <f t="shared" si="8"/>
        <v/>
      </c>
      <c r="AJ102" s="36" t="str">
        <f t="shared" si="10"/>
        <v/>
      </c>
      <c r="AK102" s="19"/>
      <c r="AL102" s="19"/>
      <c r="AM102" s="54"/>
      <c r="AN102" s="21"/>
      <c r="AO102" s="61"/>
      <c r="AP102" s="21"/>
    </row>
    <row r="103" spans="1:42" ht="24.75" customHeight="1" x14ac:dyDescent="0.2">
      <c r="A103" s="53">
        <v>62</v>
      </c>
      <c r="B103" s="19"/>
      <c r="C103" s="20"/>
      <c r="D103" s="20"/>
      <c r="E103" s="19"/>
      <c r="F103" s="19"/>
      <c r="G103" s="21"/>
      <c r="H103" s="19"/>
      <c r="I103" s="19"/>
      <c r="J103" s="21"/>
      <c r="K103" s="21"/>
      <c r="L103" s="21"/>
      <c r="M103" s="21"/>
      <c r="N103" s="21"/>
      <c r="O103" s="21"/>
      <c r="P103" s="19"/>
      <c r="Q103" s="21"/>
      <c r="R103" s="21"/>
      <c r="S103" s="19"/>
      <c r="T103" s="19"/>
      <c r="U103" s="21"/>
      <c r="V103" s="19"/>
      <c r="W103" s="21"/>
      <c r="X103" s="21"/>
      <c r="Y103" s="19"/>
      <c r="Z103" s="21"/>
      <c r="AA103" s="19"/>
      <c r="AB103" s="19"/>
      <c r="AC103" s="27"/>
      <c r="AD103" s="66"/>
      <c r="AE103" s="34"/>
      <c r="AF103" s="34"/>
      <c r="AG103" s="23"/>
      <c r="AH103" s="35"/>
      <c r="AI103" s="24" t="str">
        <f t="shared" si="8"/>
        <v/>
      </c>
      <c r="AJ103" s="36" t="str">
        <f t="shared" si="10"/>
        <v/>
      </c>
      <c r="AK103" s="19"/>
      <c r="AL103" s="19"/>
      <c r="AM103" s="54"/>
      <c r="AN103" s="21"/>
      <c r="AO103" s="61"/>
      <c r="AP103" s="21"/>
    </row>
    <row r="104" spans="1:42" ht="24.75" customHeight="1" x14ac:dyDescent="0.2">
      <c r="A104" s="53">
        <v>63</v>
      </c>
      <c r="B104" s="19"/>
      <c r="C104" s="20"/>
      <c r="D104" s="20"/>
      <c r="E104" s="19"/>
      <c r="F104" s="19"/>
      <c r="G104" s="21"/>
      <c r="H104" s="19"/>
      <c r="I104" s="19"/>
      <c r="J104" s="21"/>
      <c r="K104" s="21"/>
      <c r="L104" s="21"/>
      <c r="M104" s="21"/>
      <c r="N104" s="21"/>
      <c r="O104" s="21"/>
      <c r="P104" s="19"/>
      <c r="Q104" s="21"/>
      <c r="R104" s="21"/>
      <c r="S104" s="19"/>
      <c r="T104" s="19"/>
      <c r="U104" s="21"/>
      <c r="V104" s="19"/>
      <c r="W104" s="21"/>
      <c r="X104" s="21"/>
      <c r="Y104" s="19"/>
      <c r="Z104" s="21"/>
      <c r="AA104" s="19"/>
      <c r="AB104" s="19"/>
      <c r="AC104" s="27"/>
      <c r="AD104" s="66"/>
      <c r="AE104" s="34"/>
      <c r="AF104" s="34"/>
      <c r="AG104" s="23"/>
      <c r="AH104" s="35"/>
      <c r="AI104" s="24" t="str">
        <f t="shared" si="8"/>
        <v/>
      </c>
      <c r="AJ104" s="36" t="str">
        <f t="shared" si="10"/>
        <v/>
      </c>
      <c r="AK104" s="19"/>
      <c r="AL104" s="19"/>
      <c r="AM104" s="54"/>
      <c r="AN104" s="21"/>
      <c r="AO104" s="61"/>
      <c r="AP104" s="21"/>
    </row>
    <row r="105" spans="1:42" ht="24.75" customHeight="1" x14ac:dyDescent="0.2">
      <c r="A105" s="53">
        <v>64</v>
      </c>
      <c r="B105" s="19"/>
      <c r="C105" s="20"/>
      <c r="D105" s="20"/>
      <c r="E105" s="19"/>
      <c r="F105" s="19"/>
      <c r="G105" s="21"/>
      <c r="H105" s="19"/>
      <c r="I105" s="19"/>
      <c r="J105" s="21"/>
      <c r="K105" s="21"/>
      <c r="L105" s="21"/>
      <c r="M105" s="21"/>
      <c r="N105" s="21"/>
      <c r="O105" s="21"/>
      <c r="P105" s="19"/>
      <c r="Q105" s="21"/>
      <c r="R105" s="21"/>
      <c r="S105" s="19"/>
      <c r="T105" s="19"/>
      <c r="U105" s="21"/>
      <c r="V105" s="19"/>
      <c r="W105" s="21"/>
      <c r="X105" s="21"/>
      <c r="Y105" s="19"/>
      <c r="Z105" s="21"/>
      <c r="AA105" s="19"/>
      <c r="AB105" s="19"/>
      <c r="AC105" s="27"/>
      <c r="AD105" s="66"/>
      <c r="AE105" s="34"/>
      <c r="AF105" s="34"/>
      <c r="AG105" s="23"/>
      <c r="AH105" s="35"/>
      <c r="AI105" s="24" t="str">
        <f t="shared" si="8"/>
        <v/>
      </c>
      <c r="AJ105" s="36" t="str">
        <f t="shared" si="10"/>
        <v/>
      </c>
      <c r="AK105" s="19"/>
      <c r="AL105" s="19"/>
      <c r="AM105" s="54"/>
      <c r="AN105" s="21"/>
      <c r="AO105" s="61"/>
      <c r="AP105" s="21"/>
    </row>
    <row r="106" spans="1:42" ht="24.75" customHeight="1" x14ac:dyDescent="0.2">
      <c r="A106" s="53">
        <v>65</v>
      </c>
      <c r="B106" s="19"/>
      <c r="C106" s="20"/>
      <c r="D106" s="20"/>
      <c r="E106" s="19"/>
      <c r="F106" s="19"/>
      <c r="G106" s="21"/>
      <c r="H106" s="19"/>
      <c r="I106" s="19"/>
      <c r="J106" s="21"/>
      <c r="K106" s="21"/>
      <c r="L106" s="21"/>
      <c r="M106" s="21"/>
      <c r="N106" s="21"/>
      <c r="O106" s="21"/>
      <c r="P106" s="19"/>
      <c r="Q106" s="21"/>
      <c r="R106" s="21"/>
      <c r="S106" s="19"/>
      <c r="T106" s="19"/>
      <c r="U106" s="21"/>
      <c r="V106" s="19"/>
      <c r="W106" s="21"/>
      <c r="X106" s="21"/>
      <c r="Y106" s="19"/>
      <c r="Z106" s="21"/>
      <c r="AA106" s="19"/>
      <c r="AB106" s="19"/>
      <c r="AC106" s="27"/>
      <c r="AD106" s="66"/>
      <c r="AE106" s="34"/>
      <c r="AF106" s="34"/>
      <c r="AG106" s="23"/>
      <c r="AH106" s="35"/>
      <c r="AI106" s="24" t="str">
        <f t="shared" si="8"/>
        <v/>
      </c>
      <c r="AJ106" s="36" t="str">
        <f t="shared" si="10"/>
        <v/>
      </c>
      <c r="AK106" s="19"/>
      <c r="AL106" s="19"/>
      <c r="AM106" s="54"/>
      <c r="AN106" s="21"/>
      <c r="AO106" s="61"/>
      <c r="AP106" s="21"/>
    </row>
    <row r="107" spans="1:42" ht="24.75" customHeight="1" x14ac:dyDescent="0.2">
      <c r="A107" s="53">
        <v>66</v>
      </c>
      <c r="B107" s="19"/>
      <c r="C107" s="20"/>
      <c r="D107" s="20"/>
      <c r="E107" s="19"/>
      <c r="F107" s="19"/>
      <c r="G107" s="21"/>
      <c r="H107" s="19"/>
      <c r="I107" s="19"/>
      <c r="J107" s="21"/>
      <c r="K107" s="21"/>
      <c r="L107" s="21"/>
      <c r="M107" s="21"/>
      <c r="N107" s="21"/>
      <c r="O107" s="21"/>
      <c r="P107" s="19"/>
      <c r="Q107" s="21"/>
      <c r="R107" s="21"/>
      <c r="S107" s="19"/>
      <c r="T107" s="19"/>
      <c r="U107" s="21"/>
      <c r="V107" s="19"/>
      <c r="W107" s="21"/>
      <c r="X107" s="21"/>
      <c r="Y107" s="19"/>
      <c r="Z107" s="21"/>
      <c r="AA107" s="19"/>
      <c r="AB107" s="19"/>
      <c r="AC107" s="27"/>
      <c r="AD107" s="66"/>
      <c r="AE107" s="34"/>
      <c r="AF107" s="34"/>
      <c r="AG107" s="23"/>
      <c r="AH107" s="35"/>
      <c r="AI107" s="24" t="str">
        <f t="shared" si="8"/>
        <v/>
      </c>
      <c r="AJ107" s="36" t="str">
        <f t="shared" si="10"/>
        <v/>
      </c>
      <c r="AK107" s="19"/>
      <c r="AL107" s="19"/>
      <c r="AM107" s="54"/>
      <c r="AN107" s="21"/>
      <c r="AO107" s="61"/>
      <c r="AP107" s="21"/>
    </row>
    <row r="108" spans="1:42" ht="24.75" customHeight="1" x14ac:dyDescent="0.2">
      <c r="A108" s="53">
        <v>67</v>
      </c>
      <c r="B108" s="19"/>
      <c r="C108" s="20"/>
      <c r="D108" s="20"/>
      <c r="E108" s="19"/>
      <c r="F108" s="19"/>
      <c r="G108" s="21"/>
      <c r="H108" s="19"/>
      <c r="I108" s="19"/>
      <c r="J108" s="21"/>
      <c r="K108" s="21"/>
      <c r="L108" s="21"/>
      <c r="M108" s="21"/>
      <c r="N108" s="21"/>
      <c r="O108" s="21"/>
      <c r="P108" s="19"/>
      <c r="Q108" s="21"/>
      <c r="R108" s="21"/>
      <c r="S108" s="19"/>
      <c r="T108" s="19"/>
      <c r="U108" s="21"/>
      <c r="V108" s="19"/>
      <c r="W108" s="21"/>
      <c r="X108" s="21"/>
      <c r="Y108" s="19"/>
      <c r="Z108" s="21"/>
      <c r="AA108" s="19"/>
      <c r="AB108" s="19"/>
      <c r="AC108" s="27"/>
      <c r="AD108" s="66"/>
      <c r="AE108" s="34"/>
      <c r="AF108" s="34"/>
      <c r="AG108" s="23"/>
      <c r="AH108" s="35"/>
      <c r="AI108" s="24" t="str">
        <f t="shared" si="8"/>
        <v/>
      </c>
      <c r="AJ108" s="36" t="str">
        <f t="shared" si="10"/>
        <v/>
      </c>
      <c r="AK108" s="19"/>
      <c r="AL108" s="19"/>
      <c r="AM108" s="54"/>
      <c r="AN108" s="21"/>
      <c r="AO108" s="61"/>
      <c r="AP108" s="21"/>
    </row>
    <row r="109" spans="1:42" ht="24.75" customHeight="1" x14ac:dyDescent="0.2">
      <c r="A109" s="53">
        <v>68</v>
      </c>
      <c r="B109" s="19"/>
      <c r="C109" s="20"/>
      <c r="D109" s="20"/>
      <c r="E109" s="19"/>
      <c r="F109" s="19"/>
      <c r="G109" s="21"/>
      <c r="H109" s="19"/>
      <c r="I109" s="19"/>
      <c r="J109" s="21"/>
      <c r="K109" s="21"/>
      <c r="L109" s="21"/>
      <c r="M109" s="21"/>
      <c r="N109" s="21"/>
      <c r="O109" s="21"/>
      <c r="P109" s="19"/>
      <c r="Q109" s="21"/>
      <c r="R109" s="21"/>
      <c r="S109" s="19"/>
      <c r="T109" s="19"/>
      <c r="U109" s="21"/>
      <c r="V109" s="19"/>
      <c r="W109" s="21"/>
      <c r="X109" s="21"/>
      <c r="Y109" s="19"/>
      <c r="Z109" s="21"/>
      <c r="AA109" s="19"/>
      <c r="AB109" s="19"/>
      <c r="AC109" s="27"/>
      <c r="AD109" s="66"/>
      <c r="AE109" s="34"/>
      <c r="AF109" s="34"/>
      <c r="AG109" s="23"/>
      <c r="AH109" s="35"/>
      <c r="AI109" s="24" t="str">
        <f t="shared" si="8"/>
        <v/>
      </c>
      <c r="AJ109" s="36" t="str">
        <f t="shared" si="10"/>
        <v/>
      </c>
      <c r="AK109" s="19"/>
      <c r="AL109" s="19"/>
      <c r="AM109" s="54"/>
      <c r="AN109" s="21"/>
      <c r="AO109" s="61"/>
      <c r="AP109" s="21"/>
    </row>
    <row r="110" spans="1:42" ht="24.75" customHeight="1" x14ac:dyDescent="0.2">
      <c r="A110" s="53">
        <v>69</v>
      </c>
      <c r="B110" s="19"/>
      <c r="C110" s="20"/>
      <c r="D110" s="20"/>
      <c r="E110" s="19"/>
      <c r="F110" s="19"/>
      <c r="G110" s="21"/>
      <c r="H110" s="19"/>
      <c r="I110" s="19"/>
      <c r="J110" s="21"/>
      <c r="K110" s="21"/>
      <c r="L110" s="21"/>
      <c r="M110" s="21"/>
      <c r="N110" s="21"/>
      <c r="O110" s="21"/>
      <c r="P110" s="19"/>
      <c r="Q110" s="21"/>
      <c r="R110" s="21"/>
      <c r="S110" s="19"/>
      <c r="T110" s="19"/>
      <c r="U110" s="21"/>
      <c r="V110" s="19"/>
      <c r="W110" s="21"/>
      <c r="X110" s="21"/>
      <c r="Y110" s="19"/>
      <c r="Z110" s="21"/>
      <c r="AA110" s="19"/>
      <c r="AB110" s="19"/>
      <c r="AC110" s="27"/>
      <c r="AD110" s="66"/>
      <c r="AE110" s="34"/>
      <c r="AF110" s="34"/>
      <c r="AG110" s="23"/>
      <c r="AH110" s="35"/>
      <c r="AI110" s="24" t="str">
        <f t="shared" si="8"/>
        <v/>
      </c>
      <c r="AJ110" s="36" t="str">
        <f t="shared" si="10"/>
        <v/>
      </c>
      <c r="AK110" s="19"/>
      <c r="AL110" s="19"/>
      <c r="AM110" s="54"/>
      <c r="AN110" s="21"/>
      <c r="AO110" s="61"/>
      <c r="AP110" s="21"/>
    </row>
    <row r="111" spans="1:42" ht="24.75" customHeight="1" x14ac:dyDescent="0.2">
      <c r="A111" s="53">
        <v>70</v>
      </c>
      <c r="B111" s="19"/>
      <c r="C111" s="20"/>
      <c r="D111" s="20"/>
      <c r="E111" s="19"/>
      <c r="F111" s="19"/>
      <c r="G111" s="21"/>
      <c r="H111" s="19"/>
      <c r="I111" s="19"/>
      <c r="J111" s="21"/>
      <c r="K111" s="21"/>
      <c r="L111" s="21"/>
      <c r="M111" s="21"/>
      <c r="N111" s="21"/>
      <c r="O111" s="21"/>
      <c r="P111" s="19"/>
      <c r="Q111" s="21"/>
      <c r="R111" s="21"/>
      <c r="S111" s="19"/>
      <c r="T111" s="19"/>
      <c r="U111" s="21"/>
      <c r="V111" s="19"/>
      <c r="W111" s="21"/>
      <c r="X111" s="21"/>
      <c r="Y111" s="19"/>
      <c r="Z111" s="21"/>
      <c r="AA111" s="19"/>
      <c r="AB111" s="19"/>
      <c r="AC111" s="27"/>
      <c r="AD111" s="66"/>
      <c r="AE111" s="34"/>
      <c r="AF111" s="34"/>
      <c r="AG111" s="23"/>
      <c r="AH111" s="35"/>
      <c r="AI111" s="24" t="str">
        <f t="shared" si="8"/>
        <v/>
      </c>
      <c r="AJ111" s="36" t="str">
        <f t="shared" si="10"/>
        <v/>
      </c>
      <c r="AK111" s="19"/>
      <c r="AL111" s="19"/>
      <c r="AM111" s="54"/>
      <c r="AN111" s="21"/>
      <c r="AO111" s="61"/>
      <c r="AP111" s="21"/>
    </row>
    <row r="112" spans="1:42" ht="24.75" customHeight="1" x14ac:dyDescent="0.2">
      <c r="A112" s="53">
        <v>71</v>
      </c>
      <c r="B112" s="19"/>
      <c r="C112" s="20"/>
      <c r="D112" s="20"/>
      <c r="E112" s="19"/>
      <c r="F112" s="19"/>
      <c r="G112" s="21"/>
      <c r="H112" s="19"/>
      <c r="I112" s="19"/>
      <c r="J112" s="21"/>
      <c r="K112" s="21"/>
      <c r="L112" s="21"/>
      <c r="M112" s="21"/>
      <c r="N112" s="21"/>
      <c r="O112" s="21"/>
      <c r="P112" s="19"/>
      <c r="Q112" s="21"/>
      <c r="R112" s="21"/>
      <c r="S112" s="19"/>
      <c r="T112" s="19"/>
      <c r="U112" s="21"/>
      <c r="V112" s="19"/>
      <c r="W112" s="21"/>
      <c r="X112" s="21"/>
      <c r="Y112" s="19"/>
      <c r="Z112" s="21"/>
      <c r="AA112" s="19"/>
      <c r="AB112" s="19"/>
      <c r="AC112" s="27"/>
      <c r="AD112" s="66"/>
      <c r="AE112" s="34"/>
      <c r="AF112" s="34"/>
      <c r="AG112" s="23"/>
      <c r="AH112" s="35"/>
      <c r="AI112" s="24" t="str">
        <f t="shared" si="8"/>
        <v/>
      </c>
      <c r="AJ112" s="36" t="str">
        <f t="shared" si="10"/>
        <v/>
      </c>
      <c r="AK112" s="19"/>
      <c r="AL112" s="19"/>
      <c r="AM112" s="54"/>
      <c r="AN112" s="21"/>
      <c r="AO112" s="61"/>
      <c r="AP112" s="21"/>
    </row>
    <row r="113" spans="1:42" ht="24.75" customHeight="1" x14ac:dyDescent="0.2">
      <c r="A113" s="53">
        <v>72</v>
      </c>
      <c r="B113" s="19"/>
      <c r="C113" s="20"/>
      <c r="D113" s="20"/>
      <c r="E113" s="19"/>
      <c r="F113" s="19"/>
      <c r="G113" s="21"/>
      <c r="H113" s="19"/>
      <c r="I113" s="19"/>
      <c r="J113" s="21"/>
      <c r="K113" s="21"/>
      <c r="L113" s="21"/>
      <c r="M113" s="21"/>
      <c r="N113" s="21"/>
      <c r="O113" s="21"/>
      <c r="P113" s="19"/>
      <c r="Q113" s="21"/>
      <c r="R113" s="21"/>
      <c r="S113" s="19"/>
      <c r="T113" s="19"/>
      <c r="U113" s="21"/>
      <c r="V113" s="19"/>
      <c r="W113" s="21"/>
      <c r="X113" s="21"/>
      <c r="Y113" s="19"/>
      <c r="Z113" s="21"/>
      <c r="AA113" s="19"/>
      <c r="AB113" s="19"/>
      <c r="AC113" s="27"/>
      <c r="AD113" s="66"/>
      <c r="AE113" s="34"/>
      <c r="AF113" s="34"/>
      <c r="AG113" s="23"/>
      <c r="AH113" s="35"/>
      <c r="AI113" s="24" t="str">
        <f t="shared" si="8"/>
        <v/>
      </c>
      <c r="AJ113" s="36" t="str">
        <f t="shared" si="10"/>
        <v/>
      </c>
      <c r="AK113" s="19"/>
      <c r="AL113" s="19"/>
      <c r="AM113" s="54"/>
      <c r="AN113" s="21"/>
      <c r="AO113" s="61"/>
      <c r="AP113" s="21"/>
    </row>
    <row r="114" spans="1:42" ht="24.75" customHeight="1" x14ac:dyDescent="0.2">
      <c r="A114" s="53">
        <v>73</v>
      </c>
      <c r="B114" s="19"/>
      <c r="C114" s="20"/>
      <c r="D114" s="20"/>
      <c r="E114" s="19"/>
      <c r="F114" s="19"/>
      <c r="G114" s="21"/>
      <c r="H114" s="19"/>
      <c r="I114" s="19"/>
      <c r="J114" s="21"/>
      <c r="K114" s="21"/>
      <c r="L114" s="21"/>
      <c r="M114" s="21"/>
      <c r="N114" s="21"/>
      <c r="O114" s="21"/>
      <c r="P114" s="19"/>
      <c r="Q114" s="21"/>
      <c r="R114" s="21"/>
      <c r="S114" s="19"/>
      <c r="T114" s="19"/>
      <c r="U114" s="21"/>
      <c r="V114" s="19"/>
      <c r="W114" s="21"/>
      <c r="X114" s="21"/>
      <c r="Y114" s="19"/>
      <c r="Z114" s="21"/>
      <c r="AA114" s="19"/>
      <c r="AB114" s="19"/>
      <c r="AC114" s="27"/>
      <c r="AD114" s="66"/>
      <c r="AE114" s="34"/>
      <c r="AF114" s="34"/>
      <c r="AG114" s="23"/>
      <c r="AH114" s="35"/>
      <c r="AI114" s="24" t="str">
        <f t="shared" si="8"/>
        <v/>
      </c>
      <c r="AJ114" s="36" t="str">
        <f t="shared" si="10"/>
        <v/>
      </c>
      <c r="AK114" s="19"/>
      <c r="AL114" s="19"/>
      <c r="AM114" s="54"/>
      <c r="AN114" s="21"/>
      <c r="AO114" s="61"/>
      <c r="AP114" s="21"/>
    </row>
    <row r="115" spans="1:42" ht="24.75" customHeight="1" x14ac:dyDescent="0.2">
      <c r="A115" s="53">
        <v>74</v>
      </c>
      <c r="B115" s="19"/>
      <c r="C115" s="20"/>
      <c r="D115" s="20"/>
      <c r="E115" s="19"/>
      <c r="F115" s="19"/>
      <c r="G115" s="21"/>
      <c r="H115" s="19"/>
      <c r="I115" s="19"/>
      <c r="J115" s="21"/>
      <c r="K115" s="21"/>
      <c r="L115" s="21"/>
      <c r="M115" s="21"/>
      <c r="N115" s="21"/>
      <c r="O115" s="21"/>
      <c r="P115" s="19"/>
      <c r="Q115" s="21"/>
      <c r="R115" s="21"/>
      <c r="S115" s="19"/>
      <c r="T115" s="19"/>
      <c r="U115" s="21"/>
      <c r="V115" s="19"/>
      <c r="W115" s="21"/>
      <c r="X115" s="21"/>
      <c r="Y115" s="19"/>
      <c r="Z115" s="21"/>
      <c r="AA115" s="19"/>
      <c r="AB115" s="19"/>
      <c r="AC115" s="27"/>
      <c r="AD115" s="66"/>
      <c r="AE115" s="34"/>
      <c r="AF115" s="34"/>
      <c r="AG115" s="23"/>
      <c r="AH115" s="35"/>
      <c r="AI115" s="24" t="str">
        <f t="shared" si="8"/>
        <v/>
      </c>
      <c r="AJ115" s="36" t="str">
        <f t="shared" si="10"/>
        <v/>
      </c>
      <c r="AK115" s="19"/>
      <c r="AL115" s="19"/>
      <c r="AM115" s="54"/>
      <c r="AN115" s="21"/>
      <c r="AO115" s="61"/>
      <c r="AP115" s="21"/>
    </row>
    <row r="116" spans="1:42" ht="24.75" customHeight="1" x14ac:dyDescent="0.2">
      <c r="A116" s="53">
        <v>75</v>
      </c>
      <c r="B116" s="19"/>
      <c r="C116" s="20"/>
      <c r="D116" s="20"/>
      <c r="E116" s="19"/>
      <c r="F116" s="19"/>
      <c r="G116" s="21"/>
      <c r="H116" s="19"/>
      <c r="I116" s="19"/>
      <c r="J116" s="21"/>
      <c r="K116" s="21"/>
      <c r="L116" s="21"/>
      <c r="M116" s="21"/>
      <c r="N116" s="21"/>
      <c r="O116" s="21"/>
      <c r="P116" s="19"/>
      <c r="Q116" s="21"/>
      <c r="R116" s="21"/>
      <c r="S116" s="19"/>
      <c r="T116" s="19"/>
      <c r="U116" s="21"/>
      <c r="V116" s="19"/>
      <c r="W116" s="21"/>
      <c r="X116" s="21"/>
      <c r="Y116" s="19"/>
      <c r="Z116" s="21"/>
      <c r="AA116" s="19"/>
      <c r="AB116" s="19"/>
      <c r="AC116" s="27"/>
      <c r="AD116" s="66"/>
      <c r="AE116" s="34"/>
      <c r="AF116" s="34"/>
      <c r="AG116" s="23"/>
      <c r="AH116" s="35"/>
      <c r="AI116" s="24" t="str">
        <f t="shared" si="8"/>
        <v/>
      </c>
      <c r="AJ116" s="36" t="str">
        <f t="shared" si="10"/>
        <v/>
      </c>
      <c r="AK116" s="19"/>
      <c r="AL116" s="19"/>
      <c r="AM116" s="54"/>
      <c r="AN116" s="21"/>
      <c r="AO116" s="61"/>
      <c r="AP116" s="21"/>
    </row>
    <row r="117" spans="1:42" ht="24.75" customHeight="1" x14ac:dyDescent="0.2">
      <c r="A117" s="53">
        <v>76</v>
      </c>
      <c r="B117" s="19"/>
      <c r="C117" s="20"/>
      <c r="D117" s="20"/>
      <c r="E117" s="19"/>
      <c r="F117" s="19"/>
      <c r="G117" s="21"/>
      <c r="H117" s="19"/>
      <c r="I117" s="19"/>
      <c r="J117" s="21"/>
      <c r="K117" s="21"/>
      <c r="L117" s="21"/>
      <c r="M117" s="21"/>
      <c r="N117" s="21"/>
      <c r="O117" s="21"/>
      <c r="P117" s="19"/>
      <c r="Q117" s="21"/>
      <c r="R117" s="21"/>
      <c r="S117" s="19"/>
      <c r="T117" s="19"/>
      <c r="U117" s="21"/>
      <c r="V117" s="19"/>
      <c r="W117" s="21"/>
      <c r="X117" s="21"/>
      <c r="Y117" s="19"/>
      <c r="Z117" s="21"/>
      <c r="AA117" s="19"/>
      <c r="AB117" s="19"/>
      <c r="AC117" s="27"/>
      <c r="AD117" s="66"/>
      <c r="AE117" s="34"/>
      <c r="AF117" s="34"/>
      <c r="AG117" s="23"/>
      <c r="AH117" s="35"/>
      <c r="AI117" s="24" t="str">
        <f t="shared" si="8"/>
        <v/>
      </c>
      <c r="AJ117" s="36" t="str">
        <f t="shared" si="10"/>
        <v/>
      </c>
      <c r="AK117" s="19"/>
      <c r="AL117" s="19"/>
      <c r="AM117" s="54"/>
      <c r="AN117" s="21"/>
      <c r="AO117" s="61"/>
      <c r="AP117" s="21"/>
    </row>
    <row r="118" spans="1:42" ht="24.75" customHeight="1" x14ac:dyDescent="0.2">
      <c r="A118" s="53">
        <v>77</v>
      </c>
      <c r="B118" s="19"/>
      <c r="C118" s="20"/>
      <c r="D118" s="20"/>
      <c r="E118" s="19"/>
      <c r="F118" s="19"/>
      <c r="G118" s="21"/>
      <c r="H118" s="19"/>
      <c r="I118" s="19"/>
      <c r="J118" s="21"/>
      <c r="K118" s="21"/>
      <c r="L118" s="21"/>
      <c r="M118" s="21"/>
      <c r="N118" s="21"/>
      <c r="O118" s="21"/>
      <c r="P118" s="19"/>
      <c r="Q118" s="21"/>
      <c r="R118" s="21"/>
      <c r="S118" s="19"/>
      <c r="T118" s="19"/>
      <c r="U118" s="21"/>
      <c r="V118" s="19"/>
      <c r="W118" s="21"/>
      <c r="X118" s="21"/>
      <c r="Y118" s="19"/>
      <c r="Z118" s="21"/>
      <c r="AA118" s="19"/>
      <c r="AB118" s="19"/>
      <c r="AC118" s="27"/>
      <c r="AD118" s="66"/>
      <c r="AE118" s="34"/>
      <c r="AF118" s="34"/>
      <c r="AG118" s="23"/>
      <c r="AH118" s="35"/>
      <c r="AI118" s="24" t="str">
        <f t="shared" si="8"/>
        <v/>
      </c>
      <c r="AJ118" s="36" t="str">
        <f t="shared" si="10"/>
        <v/>
      </c>
      <c r="AK118" s="19"/>
      <c r="AL118" s="19"/>
      <c r="AM118" s="54"/>
      <c r="AN118" s="21"/>
      <c r="AO118" s="61"/>
      <c r="AP118" s="21"/>
    </row>
    <row r="119" spans="1:42" ht="24.75" customHeight="1" x14ac:dyDescent="0.2">
      <c r="A119" s="53">
        <v>78</v>
      </c>
      <c r="B119" s="19"/>
      <c r="C119" s="20"/>
      <c r="D119" s="20"/>
      <c r="E119" s="19"/>
      <c r="F119" s="19"/>
      <c r="G119" s="21"/>
      <c r="H119" s="19"/>
      <c r="I119" s="19"/>
      <c r="J119" s="21"/>
      <c r="K119" s="21"/>
      <c r="L119" s="21"/>
      <c r="M119" s="21"/>
      <c r="N119" s="21"/>
      <c r="O119" s="21"/>
      <c r="P119" s="19"/>
      <c r="Q119" s="21"/>
      <c r="R119" s="21"/>
      <c r="S119" s="19"/>
      <c r="T119" s="19"/>
      <c r="U119" s="21"/>
      <c r="V119" s="19"/>
      <c r="W119" s="21"/>
      <c r="X119" s="21"/>
      <c r="Y119" s="19"/>
      <c r="Z119" s="21"/>
      <c r="AA119" s="19"/>
      <c r="AB119" s="19"/>
      <c r="AC119" s="27"/>
      <c r="AD119" s="66"/>
      <c r="AE119" s="34"/>
      <c r="AF119" s="34"/>
      <c r="AG119" s="23"/>
      <c r="AH119" s="35"/>
      <c r="AI119" s="24" t="str">
        <f t="shared" si="8"/>
        <v/>
      </c>
      <c r="AJ119" s="36" t="str">
        <f t="shared" si="10"/>
        <v/>
      </c>
      <c r="AK119" s="19"/>
      <c r="AL119" s="19"/>
      <c r="AM119" s="54"/>
      <c r="AN119" s="21"/>
      <c r="AO119" s="61"/>
      <c r="AP119" s="21"/>
    </row>
    <row r="120" spans="1:42" ht="24.75" customHeight="1" x14ac:dyDescent="0.2">
      <c r="A120" s="53">
        <v>79</v>
      </c>
      <c r="B120" s="19"/>
      <c r="C120" s="20"/>
      <c r="D120" s="20"/>
      <c r="E120" s="19"/>
      <c r="F120" s="19"/>
      <c r="G120" s="21"/>
      <c r="H120" s="19"/>
      <c r="I120" s="19"/>
      <c r="J120" s="21"/>
      <c r="K120" s="21"/>
      <c r="L120" s="21"/>
      <c r="M120" s="21"/>
      <c r="N120" s="21"/>
      <c r="O120" s="21"/>
      <c r="P120" s="19"/>
      <c r="Q120" s="21"/>
      <c r="R120" s="21"/>
      <c r="S120" s="19"/>
      <c r="T120" s="19"/>
      <c r="U120" s="21"/>
      <c r="V120" s="19"/>
      <c r="W120" s="21"/>
      <c r="X120" s="21"/>
      <c r="Y120" s="19"/>
      <c r="Z120" s="21"/>
      <c r="AA120" s="19"/>
      <c r="AB120" s="19"/>
      <c r="AC120" s="27"/>
      <c r="AD120" s="66"/>
      <c r="AE120" s="34"/>
      <c r="AF120" s="34"/>
      <c r="AG120" s="23"/>
      <c r="AH120" s="35"/>
      <c r="AI120" s="24" t="str">
        <f t="shared" si="8"/>
        <v/>
      </c>
      <c r="AJ120" s="36" t="str">
        <f t="shared" si="10"/>
        <v/>
      </c>
      <c r="AK120" s="19"/>
      <c r="AL120" s="19"/>
      <c r="AM120" s="54"/>
      <c r="AN120" s="21"/>
      <c r="AO120" s="61"/>
      <c r="AP120" s="21"/>
    </row>
    <row r="121" spans="1:42" ht="24.75" customHeight="1" x14ac:dyDescent="0.2">
      <c r="A121" s="53">
        <v>80</v>
      </c>
      <c r="B121" s="19"/>
      <c r="C121" s="20"/>
      <c r="D121" s="20"/>
      <c r="E121" s="19"/>
      <c r="F121" s="19"/>
      <c r="G121" s="21"/>
      <c r="H121" s="19"/>
      <c r="I121" s="19"/>
      <c r="J121" s="21"/>
      <c r="K121" s="21"/>
      <c r="L121" s="21"/>
      <c r="M121" s="21"/>
      <c r="N121" s="21"/>
      <c r="O121" s="21"/>
      <c r="P121" s="19"/>
      <c r="Q121" s="21"/>
      <c r="R121" s="21"/>
      <c r="S121" s="19"/>
      <c r="T121" s="19"/>
      <c r="U121" s="21"/>
      <c r="V121" s="19"/>
      <c r="W121" s="21"/>
      <c r="X121" s="21"/>
      <c r="Y121" s="19"/>
      <c r="Z121" s="21"/>
      <c r="AA121" s="19"/>
      <c r="AB121" s="19"/>
      <c r="AC121" s="27"/>
      <c r="AD121" s="66"/>
      <c r="AE121" s="34"/>
      <c r="AF121" s="34"/>
      <c r="AG121" s="23"/>
      <c r="AH121" s="35"/>
      <c r="AI121" s="24" t="str">
        <f t="shared" si="8"/>
        <v/>
      </c>
      <c r="AJ121" s="36" t="str">
        <f t="shared" si="10"/>
        <v/>
      </c>
      <c r="AK121" s="19"/>
      <c r="AL121" s="19"/>
      <c r="AM121" s="54"/>
      <c r="AN121" s="21"/>
      <c r="AO121" s="61"/>
      <c r="AP121" s="21"/>
    </row>
    <row r="122" spans="1:42" ht="24.75" customHeight="1" x14ac:dyDescent="0.2">
      <c r="A122" s="53">
        <v>81</v>
      </c>
      <c r="B122" s="19"/>
      <c r="C122" s="20"/>
      <c r="D122" s="20"/>
      <c r="E122" s="19"/>
      <c r="F122" s="19"/>
      <c r="G122" s="21"/>
      <c r="H122" s="19"/>
      <c r="I122" s="19"/>
      <c r="J122" s="21"/>
      <c r="K122" s="21"/>
      <c r="L122" s="21"/>
      <c r="M122" s="21"/>
      <c r="N122" s="21"/>
      <c r="O122" s="21"/>
      <c r="P122" s="19"/>
      <c r="Q122" s="21"/>
      <c r="R122" s="21"/>
      <c r="S122" s="19"/>
      <c r="T122" s="19"/>
      <c r="U122" s="21"/>
      <c r="V122" s="19"/>
      <c r="W122" s="21"/>
      <c r="X122" s="21"/>
      <c r="Y122" s="19"/>
      <c r="Z122" s="21"/>
      <c r="AA122" s="19"/>
      <c r="AB122" s="19"/>
      <c r="AC122" s="27"/>
      <c r="AD122" s="66"/>
      <c r="AE122" s="34"/>
      <c r="AF122" s="34"/>
      <c r="AG122" s="23"/>
      <c r="AH122" s="35"/>
      <c r="AI122" s="24" t="str">
        <f t="shared" si="8"/>
        <v/>
      </c>
      <c r="AJ122" s="36" t="str">
        <f t="shared" si="10"/>
        <v/>
      </c>
      <c r="AK122" s="19"/>
      <c r="AL122" s="19"/>
      <c r="AM122" s="54"/>
      <c r="AN122" s="21"/>
      <c r="AO122" s="61"/>
      <c r="AP122" s="21"/>
    </row>
    <row r="123" spans="1:42" ht="24.75" customHeight="1" x14ac:dyDescent="0.2">
      <c r="A123" s="53">
        <v>82</v>
      </c>
      <c r="B123" s="19"/>
      <c r="C123" s="20"/>
      <c r="D123" s="20"/>
      <c r="E123" s="19"/>
      <c r="F123" s="19"/>
      <c r="G123" s="21"/>
      <c r="H123" s="19"/>
      <c r="I123" s="19"/>
      <c r="J123" s="21"/>
      <c r="K123" s="21"/>
      <c r="L123" s="21"/>
      <c r="M123" s="21"/>
      <c r="N123" s="21"/>
      <c r="O123" s="21"/>
      <c r="P123" s="19"/>
      <c r="Q123" s="21"/>
      <c r="R123" s="21"/>
      <c r="S123" s="19"/>
      <c r="T123" s="19"/>
      <c r="U123" s="21"/>
      <c r="V123" s="19"/>
      <c r="W123" s="21"/>
      <c r="X123" s="21"/>
      <c r="Y123" s="19"/>
      <c r="Z123" s="21"/>
      <c r="AA123" s="19"/>
      <c r="AB123" s="19"/>
      <c r="AC123" s="27"/>
      <c r="AD123" s="66"/>
      <c r="AE123" s="34"/>
      <c r="AF123" s="34"/>
      <c r="AG123" s="23"/>
      <c r="AH123" s="35"/>
      <c r="AI123" s="24" t="str">
        <f t="shared" si="8"/>
        <v/>
      </c>
      <c r="AJ123" s="36" t="str">
        <f t="shared" si="10"/>
        <v/>
      </c>
      <c r="AK123" s="19"/>
      <c r="AL123" s="19"/>
      <c r="AM123" s="54"/>
      <c r="AN123" s="21"/>
      <c r="AO123" s="61"/>
      <c r="AP123" s="21"/>
    </row>
    <row r="124" spans="1:42" ht="24.75" customHeight="1" x14ac:dyDescent="0.2">
      <c r="A124" s="53">
        <v>83</v>
      </c>
      <c r="B124" s="19"/>
      <c r="C124" s="20"/>
      <c r="D124" s="20"/>
      <c r="E124" s="19"/>
      <c r="F124" s="19"/>
      <c r="G124" s="21"/>
      <c r="H124" s="19"/>
      <c r="I124" s="19"/>
      <c r="J124" s="21"/>
      <c r="K124" s="21"/>
      <c r="L124" s="21"/>
      <c r="M124" s="21"/>
      <c r="N124" s="21"/>
      <c r="O124" s="21"/>
      <c r="P124" s="19"/>
      <c r="Q124" s="21"/>
      <c r="R124" s="21"/>
      <c r="S124" s="19"/>
      <c r="T124" s="19"/>
      <c r="U124" s="21"/>
      <c r="V124" s="19"/>
      <c r="W124" s="21"/>
      <c r="X124" s="21"/>
      <c r="Y124" s="19"/>
      <c r="Z124" s="21"/>
      <c r="AA124" s="19"/>
      <c r="AB124" s="19"/>
      <c r="AC124" s="27"/>
      <c r="AD124" s="66"/>
      <c r="AE124" s="34"/>
      <c r="AF124" s="34"/>
      <c r="AG124" s="23"/>
      <c r="AH124" s="35"/>
      <c r="AI124" s="24" t="str">
        <f t="shared" si="8"/>
        <v/>
      </c>
      <c r="AJ124" s="36" t="str">
        <f t="shared" si="10"/>
        <v/>
      </c>
      <c r="AK124" s="19"/>
      <c r="AL124" s="19"/>
      <c r="AM124" s="54"/>
      <c r="AN124" s="21"/>
      <c r="AO124" s="61"/>
      <c r="AP124" s="21"/>
    </row>
    <row r="125" spans="1:42" ht="24.75" customHeight="1" x14ac:dyDescent="0.2">
      <c r="A125" s="53">
        <v>84</v>
      </c>
      <c r="B125" s="19"/>
      <c r="C125" s="20"/>
      <c r="D125" s="20"/>
      <c r="E125" s="19"/>
      <c r="F125" s="19"/>
      <c r="G125" s="21"/>
      <c r="H125" s="19"/>
      <c r="I125" s="19"/>
      <c r="J125" s="21"/>
      <c r="K125" s="21"/>
      <c r="L125" s="21"/>
      <c r="M125" s="21"/>
      <c r="N125" s="21"/>
      <c r="O125" s="21"/>
      <c r="P125" s="19"/>
      <c r="Q125" s="21"/>
      <c r="R125" s="21"/>
      <c r="S125" s="19"/>
      <c r="T125" s="19"/>
      <c r="U125" s="21"/>
      <c r="V125" s="19"/>
      <c r="W125" s="21"/>
      <c r="X125" s="21"/>
      <c r="Y125" s="19"/>
      <c r="Z125" s="21"/>
      <c r="AA125" s="19"/>
      <c r="AB125" s="19"/>
      <c r="AC125" s="27"/>
      <c r="AD125" s="66"/>
      <c r="AE125" s="34"/>
      <c r="AF125" s="34"/>
      <c r="AG125" s="23"/>
      <c r="AH125" s="35"/>
      <c r="AI125" s="24" t="str">
        <f t="shared" si="8"/>
        <v/>
      </c>
      <c r="AJ125" s="36" t="str">
        <f t="shared" si="10"/>
        <v/>
      </c>
      <c r="AK125" s="19"/>
      <c r="AL125" s="19"/>
      <c r="AM125" s="54"/>
      <c r="AN125" s="21"/>
      <c r="AO125" s="61"/>
      <c r="AP125" s="21"/>
    </row>
    <row r="126" spans="1:42" ht="24.75" customHeight="1" x14ac:dyDescent="0.2">
      <c r="A126" s="53">
        <v>85</v>
      </c>
      <c r="B126" s="19"/>
      <c r="C126" s="20"/>
      <c r="D126" s="20"/>
      <c r="E126" s="19"/>
      <c r="F126" s="19"/>
      <c r="G126" s="21"/>
      <c r="H126" s="19"/>
      <c r="I126" s="19"/>
      <c r="J126" s="21"/>
      <c r="K126" s="21"/>
      <c r="L126" s="21"/>
      <c r="M126" s="21"/>
      <c r="N126" s="21"/>
      <c r="O126" s="21"/>
      <c r="P126" s="19"/>
      <c r="Q126" s="21"/>
      <c r="R126" s="21"/>
      <c r="S126" s="19"/>
      <c r="T126" s="19"/>
      <c r="U126" s="21"/>
      <c r="V126" s="19"/>
      <c r="W126" s="21"/>
      <c r="X126" s="21"/>
      <c r="Y126" s="19"/>
      <c r="Z126" s="21"/>
      <c r="AA126" s="19"/>
      <c r="AB126" s="19"/>
      <c r="AC126" s="27"/>
      <c r="AD126" s="66"/>
      <c r="AE126" s="34"/>
      <c r="AF126" s="34"/>
      <c r="AG126" s="23"/>
      <c r="AH126" s="35"/>
      <c r="AI126" s="24" t="str">
        <f t="shared" si="8"/>
        <v/>
      </c>
      <c r="AJ126" s="36" t="str">
        <f t="shared" si="10"/>
        <v/>
      </c>
      <c r="AK126" s="19"/>
      <c r="AL126" s="19"/>
      <c r="AM126" s="54"/>
      <c r="AN126" s="21"/>
      <c r="AO126" s="61"/>
      <c r="AP126" s="21"/>
    </row>
    <row r="127" spans="1:42" ht="24.75" customHeight="1" x14ac:dyDescent="0.2">
      <c r="A127" s="53">
        <v>86</v>
      </c>
      <c r="B127" s="19"/>
      <c r="C127" s="20"/>
      <c r="D127" s="20"/>
      <c r="E127" s="19"/>
      <c r="F127" s="19"/>
      <c r="G127" s="21"/>
      <c r="H127" s="19"/>
      <c r="I127" s="19"/>
      <c r="J127" s="21"/>
      <c r="K127" s="21"/>
      <c r="L127" s="21"/>
      <c r="M127" s="21"/>
      <c r="N127" s="21"/>
      <c r="O127" s="21"/>
      <c r="P127" s="19"/>
      <c r="Q127" s="21"/>
      <c r="R127" s="21"/>
      <c r="S127" s="19"/>
      <c r="T127" s="19"/>
      <c r="U127" s="21"/>
      <c r="V127" s="19"/>
      <c r="W127" s="21"/>
      <c r="X127" s="21"/>
      <c r="Y127" s="19"/>
      <c r="Z127" s="21"/>
      <c r="AA127" s="19"/>
      <c r="AB127" s="19"/>
      <c r="AC127" s="27"/>
      <c r="AD127" s="66"/>
      <c r="AE127" s="34"/>
      <c r="AF127" s="34"/>
      <c r="AG127" s="23"/>
      <c r="AH127" s="35"/>
      <c r="AI127" s="24" t="str">
        <f t="shared" si="8"/>
        <v/>
      </c>
      <c r="AJ127" s="36" t="str">
        <f t="shared" si="10"/>
        <v/>
      </c>
      <c r="AK127" s="19"/>
      <c r="AL127" s="19"/>
      <c r="AM127" s="54"/>
      <c r="AN127" s="21"/>
      <c r="AO127" s="61"/>
      <c r="AP127" s="21"/>
    </row>
    <row r="128" spans="1:42" ht="24.75" customHeight="1" x14ac:dyDescent="0.2">
      <c r="A128" s="53">
        <v>87</v>
      </c>
      <c r="B128" s="19"/>
      <c r="C128" s="20"/>
      <c r="D128" s="20"/>
      <c r="E128" s="19"/>
      <c r="F128" s="19"/>
      <c r="G128" s="21"/>
      <c r="H128" s="19"/>
      <c r="I128" s="19"/>
      <c r="J128" s="21"/>
      <c r="K128" s="21"/>
      <c r="L128" s="21"/>
      <c r="M128" s="21"/>
      <c r="N128" s="21"/>
      <c r="O128" s="21"/>
      <c r="P128" s="19"/>
      <c r="Q128" s="21"/>
      <c r="R128" s="21"/>
      <c r="S128" s="19"/>
      <c r="T128" s="19"/>
      <c r="U128" s="21"/>
      <c r="V128" s="19"/>
      <c r="W128" s="21"/>
      <c r="X128" s="21"/>
      <c r="Y128" s="19"/>
      <c r="Z128" s="21"/>
      <c r="AA128" s="19"/>
      <c r="AB128" s="19"/>
      <c r="AC128" s="27"/>
      <c r="AD128" s="66"/>
      <c r="AE128" s="34"/>
      <c r="AF128" s="34"/>
      <c r="AG128" s="23"/>
      <c r="AH128" s="35"/>
      <c r="AI128" s="24" t="str">
        <f t="shared" si="8"/>
        <v/>
      </c>
      <c r="AJ128" s="36" t="str">
        <f t="shared" si="10"/>
        <v/>
      </c>
      <c r="AK128" s="19"/>
      <c r="AL128" s="19"/>
      <c r="AM128" s="54"/>
      <c r="AN128" s="21"/>
      <c r="AO128" s="61"/>
      <c r="AP128" s="21"/>
    </row>
    <row r="129" spans="1:42" ht="24.75" customHeight="1" x14ac:dyDescent="0.2">
      <c r="A129" s="53">
        <v>88</v>
      </c>
      <c r="B129" s="19"/>
      <c r="C129" s="20"/>
      <c r="D129" s="20"/>
      <c r="E129" s="19"/>
      <c r="F129" s="19"/>
      <c r="G129" s="21"/>
      <c r="H129" s="19"/>
      <c r="I129" s="19"/>
      <c r="J129" s="21"/>
      <c r="K129" s="21"/>
      <c r="L129" s="21"/>
      <c r="M129" s="21"/>
      <c r="N129" s="21"/>
      <c r="O129" s="21"/>
      <c r="P129" s="19"/>
      <c r="Q129" s="21"/>
      <c r="R129" s="21"/>
      <c r="S129" s="19"/>
      <c r="T129" s="19"/>
      <c r="U129" s="21"/>
      <c r="V129" s="19"/>
      <c r="W129" s="21"/>
      <c r="X129" s="21"/>
      <c r="Y129" s="19"/>
      <c r="Z129" s="21"/>
      <c r="AA129" s="19"/>
      <c r="AB129" s="19"/>
      <c r="AC129" s="27"/>
      <c r="AD129" s="66"/>
      <c r="AE129" s="34"/>
      <c r="AF129" s="34"/>
      <c r="AG129" s="23"/>
      <c r="AH129" s="35"/>
      <c r="AI129" s="24" t="str">
        <f t="shared" si="8"/>
        <v/>
      </c>
      <c r="AJ129" s="36" t="str">
        <f t="shared" si="10"/>
        <v/>
      </c>
      <c r="AK129" s="19"/>
      <c r="AL129" s="19"/>
      <c r="AM129" s="54"/>
      <c r="AN129" s="21"/>
      <c r="AO129" s="61"/>
      <c r="AP129" s="21"/>
    </row>
    <row r="130" spans="1:42" ht="24.75" customHeight="1" x14ac:dyDescent="0.2">
      <c r="A130" s="53">
        <v>89</v>
      </c>
      <c r="B130" s="19"/>
      <c r="C130" s="20"/>
      <c r="D130" s="20"/>
      <c r="E130" s="19"/>
      <c r="F130" s="19"/>
      <c r="G130" s="21"/>
      <c r="H130" s="19"/>
      <c r="I130" s="19"/>
      <c r="J130" s="21"/>
      <c r="K130" s="21"/>
      <c r="L130" s="21"/>
      <c r="M130" s="21"/>
      <c r="N130" s="21"/>
      <c r="O130" s="21"/>
      <c r="P130" s="19"/>
      <c r="Q130" s="21"/>
      <c r="R130" s="21"/>
      <c r="S130" s="19"/>
      <c r="T130" s="19"/>
      <c r="U130" s="21"/>
      <c r="V130" s="19"/>
      <c r="W130" s="21"/>
      <c r="X130" s="21"/>
      <c r="Y130" s="19"/>
      <c r="Z130" s="21"/>
      <c r="AA130" s="19"/>
      <c r="AB130" s="19"/>
      <c r="AC130" s="27"/>
      <c r="AD130" s="66"/>
      <c r="AE130" s="34"/>
      <c r="AF130" s="34"/>
      <c r="AG130" s="23"/>
      <c r="AH130" s="35"/>
      <c r="AI130" s="24" t="str">
        <f t="shared" si="8"/>
        <v/>
      </c>
      <c r="AJ130" s="36" t="str">
        <f t="shared" si="10"/>
        <v/>
      </c>
      <c r="AK130" s="19"/>
      <c r="AL130" s="19"/>
      <c r="AM130" s="54"/>
      <c r="AN130" s="21"/>
      <c r="AO130" s="61"/>
      <c r="AP130" s="21"/>
    </row>
    <row r="131" spans="1:42" ht="24.75" customHeight="1" x14ac:dyDescent="0.2">
      <c r="A131" s="53">
        <v>90</v>
      </c>
      <c r="B131" s="19"/>
      <c r="C131" s="20"/>
      <c r="D131" s="20"/>
      <c r="E131" s="19"/>
      <c r="F131" s="19"/>
      <c r="G131" s="21"/>
      <c r="H131" s="19"/>
      <c r="I131" s="19"/>
      <c r="J131" s="21"/>
      <c r="K131" s="21"/>
      <c r="L131" s="21"/>
      <c r="M131" s="21"/>
      <c r="N131" s="21"/>
      <c r="O131" s="21"/>
      <c r="P131" s="19"/>
      <c r="Q131" s="21"/>
      <c r="R131" s="21"/>
      <c r="S131" s="19"/>
      <c r="T131" s="19"/>
      <c r="U131" s="21"/>
      <c r="V131" s="19"/>
      <c r="W131" s="21"/>
      <c r="X131" s="21"/>
      <c r="Y131" s="19"/>
      <c r="Z131" s="21"/>
      <c r="AA131" s="19"/>
      <c r="AB131" s="19"/>
      <c r="AC131" s="27"/>
      <c r="AD131" s="66"/>
      <c r="AE131" s="34"/>
      <c r="AF131" s="34"/>
      <c r="AG131" s="23"/>
      <c r="AH131" s="35"/>
      <c r="AI131" s="24" t="str">
        <f t="shared" si="8"/>
        <v/>
      </c>
      <c r="AJ131" s="36" t="str">
        <f t="shared" si="10"/>
        <v/>
      </c>
      <c r="AK131" s="19"/>
      <c r="AL131" s="19"/>
      <c r="AM131" s="54"/>
      <c r="AN131" s="21"/>
      <c r="AO131" s="61"/>
      <c r="AP131" s="21"/>
    </row>
    <row r="132" spans="1:42" ht="24.75" customHeight="1" x14ac:dyDescent="0.2">
      <c r="A132" s="53">
        <v>91</v>
      </c>
      <c r="B132" s="19"/>
      <c r="C132" s="20"/>
      <c r="D132" s="20"/>
      <c r="E132" s="19"/>
      <c r="F132" s="19"/>
      <c r="G132" s="21"/>
      <c r="H132" s="19"/>
      <c r="I132" s="19"/>
      <c r="J132" s="21"/>
      <c r="K132" s="21"/>
      <c r="L132" s="21"/>
      <c r="M132" s="21"/>
      <c r="N132" s="21"/>
      <c r="O132" s="21"/>
      <c r="P132" s="19"/>
      <c r="Q132" s="21"/>
      <c r="R132" s="21"/>
      <c r="S132" s="19"/>
      <c r="T132" s="19"/>
      <c r="U132" s="21"/>
      <c r="V132" s="19"/>
      <c r="W132" s="21"/>
      <c r="X132" s="21"/>
      <c r="Y132" s="19"/>
      <c r="Z132" s="21"/>
      <c r="AA132" s="19"/>
      <c r="AB132" s="19"/>
      <c r="AC132" s="27"/>
      <c r="AD132" s="66"/>
      <c r="AE132" s="34"/>
      <c r="AF132" s="34"/>
      <c r="AG132" s="23"/>
      <c r="AH132" s="35"/>
      <c r="AI132" s="24" t="str">
        <f t="shared" si="8"/>
        <v/>
      </c>
      <c r="AJ132" s="36" t="str">
        <f t="shared" si="10"/>
        <v/>
      </c>
      <c r="AK132" s="19"/>
      <c r="AL132" s="19"/>
      <c r="AM132" s="54"/>
      <c r="AN132" s="21"/>
      <c r="AO132" s="61"/>
      <c r="AP132" s="21"/>
    </row>
    <row r="133" spans="1:42" ht="24.75" customHeight="1" x14ac:dyDescent="0.2">
      <c r="A133" s="53">
        <v>92</v>
      </c>
      <c r="B133" s="19"/>
      <c r="C133" s="20"/>
      <c r="D133" s="20"/>
      <c r="E133" s="19"/>
      <c r="F133" s="19"/>
      <c r="G133" s="21"/>
      <c r="H133" s="19"/>
      <c r="I133" s="19"/>
      <c r="J133" s="21"/>
      <c r="K133" s="21"/>
      <c r="L133" s="21"/>
      <c r="M133" s="21"/>
      <c r="N133" s="21"/>
      <c r="O133" s="21"/>
      <c r="P133" s="19"/>
      <c r="Q133" s="21"/>
      <c r="R133" s="21"/>
      <c r="S133" s="19"/>
      <c r="T133" s="19"/>
      <c r="U133" s="21"/>
      <c r="V133" s="19"/>
      <c r="W133" s="21"/>
      <c r="X133" s="21"/>
      <c r="Y133" s="19"/>
      <c r="Z133" s="21"/>
      <c r="AA133" s="19"/>
      <c r="AB133" s="19"/>
      <c r="AC133" s="27"/>
      <c r="AD133" s="66"/>
      <c r="AE133" s="34"/>
      <c r="AF133" s="34"/>
      <c r="AG133" s="23"/>
      <c r="AH133" s="35"/>
      <c r="AI133" s="24" t="str">
        <f t="shared" si="8"/>
        <v/>
      </c>
      <c r="AJ133" s="36" t="str">
        <f t="shared" si="10"/>
        <v/>
      </c>
      <c r="AK133" s="19"/>
      <c r="AL133" s="19"/>
      <c r="AM133" s="54"/>
      <c r="AN133" s="21"/>
      <c r="AO133" s="61"/>
      <c r="AP133" s="21"/>
    </row>
    <row r="134" spans="1:42" ht="24.75" customHeight="1" x14ac:dyDescent="0.2">
      <c r="A134" s="53">
        <v>93</v>
      </c>
      <c r="B134" s="19"/>
      <c r="C134" s="20"/>
      <c r="D134" s="20"/>
      <c r="E134" s="19"/>
      <c r="F134" s="19"/>
      <c r="G134" s="21"/>
      <c r="H134" s="19"/>
      <c r="I134" s="19"/>
      <c r="J134" s="21"/>
      <c r="K134" s="21"/>
      <c r="L134" s="21"/>
      <c r="M134" s="21"/>
      <c r="N134" s="21"/>
      <c r="O134" s="21"/>
      <c r="P134" s="19"/>
      <c r="Q134" s="21"/>
      <c r="R134" s="21"/>
      <c r="S134" s="19"/>
      <c r="T134" s="19"/>
      <c r="U134" s="21"/>
      <c r="V134" s="19"/>
      <c r="W134" s="21"/>
      <c r="X134" s="21"/>
      <c r="Y134" s="19"/>
      <c r="Z134" s="21"/>
      <c r="AA134" s="19"/>
      <c r="AB134" s="19"/>
      <c r="AC134" s="27"/>
      <c r="AD134" s="66"/>
      <c r="AE134" s="34"/>
      <c r="AF134" s="34"/>
      <c r="AG134" s="23"/>
      <c r="AH134" s="35"/>
      <c r="AI134" s="24" t="str">
        <f t="shared" si="8"/>
        <v/>
      </c>
      <c r="AJ134" s="36" t="str">
        <f t="shared" si="10"/>
        <v/>
      </c>
      <c r="AK134" s="19"/>
      <c r="AL134" s="19"/>
      <c r="AM134" s="54"/>
      <c r="AN134" s="21"/>
      <c r="AO134" s="61"/>
      <c r="AP134" s="21"/>
    </row>
    <row r="135" spans="1:42" ht="24.75" customHeight="1" x14ac:dyDescent="0.2">
      <c r="A135" s="53">
        <v>94</v>
      </c>
      <c r="B135" s="19"/>
      <c r="C135" s="20"/>
      <c r="D135" s="20"/>
      <c r="E135" s="19"/>
      <c r="F135" s="19"/>
      <c r="G135" s="21"/>
      <c r="H135" s="19"/>
      <c r="I135" s="19"/>
      <c r="J135" s="21"/>
      <c r="K135" s="21"/>
      <c r="L135" s="21"/>
      <c r="M135" s="21"/>
      <c r="N135" s="21"/>
      <c r="O135" s="21"/>
      <c r="P135" s="19"/>
      <c r="Q135" s="21"/>
      <c r="R135" s="21"/>
      <c r="S135" s="19"/>
      <c r="T135" s="19"/>
      <c r="U135" s="21"/>
      <c r="V135" s="19"/>
      <c r="W135" s="21"/>
      <c r="X135" s="21"/>
      <c r="Y135" s="19"/>
      <c r="Z135" s="21"/>
      <c r="AA135" s="19"/>
      <c r="AB135" s="19"/>
      <c r="AC135" s="27"/>
      <c r="AD135" s="66"/>
      <c r="AE135" s="34"/>
      <c r="AF135" s="34"/>
      <c r="AG135" s="23"/>
      <c r="AH135" s="35"/>
      <c r="AI135" s="24" t="str">
        <f t="shared" si="8"/>
        <v/>
      </c>
      <c r="AJ135" s="36" t="str">
        <f t="shared" si="10"/>
        <v/>
      </c>
      <c r="AK135" s="19"/>
      <c r="AL135" s="19"/>
      <c r="AM135" s="54"/>
      <c r="AN135" s="21"/>
      <c r="AO135" s="61"/>
      <c r="AP135" s="21"/>
    </row>
    <row r="136" spans="1:42" ht="24.75" customHeight="1" x14ac:dyDescent="0.2">
      <c r="A136" s="53">
        <v>95</v>
      </c>
      <c r="B136" s="19"/>
      <c r="C136" s="20"/>
      <c r="D136" s="20"/>
      <c r="E136" s="19"/>
      <c r="F136" s="19"/>
      <c r="G136" s="21"/>
      <c r="H136" s="19"/>
      <c r="I136" s="19"/>
      <c r="J136" s="21"/>
      <c r="K136" s="21"/>
      <c r="L136" s="21"/>
      <c r="M136" s="21"/>
      <c r="N136" s="21"/>
      <c r="O136" s="21"/>
      <c r="P136" s="19"/>
      <c r="Q136" s="21"/>
      <c r="R136" s="21"/>
      <c r="S136" s="19"/>
      <c r="T136" s="19"/>
      <c r="U136" s="21"/>
      <c r="V136" s="19"/>
      <c r="W136" s="21"/>
      <c r="X136" s="21"/>
      <c r="Y136" s="19"/>
      <c r="Z136" s="21"/>
      <c r="AA136" s="19"/>
      <c r="AB136" s="19"/>
      <c r="AC136" s="27"/>
      <c r="AD136" s="66"/>
      <c r="AE136" s="34"/>
      <c r="AF136" s="34"/>
      <c r="AG136" s="23"/>
      <c r="AH136" s="35"/>
      <c r="AI136" s="24" t="str">
        <f t="shared" si="8"/>
        <v/>
      </c>
      <c r="AJ136" s="36" t="str">
        <f t="shared" si="10"/>
        <v/>
      </c>
      <c r="AK136" s="19"/>
      <c r="AL136" s="19"/>
      <c r="AM136" s="54"/>
      <c r="AN136" s="21"/>
      <c r="AO136" s="61"/>
      <c r="AP136" s="21"/>
    </row>
    <row r="137" spans="1:42" ht="24.75" customHeight="1" x14ac:dyDescent="0.2">
      <c r="A137" s="53">
        <v>96</v>
      </c>
      <c r="B137" s="19"/>
      <c r="C137" s="20"/>
      <c r="D137" s="20"/>
      <c r="E137" s="19"/>
      <c r="F137" s="19"/>
      <c r="G137" s="21"/>
      <c r="H137" s="19"/>
      <c r="I137" s="19"/>
      <c r="J137" s="21"/>
      <c r="K137" s="21"/>
      <c r="L137" s="21"/>
      <c r="M137" s="21"/>
      <c r="N137" s="21"/>
      <c r="O137" s="21"/>
      <c r="P137" s="19"/>
      <c r="Q137" s="21"/>
      <c r="R137" s="21"/>
      <c r="S137" s="19"/>
      <c r="T137" s="19"/>
      <c r="U137" s="21"/>
      <c r="V137" s="19"/>
      <c r="W137" s="21"/>
      <c r="X137" s="21"/>
      <c r="Y137" s="19"/>
      <c r="Z137" s="21"/>
      <c r="AA137" s="19"/>
      <c r="AB137" s="19"/>
      <c r="AC137" s="27"/>
      <c r="AD137" s="66"/>
      <c r="AE137" s="34"/>
      <c r="AF137" s="34"/>
      <c r="AG137" s="23"/>
      <c r="AH137" s="35"/>
      <c r="AI137" s="24" t="str">
        <f t="shared" si="8"/>
        <v/>
      </c>
      <c r="AJ137" s="36" t="str">
        <f t="shared" si="10"/>
        <v/>
      </c>
      <c r="AK137" s="19"/>
      <c r="AL137" s="19"/>
      <c r="AM137" s="54"/>
      <c r="AN137" s="21"/>
      <c r="AO137" s="61"/>
      <c r="AP137" s="21"/>
    </row>
    <row r="138" spans="1:42" ht="24.75" customHeight="1" x14ac:dyDescent="0.2">
      <c r="A138" s="53">
        <v>97</v>
      </c>
      <c r="B138" s="19"/>
      <c r="C138" s="20"/>
      <c r="D138" s="20"/>
      <c r="E138" s="19"/>
      <c r="F138" s="19"/>
      <c r="G138" s="21"/>
      <c r="H138" s="19"/>
      <c r="I138" s="19"/>
      <c r="J138" s="21"/>
      <c r="K138" s="21"/>
      <c r="L138" s="21"/>
      <c r="M138" s="21"/>
      <c r="N138" s="21"/>
      <c r="O138" s="21"/>
      <c r="P138" s="19"/>
      <c r="Q138" s="21"/>
      <c r="R138" s="21"/>
      <c r="S138" s="19"/>
      <c r="T138" s="19"/>
      <c r="U138" s="21"/>
      <c r="V138" s="19"/>
      <c r="W138" s="21"/>
      <c r="X138" s="21"/>
      <c r="Y138" s="19"/>
      <c r="Z138" s="21"/>
      <c r="AA138" s="19"/>
      <c r="AB138" s="19"/>
      <c r="AC138" s="27"/>
      <c r="AD138" s="66"/>
      <c r="AE138" s="34"/>
      <c r="AF138" s="34"/>
      <c r="AG138" s="23"/>
      <c r="AH138" s="35"/>
      <c r="AI138" s="24" t="str">
        <f t="shared" ref="AI138:AI143" si="11">IF(ISBLANK($AG138),"","～")</f>
        <v/>
      </c>
      <c r="AJ138" s="36" t="str">
        <f t="shared" si="10"/>
        <v/>
      </c>
      <c r="AK138" s="19"/>
      <c r="AL138" s="19"/>
      <c r="AM138" s="54"/>
      <c r="AN138" s="21"/>
      <c r="AO138" s="61"/>
      <c r="AP138" s="21"/>
    </row>
    <row r="139" spans="1:42" ht="24.75" customHeight="1" x14ac:dyDescent="0.2">
      <c r="A139" s="53">
        <v>98</v>
      </c>
      <c r="B139" s="19"/>
      <c r="C139" s="20"/>
      <c r="D139" s="20"/>
      <c r="E139" s="19"/>
      <c r="F139" s="19"/>
      <c r="G139" s="21"/>
      <c r="H139" s="19"/>
      <c r="I139" s="19"/>
      <c r="J139" s="21"/>
      <c r="K139" s="21"/>
      <c r="L139" s="21"/>
      <c r="M139" s="21"/>
      <c r="N139" s="21"/>
      <c r="O139" s="21"/>
      <c r="P139" s="19"/>
      <c r="Q139" s="21"/>
      <c r="R139" s="21"/>
      <c r="S139" s="19"/>
      <c r="T139" s="19"/>
      <c r="U139" s="21"/>
      <c r="V139" s="19"/>
      <c r="W139" s="21"/>
      <c r="X139" s="21"/>
      <c r="Y139" s="19"/>
      <c r="Z139" s="21"/>
      <c r="AA139" s="19"/>
      <c r="AB139" s="19"/>
      <c r="AC139" s="27"/>
      <c r="AD139" s="66"/>
      <c r="AE139" s="34"/>
      <c r="AF139" s="34"/>
      <c r="AG139" s="23"/>
      <c r="AH139" s="35"/>
      <c r="AI139" s="24" t="str">
        <f t="shared" si="11"/>
        <v/>
      </c>
      <c r="AJ139" s="36" t="str">
        <f t="shared" si="10"/>
        <v/>
      </c>
      <c r="AK139" s="19"/>
      <c r="AL139" s="19"/>
      <c r="AM139" s="54"/>
      <c r="AN139" s="21"/>
      <c r="AO139" s="61"/>
      <c r="AP139" s="21"/>
    </row>
    <row r="140" spans="1:42" ht="24.75" customHeight="1" x14ac:dyDescent="0.2">
      <c r="A140" s="53">
        <v>99</v>
      </c>
      <c r="B140" s="19"/>
      <c r="C140" s="20"/>
      <c r="D140" s="20"/>
      <c r="E140" s="19"/>
      <c r="F140" s="19"/>
      <c r="G140" s="21"/>
      <c r="H140" s="19"/>
      <c r="I140" s="19"/>
      <c r="J140" s="21"/>
      <c r="K140" s="21"/>
      <c r="L140" s="21"/>
      <c r="M140" s="21"/>
      <c r="N140" s="21"/>
      <c r="O140" s="21"/>
      <c r="P140" s="19"/>
      <c r="Q140" s="21"/>
      <c r="R140" s="21"/>
      <c r="S140" s="19"/>
      <c r="T140" s="19"/>
      <c r="U140" s="21"/>
      <c r="V140" s="19"/>
      <c r="W140" s="21"/>
      <c r="X140" s="21"/>
      <c r="Y140" s="19"/>
      <c r="Z140" s="21"/>
      <c r="AA140" s="19"/>
      <c r="AB140" s="19"/>
      <c r="AC140" s="27"/>
      <c r="AD140" s="66"/>
      <c r="AE140" s="34"/>
      <c r="AF140" s="34"/>
      <c r="AG140" s="23"/>
      <c r="AH140" s="35"/>
      <c r="AI140" s="24" t="str">
        <f t="shared" si="11"/>
        <v/>
      </c>
      <c r="AJ140" s="36" t="str">
        <f t="shared" si="10"/>
        <v/>
      </c>
      <c r="AK140" s="19"/>
      <c r="AL140" s="19"/>
      <c r="AM140" s="54"/>
      <c r="AN140" s="21"/>
      <c r="AO140" s="61"/>
      <c r="AP140" s="21"/>
    </row>
    <row r="141" spans="1:42" ht="24.75" customHeight="1" x14ac:dyDescent="0.2">
      <c r="A141" s="53">
        <v>100</v>
      </c>
      <c r="B141" s="19"/>
      <c r="C141" s="20"/>
      <c r="D141" s="20"/>
      <c r="E141" s="19"/>
      <c r="F141" s="19"/>
      <c r="G141" s="21"/>
      <c r="H141" s="19"/>
      <c r="I141" s="19"/>
      <c r="J141" s="21"/>
      <c r="K141" s="21"/>
      <c r="L141" s="21"/>
      <c r="M141" s="21"/>
      <c r="N141" s="21"/>
      <c r="O141" s="21"/>
      <c r="P141" s="19"/>
      <c r="Q141" s="21"/>
      <c r="R141" s="21"/>
      <c r="S141" s="19"/>
      <c r="T141" s="19"/>
      <c r="U141" s="21"/>
      <c r="V141" s="19"/>
      <c r="W141" s="21"/>
      <c r="X141" s="21"/>
      <c r="Y141" s="19"/>
      <c r="Z141" s="21"/>
      <c r="AA141" s="19"/>
      <c r="AB141" s="19"/>
      <c r="AC141" s="27"/>
      <c r="AD141" s="66"/>
      <c r="AE141" s="34"/>
      <c r="AF141" s="34"/>
      <c r="AG141" s="23"/>
      <c r="AH141" s="35"/>
      <c r="AI141" s="24" t="str">
        <f t="shared" si="11"/>
        <v/>
      </c>
      <c r="AJ141" s="36" t="str">
        <f t="shared" si="10"/>
        <v/>
      </c>
      <c r="AK141" s="19"/>
      <c r="AL141" s="19"/>
      <c r="AM141" s="54"/>
      <c r="AN141" s="21"/>
      <c r="AO141" s="61"/>
      <c r="AP141" s="21"/>
    </row>
    <row r="142" spans="1:42" ht="24.75" customHeight="1" x14ac:dyDescent="0.2">
      <c r="A142" s="53">
        <v>101</v>
      </c>
      <c r="B142" s="19"/>
      <c r="C142" s="20"/>
      <c r="D142" s="20"/>
      <c r="E142" s="19"/>
      <c r="F142" s="19"/>
      <c r="G142" s="21"/>
      <c r="H142" s="19"/>
      <c r="I142" s="19"/>
      <c r="J142" s="21"/>
      <c r="K142" s="21"/>
      <c r="L142" s="21"/>
      <c r="M142" s="21"/>
      <c r="N142" s="21"/>
      <c r="O142" s="21"/>
      <c r="P142" s="19"/>
      <c r="Q142" s="21"/>
      <c r="R142" s="21"/>
      <c r="S142" s="19"/>
      <c r="T142" s="19"/>
      <c r="U142" s="21"/>
      <c r="V142" s="19"/>
      <c r="W142" s="21"/>
      <c r="X142" s="21"/>
      <c r="Y142" s="19"/>
      <c r="Z142" s="21"/>
      <c r="AA142" s="19"/>
      <c r="AB142" s="19"/>
      <c r="AC142" s="27"/>
      <c r="AD142" s="66"/>
      <c r="AE142" s="34"/>
      <c r="AF142" s="34"/>
      <c r="AG142" s="23"/>
      <c r="AH142" s="35"/>
      <c r="AI142" s="24" t="str">
        <f t="shared" si="11"/>
        <v/>
      </c>
      <c r="AJ142" s="36" t="str">
        <f t="shared" si="10"/>
        <v/>
      </c>
      <c r="AK142" s="19"/>
      <c r="AL142" s="19"/>
      <c r="AM142" s="54"/>
      <c r="AN142" s="21"/>
      <c r="AO142" s="61"/>
      <c r="AP142" s="21"/>
    </row>
    <row r="143" spans="1:42" ht="24.75" customHeight="1" x14ac:dyDescent="0.2">
      <c r="A143" s="53">
        <v>102</v>
      </c>
      <c r="B143" s="19"/>
      <c r="C143" s="20"/>
      <c r="D143" s="20"/>
      <c r="E143" s="19"/>
      <c r="F143" s="19"/>
      <c r="G143" s="21"/>
      <c r="H143" s="19"/>
      <c r="I143" s="19"/>
      <c r="J143" s="21"/>
      <c r="K143" s="21"/>
      <c r="L143" s="21"/>
      <c r="M143" s="21"/>
      <c r="N143" s="21"/>
      <c r="O143" s="21"/>
      <c r="P143" s="19"/>
      <c r="Q143" s="21"/>
      <c r="R143" s="21"/>
      <c r="S143" s="19"/>
      <c r="T143" s="19"/>
      <c r="U143" s="21"/>
      <c r="V143" s="19"/>
      <c r="W143" s="21"/>
      <c r="X143" s="21"/>
      <c r="Y143" s="19"/>
      <c r="Z143" s="21"/>
      <c r="AA143" s="19"/>
      <c r="AB143" s="19"/>
      <c r="AC143" s="27"/>
      <c r="AD143" s="66"/>
      <c r="AE143" s="34"/>
      <c r="AF143" s="34"/>
      <c r="AG143" s="23"/>
      <c r="AH143" s="35"/>
      <c r="AI143" s="24" t="str">
        <f t="shared" si="11"/>
        <v/>
      </c>
      <c r="AJ143" s="36" t="str">
        <f t="shared" si="10"/>
        <v/>
      </c>
      <c r="AK143" s="19"/>
      <c r="AL143" s="19"/>
      <c r="AM143" s="54"/>
      <c r="AN143" s="21"/>
      <c r="AO143" s="61"/>
      <c r="AP143" s="21"/>
    </row>
    <row r="144" spans="1:42" ht="24.75" customHeight="1" x14ac:dyDescent="0.2">
      <c r="A144" s="53">
        <v>103</v>
      </c>
      <c r="B144" s="19"/>
      <c r="C144" s="20"/>
      <c r="D144" s="20"/>
      <c r="E144" s="19"/>
      <c r="F144" s="19"/>
      <c r="G144" s="21"/>
      <c r="H144" s="19"/>
      <c r="I144" s="19"/>
      <c r="J144" s="21"/>
      <c r="K144" s="21"/>
      <c r="L144" s="21"/>
      <c r="M144" s="21"/>
      <c r="N144" s="21"/>
      <c r="O144" s="21"/>
      <c r="P144" s="19"/>
      <c r="Q144" s="21"/>
      <c r="R144" s="21"/>
      <c r="S144" s="19"/>
      <c r="T144" s="19"/>
      <c r="U144" s="21"/>
      <c r="V144" s="19"/>
      <c r="W144" s="21"/>
      <c r="X144" s="21"/>
      <c r="Y144" s="19"/>
      <c r="Z144" s="21"/>
      <c r="AA144" s="19"/>
      <c r="AB144" s="19"/>
      <c r="AC144" s="27"/>
      <c r="AD144" s="66"/>
      <c r="AE144" s="34"/>
      <c r="AF144" s="34"/>
      <c r="AG144" s="23"/>
      <c r="AH144" s="35"/>
      <c r="AI144" s="24" t="str">
        <f t="shared" ref="AI144:AI200" si="12">IF(ISBLANK($AG144),"","～")</f>
        <v/>
      </c>
      <c r="AJ144" s="36" t="str">
        <f t="shared" si="10"/>
        <v/>
      </c>
      <c r="AK144" s="19"/>
      <c r="AL144" s="19"/>
      <c r="AM144" s="54"/>
      <c r="AN144" s="21"/>
      <c r="AO144" s="61"/>
      <c r="AP144" s="21"/>
    </row>
    <row r="145" spans="1:42" ht="24.75" customHeight="1" x14ac:dyDescent="0.2">
      <c r="A145" s="53">
        <v>104</v>
      </c>
      <c r="B145" s="19"/>
      <c r="C145" s="20"/>
      <c r="D145" s="20"/>
      <c r="E145" s="19"/>
      <c r="F145" s="19"/>
      <c r="G145" s="21"/>
      <c r="H145" s="19"/>
      <c r="I145" s="19"/>
      <c r="J145" s="21"/>
      <c r="K145" s="21"/>
      <c r="L145" s="21"/>
      <c r="M145" s="21"/>
      <c r="N145" s="21"/>
      <c r="O145" s="21"/>
      <c r="P145" s="19"/>
      <c r="Q145" s="21"/>
      <c r="R145" s="21"/>
      <c r="S145" s="19"/>
      <c r="T145" s="19"/>
      <c r="U145" s="21"/>
      <c r="V145" s="19"/>
      <c r="W145" s="21"/>
      <c r="X145" s="21"/>
      <c r="Y145" s="19"/>
      <c r="Z145" s="21"/>
      <c r="AA145" s="19"/>
      <c r="AB145" s="19"/>
      <c r="AC145" s="27"/>
      <c r="AD145" s="66"/>
      <c r="AE145" s="34"/>
      <c r="AF145" s="34"/>
      <c r="AG145" s="23"/>
      <c r="AH145" s="35"/>
      <c r="AI145" s="24" t="str">
        <f t="shared" si="12"/>
        <v/>
      </c>
      <c r="AJ145" s="36" t="str">
        <f t="shared" si="10"/>
        <v/>
      </c>
      <c r="AK145" s="19"/>
      <c r="AL145" s="19"/>
      <c r="AM145" s="54"/>
      <c r="AN145" s="21"/>
      <c r="AO145" s="61"/>
      <c r="AP145" s="21"/>
    </row>
    <row r="146" spans="1:42" ht="24.75" customHeight="1" x14ac:dyDescent="0.2">
      <c r="A146" s="53">
        <v>105</v>
      </c>
      <c r="B146" s="19"/>
      <c r="C146" s="20"/>
      <c r="D146" s="20"/>
      <c r="E146" s="19"/>
      <c r="F146" s="19"/>
      <c r="G146" s="21"/>
      <c r="H146" s="19"/>
      <c r="I146" s="19"/>
      <c r="J146" s="21"/>
      <c r="K146" s="21"/>
      <c r="L146" s="21"/>
      <c r="M146" s="21"/>
      <c r="N146" s="21"/>
      <c r="O146" s="21"/>
      <c r="P146" s="19"/>
      <c r="Q146" s="21"/>
      <c r="R146" s="21"/>
      <c r="S146" s="19"/>
      <c r="T146" s="19"/>
      <c r="U146" s="21"/>
      <c r="V146" s="19"/>
      <c r="W146" s="21"/>
      <c r="X146" s="21"/>
      <c r="Y146" s="19"/>
      <c r="Z146" s="21"/>
      <c r="AA146" s="19"/>
      <c r="AB146" s="19"/>
      <c r="AC146" s="27"/>
      <c r="AD146" s="66"/>
      <c r="AE146" s="34"/>
      <c r="AF146" s="34"/>
      <c r="AG146" s="23"/>
      <c r="AH146" s="35"/>
      <c r="AI146" s="24" t="str">
        <f t="shared" si="12"/>
        <v/>
      </c>
      <c r="AJ146" s="36" t="str">
        <f t="shared" si="10"/>
        <v/>
      </c>
      <c r="AK146" s="19"/>
      <c r="AL146" s="19"/>
      <c r="AM146" s="54"/>
      <c r="AN146" s="21"/>
      <c r="AO146" s="61"/>
      <c r="AP146" s="21"/>
    </row>
    <row r="147" spans="1:42" ht="24.75" customHeight="1" x14ac:dyDescent="0.2">
      <c r="A147" s="53">
        <v>106</v>
      </c>
      <c r="B147" s="19"/>
      <c r="C147" s="20"/>
      <c r="D147" s="20"/>
      <c r="E147" s="19"/>
      <c r="F147" s="19"/>
      <c r="G147" s="21"/>
      <c r="H147" s="19"/>
      <c r="I147" s="19"/>
      <c r="J147" s="21"/>
      <c r="K147" s="21"/>
      <c r="L147" s="21"/>
      <c r="M147" s="21"/>
      <c r="N147" s="21"/>
      <c r="O147" s="21"/>
      <c r="P147" s="19"/>
      <c r="Q147" s="21"/>
      <c r="R147" s="21"/>
      <c r="S147" s="19"/>
      <c r="T147" s="19"/>
      <c r="U147" s="21"/>
      <c r="V147" s="19"/>
      <c r="W147" s="21"/>
      <c r="X147" s="21"/>
      <c r="Y147" s="19"/>
      <c r="Z147" s="21"/>
      <c r="AA147" s="19"/>
      <c r="AB147" s="19"/>
      <c r="AC147" s="27"/>
      <c r="AD147" s="66"/>
      <c r="AE147" s="34"/>
      <c r="AF147" s="34"/>
      <c r="AG147" s="23"/>
      <c r="AH147" s="35"/>
      <c r="AI147" s="24" t="str">
        <f t="shared" si="12"/>
        <v/>
      </c>
      <c r="AJ147" s="36" t="str">
        <f t="shared" si="10"/>
        <v/>
      </c>
      <c r="AK147" s="19"/>
      <c r="AL147" s="19"/>
      <c r="AM147" s="54"/>
      <c r="AN147" s="21"/>
      <c r="AO147" s="61"/>
      <c r="AP147" s="21"/>
    </row>
    <row r="148" spans="1:42" ht="24.75" customHeight="1" x14ac:dyDescent="0.2">
      <c r="A148" s="53">
        <v>107</v>
      </c>
      <c r="B148" s="19"/>
      <c r="C148" s="20"/>
      <c r="D148" s="20"/>
      <c r="E148" s="19"/>
      <c r="F148" s="19"/>
      <c r="G148" s="21"/>
      <c r="H148" s="19"/>
      <c r="I148" s="19"/>
      <c r="J148" s="21"/>
      <c r="K148" s="21"/>
      <c r="L148" s="21"/>
      <c r="M148" s="21"/>
      <c r="N148" s="21"/>
      <c r="O148" s="21"/>
      <c r="P148" s="19"/>
      <c r="Q148" s="21"/>
      <c r="R148" s="21"/>
      <c r="S148" s="19"/>
      <c r="T148" s="19"/>
      <c r="U148" s="21"/>
      <c r="V148" s="19"/>
      <c r="W148" s="21"/>
      <c r="X148" s="21"/>
      <c r="Y148" s="19"/>
      <c r="Z148" s="21"/>
      <c r="AA148" s="19"/>
      <c r="AB148" s="19"/>
      <c r="AC148" s="27"/>
      <c r="AD148" s="66"/>
      <c r="AE148" s="34"/>
      <c r="AF148" s="34"/>
      <c r="AG148" s="23"/>
      <c r="AH148" s="35"/>
      <c r="AI148" s="24" t="str">
        <f t="shared" si="12"/>
        <v/>
      </c>
      <c r="AJ148" s="36" t="str">
        <f t="shared" si="10"/>
        <v/>
      </c>
      <c r="AK148" s="19"/>
      <c r="AL148" s="19"/>
      <c r="AM148" s="54"/>
      <c r="AN148" s="21"/>
      <c r="AO148" s="61"/>
      <c r="AP148" s="21"/>
    </row>
    <row r="149" spans="1:42" ht="24.75" customHeight="1" x14ac:dyDescent="0.2">
      <c r="A149" s="53">
        <v>108</v>
      </c>
      <c r="B149" s="19"/>
      <c r="C149" s="20"/>
      <c r="D149" s="20"/>
      <c r="E149" s="19"/>
      <c r="F149" s="19"/>
      <c r="G149" s="21"/>
      <c r="H149" s="19"/>
      <c r="I149" s="19"/>
      <c r="J149" s="21"/>
      <c r="K149" s="21"/>
      <c r="L149" s="21"/>
      <c r="M149" s="60"/>
      <c r="N149" s="21"/>
      <c r="O149" s="21"/>
      <c r="P149" s="19"/>
      <c r="Q149" s="21"/>
      <c r="R149" s="21"/>
      <c r="S149" s="19"/>
      <c r="T149" s="19"/>
      <c r="U149" s="21"/>
      <c r="V149" s="19"/>
      <c r="W149" s="21"/>
      <c r="X149" s="21"/>
      <c r="Y149" s="19"/>
      <c r="Z149" s="21"/>
      <c r="AA149" s="19"/>
      <c r="AB149" s="19"/>
      <c r="AC149" s="27"/>
      <c r="AD149" s="66"/>
      <c r="AE149" s="34"/>
      <c r="AF149" s="34"/>
      <c r="AG149" s="23"/>
      <c r="AH149" s="35"/>
      <c r="AI149" s="24" t="str">
        <f t="shared" si="12"/>
        <v/>
      </c>
      <c r="AJ149" s="36" t="str">
        <f t="shared" si="10"/>
        <v/>
      </c>
      <c r="AK149" s="19"/>
      <c r="AL149" s="19"/>
      <c r="AM149" s="54"/>
      <c r="AN149" s="21"/>
      <c r="AO149" s="61"/>
      <c r="AP149" s="21"/>
    </row>
    <row r="150" spans="1:42" ht="24.75" customHeight="1" x14ac:dyDescent="0.2">
      <c r="A150" s="53">
        <v>109</v>
      </c>
      <c r="B150" s="19"/>
      <c r="C150" s="20"/>
      <c r="D150" s="20"/>
      <c r="E150" s="19"/>
      <c r="F150" s="19"/>
      <c r="G150" s="21"/>
      <c r="H150" s="19"/>
      <c r="I150" s="19"/>
      <c r="J150" s="21"/>
      <c r="K150" s="21"/>
      <c r="L150" s="21"/>
      <c r="M150" s="60"/>
      <c r="N150" s="21"/>
      <c r="O150" s="21"/>
      <c r="P150" s="19"/>
      <c r="Q150" s="21"/>
      <c r="R150" s="21"/>
      <c r="S150" s="19"/>
      <c r="T150" s="19"/>
      <c r="U150" s="21"/>
      <c r="V150" s="19"/>
      <c r="W150" s="21"/>
      <c r="X150" s="21"/>
      <c r="Y150" s="19"/>
      <c r="Z150" s="21"/>
      <c r="AA150" s="19"/>
      <c r="AB150" s="19"/>
      <c r="AC150" s="27"/>
      <c r="AD150" s="66"/>
      <c r="AE150" s="34"/>
      <c r="AF150" s="34"/>
      <c r="AG150" s="23"/>
      <c r="AH150" s="35"/>
      <c r="AI150" s="24" t="str">
        <f t="shared" si="12"/>
        <v/>
      </c>
      <c r="AJ150" s="36" t="str">
        <f t="shared" si="10"/>
        <v/>
      </c>
      <c r="AK150" s="19"/>
      <c r="AL150" s="19"/>
      <c r="AM150" s="54"/>
      <c r="AN150" s="21"/>
      <c r="AO150" s="61"/>
      <c r="AP150" s="21"/>
    </row>
    <row r="151" spans="1:42" ht="24.75" customHeight="1" x14ac:dyDescent="0.2">
      <c r="A151" s="53">
        <v>110</v>
      </c>
      <c r="B151" s="19"/>
      <c r="C151" s="20"/>
      <c r="D151" s="20"/>
      <c r="E151" s="19"/>
      <c r="F151" s="19"/>
      <c r="G151" s="21"/>
      <c r="H151" s="19"/>
      <c r="I151" s="19"/>
      <c r="J151" s="21"/>
      <c r="K151" s="21"/>
      <c r="L151" s="21"/>
      <c r="M151" s="60"/>
      <c r="N151" s="21"/>
      <c r="O151" s="21"/>
      <c r="P151" s="19"/>
      <c r="Q151" s="21"/>
      <c r="R151" s="21"/>
      <c r="S151" s="19"/>
      <c r="T151" s="19"/>
      <c r="U151" s="21"/>
      <c r="V151" s="19"/>
      <c r="W151" s="21"/>
      <c r="X151" s="21"/>
      <c r="Y151" s="19"/>
      <c r="Z151" s="21"/>
      <c r="AA151" s="19"/>
      <c r="AB151" s="19"/>
      <c r="AC151" s="27"/>
      <c r="AD151" s="66"/>
      <c r="AE151" s="34"/>
      <c r="AF151" s="34"/>
      <c r="AG151" s="23"/>
      <c r="AH151" s="35"/>
      <c r="AI151" s="24" t="str">
        <f t="shared" si="12"/>
        <v/>
      </c>
      <c r="AJ151" s="36" t="str">
        <f t="shared" ref="AJ151:AJ200" si="13">IF(ISBLANK($AH151),"",DATE(YEAR($AH151)+$AA151,MONTH($AH151),DAY($AH151)-1))</f>
        <v/>
      </c>
      <c r="AK151" s="19"/>
      <c r="AL151" s="19"/>
      <c r="AM151" s="54"/>
      <c r="AN151" s="21"/>
      <c r="AO151" s="61"/>
      <c r="AP151" s="21"/>
    </row>
    <row r="152" spans="1:42" ht="24.75" customHeight="1" x14ac:dyDescent="0.2">
      <c r="A152" s="53">
        <v>111</v>
      </c>
      <c r="B152" s="19"/>
      <c r="C152" s="20"/>
      <c r="D152" s="20"/>
      <c r="E152" s="19"/>
      <c r="F152" s="19"/>
      <c r="G152" s="21"/>
      <c r="H152" s="19"/>
      <c r="I152" s="19"/>
      <c r="J152" s="21"/>
      <c r="K152" s="21"/>
      <c r="L152" s="21"/>
      <c r="M152" s="60"/>
      <c r="N152" s="21"/>
      <c r="O152" s="21"/>
      <c r="P152" s="19"/>
      <c r="Q152" s="21"/>
      <c r="R152" s="21"/>
      <c r="S152" s="19"/>
      <c r="T152" s="19"/>
      <c r="U152" s="21"/>
      <c r="V152" s="19"/>
      <c r="W152" s="21"/>
      <c r="X152" s="21"/>
      <c r="Y152" s="19"/>
      <c r="Z152" s="21"/>
      <c r="AA152" s="19"/>
      <c r="AB152" s="19"/>
      <c r="AC152" s="27"/>
      <c r="AD152" s="66"/>
      <c r="AE152" s="34"/>
      <c r="AF152" s="34"/>
      <c r="AG152" s="23"/>
      <c r="AH152" s="35"/>
      <c r="AI152" s="24" t="str">
        <f t="shared" si="12"/>
        <v/>
      </c>
      <c r="AJ152" s="36" t="str">
        <f t="shared" si="13"/>
        <v/>
      </c>
      <c r="AK152" s="19"/>
      <c r="AL152" s="19"/>
      <c r="AM152" s="54"/>
      <c r="AN152" s="21"/>
      <c r="AO152" s="61"/>
      <c r="AP152" s="21"/>
    </row>
    <row r="153" spans="1:42" ht="24.75" customHeight="1" x14ac:dyDescent="0.2">
      <c r="A153" s="53">
        <v>112</v>
      </c>
      <c r="B153" s="19"/>
      <c r="C153" s="20"/>
      <c r="D153" s="20"/>
      <c r="E153" s="19"/>
      <c r="F153" s="19"/>
      <c r="G153" s="21"/>
      <c r="H153" s="19"/>
      <c r="I153" s="19"/>
      <c r="J153" s="21"/>
      <c r="K153" s="21"/>
      <c r="L153" s="21"/>
      <c r="M153" s="60"/>
      <c r="N153" s="21"/>
      <c r="O153" s="21"/>
      <c r="P153" s="19"/>
      <c r="Q153" s="21"/>
      <c r="R153" s="21"/>
      <c r="S153" s="19"/>
      <c r="T153" s="19"/>
      <c r="U153" s="21"/>
      <c r="V153" s="19"/>
      <c r="W153" s="21"/>
      <c r="X153" s="21"/>
      <c r="Y153" s="19"/>
      <c r="Z153" s="21"/>
      <c r="AA153" s="19"/>
      <c r="AB153" s="19"/>
      <c r="AC153" s="27"/>
      <c r="AD153" s="66"/>
      <c r="AE153" s="34"/>
      <c r="AF153" s="34"/>
      <c r="AG153" s="23"/>
      <c r="AH153" s="35"/>
      <c r="AI153" s="24" t="str">
        <f t="shared" si="12"/>
        <v/>
      </c>
      <c r="AJ153" s="36" t="str">
        <f t="shared" si="13"/>
        <v/>
      </c>
      <c r="AK153" s="19"/>
      <c r="AL153" s="19"/>
      <c r="AM153" s="54"/>
      <c r="AN153" s="21"/>
      <c r="AO153" s="61"/>
      <c r="AP153" s="21"/>
    </row>
    <row r="154" spans="1:42" ht="24.75" customHeight="1" x14ac:dyDescent="0.2">
      <c r="A154" s="53">
        <v>113</v>
      </c>
      <c r="B154" s="19"/>
      <c r="C154" s="20"/>
      <c r="D154" s="20"/>
      <c r="E154" s="19"/>
      <c r="F154" s="19"/>
      <c r="G154" s="21"/>
      <c r="H154" s="19"/>
      <c r="I154" s="19"/>
      <c r="J154" s="21"/>
      <c r="K154" s="21"/>
      <c r="L154" s="21"/>
      <c r="M154" s="60"/>
      <c r="N154" s="21"/>
      <c r="O154" s="21"/>
      <c r="P154" s="19"/>
      <c r="Q154" s="21"/>
      <c r="R154" s="21"/>
      <c r="S154" s="19"/>
      <c r="T154" s="19"/>
      <c r="U154" s="21"/>
      <c r="V154" s="19"/>
      <c r="W154" s="21"/>
      <c r="X154" s="21"/>
      <c r="Y154" s="19"/>
      <c r="Z154" s="21"/>
      <c r="AA154" s="19"/>
      <c r="AB154" s="19"/>
      <c r="AC154" s="27"/>
      <c r="AD154" s="66"/>
      <c r="AE154" s="34"/>
      <c r="AF154" s="34"/>
      <c r="AG154" s="23"/>
      <c r="AH154" s="35"/>
      <c r="AI154" s="24" t="str">
        <f t="shared" si="12"/>
        <v/>
      </c>
      <c r="AJ154" s="36" t="str">
        <f t="shared" si="13"/>
        <v/>
      </c>
      <c r="AK154" s="19"/>
      <c r="AL154" s="19"/>
      <c r="AM154" s="54"/>
      <c r="AN154" s="21"/>
      <c r="AO154" s="61"/>
      <c r="AP154" s="21"/>
    </row>
    <row r="155" spans="1:42" ht="24.75" customHeight="1" x14ac:dyDescent="0.2">
      <c r="A155" s="53">
        <v>114</v>
      </c>
      <c r="B155" s="19"/>
      <c r="C155" s="20"/>
      <c r="D155" s="20"/>
      <c r="E155" s="19"/>
      <c r="F155" s="19"/>
      <c r="G155" s="21"/>
      <c r="H155" s="19"/>
      <c r="I155" s="19"/>
      <c r="J155" s="21"/>
      <c r="K155" s="21"/>
      <c r="L155" s="21"/>
      <c r="M155" s="60"/>
      <c r="N155" s="21"/>
      <c r="O155" s="21"/>
      <c r="P155" s="19"/>
      <c r="Q155" s="21"/>
      <c r="R155" s="21"/>
      <c r="S155" s="19"/>
      <c r="T155" s="19"/>
      <c r="U155" s="21"/>
      <c r="V155" s="19"/>
      <c r="W155" s="21"/>
      <c r="X155" s="21"/>
      <c r="Y155" s="19"/>
      <c r="Z155" s="21"/>
      <c r="AA155" s="19"/>
      <c r="AB155" s="19"/>
      <c r="AC155" s="27"/>
      <c r="AD155" s="66"/>
      <c r="AE155" s="34"/>
      <c r="AF155" s="34"/>
      <c r="AG155" s="23"/>
      <c r="AH155" s="35"/>
      <c r="AI155" s="24" t="str">
        <f t="shared" si="12"/>
        <v/>
      </c>
      <c r="AJ155" s="36" t="str">
        <f t="shared" si="13"/>
        <v/>
      </c>
      <c r="AK155" s="19"/>
      <c r="AL155" s="19"/>
      <c r="AM155" s="54"/>
      <c r="AN155" s="21"/>
      <c r="AO155" s="61"/>
      <c r="AP155" s="21"/>
    </row>
    <row r="156" spans="1:42" ht="24.75" customHeight="1" x14ac:dyDescent="0.2">
      <c r="A156" s="53">
        <v>115</v>
      </c>
      <c r="B156" s="19"/>
      <c r="C156" s="20"/>
      <c r="D156" s="20"/>
      <c r="E156" s="19"/>
      <c r="F156" s="19"/>
      <c r="G156" s="21"/>
      <c r="H156" s="19"/>
      <c r="I156" s="19"/>
      <c r="J156" s="21"/>
      <c r="K156" s="21"/>
      <c r="L156" s="21"/>
      <c r="M156" s="60"/>
      <c r="N156" s="21"/>
      <c r="O156" s="21"/>
      <c r="P156" s="19"/>
      <c r="Q156" s="21"/>
      <c r="R156" s="21"/>
      <c r="S156" s="19"/>
      <c r="T156" s="19"/>
      <c r="U156" s="21"/>
      <c r="V156" s="19"/>
      <c r="W156" s="21"/>
      <c r="X156" s="21"/>
      <c r="Y156" s="19"/>
      <c r="Z156" s="21"/>
      <c r="AA156" s="19"/>
      <c r="AB156" s="19"/>
      <c r="AC156" s="27"/>
      <c r="AD156" s="66"/>
      <c r="AE156" s="34"/>
      <c r="AF156" s="34"/>
      <c r="AG156" s="23"/>
      <c r="AH156" s="35"/>
      <c r="AI156" s="24" t="str">
        <f t="shared" si="12"/>
        <v/>
      </c>
      <c r="AJ156" s="36" t="str">
        <f t="shared" si="13"/>
        <v/>
      </c>
      <c r="AK156" s="19"/>
      <c r="AL156" s="19"/>
      <c r="AM156" s="54"/>
      <c r="AN156" s="21"/>
      <c r="AO156" s="61"/>
      <c r="AP156" s="21"/>
    </row>
    <row r="157" spans="1:42" ht="24.75" customHeight="1" x14ac:dyDescent="0.2">
      <c r="A157" s="53">
        <v>116</v>
      </c>
      <c r="B157" s="19"/>
      <c r="C157" s="20"/>
      <c r="D157" s="20"/>
      <c r="E157" s="19"/>
      <c r="F157" s="19"/>
      <c r="G157" s="21"/>
      <c r="H157" s="19"/>
      <c r="I157" s="19"/>
      <c r="J157" s="21"/>
      <c r="K157" s="21"/>
      <c r="L157" s="21"/>
      <c r="M157" s="60"/>
      <c r="N157" s="21"/>
      <c r="O157" s="21"/>
      <c r="P157" s="19"/>
      <c r="Q157" s="21"/>
      <c r="R157" s="21"/>
      <c r="S157" s="19"/>
      <c r="T157" s="19"/>
      <c r="U157" s="21"/>
      <c r="V157" s="19"/>
      <c r="W157" s="21"/>
      <c r="X157" s="21"/>
      <c r="Y157" s="19"/>
      <c r="Z157" s="21"/>
      <c r="AA157" s="19"/>
      <c r="AB157" s="19"/>
      <c r="AC157" s="27"/>
      <c r="AD157" s="66"/>
      <c r="AE157" s="34"/>
      <c r="AF157" s="34"/>
      <c r="AG157" s="23"/>
      <c r="AH157" s="35"/>
      <c r="AI157" s="24" t="str">
        <f t="shared" si="12"/>
        <v/>
      </c>
      <c r="AJ157" s="36" t="str">
        <f t="shared" si="13"/>
        <v/>
      </c>
      <c r="AK157" s="19"/>
      <c r="AL157" s="19"/>
      <c r="AM157" s="54"/>
      <c r="AN157" s="21"/>
      <c r="AO157" s="61"/>
      <c r="AP157" s="21"/>
    </row>
    <row r="158" spans="1:42" ht="24.75" customHeight="1" x14ac:dyDescent="0.2">
      <c r="A158" s="53">
        <v>117</v>
      </c>
      <c r="B158" s="19"/>
      <c r="C158" s="20"/>
      <c r="D158" s="20"/>
      <c r="E158" s="19"/>
      <c r="F158" s="19"/>
      <c r="G158" s="21"/>
      <c r="H158" s="19"/>
      <c r="I158" s="19"/>
      <c r="J158" s="21"/>
      <c r="K158" s="21"/>
      <c r="L158" s="21"/>
      <c r="M158" s="60"/>
      <c r="N158" s="21"/>
      <c r="O158" s="21"/>
      <c r="P158" s="19"/>
      <c r="Q158" s="21"/>
      <c r="R158" s="21"/>
      <c r="S158" s="19"/>
      <c r="T158" s="19"/>
      <c r="U158" s="21"/>
      <c r="V158" s="19"/>
      <c r="W158" s="21"/>
      <c r="X158" s="21"/>
      <c r="Y158" s="19"/>
      <c r="Z158" s="21"/>
      <c r="AA158" s="19"/>
      <c r="AB158" s="19"/>
      <c r="AC158" s="27"/>
      <c r="AD158" s="66"/>
      <c r="AE158" s="34"/>
      <c r="AF158" s="34"/>
      <c r="AG158" s="23"/>
      <c r="AH158" s="35"/>
      <c r="AI158" s="24" t="str">
        <f t="shared" si="12"/>
        <v/>
      </c>
      <c r="AJ158" s="36" t="str">
        <f t="shared" si="13"/>
        <v/>
      </c>
      <c r="AK158" s="19"/>
      <c r="AL158" s="19"/>
      <c r="AM158" s="54"/>
      <c r="AN158" s="21"/>
      <c r="AO158" s="61"/>
      <c r="AP158" s="21"/>
    </row>
    <row r="159" spans="1:42" ht="24.75" customHeight="1" x14ac:dyDescent="0.2">
      <c r="A159" s="53">
        <v>118</v>
      </c>
      <c r="B159" s="19"/>
      <c r="C159" s="20"/>
      <c r="D159" s="20"/>
      <c r="E159" s="19"/>
      <c r="F159" s="19"/>
      <c r="G159" s="21"/>
      <c r="H159" s="19"/>
      <c r="I159" s="19"/>
      <c r="J159" s="21"/>
      <c r="K159" s="21"/>
      <c r="L159" s="21"/>
      <c r="M159" s="60"/>
      <c r="N159" s="21"/>
      <c r="O159" s="21"/>
      <c r="P159" s="19"/>
      <c r="Q159" s="21"/>
      <c r="R159" s="21"/>
      <c r="S159" s="19"/>
      <c r="T159" s="19"/>
      <c r="U159" s="21"/>
      <c r="V159" s="19"/>
      <c r="W159" s="21"/>
      <c r="X159" s="21"/>
      <c r="Y159" s="19"/>
      <c r="Z159" s="21"/>
      <c r="AA159" s="19"/>
      <c r="AB159" s="19"/>
      <c r="AC159" s="27"/>
      <c r="AD159" s="66"/>
      <c r="AE159" s="34"/>
      <c r="AF159" s="34"/>
      <c r="AG159" s="23"/>
      <c r="AH159" s="35"/>
      <c r="AI159" s="24" t="str">
        <f t="shared" si="12"/>
        <v/>
      </c>
      <c r="AJ159" s="36" t="str">
        <f t="shared" si="13"/>
        <v/>
      </c>
      <c r="AK159" s="19"/>
      <c r="AL159" s="19"/>
      <c r="AM159" s="54"/>
      <c r="AN159" s="21"/>
      <c r="AO159" s="61"/>
      <c r="AP159" s="21"/>
    </row>
    <row r="160" spans="1:42" ht="24.75" customHeight="1" x14ac:dyDescent="0.2">
      <c r="A160" s="53">
        <v>119</v>
      </c>
      <c r="B160" s="19"/>
      <c r="C160" s="20"/>
      <c r="D160" s="20"/>
      <c r="E160" s="19"/>
      <c r="F160" s="19"/>
      <c r="G160" s="21"/>
      <c r="H160" s="19"/>
      <c r="I160" s="19"/>
      <c r="J160" s="21"/>
      <c r="K160" s="21"/>
      <c r="L160" s="21"/>
      <c r="M160" s="60"/>
      <c r="N160" s="21"/>
      <c r="O160" s="21"/>
      <c r="P160" s="19"/>
      <c r="Q160" s="21"/>
      <c r="R160" s="21"/>
      <c r="S160" s="19"/>
      <c r="T160" s="19"/>
      <c r="U160" s="21"/>
      <c r="V160" s="19"/>
      <c r="W160" s="21"/>
      <c r="X160" s="21"/>
      <c r="Y160" s="19"/>
      <c r="Z160" s="21"/>
      <c r="AA160" s="19"/>
      <c r="AB160" s="19"/>
      <c r="AC160" s="27"/>
      <c r="AD160" s="66"/>
      <c r="AE160" s="34"/>
      <c r="AF160" s="34"/>
      <c r="AG160" s="23"/>
      <c r="AH160" s="35"/>
      <c r="AI160" s="24" t="str">
        <f t="shared" si="12"/>
        <v/>
      </c>
      <c r="AJ160" s="36" t="str">
        <f t="shared" si="13"/>
        <v/>
      </c>
      <c r="AK160" s="19"/>
      <c r="AL160" s="19"/>
      <c r="AM160" s="54"/>
      <c r="AN160" s="21"/>
      <c r="AO160" s="61"/>
      <c r="AP160" s="21"/>
    </row>
    <row r="161" spans="1:42" ht="24.75" customHeight="1" x14ac:dyDescent="0.2">
      <c r="A161" s="53">
        <v>120</v>
      </c>
      <c r="B161" s="19"/>
      <c r="C161" s="20"/>
      <c r="D161" s="20"/>
      <c r="E161" s="19"/>
      <c r="F161" s="19"/>
      <c r="G161" s="21"/>
      <c r="H161" s="19"/>
      <c r="I161" s="19"/>
      <c r="J161" s="21"/>
      <c r="K161" s="21"/>
      <c r="L161" s="21"/>
      <c r="M161" s="60"/>
      <c r="N161" s="21"/>
      <c r="O161" s="21"/>
      <c r="P161" s="19"/>
      <c r="Q161" s="21"/>
      <c r="R161" s="21"/>
      <c r="S161" s="19"/>
      <c r="T161" s="19"/>
      <c r="U161" s="21"/>
      <c r="V161" s="19"/>
      <c r="W161" s="21"/>
      <c r="X161" s="21"/>
      <c r="Y161" s="19"/>
      <c r="Z161" s="21"/>
      <c r="AA161" s="19"/>
      <c r="AB161" s="19"/>
      <c r="AC161" s="27"/>
      <c r="AD161" s="66"/>
      <c r="AE161" s="34"/>
      <c r="AF161" s="34"/>
      <c r="AG161" s="23"/>
      <c r="AH161" s="35"/>
      <c r="AI161" s="24" t="str">
        <f t="shared" si="12"/>
        <v/>
      </c>
      <c r="AJ161" s="36" t="str">
        <f t="shared" si="13"/>
        <v/>
      </c>
      <c r="AK161" s="19"/>
      <c r="AL161" s="19"/>
      <c r="AM161" s="54"/>
      <c r="AN161" s="21"/>
      <c r="AO161" s="61"/>
      <c r="AP161" s="21"/>
    </row>
    <row r="162" spans="1:42" ht="24.75" customHeight="1" x14ac:dyDescent="0.2">
      <c r="A162" s="53">
        <v>121</v>
      </c>
      <c r="B162" s="19"/>
      <c r="C162" s="20"/>
      <c r="D162" s="20"/>
      <c r="E162" s="19"/>
      <c r="F162" s="19"/>
      <c r="G162" s="21"/>
      <c r="H162" s="19"/>
      <c r="I162" s="19"/>
      <c r="J162" s="21"/>
      <c r="K162" s="21"/>
      <c r="L162" s="21"/>
      <c r="M162" s="60"/>
      <c r="N162" s="21"/>
      <c r="O162" s="21"/>
      <c r="P162" s="19"/>
      <c r="Q162" s="21"/>
      <c r="R162" s="21"/>
      <c r="S162" s="19"/>
      <c r="T162" s="19"/>
      <c r="U162" s="21"/>
      <c r="V162" s="19"/>
      <c r="W162" s="21"/>
      <c r="X162" s="21"/>
      <c r="Y162" s="19"/>
      <c r="Z162" s="21"/>
      <c r="AA162" s="19"/>
      <c r="AB162" s="19"/>
      <c r="AC162" s="27"/>
      <c r="AD162" s="66"/>
      <c r="AE162" s="34"/>
      <c r="AF162" s="34"/>
      <c r="AG162" s="23"/>
      <c r="AH162" s="35"/>
      <c r="AI162" s="24" t="str">
        <f t="shared" si="12"/>
        <v/>
      </c>
      <c r="AJ162" s="36" t="str">
        <f t="shared" si="13"/>
        <v/>
      </c>
      <c r="AK162" s="19"/>
      <c r="AL162" s="19"/>
      <c r="AM162" s="54"/>
      <c r="AN162" s="21"/>
      <c r="AO162" s="61"/>
      <c r="AP162" s="21"/>
    </row>
    <row r="163" spans="1:42" ht="24.75" customHeight="1" x14ac:dyDescent="0.2">
      <c r="A163" s="53">
        <v>122</v>
      </c>
      <c r="B163" s="19"/>
      <c r="C163" s="20"/>
      <c r="D163" s="20"/>
      <c r="E163" s="19"/>
      <c r="F163" s="19"/>
      <c r="G163" s="21"/>
      <c r="H163" s="19"/>
      <c r="I163" s="19"/>
      <c r="J163" s="21"/>
      <c r="K163" s="21"/>
      <c r="L163" s="21"/>
      <c r="M163" s="60"/>
      <c r="N163" s="21"/>
      <c r="O163" s="21"/>
      <c r="P163" s="19"/>
      <c r="Q163" s="21"/>
      <c r="R163" s="21"/>
      <c r="S163" s="19"/>
      <c r="T163" s="19"/>
      <c r="U163" s="21"/>
      <c r="V163" s="19"/>
      <c r="W163" s="21"/>
      <c r="X163" s="21"/>
      <c r="Y163" s="19"/>
      <c r="Z163" s="21"/>
      <c r="AA163" s="19"/>
      <c r="AB163" s="19"/>
      <c r="AC163" s="27"/>
      <c r="AD163" s="66"/>
      <c r="AE163" s="34"/>
      <c r="AF163" s="34"/>
      <c r="AG163" s="23"/>
      <c r="AH163" s="35"/>
      <c r="AI163" s="24" t="str">
        <f t="shared" si="12"/>
        <v/>
      </c>
      <c r="AJ163" s="36" t="str">
        <f t="shared" si="13"/>
        <v/>
      </c>
      <c r="AK163" s="19"/>
      <c r="AL163" s="19"/>
      <c r="AM163" s="54"/>
      <c r="AN163" s="21"/>
      <c r="AO163" s="61"/>
      <c r="AP163" s="21"/>
    </row>
    <row r="164" spans="1:42" ht="24.75" customHeight="1" x14ac:dyDescent="0.2">
      <c r="A164" s="53">
        <v>123</v>
      </c>
      <c r="B164" s="19"/>
      <c r="C164" s="19"/>
      <c r="D164" s="20"/>
      <c r="E164" s="19"/>
      <c r="F164" s="19"/>
      <c r="G164" s="21"/>
      <c r="H164" s="19"/>
      <c r="I164" s="19"/>
      <c r="J164" s="21"/>
      <c r="K164" s="21"/>
      <c r="L164" s="21"/>
      <c r="M164" s="21"/>
      <c r="N164" s="21"/>
      <c r="O164" s="21"/>
      <c r="P164" s="19"/>
      <c r="Q164" s="21"/>
      <c r="R164" s="21"/>
      <c r="S164" s="19"/>
      <c r="T164" s="19"/>
      <c r="U164" s="21"/>
      <c r="V164" s="19"/>
      <c r="W164" s="21"/>
      <c r="X164" s="21"/>
      <c r="Y164" s="19"/>
      <c r="Z164" s="21"/>
      <c r="AA164" s="19"/>
      <c r="AB164" s="19"/>
      <c r="AC164" s="21"/>
      <c r="AD164" s="66"/>
      <c r="AE164" s="34"/>
      <c r="AF164" s="34"/>
      <c r="AG164" s="23"/>
      <c r="AH164" s="35"/>
      <c r="AI164" s="24" t="str">
        <f t="shared" si="12"/>
        <v/>
      </c>
      <c r="AJ164" s="36" t="str">
        <f t="shared" si="13"/>
        <v/>
      </c>
      <c r="AK164" s="19"/>
      <c r="AL164" s="19"/>
      <c r="AM164" s="19"/>
      <c r="AN164" s="21"/>
      <c r="AO164" s="61"/>
      <c r="AP164" s="21"/>
    </row>
    <row r="165" spans="1:42" ht="24.75" customHeight="1" x14ac:dyDescent="0.2">
      <c r="A165" s="53">
        <v>124</v>
      </c>
      <c r="B165" s="19"/>
      <c r="C165" s="19"/>
      <c r="D165" s="20"/>
      <c r="E165" s="19"/>
      <c r="F165" s="19"/>
      <c r="G165" s="21"/>
      <c r="H165" s="19"/>
      <c r="I165" s="19"/>
      <c r="J165" s="21"/>
      <c r="K165" s="21"/>
      <c r="L165" s="21"/>
      <c r="M165" s="21"/>
      <c r="N165" s="21"/>
      <c r="O165" s="21"/>
      <c r="P165" s="19"/>
      <c r="Q165" s="21"/>
      <c r="R165" s="21"/>
      <c r="S165" s="19"/>
      <c r="T165" s="19"/>
      <c r="U165" s="21"/>
      <c r="V165" s="19"/>
      <c r="W165" s="21"/>
      <c r="X165" s="21"/>
      <c r="Y165" s="19"/>
      <c r="Z165" s="21"/>
      <c r="AA165" s="19"/>
      <c r="AB165" s="19"/>
      <c r="AC165" s="21"/>
      <c r="AD165" s="66"/>
      <c r="AE165" s="34"/>
      <c r="AF165" s="34"/>
      <c r="AG165" s="23"/>
      <c r="AH165" s="35"/>
      <c r="AI165" s="24" t="str">
        <f t="shared" si="12"/>
        <v/>
      </c>
      <c r="AJ165" s="36" t="str">
        <f t="shared" si="13"/>
        <v/>
      </c>
      <c r="AK165" s="19"/>
      <c r="AL165" s="19"/>
      <c r="AM165" s="19"/>
      <c r="AN165" s="21"/>
      <c r="AO165" s="61"/>
      <c r="AP165" s="21"/>
    </row>
    <row r="166" spans="1:42" ht="24.75" customHeight="1" x14ac:dyDescent="0.2">
      <c r="A166" s="53">
        <v>125</v>
      </c>
      <c r="B166" s="19"/>
      <c r="C166" s="19"/>
      <c r="D166" s="20"/>
      <c r="E166" s="19"/>
      <c r="F166" s="19"/>
      <c r="G166" s="21"/>
      <c r="H166" s="19"/>
      <c r="I166" s="19"/>
      <c r="J166" s="21"/>
      <c r="K166" s="21"/>
      <c r="L166" s="21"/>
      <c r="M166" s="21"/>
      <c r="N166" s="21"/>
      <c r="O166" s="21"/>
      <c r="P166" s="19"/>
      <c r="Q166" s="21"/>
      <c r="R166" s="21"/>
      <c r="S166" s="19"/>
      <c r="T166" s="19"/>
      <c r="U166" s="21"/>
      <c r="V166" s="19"/>
      <c r="W166" s="21"/>
      <c r="X166" s="21"/>
      <c r="Y166" s="19"/>
      <c r="Z166" s="21"/>
      <c r="AA166" s="19"/>
      <c r="AB166" s="19"/>
      <c r="AC166" s="21"/>
      <c r="AD166" s="66"/>
      <c r="AE166" s="34"/>
      <c r="AF166" s="34"/>
      <c r="AG166" s="23"/>
      <c r="AH166" s="35"/>
      <c r="AI166" s="24" t="str">
        <f t="shared" si="12"/>
        <v/>
      </c>
      <c r="AJ166" s="36" t="str">
        <f t="shared" si="13"/>
        <v/>
      </c>
      <c r="AK166" s="19"/>
      <c r="AL166" s="19"/>
      <c r="AM166" s="19"/>
      <c r="AN166" s="21"/>
      <c r="AO166" s="61"/>
      <c r="AP166" s="21"/>
    </row>
    <row r="167" spans="1:42" ht="24.75" customHeight="1" x14ac:dyDescent="0.2">
      <c r="A167" s="53">
        <v>126</v>
      </c>
      <c r="B167" s="19"/>
      <c r="C167" s="19"/>
      <c r="D167" s="20"/>
      <c r="E167" s="19"/>
      <c r="F167" s="19"/>
      <c r="G167" s="21"/>
      <c r="H167" s="19"/>
      <c r="I167" s="19"/>
      <c r="J167" s="21"/>
      <c r="K167" s="21"/>
      <c r="L167" s="21"/>
      <c r="M167" s="21"/>
      <c r="N167" s="21"/>
      <c r="O167" s="21"/>
      <c r="P167" s="19"/>
      <c r="Q167" s="21"/>
      <c r="R167" s="21"/>
      <c r="S167" s="19"/>
      <c r="T167" s="19"/>
      <c r="U167" s="21"/>
      <c r="V167" s="19"/>
      <c r="W167" s="21"/>
      <c r="X167" s="21"/>
      <c r="Y167" s="19"/>
      <c r="Z167" s="21"/>
      <c r="AA167" s="19"/>
      <c r="AB167" s="19"/>
      <c r="AC167" s="21"/>
      <c r="AD167" s="66"/>
      <c r="AE167" s="34"/>
      <c r="AF167" s="34"/>
      <c r="AG167" s="23"/>
      <c r="AH167" s="35"/>
      <c r="AI167" s="24" t="str">
        <f t="shared" si="12"/>
        <v/>
      </c>
      <c r="AJ167" s="36" t="str">
        <f t="shared" si="13"/>
        <v/>
      </c>
      <c r="AK167" s="19"/>
      <c r="AL167" s="19"/>
      <c r="AM167" s="19"/>
      <c r="AN167" s="21"/>
      <c r="AO167" s="61"/>
      <c r="AP167" s="21"/>
    </row>
    <row r="168" spans="1:42" ht="24.75" customHeight="1" x14ac:dyDescent="0.2">
      <c r="A168" s="53">
        <v>127</v>
      </c>
      <c r="B168" s="19"/>
      <c r="C168" s="19"/>
      <c r="D168" s="20"/>
      <c r="E168" s="19"/>
      <c r="F168" s="19"/>
      <c r="G168" s="21"/>
      <c r="H168" s="19"/>
      <c r="I168" s="19"/>
      <c r="J168" s="21"/>
      <c r="K168" s="21"/>
      <c r="L168" s="21"/>
      <c r="M168" s="21"/>
      <c r="N168" s="21"/>
      <c r="O168" s="21"/>
      <c r="P168" s="19"/>
      <c r="Q168" s="21"/>
      <c r="R168" s="21"/>
      <c r="S168" s="19"/>
      <c r="T168" s="19"/>
      <c r="U168" s="21"/>
      <c r="V168" s="19"/>
      <c r="W168" s="21"/>
      <c r="X168" s="21"/>
      <c r="Y168" s="19"/>
      <c r="Z168" s="21"/>
      <c r="AA168" s="19"/>
      <c r="AB168" s="19"/>
      <c r="AC168" s="21"/>
      <c r="AD168" s="66"/>
      <c r="AE168" s="34"/>
      <c r="AF168" s="34"/>
      <c r="AG168" s="23"/>
      <c r="AH168" s="35"/>
      <c r="AI168" s="24" t="str">
        <f t="shared" si="12"/>
        <v/>
      </c>
      <c r="AJ168" s="36" t="str">
        <f t="shared" si="13"/>
        <v/>
      </c>
      <c r="AK168" s="19"/>
      <c r="AL168" s="19"/>
      <c r="AM168" s="19"/>
      <c r="AN168" s="21"/>
      <c r="AO168" s="61"/>
      <c r="AP168" s="21"/>
    </row>
    <row r="169" spans="1:42" ht="24.75" customHeight="1" x14ac:dyDescent="0.2">
      <c r="A169" s="53">
        <v>128</v>
      </c>
      <c r="B169" s="19"/>
      <c r="C169" s="19"/>
      <c r="D169" s="20"/>
      <c r="E169" s="19"/>
      <c r="F169" s="19"/>
      <c r="G169" s="21"/>
      <c r="H169" s="19"/>
      <c r="I169" s="19"/>
      <c r="J169" s="21"/>
      <c r="K169" s="21"/>
      <c r="L169" s="21"/>
      <c r="M169" s="21"/>
      <c r="N169" s="21"/>
      <c r="O169" s="21"/>
      <c r="P169" s="19"/>
      <c r="Q169" s="21"/>
      <c r="R169" s="21"/>
      <c r="S169" s="19"/>
      <c r="T169" s="19"/>
      <c r="U169" s="21"/>
      <c r="V169" s="19"/>
      <c r="W169" s="21"/>
      <c r="X169" s="21"/>
      <c r="Y169" s="19"/>
      <c r="Z169" s="21"/>
      <c r="AA169" s="19"/>
      <c r="AB169" s="19"/>
      <c r="AC169" s="21"/>
      <c r="AD169" s="66"/>
      <c r="AE169" s="34"/>
      <c r="AF169" s="34"/>
      <c r="AG169" s="23"/>
      <c r="AH169" s="35"/>
      <c r="AI169" s="24" t="str">
        <f t="shared" si="12"/>
        <v/>
      </c>
      <c r="AJ169" s="36" t="str">
        <f t="shared" si="13"/>
        <v/>
      </c>
      <c r="AK169" s="19"/>
      <c r="AL169" s="19"/>
      <c r="AM169" s="19"/>
      <c r="AN169" s="21"/>
      <c r="AO169" s="61"/>
      <c r="AP169" s="21"/>
    </row>
    <row r="170" spans="1:42" ht="24.75" customHeight="1" x14ac:dyDescent="0.2">
      <c r="A170" s="53">
        <v>129</v>
      </c>
      <c r="B170" s="19"/>
      <c r="C170" s="19"/>
      <c r="D170" s="20"/>
      <c r="E170" s="19"/>
      <c r="F170" s="19"/>
      <c r="G170" s="21"/>
      <c r="H170" s="19"/>
      <c r="I170" s="19"/>
      <c r="J170" s="21"/>
      <c r="K170" s="21"/>
      <c r="L170" s="21"/>
      <c r="M170" s="21"/>
      <c r="N170" s="21"/>
      <c r="O170" s="21"/>
      <c r="P170" s="19"/>
      <c r="Q170" s="21"/>
      <c r="R170" s="21"/>
      <c r="S170" s="19"/>
      <c r="T170" s="19"/>
      <c r="U170" s="21"/>
      <c r="V170" s="19"/>
      <c r="W170" s="21"/>
      <c r="X170" s="21"/>
      <c r="Y170" s="19"/>
      <c r="Z170" s="21"/>
      <c r="AA170" s="19"/>
      <c r="AB170" s="19"/>
      <c r="AC170" s="21"/>
      <c r="AD170" s="66"/>
      <c r="AE170" s="34"/>
      <c r="AF170" s="34"/>
      <c r="AG170" s="23"/>
      <c r="AH170" s="35"/>
      <c r="AI170" s="24" t="str">
        <f t="shared" si="12"/>
        <v/>
      </c>
      <c r="AJ170" s="36" t="str">
        <f t="shared" si="13"/>
        <v/>
      </c>
      <c r="AK170" s="19"/>
      <c r="AL170" s="19"/>
      <c r="AM170" s="19"/>
      <c r="AN170" s="21"/>
      <c r="AO170" s="61"/>
      <c r="AP170" s="21"/>
    </row>
    <row r="171" spans="1:42" ht="24.75" customHeight="1" x14ac:dyDescent="0.2">
      <c r="A171" s="53">
        <v>130</v>
      </c>
      <c r="B171" s="19"/>
      <c r="C171" s="19"/>
      <c r="D171" s="20"/>
      <c r="E171" s="19"/>
      <c r="F171" s="19"/>
      <c r="G171" s="21"/>
      <c r="H171" s="19"/>
      <c r="I171" s="19"/>
      <c r="J171" s="21"/>
      <c r="K171" s="21"/>
      <c r="L171" s="21"/>
      <c r="M171" s="21"/>
      <c r="N171" s="21"/>
      <c r="O171" s="21"/>
      <c r="P171" s="19"/>
      <c r="Q171" s="21"/>
      <c r="R171" s="21"/>
      <c r="S171" s="19"/>
      <c r="T171" s="19"/>
      <c r="U171" s="21"/>
      <c r="V171" s="19"/>
      <c r="W171" s="21"/>
      <c r="X171" s="21"/>
      <c r="Y171" s="19"/>
      <c r="Z171" s="21"/>
      <c r="AA171" s="19"/>
      <c r="AB171" s="19"/>
      <c r="AC171" s="21"/>
      <c r="AD171" s="66"/>
      <c r="AE171" s="34"/>
      <c r="AF171" s="34"/>
      <c r="AG171" s="23"/>
      <c r="AH171" s="35"/>
      <c r="AI171" s="24" t="str">
        <f t="shared" si="12"/>
        <v/>
      </c>
      <c r="AJ171" s="36" t="str">
        <f t="shared" si="13"/>
        <v/>
      </c>
      <c r="AK171" s="19"/>
      <c r="AL171" s="19"/>
      <c r="AM171" s="19"/>
      <c r="AN171" s="21"/>
      <c r="AO171" s="61"/>
      <c r="AP171" s="21"/>
    </row>
    <row r="172" spans="1:42" ht="24.75" customHeight="1" x14ac:dyDescent="0.2">
      <c r="A172" s="53">
        <v>131</v>
      </c>
      <c r="B172" s="19"/>
      <c r="C172" s="19"/>
      <c r="D172" s="20"/>
      <c r="E172" s="19"/>
      <c r="F172" s="19"/>
      <c r="G172" s="21"/>
      <c r="H172" s="19"/>
      <c r="I172" s="19"/>
      <c r="J172" s="21"/>
      <c r="K172" s="21"/>
      <c r="L172" s="21"/>
      <c r="M172" s="21"/>
      <c r="N172" s="21"/>
      <c r="O172" s="21"/>
      <c r="P172" s="19"/>
      <c r="Q172" s="21"/>
      <c r="R172" s="21"/>
      <c r="S172" s="19"/>
      <c r="T172" s="19"/>
      <c r="U172" s="21"/>
      <c r="V172" s="19"/>
      <c r="W172" s="21"/>
      <c r="X172" s="21"/>
      <c r="Y172" s="19"/>
      <c r="Z172" s="21"/>
      <c r="AA172" s="19"/>
      <c r="AB172" s="19"/>
      <c r="AC172" s="21"/>
      <c r="AD172" s="66"/>
      <c r="AE172" s="34"/>
      <c r="AF172" s="34"/>
      <c r="AG172" s="23"/>
      <c r="AH172" s="35"/>
      <c r="AI172" s="24" t="str">
        <f t="shared" si="12"/>
        <v/>
      </c>
      <c r="AJ172" s="36" t="str">
        <f t="shared" si="13"/>
        <v/>
      </c>
      <c r="AK172" s="19"/>
      <c r="AL172" s="19"/>
      <c r="AM172" s="19"/>
      <c r="AN172" s="21"/>
      <c r="AO172" s="61"/>
      <c r="AP172" s="21"/>
    </row>
    <row r="173" spans="1:42" ht="24.75" customHeight="1" x14ac:dyDescent="0.2">
      <c r="A173" s="53">
        <v>132</v>
      </c>
      <c r="B173" s="19"/>
      <c r="C173" s="19"/>
      <c r="D173" s="20"/>
      <c r="E173" s="19"/>
      <c r="F173" s="19"/>
      <c r="G173" s="21"/>
      <c r="H173" s="19"/>
      <c r="I173" s="19"/>
      <c r="J173" s="21"/>
      <c r="K173" s="21"/>
      <c r="L173" s="21"/>
      <c r="M173" s="21"/>
      <c r="N173" s="21"/>
      <c r="O173" s="21"/>
      <c r="P173" s="19"/>
      <c r="Q173" s="21"/>
      <c r="R173" s="21"/>
      <c r="S173" s="19"/>
      <c r="T173" s="19"/>
      <c r="U173" s="21"/>
      <c r="V173" s="19"/>
      <c r="W173" s="21"/>
      <c r="X173" s="21"/>
      <c r="Y173" s="19"/>
      <c r="Z173" s="21"/>
      <c r="AA173" s="19"/>
      <c r="AB173" s="19"/>
      <c r="AC173" s="21"/>
      <c r="AD173" s="66"/>
      <c r="AE173" s="34"/>
      <c r="AF173" s="34"/>
      <c r="AG173" s="23"/>
      <c r="AH173" s="35"/>
      <c r="AI173" s="24" t="str">
        <f t="shared" si="12"/>
        <v/>
      </c>
      <c r="AJ173" s="36" t="str">
        <f t="shared" si="13"/>
        <v/>
      </c>
      <c r="AK173" s="19"/>
      <c r="AL173" s="19"/>
      <c r="AM173" s="19"/>
      <c r="AN173" s="21"/>
      <c r="AO173" s="61"/>
      <c r="AP173" s="21"/>
    </row>
    <row r="174" spans="1:42" ht="24.75" customHeight="1" x14ac:dyDescent="0.2">
      <c r="A174" s="53">
        <v>133</v>
      </c>
      <c r="B174" s="19"/>
      <c r="C174" s="19"/>
      <c r="D174" s="20"/>
      <c r="E174" s="19"/>
      <c r="F174" s="19"/>
      <c r="G174" s="21"/>
      <c r="H174" s="19"/>
      <c r="I174" s="19"/>
      <c r="J174" s="21"/>
      <c r="K174" s="21"/>
      <c r="L174" s="21"/>
      <c r="M174" s="21"/>
      <c r="N174" s="21"/>
      <c r="O174" s="21"/>
      <c r="P174" s="19"/>
      <c r="Q174" s="21"/>
      <c r="R174" s="21"/>
      <c r="S174" s="19"/>
      <c r="T174" s="19"/>
      <c r="U174" s="21"/>
      <c r="V174" s="19"/>
      <c r="W174" s="21"/>
      <c r="X174" s="21"/>
      <c r="Y174" s="19"/>
      <c r="Z174" s="21"/>
      <c r="AA174" s="19"/>
      <c r="AB174" s="19"/>
      <c r="AC174" s="21"/>
      <c r="AD174" s="66"/>
      <c r="AE174" s="34"/>
      <c r="AF174" s="34"/>
      <c r="AG174" s="23"/>
      <c r="AH174" s="35"/>
      <c r="AI174" s="24" t="str">
        <f t="shared" si="12"/>
        <v/>
      </c>
      <c r="AJ174" s="36" t="str">
        <f t="shared" si="13"/>
        <v/>
      </c>
      <c r="AK174" s="19"/>
      <c r="AL174" s="19"/>
      <c r="AM174" s="19"/>
      <c r="AN174" s="21"/>
      <c r="AO174" s="61"/>
      <c r="AP174" s="21"/>
    </row>
    <row r="175" spans="1:42" ht="24.75" customHeight="1" x14ac:dyDescent="0.2">
      <c r="A175" s="53">
        <v>134</v>
      </c>
      <c r="B175" s="19"/>
      <c r="C175" s="19"/>
      <c r="D175" s="20"/>
      <c r="E175" s="19"/>
      <c r="F175" s="19"/>
      <c r="G175" s="21"/>
      <c r="H175" s="19"/>
      <c r="I175" s="19"/>
      <c r="J175" s="21"/>
      <c r="K175" s="21"/>
      <c r="L175" s="21"/>
      <c r="M175" s="21"/>
      <c r="N175" s="21"/>
      <c r="O175" s="21"/>
      <c r="P175" s="19"/>
      <c r="Q175" s="21"/>
      <c r="R175" s="21"/>
      <c r="S175" s="19"/>
      <c r="T175" s="19"/>
      <c r="U175" s="21"/>
      <c r="V175" s="19"/>
      <c r="W175" s="21"/>
      <c r="X175" s="21"/>
      <c r="Y175" s="19"/>
      <c r="Z175" s="21"/>
      <c r="AA175" s="19"/>
      <c r="AB175" s="19"/>
      <c r="AC175" s="21"/>
      <c r="AD175" s="66"/>
      <c r="AE175" s="34"/>
      <c r="AF175" s="34"/>
      <c r="AG175" s="23"/>
      <c r="AH175" s="35"/>
      <c r="AI175" s="24" t="str">
        <f t="shared" si="12"/>
        <v/>
      </c>
      <c r="AJ175" s="36" t="str">
        <f t="shared" si="13"/>
        <v/>
      </c>
      <c r="AK175" s="19"/>
      <c r="AL175" s="19"/>
      <c r="AM175" s="19"/>
      <c r="AN175" s="21"/>
      <c r="AO175" s="61"/>
      <c r="AP175" s="21"/>
    </row>
    <row r="176" spans="1:42" ht="24.75" customHeight="1" x14ac:dyDescent="0.2">
      <c r="A176" s="53">
        <v>135</v>
      </c>
      <c r="B176" s="19"/>
      <c r="C176" s="19"/>
      <c r="D176" s="20"/>
      <c r="E176" s="19"/>
      <c r="F176" s="19"/>
      <c r="G176" s="21"/>
      <c r="H176" s="19"/>
      <c r="I176" s="19"/>
      <c r="J176" s="21"/>
      <c r="K176" s="21"/>
      <c r="L176" s="21"/>
      <c r="M176" s="21"/>
      <c r="N176" s="21"/>
      <c r="O176" s="21"/>
      <c r="P176" s="19"/>
      <c r="Q176" s="21"/>
      <c r="R176" s="21"/>
      <c r="S176" s="19"/>
      <c r="T176" s="19"/>
      <c r="U176" s="21"/>
      <c r="V176" s="19"/>
      <c r="W176" s="21"/>
      <c r="X176" s="21"/>
      <c r="Y176" s="19"/>
      <c r="Z176" s="21"/>
      <c r="AA176" s="19"/>
      <c r="AB176" s="19"/>
      <c r="AC176" s="21"/>
      <c r="AD176" s="66"/>
      <c r="AE176" s="34"/>
      <c r="AF176" s="34"/>
      <c r="AG176" s="23"/>
      <c r="AH176" s="35"/>
      <c r="AI176" s="24" t="str">
        <f t="shared" si="12"/>
        <v/>
      </c>
      <c r="AJ176" s="36" t="str">
        <f t="shared" si="13"/>
        <v/>
      </c>
      <c r="AK176" s="19"/>
      <c r="AL176" s="19"/>
      <c r="AM176" s="19"/>
      <c r="AN176" s="21"/>
      <c r="AO176" s="61"/>
      <c r="AP176" s="21"/>
    </row>
    <row r="177" spans="1:42" ht="24.75" customHeight="1" x14ac:dyDescent="0.2">
      <c r="A177" s="53">
        <v>136</v>
      </c>
      <c r="B177" s="19"/>
      <c r="C177" s="19"/>
      <c r="D177" s="20"/>
      <c r="E177" s="19"/>
      <c r="F177" s="19"/>
      <c r="G177" s="21"/>
      <c r="H177" s="19"/>
      <c r="I177" s="19"/>
      <c r="J177" s="21"/>
      <c r="K177" s="21"/>
      <c r="L177" s="21"/>
      <c r="M177" s="21"/>
      <c r="N177" s="21"/>
      <c r="O177" s="21"/>
      <c r="P177" s="19"/>
      <c r="Q177" s="21"/>
      <c r="R177" s="21"/>
      <c r="S177" s="19"/>
      <c r="T177" s="19"/>
      <c r="U177" s="21"/>
      <c r="V177" s="19"/>
      <c r="W177" s="21"/>
      <c r="X177" s="21"/>
      <c r="Y177" s="19"/>
      <c r="Z177" s="21"/>
      <c r="AA177" s="19"/>
      <c r="AB177" s="19"/>
      <c r="AC177" s="21"/>
      <c r="AD177" s="66"/>
      <c r="AE177" s="34"/>
      <c r="AF177" s="34"/>
      <c r="AG177" s="23"/>
      <c r="AH177" s="35"/>
      <c r="AI177" s="24" t="str">
        <f t="shared" si="12"/>
        <v/>
      </c>
      <c r="AJ177" s="36" t="str">
        <f t="shared" si="13"/>
        <v/>
      </c>
      <c r="AK177" s="19"/>
      <c r="AL177" s="19"/>
      <c r="AM177" s="19"/>
      <c r="AN177" s="21"/>
      <c r="AO177" s="61"/>
      <c r="AP177" s="21"/>
    </row>
    <row r="178" spans="1:42" ht="24.75" customHeight="1" x14ac:dyDescent="0.2">
      <c r="A178" s="53">
        <v>137</v>
      </c>
      <c r="B178" s="19"/>
      <c r="C178" s="19"/>
      <c r="D178" s="20"/>
      <c r="E178" s="19"/>
      <c r="F178" s="19"/>
      <c r="G178" s="21"/>
      <c r="H178" s="19"/>
      <c r="I178" s="19"/>
      <c r="J178" s="21"/>
      <c r="K178" s="21"/>
      <c r="L178" s="21"/>
      <c r="M178" s="21"/>
      <c r="N178" s="21"/>
      <c r="O178" s="21"/>
      <c r="P178" s="19"/>
      <c r="Q178" s="21"/>
      <c r="R178" s="21"/>
      <c r="S178" s="19"/>
      <c r="T178" s="19"/>
      <c r="U178" s="21"/>
      <c r="V178" s="19"/>
      <c r="W178" s="21"/>
      <c r="X178" s="21"/>
      <c r="Y178" s="19"/>
      <c r="Z178" s="21"/>
      <c r="AA178" s="19"/>
      <c r="AB178" s="19"/>
      <c r="AC178" s="21"/>
      <c r="AD178" s="66"/>
      <c r="AE178" s="34"/>
      <c r="AF178" s="34"/>
      <c r="AG178" s="23"/>
      <c r="AH178" s="35"/>
      <c r="AI178" s="24" t="str">
        <f t="shared" si="12"/>
        <v/>
      </c>
      <c r="AJ178" s="36" t="str">
        <f t="shared" si="13"/>
        <v/>
      </c>
      <c r="AK178" s="19"/>
      <c r="AL178" s="19"/>
      <c r="AM178" s="19"/>
      <c r="AN178" s="21"/>
      <c r="AO178" s="61"/>
      <c r="AP178" s="21"/>
    </row>
    <row r="179" spans="1:42" ht="24.75" customHeight="1" x14ac:dyDescent="0.2">
      <c r="A179" s="53">
        <v>138</v>
      </c>
      <c r="B179" s="19"/>
      <c r="C179" s="19"/>
      <c r="D179" s="20"/>
      <c r="E179" s="19"/>
      <c r="F179" s="19"/>
      <c r="G179" s="21"/>
      <c r="H179" s="19"/>
      <c r="I179" s="19"/>
      <c r="J179" s="21"/>
      <c r="K179" s="21"/>
      <c r="L179" s="21"/>
      <c r="M179" s="21"/>
      <c r="N179" s="21"/>
      <c r="O179" s="21"/>
      <c r="P179" s="19"/>
      <c r="Q179" s="21"/>
      <c r="R179" s="21"/>
      <c r="S179" s="19"/>
      <c r="T179" s="19"/>
      <c r="U179" s="21"/>
      <c r="V179" s="19"/>
      <c r="W179" s="21"/>
      <c r="X179" s="21"/>
      <c r="Y179" s="19"/>
      <c r="Z179" s="21"/>
      <c r="AA179" s="19"/>
      <c r="AB179" s="19"/>
      <c r="AC179" s="21"/>
      <c r="AD179" s="66"/>
      <c r="AE179" s="34"/>
      <c r="AF179" s="34"/>
      <c r="AG179" s="23"/>
      <c r="AH179" s="35"/>
      <c r="AI179" s="24" t="str">
        <f t="shared" si="12"/>
        <v/>
      </c>
      <c r="AJ179" s="36" t="str">
        <f t="shared" si="13"/>
        <v/>
      </c>
      <c r="AK179" s="19"/>
      <c r="AL179" s="19"/>
      <c r="AM179" s="19"/>
      <c r="AN179" s="21"/>
      <c r="AO179" s="61"/>
      <c r="AP179" s="21"/>
    </row>
    <row r="180" spans="1:42" ht="24.75" customHeight="1" x14ac:dyDescent="0.2">
      <c r="A180" s="53">
        <v>139</v>
      </c>
      <c r="B180" s="19"/>
      <c r="C180" s="19"/>
      <c r="D180" s="20"/>
      <c r="E180" s="19"/>
      <c r="F180" s="19"/>
      <c r="G180" s="21"/>
      <c r="H180" s="19"/>
      <c r="I180" s="19"/>
      <c r="J180" s="21"/>
      <c r="K180" s="21"/>
      <c r="L180" s="21"/>
      <c r="M180" s="21"/>
      <c r="N180" s="21"/>
      <c r="O180" s="21"/>
      <c r="P180" s="19"/>
      <c r="Q180" s="21"/>
      <c r="R180" s="21"/>
      <c r="S180" s="19"/>
      <c r="T180" s="19"/>
      <c r="U180" s="21"/>
      <c r="V180" s="19"/>
      <c r="W180" s="21"/>
      <c r="X180" s="21"/>
      <c r="Y180" s="19"/>
      <c r="Z180" s="21"/>
      <c r="AA180" s="19"/>
      <c r="AB180" s="19"/>
      <c r="AC180" s="21"/>
      <c r="AD180" s="66"/>
      <c r="AE180" s="34"/>
      <c r="AF180" s="34"/>
      <c r="AG180" s="23"/>
      <c r="AH180" s="35"/>
      <c r="AI180" s="24" t="str">
        <f t="shared" si="12"/>
        <v/>
      </c>
      <c r="AJ180" s="36" t="str">
        <f t="shared" si="13"/>
        <v/>
      </c>
      <c r="AK180" s="19"/>
      <c r="AL180" s="19"/>
      <c r="AM180" s="19"/>
      <c r="AN180" s="21"/>
      <c r="AO180" s="61"/>
      <c r="AP180" s="21"/>
    </row>
    <row r="181" spans="1:42" ht="24.75" customHeight="1" x14ac:dyDescent="0.2">
      <c r="A181" s="53">
        <v>140</v>
      </c>
      <c r="B181" s="19"/>
      <c r="C181" s="19"/>
      <c r="D181" s="20"/>
      <c r="E181" s="19"/>
      <c r="F181" s="19"/>
      <c r="G181" s="21"/>
      <c r="H181" s="19"/>
      <c r="I181" s="19"/>
      <c r="J181" s="21"/>
      <c r="K181" s="21"/>
      <c r="L181" s="21"/>
      <c r="M181" s="21"/>
      <c r="N181" s="21"/>
      <c r="O181" s="21"/>
      <c r="P181" s="19"/>
      <c r="Q181" s="21"/>
      <c r="R181" s="21"/>
      <c r="S181" s="19"/>
      <c r="T181" s="19"/>
      <c r="U181" s="21"/>
      <c r="V181" s="19"/>
      <c r="W181" s="21"/>
      <c r="X181" s="21"/>
      <c r="Y181" s="19"/>
      <c r="Z181" s="21"/>
      <c r="AA181" s="19"/>
      <c r="AB181" s="19"/>
      <c r="AC181" s="21"/>
      <c r="AD181" s="66"/>
      <c r="AE181" s="34"/>
      <c r="AF181" s="34"/>
      <c r="AG181" s="23"/>
      <c r="AH181" s="35"/>
      <c r="AI181" s="24" t="str">
        <f t="shared" si="12"/>
        <v/>
      </c>
      <c r="AJ181" s="36" t="str">
        <f t="shared" si="13"/>
        <v/>
      </c>
      <c r="AK181" s="19"/>
      <c r="AL181" s="19"/>
      <c r="AM181" s="19"/>
      <c r="AN181" s="21"/>
      <c r="AO181" s="61"/>
      <c r="AP181" s="21"/>
    </row>
    <row r="182" spans="1:42" ht="24.75" customHeight="1" x14ac:dyDescent="0.2">
      <c r="A182" s="53">
        <v>141</v>
      </c>
      <c r="B182" s="19"/>
      <c r="C182" s="19"/>
      <c r="D182" s="20"/>
      <c r="E182" s="19"/>
      <c r="F182" s="19"/>
      <c r="G182" s="21"/>
      <c r="H182" s="19"/>
      <c r="I182" s="19"/>
      <c r="J182" s="21"/>
      <c r="K182" s="21"/>
      <c r="L182" s="21"/>
      <c r="M182" s="21"/>
      <c r="N182" s="21"/>
      <c r="O182" s="21"/>
      <c r="P182" s="19"/>
      <c r="Q182" s="21"/>
      <c r="R182" s="21"/>
      <c r="S182" s="19"/>
      <c r="T182" s="19"/>
      <c r="U182" s="21"/>
      <c r="V182" s="19"/>
      <c r="W182" s="21"/>
      <c r="X182" s="21"/>
      <c r="Y182" s="19"/>
      <c r="Z182" s="21"/>
      <c r="AA182" s="19"/>
      <c r="AB182" s="19"/>
      <c r="AC182" s="21"/>
      <c r="AD182" s="66"/>
      <c r="AE182" s="34"/>
      <c r="AF182" s="34"/>
      <c r="AG182" s="23"/>
      <c r="AH182" s="35"/>
      <c r="AI182" s="24" t="str">
        <f t="shared" si="12"/>
        <v/>
      </c>
      <c r="AJ182" s="36" t="str">
        <f t="shared" si="13"/>
        <v/>
      </c>
      <c r="AK182" s="19"/>
      <c r="AL182" s="19"/>
      <c r="AM182" s="19"/>
      <c r="AN182" s="21"/>
      <c r="AO182" s="61"/>
      <c r="AP182" s="21"/>
    </row>
    <row r="183" spans="1:42" ht="24.75" customHeight="1" x14ac:dyDescent="0.2">
      <c r="A183" s="53">
        <v>142</v>
      </c>
      <c r="B183" s="19"/>
      <c r="C183" s="19"/>
      <c r="D183" s="20"/>
      <c r="E183" s="19"/>
      <c r="F183" s="19"/>
      <c r="G183" s="21"/>
      <c r="H183" s="19"/>
      <c r="I183" s="19"/>
      <c r="J183" s="21"/>
      <c r="K183" s="21"/>
      <c r="L183" s="21"/>
      <c r="M183" s="21"/>
      <c r="N183" s="21"/>
      <c r="O183" s="21"/>
      <c r="P183" s="19"/>
      <c r="Q183" s="21"/>
      <c r="R183" s="21"/>
      <c r="S183" s="19"/>
      <c r="T183" s="19"/>
      <c r="U183" s="21"/>
      <c r="V183" s="19"/>
      <c r="W183" s="21"/>
      <c r="X183" s="21"/>
      <c r="Y183" s="19"/>
      <c r="Z183" s="21"/>
      <c r="AA183" s="19"/>
      <c r="AB183" s="19"/>
      <c r="AC183" s="21"/>
      <c r="AD183" s="66"/>
      <c r="AE183" s="34"/>
      <c r="AF183" s="34"/>
      <c r="AG183" s="23"/>
      <c r="AH183" s="35"/>
      <c r="AI183" s="24" t="str">
        <f t="shared" si="12"/>
        <v/>
      </c>
      <c r="AJ183" s="36" t="str">
        <f t="shared" si="13"/>
        <v/>
      </c>
      <c r="AK183" s="19"/>
      <c r="AL183" s="19"/>
      <c r="AM183" s="19"/>
      <c r="AN183" s="21"/>
      <c r="AO183" s="61"/>
      <c r="AP183" s="21"/>
    </row>
    <row r="184" spans="1:42" ht="24.75" customHeight="1" x14ac:dyDescent="0.2">
      <c r="A184" s="53">
        <v>143</v>
      </c>
      <c r="B184" s="19"/>
      <c r="C184" s="19"/>
      <c r="D184" s="20"/>
      <c r="E184" s="19"/>
      <c r="F184" s="19"/>
      <c r="G184" s="21"/>
      <c r="H184" s="19"/>
      <c r="I184" s="19"/>
      <c r="J184" s="21"/>
      <c r="K184" s="21"/>
      <c r="L184" s="21"/>
      <c r="M184" s="21"/>
      <c r="N184" s="21"/>
      <c r="O184" s="21"/>
      <c r="P184" s="19"/>
      <c r="Q184" s="21"/>
      <c r="R184" s="21"/>
      <c r="S184" s="19"/>
      <c r="T184" s="19"/>
      <c r="U184" s="21"/>
      <c r="V184" s="19"/>
      <c r="W184" s="21"/>
      <c r="X184" s="21"/>
      <c r="Y184" s="19"/>
      <c r="Z184" s="21"/>
      <c r="AA184" s="19"/>
      <c r="AB184" s="19"/>
      <c r="AC184" s="21"/>
      <c r="AD184" s="66"/>
      <c r="AE184" s="34"/>
      <c r="AF184" s="34"/>
      <c r="AG184" s="23"/>
      <c r="AH184" s="35"/>
      <c r="AI184" s="24" t="str">
        <f t="shared" si="12"/>
        <v/>
      </c>
      <c r="AJ184" s="36" t="str">
        <f t="shared" si="13"/>
        <v/>
      </c>
      <c r="AK184" s="19"/>
      <c r="AL184" s="19"/>
      <c r="AM184" s="19"/>
      <c r="AN184" s="21"/>
      <c r="AO184" s="61"/>
      <c r="AP184" s="21"/>
    </row>
    <row r="185" spans="1:42" ht="24.75" customHeight="1" x14ac:dyDescent="0.2">
      <c r="A185" s="53">
        <v>144</v>
      </c>
      <c r="B185" s="19"/>
      <c r="C185" s="19"/>
      <c r="D185" s="20"/>
      <c r="E185" s="19"/>
      <c r="F185" s="19"/>
      <c r="G185" s="21"/>
      <c r="H185" s="19"/>
      <c r="I185" s="19"/>
      <c r="J185" s="21"/>
      <c r="K185" s="21"/>
      <c r="L185" s="21"/>
      <c r="M185" s="21"/>
      <c r="N185" s="21"/>
      <c r="O185" s="21"/>
      <c r="P185" s="19"/>
      <c r="Q185" s="21"/>
      <c r="R185" s="21"/>
      <c r="S185" s="19"/>
      <c r="T185" s="19"/>
      <c r="U185" s="21"/>
      <c r="V185" s="19"/>
      <c r="W185" s="21"/>
      <c r="X185" s="21"/>
      <c r="Y185" s="19"/>
      <c r="Z185" s="21"/>
      <c r="AA185" s="19"/>
      <c r="AB185" s="19"/>
      <c r="AC185" s="21"/>
      <c r="AD185" s="66"/>
      <c r="AE185" s="34"/>
      <c r="AF185" s="34"/>
      <c r="AG185" s="23"/>
      <c r="AH185" s="35"/>
      <c r="AI185" s="24" t="str">
        <f t="shared" si="12"/>
        <v/>
      </c>
      <c r="AJ185" s="36" t="str">
        <f t="shared" si="13"/>
        <v/>
      </c>
      <c r="AK185" s="19"/>
      <c r="AL185" s="19"/>
      <c r="AM185" s="19"/>
      <c r="AN185" s="21"/>
      <c r="AO185" s="61"/>
      <c r="AP185" s="21"/>
    </row>
    <row r="186" spans="1:42" ht="24.75" customHeight="1" x14ac:dyDescent="0.2">
      <c r="A186" s="53">
        <v>145</v>
      </c>
      <c r="B186" s="19"/>
      <c r="C186" s="19"/>
      <c r="D186" s="20"/>
      <c r="E186" s="19"/>
      <c r="F186" s="19"/>
      <c r="G186" s="21"/>
      <c r="H186" s="19"/>
      <c r="I186" s="19"/>
      <c r="J186" s="21"/>
      <c r="K186" s="21"/>
      <c r="L186" s="21"/>
      <c r="M186" s="21"/>
      <c r="N186" s="21"/>
      <c r="O186" s="21"/>
      <c r="P186" s="19"/>
      <c r="Q186" s="21"/>
      <c r="R186" s="21"/>
      <c r="S186" s="19"/>
      <c r="T186" s="19"/>
      <c r="U186" s="21"/>
      <c r="V186" s="19"/>
      <c r="W186" s="21"/>
      <c r="X186" s="21"/>
      <c r="Y186" s="19"/>
      <c r="Z186" s="21"/>
      <c r="AA186" s="19"/>
      <c r="AB186" s="19"/>
      <c r="AC186" s="21"/>
      <c r="AD186" s="66"/>
      <c r="AE186" s="34"/>
      <c r="AF186" s="34"/>
      <c r="AG186" s="23"/>
      <c r="AH186" s="35"/>
      <c r="AI186" s="24" t="str">
        <f t="shared" si="12"/>
        <v/>
      </c>
      <c r="AJ186" s="36" t="str">
        <f t="shared" si="13"/>
        <v/>
      </c>
      <c r="AK186" s="19"/>
      <c r="AL186" s="19"/>
      <c r="AM186" s="19"/>
      <c r="AN186" s="21"/>
      <c r="AO186" s="61"/>
      <c r="AP186" s="21"/>
    </row>
    <row r="187" spans="1:42" ht="24.75" customHeight="1" x14ac:dyDescent="0.2">
      <c r="A187" s="53">
        <v>146</v>
      </c>
      <c r="B187" s="19"/>
      <c r="C187" s="19"/>
      <c r="D187" s="20"/>
      <c r="E187" s="19"/>
      <c r="F187" s="19"/>
      <c r="G187" s="21"/>
      <c r="H187" s="19"/>
      <c r="I187" s="19"/>
      <c r="J187" s="21"/>
      <c r="K187" s="21"/>
      <c r="L187" s="21"/>
      <c r="M187" s="21"/>
      <c r="N187" s="21"/>
      <c r="O187" s="21"/>
      <c r="P187" s="19"/>
      <c r="Q187" s="21"/>
      <c r="R187" s="21"/>
      <c r="S187" s="19"/>
      <c r="T187" s="19"/>
      <c r="U187" s="21"/>
      <c r="V187" s="19"/>
      <c r="W187" s="21"/>
      <c r="X187" s="21"/>
      <c r="Y187" s="19"/>
      <c r="Z187" s="21"/>
      <c r="AA187" s="19"/>
      <c r="AB187" s="19"/>
      <c r="AC187" s="21"/>
      <c r="AD187" s="66"/>
      <c r="AE187" s="34"/>
      <c r="AF187" s="34"/>
      <c r="AG187" s="23"/>
      <c r="AH187" s="35"/>
      <c r="AI187" s="24" t="str">
        <f t="shared" si="12"/>
        <v/>
      </c>
      <c r="AJ187" s="36" t="str">
        <f t="shared" si="13"/>
        <v/>
      </c>
      <c r="AK187" s="19"/>
      <c r="AL187" s="19"/>
      <c r="AM187" s="19"/>
      <c r="AN187" s="21"/>
      <c r="AO187" s="61"/>
      <c r="AP187" s="21"/>
    </row>
    <row r="188" spans="1:42" ht="24.75" customHeight="1" x14ac:dyDescent="0.2">
      <c r="A188" s="53">
        <v>147</v>
      </c>
      <c r="B188" s="19"/>
      <c r="C188" s="19"/>
      <c r="D188" s="20"/>
      <c r="E188" s="19"/>
      <c r="F188" s="19"/>
      <c r="G188" s="21"/>
      <c r="H188" s="19"/>
      <c r="I188" s="19"/>
      <c r="J188" s="21"/>
      <c r="K188" s="21"/>
      <c r="L188" s="21"/>
      <c r="M188" s="21"/>
      <c r="N188" s="21"/>
      <c r="O188" s="21"/>
      <c r="P188" s="19"/>
      <c r="Q188" s="21"/>
      <c r="R188" s="21"/>
      <c r="S188" s="19"/>
      <c r="T188" s="19"/>
      <c r="U188" s="21"/>
      <c r="V188" s="19"/>
      <c r="W188" s="21"/>
      <c r="X188" s="21"/>
      <c r="Y188" s="19"/>
      <c r="Z188" s="21"/>
      <c r="AA188" s="19"/>
      <c r="AB188" s="19"/>
      <c r="AC188" s="21"/>
      <c r="AD188" s="66"/>
      <c r="AE188" s="34"/>
      <c r="AF188" s="34"/>
      <c r="AG188" s="23"/>
      <c r="AH188" s="35"/>
      <c r="AI188" s="24" t="str">
        <f t="shared" si="12"/>
        <v/>
      </c>
      <c r="AJ188" s="36" t="str">
        <f t="shared" si="13"/>
        <v/>
      </c>
      <c r="AK188" s="19"/>
      <c r="AL188" s="19"/>
      <c r="AM188" s="19"/>
      <c r="AN188" s="21"/>
      <c r="AO188" s="61"/>
      <c r="AP188" s="21"/>
    </row>
    <row r="189" spans="1:42" ht="24.75" customHeight="1" x14ac:dyDescent="0.2">
      <c r="A189" s="53">
        <v>148</v>
      </c>
      <c r="B189" s="19"/>
      <c r="C189" s="19"/>
      <c r="D189" s="20"/>
      <c r="E189" s="19"/>
      <c r="F189" s="19"/>
      <c r="G189" s="21"/>
      <c r="H189" s="19"/>
      <c r="I189" s="19"/>
      <c r="J189" s="21"/>
      <c r="K189" s="21"/>
      <c r="L189" s="21"/>
      <c r="M189" s="21"/>
      <c r="N189" s="21"/>
      <c r="O189" s="21"/>
      <c r="P189" s="19"/>
      <c r="Q189" s="21"/>
      <c r="R189" s="21"/>
      <c r="S189" s="19"/>
      <c r="T189" s="19"/>
      <c r="U189" s="21"/>
      <c r="V189" s="19"/>
      <c r="W189" s="21"/>
      <c r="X189" s="21"/>
      <c r="Y189" s="19"/>
      <c r="Z189" s="21"/>
      <c r="AA189" s="19"/>
      <c r="AB189" s="19"/>
      <c r="AC189" s="21"/>
      <c r="AD189" s="66"/>
      <c r="AE189" s="34"/>
      <c r="AF189" s="34"/>
      <c r="AG189" s="23"/>
      <c r="AH189" s="35"/>
      <c r="AI189" s="24" t="str">
        <f t="shared" si="12"/>
        <v/>
      </c>
      <c r="AJ189" s="36" t="str">
        <f t="shared" si="13"/>
        <v/>
      </c>
      <c r="AK189" s="19"/>
      <c r="AL189" s="19"/>
      <c r="AM189" s="19"/>
      <c r="AN189" s="21"/>
      <c r="AO189" s="61"/>
      <c r="AP189" s="21"/>
    </row>
    <row r="190" spans="1:42" ht="24.75" customHeight="1" x14ac:dyDescent="0.2">
      <c r="A190" s="53">
        <v>149</v>
      </c>
      <c r="B190" s="19"/>
      <c r="C190" s="19"/>
      <c r="D190" s="20"/>
      <c r="E190" s="19"/>
      <c r="F190" s="19"/>
      <c r="G190" s="21"/>
      <c r="H190" s="19"/>
      <c r="I190" s="19"/>
      <c r="J190" s="21"/>
      <c r="K190" s="21"/>
      <c r="L190" s="21"/>
      <c r="M190" s="21"/>
      <c r="N190" s="21"/>
      <c r="O190" s="21"/>
      <c r="P190" s="19"/>
      <c r="Q190" s="21"/>
      <c r="R190" s="21"/>
      <c r="S190" s="19"/>
      <c r="T190" s="19"/>
      <c r="U190" s="21"/>
      <c r="V190" s="19"/>
      <c r="W190" s="21"/>
      <c r="X190" s="21"/>
      <c r="Y190" s="19"/>
      <c r="Z190" s="21"/>
      <c r="AA190" s="19"/>
      <c r="AB190" s="19"/>
      <c r="AC190" s="21"/>
      <c r="AD190" s="66"/>
      <c r="AE190" s="34"/>
      <c r="AF190" s="34" t="str">
        <f t="shared" ref="AF190:AF200" si="14">IF(ISBLANK($AE190),"",$AE190*$AD190)</f>
        <v/>
      </c>
      <c r="AG190" s="23"/>
      <c r="AH190" s="35"/>
      <c r="AI190" s="24" t="str">
        <f t="shared" si="12"/>
        <v/>
      </c>
      <c r="AJ190" s="36" t="str">
        <f t="shared" si="13"/>
        <v/>
      </c>
      <c r="AK190" s="19"/>
      <c r="AL190" s="19"/>
      <c r="AM190" s="19"/>
      <c r="AN190" s="21"/>
      <c r="AO190" s="61"/>
      <c r="AP190" s="21"/>
    </row>
    <row r="191" spans="1:42" ht="24.75" customHeight="1" x14ac:dyDescent="0.2">
      <c r="A191" s="53">
        <v>150</v>
      </c>
      <c r="B191" s="19"/>
      <c r="C191" s="19"/>
      <c r="D191" s="20"/>
      <c r="E191" s="19"/>
      <c r="F191" s="19"/>
      <c r="G191" s="21"/>
      <c r="H191" s="19"/>
      <c r="I191" s="19"/>
      <c r="J191" s="21"/>
      <c r="K191" s="21"/>
      <c r="L191" s="21"/>
      <c r="M191" s="21"/>
      <c r="N191" s="21"/>
      <c r="O191" s="21"/>
      <c r="P191" s="19"/>
      <c r="Q191" s="21"/>
      <c r="R191" s="21"/>
      <c r="S191" s="19"/>
      <c r="T191" s="19"/>
      <c r="U191" s="21"/>
      <c r="V191" s="19"/>
      <c r="W191" s="21"/>
      <c r="X191" s="21"/>
      <c r="Y191" s="19"/>
      <c r="Z191" s="21"/>
      <c r="AA191" s="19"/>
      <c r="AB191" s="19"/>
      <c r="AC191" s="21"/>
      <c r="AD191" s="66"/>
      <c r="AE191" s="34"/>
      <c r="AF191" s="34" t="str">
        <f t="shared" si="14"/>
        <v/>
      </c>
      <c r="AG191" s="23"/>
      <c r="AH191" s="35"/>
      <c r="AI191" s="24" t="str">
        <f t="shared" si="12"/>
        <v/>
      </c>
      <c r="AJ191" s="36" t="str">
        <f t="shared" si="13"/>
        <v/>
      </c>
      <c r="AK191" s="19"/>
      <c r="AL191" s="19"/>
      <c r="AM191" s="19"/>
      <c r="AN191" s="21"/>
      <c r="AO191" s="61"/>
      <c r="AP191" s="21"/>
    </row>
    <row r="192" spans="1:42" ht="24.75" customHeight="1" x14ac:dyDescent="0.2">
      <c r="A192" s="53">
        <v>151</v>
      </c>
      <c r="B192" s="19"/>
      <c r="C192" s="19"/>
      <c r="D192" s="20"/>
      <c r="E192" s="19"/>
      <c r="F192" s="19"/>
      <c r="G192" s="21"/>
      <c r="H192" s="19"/>
      <c r="I192" s="19"/>
      <c r="J192" s="21"/>
      <c r="K192" s="21"/>
      <c r="L192" s="21"/>
      <c r="M192" s="21"/>
      <c r="N192" s="21"/>
      <c r="O192" s="21"/>
      <c r="P192" s="19"/>
      <c r="Q192" s="21"/>
      <c r="R192" s="21"/>
      <c r="S192" s="19"/>
      <c r="T192" s="19"/>
      <c r="U192" s="21"/>
      <c r="V192" s="19"/>
      <c r="W192" s="21"/>
      <c r="X192" s="21"/>
      <c r="Y192" s="19"/>
      <c r="Z192" s="21"/>
      <c r="AA192" s="19"/>
      <c r="AB192" s="19"/>
      <c r="AC192" s="21"/>
      <c r="AD192" s="66"/>
      <c r="AE192" s="34"/>
      <c r="AF192" s="34" t="str">
        <f t="shared" si="14"/>
        <v/>
      </c>
      <c r="AG192" s="23"/>
      <c r="AH192" s="35"/>
      <c r="AI192" s="24" t="str">
        <f t="shared" si="12"/>
        <v/>
      </c>
      <c r="AJ192" s="36" t="str">
        <f t="shared" si="13"/>
        <v/>
      </c>
      <c r="AK192" s="19"/>
      <c r="AL192" s="19"/>
      <c r="AM192" s="19"/>
      <c r="AN192" s="21"/>
      <c r="AO192" s="61"/>
      <c r="AP192" s="21"/>
    </row>
    <row r="193" spans="1:42" ht="24.75" customHeight="1" x14ac:dyDescent="0.2">
      <c r="A193" s="53">
        <v>152</v>
      </c>
      <c r="B193" s="19"/>
      <c r="C193" s="19"/>
      <c r="D193" s="20"/>
      <c r="E193" s="19"/>
      <c r="F193" s="19"/>
      <c r="G193" s="21"/>
      <c r="H193" s="19"/>
      <c r="I193" s="19"/>
      <c r="J193" s="21"/>
      <c r="K193" s="21"/>
      <c r="L193" s="21"/>
      <c r="M193" s="21"/>
      <c r="N193" s="21"/>
      <c r="O193" s="21"/>
      <c r="P193" s="19"/>
      <c r="Q193" s="21"/>
      <c r="R193" s="21"/>
      <c r="S193" s="19"/>
      <c r="T193" s="19"/>
      <c r="U193" s="21"/>
      <c r="V193" s="19"/>
      <c r="W193" s="21"/>
      <c r="X193" s="21"/>
      <c r="Y193" s="19"/>
      <c r="Z193" s="21"/>
      <c r="AA193" s="19"/>
      <c r="AB193" s="19"/>
      <c r="AC193" s="21"/>
      <c r="AD193" s="66"/>
      <c r="AE193" s="34"/>
      <c r="AF193" s="34" t="str">
        <f t="shared" si="14"/>
        <v/>
      </c>
      <c r="AG193" s="23"/>
      <c r="AH193" s="35"/>
      <c r="AI193" s="24" t="str">
        <f t="shared" si="12"/>
        <v/>
      </c>
      <c r="AJ193" s="36" t="str">
        <f t="shared" si="13"/>
        <v/>
      </c>
      <c r="AK193" s="19"/>
      <c r="AL193" s="19"/>
      <c r="AM193" s="19"/>
      <c r="AN193" s="21"/>
      <c r="AO193" s="61"/>
      <c r="AP193" s="21"/>
    </row>
    <row r="194" spans="1:42" ht="24.75" customHeight="1" x14ac:dyDescent="0.2">
      <c r="A194" s="53">
        <v>153</v>
      </c>
      <c r="B194" s="19"/>
      <c r="C194" s="19"/>
      <c r="D194" s="20"/>
      <c r="E194" s="19"/>
      <c r="F194" s="19"/>
      <c r="G194" s="21"/>
      <c r="H194" s="19"/>
      <c r="I194" s="19"/>
      <c r="J194" s="21"/>
      <c r="K194" s="21"/>
      <c r="L194" s="21"/>
      <c r="M194" s="21"/>
      <c r="N194" s="21"/>
      <c r="O194" s="21"/>
      <c r="P194" s="19"/>
      <c r="Q194" s="21"/>
      <c r="R194" s="21"/>
      <c r="S194" s="19"/>
      <c r="T194" s="19"/>
      <c r="U194" s="21"/>
      <c r="V194" s="19"/>
      <c r="W194" s="21"/>
      <c r="X194" s="21"/>
      <c r="Y194" s="19"/>
      <c r="Z194" s="21"/>
      <c r="AA194" s="19"/>
      <c r="AB194" s="19"/>
      <c r="AC194" s="21"/>
      <c r="AD194" s="66"/>
      <c r="AE194" s="34"/>
      <c r="AF194" s="34" t="str">
        <f t="shared" si="14"/>
        <v/>
      </c>
      <c r="AG194" s="23"/>
      <c r="AH194" s="35"/>
      <c r="AI194" s="24" t="str">
        <f t="shared" si="12"/>
        <v/>
      </c>
      <c r="AJ194" s="36" t="str">
        <f t="shared" si="13"/>
        <v/>
      </c>
      <c r="AK194" s="19"/>
      <c r="AL194" s="19"/>
      <c r="AM194" s="19"/>
      <c r="AN194" s="21"/>
      <c r="AO194" s="61"/>
      <c r="AP194" s="21"/>
    </row>
    <row r="195" spans="1:42" ht="24.75" customHeight="1" x14ac:dyDescent="0.2">
      <c r="A195" s="53">
        <v>154</v>
      </c>
      <c r="B195" s="19"/>
      <c r="C195" s="19"/>
      <c r="D195" s="20"/>
      <c r="E195" s="19"/>
      <c r="F195" s="19"/>
      <c r="G195" s="21"/>
      <c r="H195" s="19"/>
      <c r="I195" s="19"/>
      <c r="J195" s="21"/>
      <c r="K195" s="21"/>
      <c r="L195" s="21"/>
      <c r="M195" s="21"/>
      <c r="N195" s="21"/>
      <c r="O195" s="21"/>
      <c r="P195" s="19"/>
      <c r="Q195" s="21"/>
      <c r="R195" s="21"/>
      <c r="S195" s="19"/>
      <c r="T195" s="19"/>
      <c r="U195" s="21"/>
      <c r="V195" s="19"/>
      <c r="W195" s="21"/>
      <c r="X195" s="21"/>
      <c r="Y195" s="19"/>
      <c r="Z195" s="21"/>
      <c r="AA195" s="19"/>
      <c r="AB195" s="19"/>
      <c r="AC195" s="21"/>
      <c r="AD195" s="66"/>
      <c r="AE195" s="34"/>
      <c r="AF195" s="34" t="str">
        <f t="shared" si="14"/>
        <v/>
      </c>
      <c r="AG195" s="23"/>
      <c r="AH195" s="35"/>
      <c r="AI195" s="24" t="str">
        <f t="shared" si="12"/>
        <v/>
      </c>
      <c r="AJ195" s="36" t="str">
        <f t="shared" si="13"/>
        <v/>
      </c>
      <c r="AK195" s="19"/>
      <c r="AL195" s="19"/>
      <c r="AM195" s="19"/>
      <c r="AN195" s="21"/>
      <c r="AO195" s="61"/>
      <c r="AP195" s="21"/>
    </row>
    <row r="196" spans="1:42" ht="24.75" customHeight="1" x14ac:dyDescent="0.2">
      <c r="A196" s="53">
        <v>155</v>
      </c>
      <c r="B196" s="19"/>
      <c r="C196" s="19"/>
      <c r="D196" s="20"/>
      <c r="E196" s="19"/>
      <c r="F196" s="19"/>
      <c r="G196" s="21"/>
      <c r="H196" s="19"/>
      <c r="I196" s="19"/>
      <c r="J196" s="21"/>
      <c r="K196" s="21"/>
      <c r="L196" s="21"/>
      <c r="M196" s="21"/>
      <c r="N196" s="21"/>
      <c r="O196" s="21"/>
      <c r="P196" s="19"/>
      <c r="Q196" s="21"/>
      <c r="R196" s="21"/>
      <c r="S196" s="19"/>
      <c r="T196" s="19"/>
      <c r="U196" s="21"/>
      <c r="V196" s="19"/>
      <c r="W196" s="21"/>
      <c r="X196" s="21"/>
      <c r="Y196" s="19"/>
      <c r="Z196" s="21"/>
      <c r="AA196" s="19"/>
      <c r="AB196" s="19"/>
      <c r="AC196" s="21"/>
      <c r="AD196" s="66"/>
      <c r="AE196" s="34"/>
      <c r="AF196" s="34" t="str">
        <f t="shared" si="14"/>
        <v/>
      </c>
      <c r="AG196" s="23"/>
      <c r="AH196" s="35"/>
      <c r="AI196" s="24" t="str">
        <f t="shared" si="12"/>
        <v/>
      </c>
      <c r="AJ196" s="36" t="str">
        <f t="shared" si="13"/>
        <v/>
      </c>
      <c r="AK196" s="19"/>
      <c r="AL196" s="19"/>
      <c r="AM196" s="19"/>
      <c r="AN196" s="21"/>
      <c r="AO196" s="61"/>
      <c r="AP196" s="21"/>
    </row>
    <row r="197" spans="1:42" ht="24.75" customHeight="1" x14ac:dyDescent="0.2">
      <c r="A197" s="53">
        <v>156</v>
      </c>
      <c r="B197" s="19"/>
      <c r="C197" s="19"/>
      <c r="D197" s="20"/>
      <c r="E197" s="19"/>
      <c r="F197" s="19"/>
      <c r="G197" s="21"/>
      <c r="H197" s="19"/>
      <c r="I197" s="19"/>
      <c r="J197" s="21"/>
      <c r="K197" s="21"/>
      <c r="L197" s="21"/>
      <c r="M197" s="21"/>
      <c r="N197" s="21"/>
      <c r="O197" s="21"/>
      <c r="P197" s="19"/>
      <c r="Q197" s="21"/>
      <c r="R197" s="21"/>
      <c r="S197" s="19"/>
      <c r="T197" s="19"/>
      <c r="U197" s="21"/>
      <c r="V197" s="19"/>
      <c r="W197" s="21"/>
      <c r="X197" s="21"/>
      <c r="Y197" s="19"/>
      <c r="Z197" s="21"/>
      <c r="AA197" s="19"/>
      <c r="AB197" s="19"/>
      <c r="AC197" s="21"/>
      <c r="AD197" s="66"/>
      <c r="AE197" s="34"/>
      <c r="AF197" s="34" t="str">
        <f t="shared" si="14"/>
        <v/>
      </c>
      <c r="AG197" s="23"/>
      <c r="AH197" s="35"/>
      <c r="AI197" s="24" t="str">
        <f t="shared" si="12"/>
        <v/>
      </c>
      <c r="AJ197" s="36" t="str">
        <f t="shared" si="13"/>
        <v/>
      </c>
      <c r="AK197" s="19"/>
      <c r="AL197" s="19"/>
      <c r="AM197" s="19"/>
      <c r="AN197" s="21"/>
      <c r="AO197" s="61"/>
      <c r="AP197" s="21"/>
    </row>
    <row r="198" spans="1:42" ht="24.75" customHeight="1" x14ac:dyDescent="0.2">
      <c r="A198" s="53">
        <v>157</v>
      </c>
      <c r="B198" s="19"/>
      <c r="C198" s="19"/>
      <c r="D198" s="20"/>
      <c r="E198" s="19"/>
      <c r="F198" s="19"/>
      <c r="G198" s="21"/>
      <c r="H198" s="19"/>
      <c r="I198" s="19"/>
      <c r="J198" s="21"/>
      <c r="K198" s="21"/>
      <c r="L198" s="21"/>
      <c r="M198" s="21"/>
      <c r="N198" s="21"/>
      <c r="O198" s="21"/>
      <c r="P198" s="19"/>
      <c r="Q198" s="21"/>
      <c r="R198" s="21"/>
      <c r="S198" s="19"/>
      <c r="T198" s="19"/>
      <c r="U198" s="21"/>
      <c r="V198" s="19"/>
      <c r="W198" s="21"/>
      <c r="X198" s="21"/>
      <c r="Y198" s="19"/>
      <c r="Z198" s="21"/>
      <c r="AA198" s="19"/>
      <c r="AB198" s="19"/>
      <c r="AC198" s="21"/>
      <c r="AD198" s="66"/>
      <c r="AE198" s="34"/>
      <c r="AF198" s="34" t="str">
        <f t="shared" si="14"/>
        <v/>
      </c>
      <c r="AG198" s="23"/>
      <c r="AH198" s="35"/>
      <c r="AI198" s="24" t="str">
        <f t="shared" si="12"/>
        <v/>
      </c>
      <c r="AJ198" s="36" t="str">
        <f t="shared" si="13"/>
        <v/>
      </c>
      <c r="AK198" s="19"/>
      <c r="AL198" s="19"/>
      <c r="AM198" s="19"/>
      <c r="AN198" s="21"/>
      <c r="AO198" s="61"/>
      <c r="AP198" s="21"/>
    </row>
    <row r="199" spans="1:42" ht="24.75" customHeight="1" x14ac:dyDescent="0.2">
      <c r="A199" s="53">
        <v>158</v>
      </c>
      <c r="B199" s="19"/>
      <c r="C199" s="19"/>
      <c r="D199" s="20"/>
      <c r="E199" s="19"/>
      <c r="F199" s="19"/>
      <c r="G199" s="21"/>
      <c r="H199" s="19"/>
      <c r="I199" s="19"/>
      <c r="J199" s="21"/>
      <c r="K199" s="21"/>
      <c r="L199" s="21"/>
      <c r="M199" s="21"/>
      <c r="N199" s="21"/>
      <c r="O199" s="21"/>
      <c r="P199" s="19"/>
      <c r="Q199" s="21"/>
      <c r="R199" s="21"/>
      <c r="S199" s="19"/>
      <c r="T199" s="19"/>
      <c r="U199" s="21"/>
      <c r="V199" s="19"/>
      <c r="W199" s="21"/>
      <c r="X199" s="21"/>
      <c r="Y199" s="19"/>
      <c r="Z199" s="21"/>
      <c r="AA199" s="19"/>
      <c r="AB199" s="19"/>
      <c r="AC199" s="21"/>
      <c r="AD199" s="66"/>
      <c r="AE199" s="34"/>
      <c r="AF199" s="34" t="str">
        <f t="shared" si="14"/>
        <v/>
      </c>
      <c r="AG199" s="23"/>
      <c r="AH199" s="35"/>
      <c r="AI199" s="24" t="str">
        <f t="shared" si="12"/>
        <v/>
      </c>
      <c r="AJ199" s="36" t="str">
        <f t="shared" si="13"/>
        <v/>
      </c>
      <c r="AK199" s="19"/>
      <c r="AL199" s="19"/>
      <c r="AM199" s="19"/>
      <c r="AN199" s="21"/>
      <c r="AO199" s="61"/>
      <c r="AP199" s="21"/>
    </row>
    <row r="200" spans="1:42" ht="24.75" customHeight="1" x14ac:dyDescent="0.2">
      <c r="B200" s="19"/>
      <c r="C200" s="19"/>
      <c r="D200" s="20"/>
      <c r="E200" s="19"/>
      <c r="F200" s="19"/>
      <c r="G200" s="21"/>
      <c r="H200" s="19"/>
      <c r="I200" s="19"/>
      <c r="J200" s="21"/>
      <c r="K200" s="21"/>
      <c r="L200" s="21"/>
      <c r="M200" s="21"/>
      <c r="N200" s="21"/>
      <c r="O200" s="21"/>
      <c r="P200" s="19"/>
      <c r="Q200" s="21"/>
      <c r="R200" s="21"/>
      <c r="S200" s="19"/>
      <c r="T200" s="19"/>
      <c r="U200" s="21"/>
      <c r="V200" s="19"/>
      <c r="W200" s="21"/>
      <c r="X200" s="21"/>
      <c r="Y200" s="19"/>
      <c r="Z200" s="21"/>
      <c r="AA200" s="19"/>
      <c r="AB200" s="19"/>
      <c r="AC200" s="21"/>
      <c r="AD200" s="66"/>
      <c r="AE200" s="34"/>
      <c r="AF200" s="34" t="str">
        <f t="shared" si="14"/>
        <v/>
      </c>
      <c r="AG200" s="23"/>
      <c r="AH200" s="35"/>
      <c r="AI200" s="24" t="str">
        <f t="shared" si="12"/>
        <v/>
      </c>
      <c r="AJ200" s="36" t="str">
        <f t="shared" si="13"/>
        <v/>
      </c>
      <c r="AK200" s="19"/>
      <c r="AL200" s="19"/>
      <c r="AM200" s="19"/>
      <c r="AN200" s="21"/>
      <c r="AO200" s="61"/>
      <c r="AP200" s="21"/>
    </row>
  </sheetData>
  <autoFilter ref="A3:AP2428" xr:uid="{00000000-0009-0000-0000-000002000000}"/>
  <customSheetViews>
    <customSheetView guid="{927C2F0B-A57E-43CD-B245-A6A7C0319C7A}" fitToPage="1" showAutoFilter="1" hiddenColumns="1">
      <pane xSplit="4" ySplit="3" topLeftCell="G109" activePane="bottomRight" state="frozen"/>
      <selection pane="bottomRight" activeCell="C126" sqref="C126"/>
      <pageMargins left="0" right="0" top="0.59055118110236227" bottom="0.39370078740157483" header="0.51181102362204722" footer="0.51181102362204722"/>
      <printOptions horizontalCentered="1"/>
      <pageSetup paperSize="8" scale="27" fitToHeight="0" orientation="landscape" horizontalDpi="300" verticalDpi="300" r:id="rId1"/>
      <headerFooter alignWithMargins="0"/>
      <autoFilter ref="A3:AX2390" xr:uid="{E35E0258-4FC6-4B7E-BD8E-67C5A9187B80}"/>
    </customSheetView>
    <customSheetView guid="{24ACC04C-2327-462A-AFF2-B36BFFECED7D}" fitToPage="1" showAutoFilter="1" hiddenColumns="1">
      <pane xSplit="4" ySplit="3" topLeftCell="G109" activePane="bottomRight" state="frozen"/>
      <selection pane="bottomRight" activeCell="C126" sqref="C126"/>
      <pageMargins left="0" right="0" top="0.59055118110236227" bottom="0.39370078740157483" header="0.51181102362204722" footer="0.51181102362204722"/>
      <printOptions horizontalCentered="1"/>
      <pageSetup paperSize="8" scale="27" fitToHeight="0" orientation="landscape" horizontalDpi="300" verticalDpi="300" r:id="rId2"/>
      <headerFooter alignWithMargins="0"/>
      <autoFilter ref="A3:AX2390" xr:uid="{A3F61197-43E4-4C12-B5ED-A867226CED62}"/>
    </customSheetView>
  </customSheetViews>
  <mergeCells count="6">
    <mergeCell ref="AH2:AJ2"/>
    <mergeCell ref="C2:D2"/>
    <mergeCell ref="G2:N2"/>
    <mergeCell ref="O2:T2"/>
    <mergeCell ref="U2:Z2"/>
    <mergeCell ref="AA2:AC2"/>
  </mergeCells>
  <phoneticPr fontId="5"/>
  <conditionalFormatting sqref="B96:B199">
    <cfRule type="expression" dxfId="15" priority="56">
      <formula>#REF!="1"</formula>
    </cfRule>
  </conditionalFormatting>
  <conditionalFormatting sqref="B105:B163">
    <cfRule type="expression" dxfId="14" priority="57">
      <formula>$C105="センドバックで使用"</formula>
    </cfRule>
  </conditionalFormatting>
  <conditionalFormatting sqref="B200">
    <cfRule type="expression" dxfId="13" priority="1847">
      <formula>#REF!="1"</formula>
    </cfRule>
  </conditionalFormatting>
  <conditionalFormatting sqref="B96:C104">
    <cfRule type="expression" dxfId="12" priority="197">
      <formula>$C96="センドバックで使用"</formula>
    </cfRule>
  </conditionalFormatting>
  <conditionalFormatting sqref="B4:F95 AK4:AK200 AP4:AP200">
    <cfRule type="expression" dxfId="11" priority="2">
      <formula>$C4="センドバックで使用"</formula>
    </cfRule>
  </conditionalFormatting>
  <conditionalFormatting sqref="B4:F95">
    <cfRule type="expression" dxfId="10" priority="3">
      <formula>#REF!="1"</formula>
    </cfRule>
  </conditionalFormatting>
  <conditionalFormatting sqref="B164:F200">
    <cfRule type="expression" dxfId="9" priority="470">
      <formula>$C164="センドバックで使用"</formula>
    </cfRule>
  </conditionalFormatting>
  <conditionalFormatting sqref="C96:C104">
    <cfRule type="expression" dxfId="8" priority="200">
      <formula>#REF!="1"</formula>
    </cfRule>
  </conditionalFormatting>
  <conditionalFormatting sqref="C105:C163">
    <cfRule type="expression" dxfId="7" priority="53">
      <formula>$C105="センドバックで使用"</formula>
    </cfRule>
    <cfRule type="expression" dxfId="6" priority="55">
      <formula>#REF!="1"</formula>
    </cfRule>
  </conditionalFormatting>
  <conditionalFormatting sqref="C164:F200">
    <cfRule type="expression" dxfId="5" priority="472">
      <formula>#REF!="1"</formula>
    </cfRule>
  </conditionalFormatting>
  <conditionalFormatting sqref="D96:F163">
    <cfRule type="expression" dxfId="4" priority="51">
      <formula>$C96="センドバックで使用"</formula>
    </cfRule>
    <cfRule type="expression" dxfId="3" priority="52">
      <formula>#REF!="1"</formula>
    </cfRule>
  </conditionalFormatting>
  <conditionalFormatting sqref="AA4:AC200">
    <cfRule type="expression" dxfId="2" priority="1">
      <formula>$AC4="Nパケ"</formula>
    </cfRule>
  </conditionalFormatting>
  <dataValidations count="1">
    <dataValidation type="list" allowBlank="1" showInputMessage="1" sqref="C4:C91" xr:uid="{00000000-0002-0000-0200-000000000000}">
      <formula1>$AV$1:$AV$2</formula1>
    </dataValidation>
  </dataValidations>
  <printOptions horizontalCentered="1"/>
  <pageMargins left="0" right="0" top="0.59055118110236227" bottom="0.39370078740157483" header="0.51181102362204722" footer="0.51181102362204722"/>
  <pageSetup paperSize="8" scale="27" fitToHeight="0" orientation="landscape" horizontalDpi="300" verticalDpi="300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J10"/>
  <sheetViews>
    <sheetView topLeftCell="B1" workbookViewId="0">
      <selection activeCell="C20" sqref="C20"/>
    </sheetView>
    <sheetView workbookViewId="1"/>
  </sheetViews>
  <sheetFormatPr defaultRowHeight="13.2" x14ac:dyDescent="0.2"/>
  <cols>
    <col min="1" max="1" width="15.109375" bestFit="1" customWidth="1"/>
    <col min="2" max="2" width="17.21875" bestFit="1" customWidth="1"/>
    <col min="3" max="3" width="123.77734375" customWidth="1"/>
    <col min="7" max="7" width="14.88671875" customWidth="1"/>
    <col min="8" max="8" width="16.33203125" customWidth="1"/>
  </cols>
  <sheetData>
    <row r="2" spans="1:10" x14ac:dyDescent="0.2">
      <c r="A2" s="83" t="s">
        <v>52</v>
      </c>
      <c r="B2" s="63" t="s">
        <v>40</v>
      </c>
      <c r="C2" s="21" t="s">
        <v>53</v>
      </c>
    </row>
    <row r="3" spans="1:10" x14ac:dyDescent="0.2">
      <c r="A3" s="84"/>
      <c r="B3" s="19" t="s">
        <v>54</v>
      </c>
      <c r="C3" s="21" t="s">
        <v>51</v>
      </c>
    </row>
    <row r="7" spans="1:10" x14ac:dyDescent="0.2">
      <c r="A7" s="79" t="s">
        <v>33</v>
      </c>
      <c r="B7" s="80"/>
      <c r="C7" s="81"/>
      <c r="D7" s="30" t="s">
        <v>6</v>
      </c>
      <c r="E7" s="30" t="s">
        <v>7</v>
      </c>
      <c r="F7" s="30" t="s">
        <v>8</v>
      </c>
      <c r="G7" s="47" t="s">
        <v>9</v>
      </c>
      <c r="H7" s="79" t="s">
        <v>10</v>
      </c>
      <c r="I7" s="80"/>
      <c r="J7" s="80"/>
    </row>
    <row r="8" spans="1:10" ht="24" x14ac:dyDescent="0.2">
      <c r="A8" s="15" t="s">
        <v>46</v>
      </c>
      <c r="B8" s="16" t="s">
        <v>47</v>
      </c>
      <c r="C8" s="43" t="s">
        <v>34</v>
      </c>
      <c r="D8" s="33"/>
      <c r="E8" s="33"/>
      <c r="F8" s="33"/>
      <c r="G8" s="48"/>
      <c r="H8" s="49" t="s">
        <v>43</v>
      </c>
      <c r="I8" s="16"/>
      <c r="J8" s="50" t="s">
        <v>44</v>
      </c>
    </row>
    <row r="9" spans="1:10" ht="26.4" x14ac:dyDescent="0.2">
      <c r="A9" s="19"/>
      <c r="B9" s="19"/>
      <c r="C9" s="27" t="s">
        <v>49</v>
      </c>
      <c r="D9" s="34">
        <v>1</v>
      </c>
      <c r="E9" s="34">
        <v>76500</v>
      </c>
      <c r="F9" s="34" t="str">
        <f t="shared" ref="F9" si="0">IF(ISBLANK($AE9),"",$AE9*$AD9)</f>
        <v/>
      </c>
      <c r="G9" s="23">
        <v>44337</v>
      </c>
      <c r="H9" s="35">
        <v>44342</v>
      </c>
      <c r="I9" s="24" t="str">
        <f t="shared" ref="I9:I10" si="1">IF(ISBLANK($AG9),"","～")</f>
        <v/>
      </c>
      <c r="J9" s="36" t="str">
        <f t="shared" ref="J9:J10" si="2">IF(ISBLANK($AH9),"",DATE(YEAR($AH9)+$AA9,MONTH($AH9),DAY($AH9)-1))</f>
        <v/>
      </c>
    </row>
    <row r="10" spans="1:10" x14ac:dyDescent="0.2">
      <c r="A10" s="19"/>
      <c r="B10" s="19"/>
      <c r="C10" s="27"/>
      <c r="D10" s="34"/>
      <c r="E10" s="55"/>
      <c r="F10" s="55"/>
      <c r="G10" s="23"/>
      <c r="H10" s="35"/>
      <c r="I10" s="24" t="str">
        <f t="shared" si="1"/>
        <v/>
      </c>
      <c r="J10" s="36" t="str">
        <f t="shared" si="2"/>
        <v/>
      </c>
    </row>
  </sheetData>
  <customSheetViews>
    <customSheetView guid="{927C2F0B-A57E-43CD-B245-A6A7C0319C7A}" topLeftCell="A10">
      <pageMargins left="0.7" right="0.7" top="0.75" bottom="0.75" header="0.3" footer="0.3"/>
    </customSheetView>
    <customSheetView guid="{24ACC04C-2327-462A-AFF2-B36BFFECED7D}" topLeftCell="A10">
      <pageMargins left="0.7" right="0.7" top="0.75" bottom="0.75" header="0.3" footer="0.3"/>
    </customSheetView>
  </customSheetViews>
  <mergeCells count="3">
    <mergeCell ref="A2:A3"/>
    <mergeCell ref="A7:C7"/>
    <mergeCell ref="H7:J7"/>
  </mergeCells>
  <phoneticPr fontId="5"/>
  <conditionalFormatting sqref="A9:C10">
    <cfRule type="expression" dxfId="1" priority="1">
      <formula>$AC9="Nパケ"</formula>
    </cfRule>
  </conditionalFormatting>
  <conditionalFormatting sqref="B3">
    <cfRule type="expression" dxfId="0" priority="3">
      <formula>$D3="センドバックで使用"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9315-0303-461E-958A-B58D9D352568}">
  <sheetPr codeName="Sheet5"/>
  <dimension ref="A1:C9"/>
  <sheetViews>
    <sheetView workbookViewId="0">
      <selection activeCell="E37" sqref="E37"/>
    </sheetView>
    <sheetView workbookViewId="1"/>
  </sheetViews>
  <sheetFormatPr defaultRowHeight="13.2" x14ac:dyDescent="0.2"/>
  <cols>
    <col min="1" max="1" width="21.21875" bestFit="1" customWidth="1"/>
  </cols>
  <sheetData>
    <row r="1" spans="1:3" x14ac:dyDescent="0.2">
      <c r="A1" s="21" t="s">
        <v>59</v>
      </c>
      <c r="B1" s="21" t="s">
        <v>60</v>
      </c>
      <c r="C1" s="21" t="s">
        <v>61</v>
      </c>
    </row>
    <row r="2" spans="1:3" x14ac:dyDescent="0.2">
      <c r="A2" s="21" t="s">
        <v>57</v>
      </c>
      <c r="B2" s="69">
        <v>31800</v>
      </c>
      <c r="C2" s="69">
        <v>21600</v>
      </c>
    </row>
    <row r="3" spans="1:3" x14ac:dyDescent="0.2">
      <c r="A3" s="21" t="s">
        <v>57</v>
      </c>
      <c r="B3" s="69">
        <v>31800</v>
      </c>
      <c r="C3" s="69">
        <v>21600</v>
      </c>
    </row>
    <row r="4" spans="1:3" x14ac:dyDescent="0.2">
      <c r="A4" s="21" t="s">
        <v>57</v>
      </c>
      <c r="B4" s="69">
        <v>31800</v>
      </c>
      <c r="C4" s="69">
        <v>21600</v>
      </c>
    </row>
    <row r="5" spans="1:3" x14ac:dyDescent="0.2">
      <c r="A5" s="21" t="s">
        <v>57</v>
      </c>
      <c r="B5" s="69">
        <v>31800</v>
      </c>
      <c r="C5" s="69">
        <v>21600</v>
      </c>
    </row>
    <row r="6" spans="1:3" x14ac:dyDescent="0.2">
      <c r="A6" s="21" t="s">
        <v>57</v>
      </c>
      <c r="B6" s="69">
        <v>31800</v>
      </c>
      <c r="C6" s="69">
        <v>21600</v>
      </c>
    </row>
    <row r="7" spans="1:3" x14ac:dyDescent="0.2">
      <c r="A7" s="21" t="s">
        <v>57</v>
      </c>
      <c r="B7" s="69">
        <v>31800</v>
      </c>
      <c r="C7" s="69">
        <v>21600</v>
      </c>
    </row>
    <row r="8" spans="1:3" x14ac:dyDescent="0.2">
      <c r="A8" s="21" t="s">
        <v>58</v>
      </c>
      <c r="B8" s="69">
        <v>339600</v>
      </c>
      <c r="C8" s="69">
        <v>301200</v>
      </c>
    </row>
    <row r="9" spans="1:3" x14ac:dyDescent="0.2">
      <c r="A9" s="21" t="s">
        <v>62</v>
      </c>
      <c r="B9" s="69">
        <f>SUM(B2:B8)</f>
        <v>530400</v>
      </c>
      <c r="C9" s="69">
        <f>SUM(C2:C8)</f>
        <v>430800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集計</vt:lpstr>
      <vt:lpstr>オンサイト</vt:lpstr>
      <vt:lpstr>センドバック</vt:lpstr>
      <vt:lpstr>Nパッケージ</vt:lpstr>
      <vt:lpstr>記入事項</vt:lpstr>
      <vt:lpstr>Sheet1</vt:lpstr>
      <vt:lpstr>Nパッケージ!Print_Area</vt:lpstr>
      <vt:lpstr>センドバック!Print_Area</vt:lpstr>
      <vt:lpstr>Nパッケージ!Print_Titles</vt:lpstr>
      <vt:lpstr>センドバック!Print_Titles</vt:lpstr>
      <vt:lpstr>オンサイト</vt:lpstr>
      <vt:lpstr>Nパッケージ!センドバック</vt:lpstr>
      <vt:lpstr>センドバック</vt:lpstr>
    </vt:vector>
  </TitlesOfParts>
  <Company>パナソニックシステムネットワークス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 RISA (渡邊 里紗)</dc:creator>
  <cp:lastModifiedBy>HIRANO SHOJI (平野 翔士)</cp:lastModifiedBy>
  <cp:lastPrinted>2018-01-22T06:29:18Z</cp:lastPrinted>
  <dcterms:created xsi:type="dcterms:W3CDTF">2014-12-15T00:39:58Z</dcterms:created>
  <dcterms:modified xsi:type="dcterms:W3CDTF">2025-07-14T01:55:37Z</dcterms:modified>
</cp:coreProperties>
</file>