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FM\"/>
    </mc:Choice>
  </mc:AlternateContent>
  <xr:revisionPtr revIDLastSave="0" documentId="8_{4A288EC1-9F2A-4656-8BDA-3C52A135E0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B14" i="1"/>
  <c r="B15" i="1" s="1"/>
  <c r="B9" i="1"/>
  <c r="B10" i="1" s="1"/>
</calcChain>
</file>

<file path=xl/sharedStrings.xml><?xml version="1.0" encoding="utf-8"?>
<sst xmlns="http://schemas.openxmlformats.org/spreadsheetml/2006/main" count="19" uniqueCount="13">
  <si>
    <t>Exp 9</t>
  </si>
  <si>
    <t>Coupon rate of interest in debenture(I)</t>
  </si>
  <si>
    <t>Face value of debenture(RV)</t>
  </si>
  <si>
    <t>Maturity period(N)</t>
  </si>
  <si>
    <t>Tax rate(t)</t>
  </si>
  <si>
    <t>i)Debentures are sold at par and floatation costs are 5 per cent.</t>
  </si>
  <si>
    <t>Floatation costs</t>
  </si>
  <si>
    <t>SV</t>
  </si>
  <si>
    <t>Explicit cost of debt</t>
  </si>
  <si>
    <t>ii)Debentures are sold at a premium of 10 percent and floatation costs are 5 percent of issue price.</t>
  </si>
  <si>
    <t>Premium rate</t>
  </si>
  <si>
    <t>iii) Debentures are sold at a discount of 5 percent and floatation costs are 5 percent of issue price.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</si>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</sst>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scheme val="minor"/>
    </font>
    <font>
      <b/>
      <i/>
      <sz val="11"/>
      <name val="Calibri"/>
    </font>
    <font>
      <b/>
      <sz val="20"/>
      <name val="BrowalliaUPC"/>
    </font>
    <font>
      <b/>
      <sz val="11"/>
      <name val="Kalinga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3" workbookViewId="0"/>
  </sheetViews>
  <sheetFormatPr defaultColWidth="14.44140625" defaultRowHeight="15" customHeight="1" x14ac:dyDescent="0.3"/>
  <cols>
    <col min="1" max="2" width="32.88671875" customWidth="1"/>
    <col min="3" max="3" width="17.88671875" customWidth="1"/>
    <col min="4" max="11" width="8.6640625" customWidth="1"/>
  </cols>
  <sheetData>
    <row r="1" spans="1:11" ht="14.4" x14ac:dyDescent="0.3">
      <c r="A1" s="1">
        <v>9</v>
      </c>
    </row>
    <row r="2" spans="1:11" ht="29.4" x14ac:dyDescent="0.65">
      <c r="A2" s="2" t="s">
        <v>0</v>
      </c>
    </row>
    <row r="3" spans="1:11" ht="14.4" x14ac:dyDescent="0.3">
      <c r="A3" t="s">
        <v>1</v>
      </c>
      <c r="B3">
        <v>10</v>
      </c>
    </row>
    <row r="4" spans="1:11" ht="14.4" x14ac:dyDescent="0.3">
      <c r="A4" t="s">
        <v>2</v>
      </c>
      <c r="B4">
        <v>100</v>
      </c>
    </row>
    <row r="5" spans="1:11" ht="14.4" x14ac:dyDescent="0.3">
      <c r="A5" t="s">
        <v>3</v>
      </c>
      <c r="B5">
        <v>10</v>
      </c>
    </row>
    <row r="6" spans="1:11" ht="14.4" x14ac:dyDescent="0.3">
      <c r="A6" t="s">
        <v>4</v>
      </c>
      <c r="B6">
        <v>0.35</v>
      </c>
    </row>
    <row r="7" spans="1:11" ht="16.8" x14ac:dyDescent="0.4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4.4" x14ac:dyDescent="0.3">
      <c r="A8" t="s">
        <v>6</v>
      </c>
      <c r="B8">
        <v>0.05</v>
      </c>
    </row>
    <row r="9" spans="1:11" ht="14.4" x14ac:dyDescent="0.3">
      <c r="A9" s="5" t="s">
        <v>7</v>
      </c>
      <c r="B9">
        <f>B4-B4*B8</f>
        <v>95</v>
      </c>
    </row>
    <row r="10" spans="1:11" ht="14.4" x14ac:dyDescent="0.3">
      <c r="A10" s="5" t="s">
        <v>8</v>
      </c>
      <c r="B10">
        <f>ROUND((B3*(1-B6)+(B4-B9)/B5)/((B4+B9)/2),4)</f>
        <v>7.1800000000000003E-2</v>
      </c>
    </row>
    <row r="11" spans="1:11" ht="16.8" x14ac:dyDescent="0.4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4.4" x14ac:dyDescent="0.3">
      <c r="A12" t="s">
        <v>10</v>
      </c>
      <c r="B12">
        <v>0.1</v>
      </c>
    </row>
    <row r="13" spans="1:11" ht="14.4" x14ac:dyDescent="0.3">
      <c r="A13" t="s">
        <v>6</v>
      </c>
      <c r="B13">
        <v>0.05</v>
      </c>
    </row>
    <row r="14" spans="1:11" ht="14.4" x14ac:dyDescent="0.3">
      <c r="A14" s="5" t="s">
        <v>7</v>
      </c>
      <c r="B14">
        <f>(B4+B4*B12)-(B4+B4*B12)*B13</f>
        <v>104.5</v>
      </c>
    </row>
    <row r="15" spans="1:11" ht="16.8" x14ac:dyDescent="0.4">
      <c r="A15" s="3" t="s">
        <v>8</v>
      </c>
      <c r="B15">
        <f>ROUND((B3*(1-B6)+(B4-B14)/B5)/((B4+B14)/2),4)</f>
        <v>5.9200000000000003E-2</v>
      </c>
    </row>
    <row r="16" spans="1:11" ht="16.8" x14ac:dyDescent="0.4">
      <c r="A16" s="3" t="s">
        <v>11</v>
      </c>
    </row>
    <row r="17" spans="1:2" ht="14.4" x14ac:dyDescent="0.3">
      <c r="A17" t="s">
        <v>12</v>
      </c>
      <c r="B17">
        <v>0.05</v>
      </c>
    </row>
    <row r="18" spans="1:2" ht="14.4" x14ac:dyDescent="0.3">
      <c r="A18" t="s">
        <v>6</v>
      </c>
      <c r="B18">
        <v>0.05</v>
      </c>
    </row>
    <row r="19" spans="1:2" ht="14.4" x14ac:dyDescent="0.3">
      <c r="A19" s="5" t="s">
        <v>7</v>
      </c>
      <c r="B19">
        <f>(B4-B4*B18)-(B4-B4*B18)*B18</f>
        <v>90.25</v>
      </c>
    </row>
    <row r="20" spans="1:2" ht="16.8" x14ac:dyDescent="0.4">
      <c r="A20" s="3" t="s">
        <v>8</v>
      </c>
      <c r="B20">
        <f>ROUND((B3*(1-B6)+(B4-B19)/B5)/((B4+B19)/2),4)</f>
        <v>7.8600000000000003E-2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Preetham M</cp:lastModifiedBy>
  <dcterms:created xsi:type="dcterms:W3CDTF">2024-07-20T15:52:03Z</dcterms:created>
  <dcterms:modified xsi:type="dcterms:W3CDTF">2024-07-24T16:42:10Z</dcterms:modified>
</cp:coreProperties>
</file>