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M\"/>
    </mc:Choice>
  </mc:AlternateContent>
  <xr:revisionPtr revIDLastSave="0" documentId="13_ncr:1_{E054E8C2-0DCF-43EF-83B9-6AB64B31DD0B}" xr6:coauthVersionLast="47" xr6:coauthVersionMax="47" xr10:uidLastSave="{00000000-0000-0000-0000-000000000000}"/>
  <bookViews>
    <workbookView xWindow="-108" yWindow="-108" windowWidth="23256" windowHeight="12456" xr2:uid="{F31F2344-B718-43FC-8BCF-621A67E2F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B46" i="1"/>
  <c r="C45" i="1"/>
  <c r="D45" i="1"/>
  <c r="E45" i="1"/>
  <c r="F45" i="1"/>
  <c r="B45" i="1"/>
  <c r="B40" i="1"/>
  <c r="K34" i="1"/>
  <c r="E34" i="1"/>
  <c r="F34" i="1"/>
  <c r="G34" i="1"/>
  <c r="H34" i="1"/>
  <c r="I34" i="1"/>
  <c r="J34" i="1"/>
  <c r="D34" i="1"/>
  <c r="C34" i="1"/>
  <c r="L34" i="1"/>
  <c r="B34" i="1"/>
  <c r="L29" i="1"/>
  <c r="E24" i="1"/>
  <c r="L19" i="1"/>
  <c r="G9" i="1"/>
  <c r="G14" i="1"/>
  <c r="F9" i="1"/>
  <c r="E9" i="1"/>
  <c r="D9" i="1"/>
  <c r="C9" i="1"/>
  <c r="B9" i="1"/>
  <c r="G4" i="1"/>
</calcChain>
</file>

<file path=xl/sharedStrings.xml><?xml version="1.0" encoding="utf-8"?>
<sst xmlns="http://schemas.openxmlformats.org/spreadsheetml/2006/main" count="36" uniqueCount="10">
  <si>
    <t xml:space="preserve">Interest Rate </t>
  </si>
  <si>
    <t xml:space="preserve">Time Period </t>
  </si>
  <si>
    <t xml:space="preserve">CashFlow </t>
  </si>
  <si>
    <t>Present Value</t>
  </si>
  <si>
    <t xml:space="preserve">Perpetuity Amount </t>
  </si>
  <si>
    <t>Interest</t>
  </si>
  <si>
    <t xml:space="preserve">Present Value </t>
  </si>
  <si>
    <t xml:space="preserve">Interest </t>
  </si>
  <si>
    <t>CashFlow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</si>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</sst>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8" fontId="0" fillId="0" borderId="7" xfId="0" applyNumberFormat="1" applyBorder="1"/>
    <xf numFmtId="0" fontId="0" fillId="0" borderId="8" xfId="0" applyBorder="1"/>
    <xf numFmtId="8" fontId="0" fillId="0" borderId="2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0" xfId="0" applyNumberFormat="1"/>
    <xf numFmtId="0" fontId="0" fillId="0" borderId="14" xfId="0" applyBorder="1"/>
    <xf numFmtId="0" fontId="0" fillId="0" borderId="2" xfId="0" applyBorder="1"/>
    <xf numFmtId="8" fontId="0" fillId="0" borderId="3" xfId="0" applyNumberFormat="1" applyBorder="1"/>
    <xf numFmtId="8" fontId="0" fillId="0" borderId="14" xfId="0" applyNumberFormat="1" applyBorder="1"/>
    <xf numFmtId="8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C39C-02F8-4A6B-A2E0-B1E8B0D91F58}">
  <dimension ref="A1:L46"/>
  <sheetViews>
    <sheetView tabSelected="1" topLeftCell="A21" zoomScale="106" zoomScaleNormal="106" workbookViewId="0">
      <selection activeCell="B4" sqref="B4"/>
    </sheetView>
  </sheetViews>
  <sheetFormatPr defaultRowHeight="14.4" x14ac:dyDescent="0.3"/>
  <cols>
    <col min="1" max="1" width="19.33203125" customWidth="1"/>
    <col min="2" max="2" width="15" customWidth="1"/>
    <col min="3" max="3" width="12.44140625" customWidth="1"/>
    <col min="4" max="4" width="10.88671875" customWidth="1"/>
    <col min="5" max="7" width="10.88671875" bestFit="1" customWidth="1"/>
    <col min="8" max="8" width="10.88671875" customWidth="1"/>
    <col min="12" max="12" width="12.88671875" customWidth="1"/>
  </cols>
  <sheetData>
    <row r="1" spans="1:12" x14ac:dyDescent="0.3">
      <c r="A1" s="4" t="s">
        <v>0</v>
      </c>
      <c r="B1" s="3">
        <v>0.1</v>
      </c>
      <c r="C1" s="1"/>
      <c r="D1" s="1"/>
      <c r="E1" s="1"/>
      <c r="F1" s="1"/>
      <c r="G1" s="1"/>
    </row>
    <row r="2" spans="1:12" x14ac:dyDescent="0.3">
      <c r="A2" s="5" t="s">
        <v>1</v>
      </c>
      <c r="B2" s="3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12" ht="15" thickBot="1" x14ac:dyDescent="0.35">
      <c r="A3" s="5" t="s">
        <v>2</v>
      </c>
      <c r="B3" s="3"/>
      <c r="C3" s="1"/>
      <c r="D3" s="1"/>
      <c r="E3" s="1"/>
      <c r="F3" s="1"/>
      <c r="G3" s="8">
        <v>2000</v>
      </c>
    </row>
    <row r="4" spans="1:12" ht="15" thickBot="1" x14ac:dyDescent="0.35">
      <c r="A4" s="6" t="s">
        <v>3</v>
      </c>
      <c r="C4" s="1"/>
      <c r="D4" s="1"/>
      <c r="E4" s="1"/>
      <c r="F4" s="10"/>
      <c r="G4" s="9">
        <f>PV(0.1,5,,2000,0)</f>
        <v>-1241.8426461183099</v>
      </c>
    </row>
    <row r="5" spans="1:12" ht="15" thickBot="1" x14ac:dyDescent="0.35"/>
    <row r="6" spans="1:12" x14ac:dyDescent="0.3">
      <c r="A6" s="4" t="s">
        <v>0</v>
      </c>
      <c r="B6" s="3">
        <v>0.1</v>
      </c>
      <c r="C6" s="1"/>
      <c r="D6" s="1"/>
      <c r="E6" s="1"/>
      <c r="F6" s="1"/>
      <c r="G6" s="1"/>
    </row>
    <row r="7" spans="1:12" x14ac:dyDescent="0.3">
      <c r="A7" s="5" t="s">
        <v>1</v>
      </c>
      <c r="B7" s="3"/>
      <c r="C7" s="1">
        <v>1</v>
      </c>
      <c r="D7" s="1">
        <v>2</v>
      </c>
      <c r="E7" s="1">
        <v>3</v>
      </c>
      <c r="F7" s="1">
        <v>4</v>
      </c>
      <c r="G7" s="1">
        <v>5</v>
      </c>
    </row>
    <row r="8" spans="1:12" ht="15" thickBot="1" x14ac:dyDescent="0.35">
      <c r="A8" s="5" t="s">
        <v>2</v>
      </c>
      <c r="B8" s="1">
        <v>500</v>
      </c>
      <c r="C8" s="1">
        <v>1000</v>
      </c>
      <c r="D8" s="1">
        <v>1500</v>
      </c>
      <c r="E8" s="1">
        <v>2000</v>
      </c>
      <c r="F8" s="1">
        <v>2500</v>
      </c>
      <c r="G8" s="8"/>
    </row>
    <row r="9" spans="1:12" ht="15" thickBot="1" x14ac:dyDescent="0.35">
      <c r="A9" s="6" t="s">
        <v>3</v>
      </c>
      <c r="B9" s="2">
        <f>PV(B6,C7,,B8,0)</f>
        <v>-454.5454545454545</v>
      </c>
      <c r="C9" s="2">
        <f>PV(B6,D7,,C8,0)</f>
        <v>-826.44628099173542</v>
      </c>
      <c r="D9" s="2">
        <f>PV(B6,E7,,D8,0)</f>
        <v>-1126.9722013523663</v>
      </c>
      <c r="E9" s="2">
        <f>PV(B6,F7,,E8,0)</f>
        <v>-1366.026910730141</v>
      </c>
      <c r="F9" s="7">
        <f>PV(B6,G7,,F8,0)</f>
        <v>-1552.3033076478873</v>
      </c>
      <c r="G9" s="9">
        <f>SUM(B9:F9)</f>
        <v>-5326.2941552675838</v>
      </c>
    </row>
    <row r="10" spans="1:12" ht="15" thickBot="1" x14ac:dyDescent="0.35"/>
    <row r="11" spans="1:12" x14ac:dyDescent="0.3">
      <c r="A11" s="4" t="s">
        <v>0</v>
      </c>
      <c r="B11" s="3">
        <v>0.1</v>
      </c>
      <c r="C11" s="1"/>
      <c r="D11" s="1"/>
      <c r="E11" s="1"/>
      <c r="F11" s="1"/>
      <c r="G11" s="1"/>
    </row>
    <row r="12" spans="1:12" x14ac:dyDescent="0.3">
      <c r="A12" s="5" t="s">
        <v>1</v>
      </c>
      <c r="B12" s="3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</row>
    <row r="13" spans="1:12" ht="15" thickBot="1" x14ac:dyDescent="0.35">
      <c r="A13" s="5" t="s">
        <v>2</v>
      </c>
      <c r="B13" s="3"/>
      <c r="C13" s="1">
        <v>1000</v>
      </c>
      <c r="D13" s="1">
        <v>1000</v>
      </c>
      <c r="E13" s="1">
        <v>1000</v>
      </c>
      <c r="F13" s="1">
        <v>1000</v>
      </c>
      <c r="G13" s="8">
        <v>1000</v>
      </c>
    </row>
    <row r="14" spans="1:12" ht="15" thickBot="1" x14ac:dyDescent="0.35">
      <c r="A14" s="6" t="s">
        <v>3</v>
      </c>
      <c r="B14" s="3"/>
      <c r="C14" s="1"/>
      <c r="D14" s="1"/>
      <c r="E14" s="1"/>
      <c r="F14" s="10"/>
      <c r="G14" s="9">
        <f>NPV(B11,C13:G13)</f>
        <v>3790.7867694084471</v>
      </c>
    </row>
    <row r="15" spans="1:12" ht="15" thickBot="1" x14ac:dyDescent="0.35"/>
    <row r="16" spans="1:12" x14ac:dyDescent="0.3">
      <c r="A16" s="4" t="s">
        <v>0</v>
      </c>
      <c r="B16" s="3">
        <v>0.1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5" t="s">
        <v>1</v>
      </c>
      <c r="B17" s="3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</row>
    <row r="18" spans="1:12" ht="15" thickBot="1" x14ac:dyDescent="0.35">
      <c r="A18" s="5" t="s">
        <v>2</v>
      </c>
      <c r="B18" s="12"/>
      <c r="C18" s="1">
        <v>200000</v>
      </c>
      <c r="D18" s="1">
        <v>150000</v>
      </c>
      <c r="E18" s="1">
        <v>100000</v>
      </c>
      <c r="F18" s="1">
        <v>100000</v>
      </c>
      <c r="G18" s="1">
        <v>100000</v>
      </c>
      <c r="H18" s="1">
        <v>100000</v>
      </c>
      <c r="I18" s="1">
        <v>100000</v>
      </c>
      <c r="J18" s="1">
        <v>100000</v>
      </c>
      <c r="K18" s="1">
        <v>100000</v>
      </c>
      <c r="L18" s="1">
        <v>100000</v>
      </c>
    </row>
    <row r="19" spans="1:12" ht="15" thickBot="1" x14ac:dyDescent="0.35">
      <c r="A19" s="6" t="s">
        <v>3</v>
      </c>
      <c r="B19" s="11"/>
      <c r="C19" s="3"/>
      <c r="D19" s="1"/>
      <c r="E19" s="1"/>
      <c r="F19" s="1"/>
      <c r="G19" s="1"/>
      <c r="H19" s="1"/>
      <c r="I19" s="1"/>
      <c r="J19" s="1"/>
      <c r="K19" s="1"/>
      <c r="L19" s="9">
        <f>NPV(B16,C18:L18)</f>
        <v>746688.11552914558</v>
      </c>
    </row>
    <row r="20" spans="1:12" ht="15" thickBot="1" x14ac:dyDescent="0.35"/>
    <row r="21" spans="1:12" x14ac:dyDescent="0.3">
      <c r="A21" s="4" t="s">
        <v>0</v>
      </c>
      <c r="B21" s="3">
        <v>0.1</v>
      </c>
      <c r="C21" s="1"/>
      <c r="D21" s="1"/>
      <c r="E21" s="1"/>
    </row>
    <row r="22" spans="1:12" x14ac:dyDescent="0.3">
      <c r="A22" s="5" t="s">
        <v>1</v>
      </c>
      <c r="B22" s="3">
        <v>0</v>
      </c>
      <c r="C22" s="1">
        <v>1</v>
      </c>
      <c r="D22" s="1">
        <v>2</v>
      </c>
      <c r="E22" s="1">
        <v>3</v>
      </c>
    </row>
    <row r="23" spans="1:12" ht="15" thickBot="1" x14ac:dyDescent="0.35">
      <c r="A23" s="5" t="s">
        <v>2</v>
      </c>
      <c r="B23" s="3"/>
      <c r="C23" s="1">
        <v>900</v>
      </c>
      <c r="D23" s="1">
        <v>900</v>
      </c>
      <c r="E23" s="8">
        <v>900</v>
      </c>
    </row>
    <row r="24" spans="1:12" ht="15" thickBot="1" x14ac:dyDescent="0.35">
      <c r="A24" s="6" t="s">
        <v>3</v>
      </c>
      <c r="B24" s="3"/>
      <c r="C24" s="1"/>
      <c r="D24" s="10"/>
      <c r="E24" s="9">
        <f>NPV(0.1,C23:E23)</f>
        <v>2238.1667918857997</v>
      </c>
    </row>
    <row r="25" spans="1:12" ht="15" thickBot="1" x14ac:dyDescent="0.35"/>
    <row r="26" spans="1:12" x14ac:dyDescent="0.3">
      <c r="A26" s="4" t="s">
        <v>0</v>
      </c>
      <c r="B26" s="3">
        <v>0.1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5" t="s">
        <v>1</v>
      </c>
      <c r="B27" s="3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</row>
    <row r="28" spans="1:12" ht="15" thickBot="1" x14ac:dyDescent="0.35">
      <c r="A28" s="5" t="s">
        <v>2</v>
      </c>
      <c r="B28" s="3"/>
      <c r="C28" s="1">
        <v>100000</v>
      </c>
      <c r="D28" s="1">
        <v>100000</v>
      </c>
      <c r="E28" s="1">
        <v>100000</v>
      </c>
      <c r="F28" s="1">
        <v>100000</v>
      </c>
      <c r="G28" s="1">
        <v>100000</v>
      </c>
      <c r="H28" s="1">
        <v>100000</v>
      </c>
      <c r="I28" s="1">
        <v>100000</v>
      </c>
      <c r="J28" s="1">
        <v>100000</v>
      </c>
      <c r="K28" s="1">
        <v>100000</v>
      </c>
      <c r="L28" s="8">
        <v>100000</v>
      </c>
    </row>
    <row r="29" spans="1:12" ht="15" thickBot="1" x14ac:dyDescent="0.35">
      <c r="A29" s="6" t="s">
        <v>3</v>
      </c>
      <c r="B29" s="3"/>
      <c r="C29" s="1"/>
      <c r="D29" s="1"/>
      <c r="E29" s="1"/>
      <c r="F29" s="1"/>
      <c r="G29" s="1"/>
      <c r="H29" s="1"/>
      <c r="I29" s="1"/>
      <c r="J29" s="1"/>
      <c r="K29" s="10"/>
      <c r="L29" s="9">
        <f>NPV(0.1,C28:L28)</f>
        <v>614456.71057046787</v>
      </c>
    </row>
    <row r="30" spans="1:12" ht="15" thickBot="1" x14ac:dyDescent="0.35"/>
    <row r="31" spans="1:12" x14ac:dyDescent="0.3">
      <c r="A31" s="13" t="s">
        <v>0</v>
      </c>
      <c r="B31" s="1">
        <v>0.1</v>
      </c>
      <c r="C31" s="1">
        <v>0.1</v>
      </c>
      <c r="D31" s="1">
        <v>0.1</v>
      </c>
      <c r="E31" s="1">
        <v>0.1</v>
      </c>
      <c r="F31" s="1">
        <v>0.1</v>
      </c>
      <c r="G31" s="1">
        <v>0.1</v>
      </c>
      <c r="H31" s="1">
        <v>0.1</v>
      </c>
      <c r="I31" s="1">
        <v>0.1</v>
      </c>
      <c r="J31" s="1">
        <v>0.1</v>
      </c>
      <c r="K31" s="1">
        <v>0.1</v>
      </c>
      <c r="L31" s="1"/>
    </row>
    <row r="32" spans="1:12" x14ac:dyDescent="0.3">
      <c r="A32" s="14" t="s">
        <v>1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/>
    </row>
    <row r="33" spans="1:12" x14ac:dyDescent="0.3">
      <c r="A33" s="14" t="s">
        <v>2</v>
      </c>
      <c r="B33" s="1">
        <v>100</v>
      </c>
      <c r="C33" s="1">
        <v>100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/>
    </row>
    <row r="34" spans="1:12" ht="15" thickBot="1" x14ac:dyDescent="0.35">
      <c r="A34" s="15" t="s">
        <v>3</v>
      </c>
      <c r="B34" s="2">
        <f>NPV(B31,B33)</f>
        <v>90.909090909090907</v>
      </c>
      <c r="C34" s="2">
        <f>PV(B31,C32,,C33)</f>
        <v>-82.644628099173545</v>
      </c>
      <c r="D34" s="2">
        <f>PV(B31,D32,,D33)</f>
        <v>-75.131480090157751</v>
      </c>
      <c r="E34" s="2">
        <f t="shared" ref="E34:K34" si="0">PV(C31,E32,,E33)</f>
        <v>-68.301345536507057</v>
      </c>
      <c r="F34" s="2">
        <f t="shared" si="0"/>
        <v>-62.092132305915499</v>
      </c>
      <c r="G34" s="2">
        <f t="shared" si="0"/>
        <v>-56.44739300537772</v>
      </c>
      <c r="H34" s="2">
        <f t="shared" si="0"/>
        <v>-51.315811823070646</v>
      </c>
      <c r="I34" s="2">
        <f t="shared" si="0"/>
        <v>-46.650738020973314</v>
      </c>
      <c r="J34" s="2">
        <f t="shared" si="0"/>
        <v>-42.409761837248467</v>
      </c>
      <c r="K34" s="2">
        <f t="shared" si="0"/>
        <v>-38.554328942953148</v>
      </c>
      <c r="L34" s="2">
        <f>NPV(0.1,B33:K33)</f>
        <v>614.45671057046798</v>
      </c>
    </row>
    <row r="36" spans="1:12" x14ac:dyDescent="0.3">
      <c r="A36" s="16"/>
    </row>
    <row r="37" spans="1:12" ht="15" thickBot="1" x14ac:dyDescent="0.35"/>
    <row r="38" spans="1:12" x14ac:dyDescent="0.3">
      <c r="A38" s="4" t="s">
        <v>4</v>
      </c>
      <c r="B38" s="3">
        <v>500</v>
      </c>
    </row>
    <row r="39" spans="1:12" ht="15" thickBot="1" x14ac:dyDescent="0.35">
      <c r="A39" s="5" t="s">
        <v>5</v>
      </c>
      <c r="B39" s="17">
        <v>0.05</v>
      </c>
    </row>
    <row r="40" spans="1:12" ht="15" thickBot="1" x14ac:dyDescent="0.35">
      <c r="A40" s="6" t="s">
        <v>6</v>
      </c>
      <c r="B40" s="18">
        <f>B38/B39</f>
        <v>10000</v>
      </c>
    </row>
    <row r="41" spans="1:12" ht="15" thickBot="1" x14ac:dyDescent="0.35"/>
    <row r="42" spans="1:12" x14ac:dyDescent="0.3">
      <c r="A42" s="4" t="s">
        <v>7</v>
      </c>
      <c r="B42" s="3">
        <v>0.1</v>
      </c>
      <c r="C42" s="1">
        <v>0.1</v>
      </c>
      <c r="D42" s="1">
        <v>0.1</v>
      </c>
      <c r="E42" s="1">
        <v>0.1</v>
      </c>
      <c r="F42" s="1">
        <v>0.1</v>
      </c>
    </row>
    <row r="43" spans="1:12" x14ac:dyDescent="0.3">
      <c r="A43" s="5" t="s">
        <v>1</v>
      </c>
      <c r="B43" s="3">
        <v>1</v>
      </c>
      <c r="C43" s="1">
        <v>2</v>
      </c>
      <c r="D43" s="1">
        <v>3</v>
      </c>
      <c r="E43" s="1">
        <v>4</v>
      </c>
      <c r="F43" s="1">
        <v>5</v>
      </c>
    </row>
    <row r="44" spans="1:12" x14ac:dyDescent="0.3">
      <c r="A44" s="5" t="s">
        <v>8</v>
      </c>
      <c r="B44" s="3">
        <v>1000</v>
      </c>
      <c r="C44" s="1">
        <v>1000</v>
      </c>
      <c r="D44" s="1">
        <v>1000</v>
      </c>
      <c r="E44" s="1">
        <v>1000</v>
      </c>
      <c r="F44" s="1">
        <v>1000</v>
      </c>
    </row>
    <row r="45" spans="1:12" x14ac:dyDescent="0.3">
      <c r="A45" s="5" t="s">
        <v>6</v>
      </c>
      <c r="B45" s="19">
        <f>PV(B42,B43,,B44)</f>
        <v>-909.09090909090901</v>
      </c>
      <c r="C45" s="2">
        <f t="shared" ref="C45:F45" si="1">PV(C42,C43,,C44)</f>
        <v>-826.44628099173542</v>
      </c>
      <c r="D45" s="2">
        <f t="shared" si="1"/>
        <v>-751.31480090157754</v>
      </c>
      <c r="E45" s="2">
        <f t="shared" si="1"/>
        <v>-683.01345536507051</v>
      </c>
      <c r="F45" s="2">
        <f t="shared" si="1"/>
        <v>-620.92132305915493</v>
      </c>
    </row>
    <row r="46" spans="1:12" x14ac:dyDescent="0.3">
      <c r="A46" s="5" t="s">
        <v>9</v>
      </c>
      <c r="B46" s="20">
        <f>FV(B42,B43,B44)</f>
        <v>-1000.0000000000009</v>
      </c>
      <c r="C46" s="21">
        <f t="shared" ref="C46:F46" si="2">FV(C42,C43,C44)</f>
        <v>-2100.0000000000018</v>
      </c>
      <c r="D46" s="21">
        <f t="shared" si="2"/>
        <v>-3310.0000000000041</v>
      </c>
      <c r="E46" s="21">
        <f t="shared" si="2"/>
        <v>-4641.0000000000036</v>
      </c>
      <c r="F46" s="21">
        <f t="shared" si="2"/>
        <v>-6105.1000000000058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Vaibhav</dc:creator>
  <cp:lastModifiedBy>Preetham M</cp:lastModifiedBy>
  <dcterms:created xsi:type="dcterms:W3CDTF">2024-05-23T07:52:46Z</dcterms:created>
  <dcterms:modified xsi:type="dcterms:W3CDTF">2024-07-05T02:27:42Z</dcterms:modified>
</cp:coreProperties>
</file>