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D72740BC-01DF-4515-A2A5-6B95E4F01BB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C14" i="1"/>
  <c r="B14" i="1"/>
  <c r="C13" i="1"/>
  <c r="B13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<sst xmlns="http://schemas.openxmlformats.org/spreadsheetml/2006/main" count="20" uniqueCount="20">
  <si>
    <t>Február</t>
  </si>
  <si>
    <t>Nap</t>
  </si>
  <si>
    <t>Óra állása (km)</t>
  </si>
  <si>
    <t>1.</t>
  </si>
  <si>
    <t>2.</t>
  </si>
  <si>
    <t>5.</t>
  </si>
  <si>
    <t>10.</t>
  </si>
  <si>
    <t>16.</t>
  </si>
  <si>
    <t>17.</t>
  </si>
  <si>
    <t>20.</t>
  </si>
  <si>
    <t>29.</t>
  </si>
  <si>
    <t>Összesen</t>
  </si>
  <si>
    <t>Átlag</t>
  </si>
  <si>
    <t>Indulás</t>
  </si>
  <si>
    <t>Érkezés</t>
  </si>
  <si>
    <t>Megtett km</t>
  </si>
  <si>
    <t>Benzinköltség</t>
  </si>
  <si>
    <t>Fogyasztás (liter/km)</t>
  </si>
  <si>
    <t>Üzemanyag ára (Ft/liter)</t>
  </si>
  <si>
    <t>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</si>
</sst>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&quot; km&quot;"/>
    <numFmt numFmtId="170" formatCode="0&quot; Ft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dashed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dashed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2" borderId="10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1" fillId="3" borderId="9" xfId="0" applyFont="1" applyFill="1" applyBorder="1"/>
    <xf numFmtId="0" fontId="0" fillId="3" borderId="26" xfId="0" applyFill="1" applyBorder="1"/>
    <xf numFmtId="0" fontId="0" fillId="0" borderId="28" xfId="0" applyBorder="1"/>
    <xf numFmtId="0" fontId="1" fillId="3" borderId="27" xfId="0" applyFont="1" applyFill="1" applyBorder="1"/>
    <xf numFmtId="0" fontId="0" fillId="0" borderId="30" xfId="0" applyBorder="1"/>
    <xf numFmtId="0" fontId="0" fillId="3" borderId="29" xfId="0" applyFill="1" applyBorder="1"/>
    <xf numFmtId="0" fontId="1" fillId="0" borderId="31" xfId="0" applyFont="1" applyBorder="1"/>
    <xf numFmtId="0" fontId="1" fillId="0" borderId="32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9" fontId="0" fillId="0" borderId="14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169" fontId="0" fillId="0" borderId="12" xfId="0" applyNumberFormat="1" applyBorder="1"/>
    <xf numFmtId="169" fontId="0" fillId="0" borderId="17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169" fontId="0" fillId="0" borderId="21" xfId="0" applyNumberFormat="1" applyBorder="1" applyAlignment="1">
      <alignment horizontal="center"/>
    </xf>
    <xf numFmtId="169" fontId="0" fillId="0" borderId="27" xfId="0" applyNumberFormat="1" applyBorder="1"/>
    <xf numFmtId="169" fontId="0" fillId="0" borderId="33" xfId="0" applyNumberFormat="1" applyBorder="1"/>
    <xf numFmtId="170" fontId="0" fillId="0" borderId="12" xfId="0" applyNumberFormat="1" applyBorder="1"/>
    <xf numFmtId="170" fontId="0" fillId="0" borderId="27" xfId="0" applyNumberFormat="1" applyBorder="1"/>
    <xf numFmtId="170" fontId="0" fillId="0" borderId="33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Megtett</a:t>
            </a:r>
            <a:r>
              <a:rPr lang="hu-HU" baseline="0"/>
              <a:t> km és benzinköltség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Munka1!$D$3</c:f>
              <c:strCache>
                <c:ptCount val="1"/>
                <c:pt idx="0">
                  <c:v>Megtett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6.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Munka1!$D$4:$D$12</c:f>
              <c:numCache>
                <c:formatCode>0" km"</c:formatCode>
                <c:ptCount val="9"/>
                <c:pt idx="0">
                  <c:v>280</c:v>
                </c:pt>
                <c:pt idx="1">
                  <c:v>95</c:v>
                </c:pt>
                <c:pt idx="2">
                  <c:v>60</c:v>
                </c:pt>
                <c:pt idx="3">
                  <c:v>30</c:v>
                </c:pt>
                <c:pt idx="4">
                  <c:v>320</c:v>
                </c:pt>
                <c:pt idx="5">
                  <c:v>215</c:v>
                </c:pt>
                <c:pt idx="6">
                  <c:v>54</c:v>
                </c:pt>
                <c:pt idx="7">
                  <c:v>143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3DF-8E53-50A95AD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5348248"/>
        <c:axId val="515349560"/>
      </c:barChart>
      <c:lineChart>
        <c:grouping val="standard"/>
        <c:varyColors val="0"/>
        <c:ser>
          <c:idx val="1"/>
          <c:order val="1"/>
          <c:tx>
            <c:strRef>
              <c:f>Munka1!$E$3</c:f>
              <c:strCache>
                <c:ptCount val="1"/>
                <c:pt idx="0">
                  <c:v>Benzinköltség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6.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Munka1!$E$4:$E$12</c:f>
              <c:numCache>
                <c:formatCode>0" Ft"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7-43DF-8E53-50A95AD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790440"/>
        <c:axId val="659790112"/>
      </c:lineChart>
      <c:catAx>
        <c:axId val="51534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5349560"/>
        <c:crosses val="autoZero"/>
        <c:auto val="1"/>
        <c:lblAlgn val="ctr"/>
        <c:lblOffset val="100"/>
        <c:noMultiLvlLbl val="0"/>
      </c:catAx>
      <c:valAx>
        <c:axId val="5153495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k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5348248"/>
        <c:crosses val="autoZero"/>
        <c:crossBetween val="between"/>
      </c:valAx>
      <c:valAx>
        <c:axId val="659790112"/>
        <c:scaling>
          <c:orientation val="minMax"/>
        </c:scaling>
        <c:delete val="0"/>
        <c:axPos val="r"/>
        <c:numFmt formatCode="0&quot; Ft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9790440"/>
        <c:crosses val="max"/>
        <c:crossBetween val="between"/>
      </c:valAx>
      <c:catAx>
        <c:axId val="659790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790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15</xdr:row>
      <xdr:rowOff>3810</xdr:rowOff>
    </xdr:from>
    <xdr:to>
      <xdr:col>7</xdr:col>
      <xdr:colOff>0</xdr:colOff>
      <xdr:row>33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DCD76E8-283F-405A-A9A3-1522E45A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A9" workbookViewId="0">
      <selection activeCell="K20" sqref="K20"/>
    </sheetView>
  </sheetViews>
  <sheetFormatPr defaultRowHeight="14.4" x14ac:dyDescent="0.3"/>
  <cols>
    <col min="2" max="2" width="11.5546875" customWidth="1"/>
    <col min="3" max="3" width="9.88671875" bestFit="1" customWidth="1"/>
    <col min="4" max="4" width="11.77734375" customWidth="1"/>
    <col min="5" max="5" width="13.33203125" customWidth="1"/>
    <col min="7" max="7" width="22.88671875" customWidth="1"/>
  </cols>
  <sheetData>
    <row r="1" spans="1:8" ht="15" thickBot="1" x14ac:dyDescent="0.35">
      <c r="A1" s="10" t="s">
        <v>0</v>
      </c>
      <c r="B1" s="11"/>
      <c r="C1" s="11"/>
      <c r="D1" s="11"/>
      <c r="E1" s="11"/>
      <c r="F1" s="11"/>
      <c r="G1" s="11"/>
      <c r="H1" s="12"/>
    </row>
    <row r="2" spans="1:8" ht="15.6" thickTop="1" thickBot="1" x14ac:dyDescent="0.35">
      <c r="A2" s="13" t="s">
        <v>1</v>
      </c>
      <c r="B2" s="14" t="s">
        <v>2</v>
      </c>
      <c r="C2" s="15"/>
      <c r="D2" s="1"/>
      <c r="E2" s="2"/>
      <c r="F2" s="2"/>
      <c r="G2" s="2"/>
      <c r="H2" s="3"/>
    </row>
    <row r="3" spans="1:8" ht="15.6" thickTop="1" thickBot="1" x14ac:dyDescent="0.35">
      <c r="A3" s="5"/>
      <c r="B3" s="16" t="s">
        <v>13</v>
      </c>
      <c r="C3" s="17" t="s">
        <v>14</v>
      </c>
      <c r="D3" s="18" t="s">
        <v>15</v>
      </c>
      <c r="E3" s="18" t="s">
        <v>16</v>
      </c>
      <c r="F3" s="26"/>
      <c r="G3" s="25" t="s">
        <v>17</v>
      </c>
      <c r="H3" s="4">
        <v>5</v>
      </c>
    </row>
    <row r="4" spans="1:8" ht="15.6" thickTop="1" thickBot="1" x14ac:dyDescent="0.35">
      <c r="A4" s="7" t="s">
        <v>3</v>
      </c>
      <c r="B4" s="39">
        <v>12500</v>
      </c>
      <c r="C4" s="40">
        <v>12780</v>
      </c>
      <c r="D4" s="41">
        <f>C4-B4</f>
        <v>280</v>
      </c>
      <c r="E4" s="48">
        <f>D4*$H$3*$H$4/100</f>
        <v>9100</v>
      </c>
      <c r="F4" s="6"/>
      <c r="G4" s="28" t="s">
        <v>18</v>
      </c>
      <c r="H4" s="30">
        <v>650</v>
      </c>
    </row>
    <row r="5" spans="1:8" ht="15.6" thickTop="1" thickBot="1" x14ac:dyDescent="0.35">
      <c r="A5" s="8" t="s">
        <v>4</v>
      </c>
      <c r="B5" s="42">
        <v>12905</v>
      </c>
      <c r="C5" s="43">
        <v>13000</v>
      </c>
      <c r="D5" s="41">
        <f t="shared" ref="D5:D12" si="0">C5-B5</f>
        <v>95</v>
      </c>
      <c r="E5" s="48">
        <f t="shared" ref="E5:E13" si="1">D5*$H$3*$H$4/100</f>
        <v>3087.5</v>
      </c>
      <c r="F5" s="19"/>
      <c r="G5" s="27"/>
      <c r="H5" s="29"/>
    </row>
    <row r="6" spans="1:8" ht="15.6" thickTop="1" thickBot="1" x14ac:dyDescent="0.35">
      <c r="A6" s="8" t="s">
        <v>5</v>
      </c>
      <c r="B6" s="42">
        <v>13420</v>
      </c>
      <c r="C6" s="43">
        <v>13480</v>
      </c>
      <c r="D6" s="41">
        <f t="shared" si="0"/>
        <v>60</v>
      </c>
      <c r="E6" s="48">
        <f t="shared" si="1"/>
        <v>1950</v>
      </c>
      <c r="F6" s="19"/>
      <c r="G6" s="21"/>
      <c r="H6" s="23"/>
    </row>
    <row r="7" spans="1:8" ht="15.6" thickTop="1" thickBot="1" x14ac:dyDescent="0.35">
      <c r="A7" s="8" t="s">
        <v>19</v>
      </c>
      <c r="B7" s="42">
        <v>13480</v>
      </c>
      <c r="C7" s="43">
        <v>13510</v>
      </c>
      <c r="D7" s="41">
        <f t="shared" si="0"/>
        <v>30</v>
      </c>
      <c r="E7" s="48">
        <f t="shared" si="1"/>
        <v>975</v>
      </c>
      <c r="F7" s="19"/>
      <c r="G7" s="21"/>
      <c r="H7" s="23"/>
    </row>
    <row r="8" spans="1:8" ht="15.6" thickTop="1" thickBot="1" x14ac:dyDescent="0.35">
      <c r="A8" s="8" t="s">
        <v>6</v>
      </c>
      <c r="B8" s="42">
        <v>14200</v>
      </c>
      <c r="C8" s="43">
        <v>14520</v>
      </c>
      <c r="D8" s="41">
        <f t="shared" si="0"/>
        <v>320</v>
      </c>
      <c r="E8" s="48">
        <f t="shared" si="1"/>
        <v>10400</v>
      </c>
      <c r="F8" s="19"/>
      <c r="G8" s="21"/>
      <c r="H8" s="23"/>
    </row>
    <row r="9" spans="1:8" ht="15.6" thickTop="1" thickBot="1" x14ac:dyDescent="0.35">
      <c r="A9" s="8" t="s">
        <v>7</v>
      </c>
      <c r="B9" s="42">
        <v>16000</v>
      </c>
      <c r="C9" s="43">
        <v>16215</v>
      </c>
      <c r="D9" s="41">
        <f t="shared" si="0"/>
        <v>215</v>
      </c>
      <c r="E9" s="48">
        <f t="shared" si="1"/>
        <v>6987.5</v>
      </c>
      <c r="F9" s="19"/>
      <c r="G9" s="21"/>
      <c r="H9" s="23"/>
    </row>
    <row r="10" spans="1:8" ht="15.6" thickTop="1" thickBot="1" x14ac:dyDescent="0.35">
      <c r="A10" s="8" t="s">
        <v>8</v>
      </c>
      <c r="B10" s="42">
        <v>16230</v>
      </c>
      <c r="C10" s="43">
        <v>16284</v>
      </c>
      <c r="D10" s="41">
        <f t="shared" si="0"/>
        <v>54</v>
      </c>
      <c r="E10" s="48">
        <f t="shared" si="1"/>
        <v>1755</v>
      </c>
      <c r="F10" s="19"/>
      <c r="G10" s="21"/>
      <c r="H10" s="23"/>
    </row>
    <row r="11" spans="1:8" ht="15.6" thickTop="1" thickBot="1" x14ac:dyDescent="0.35">
      <c r="A11" s="8" t="s">
        <v>9</v>
      </c>
      <c r="B11" s="42">
        <v>17080</v>
      </c>
      <c r="C11" s="43">
        <v>17223</v>
      </c>
      <c r="D11" s="41">
        <f t="shared" si="0"/>
        <v>143</v>
      </c>
      <c r="E11" s="48">
        <f t="shared" si="1"/>
        <v>4647.5</v>
      </c>
      <c r="F11" s="19"/>
      <c r="G11" s="21"/>
      <c r="H11" s="23"/>
    </row>
    <row r="12" spans="1:8" ht="15.6" thickTop="1" thickBot="1" x14ac:dyDescent="0.35">
      <c r="A12" s="9" t="s">
        <v>10</v>
      </c>
      <c r="B12" s="44">
        <v>17288</v>
      </c>
      <c r="C12" s="45">
        <v>17330</v>
      </c>
      <c r="D12" s="41">
        <f t="shared" si="0"/>
        <v>42</v>
      </c>
      <c r="E12" s="48">
        <f t="shared" si="1"/>
        <v>1365</v>
      </c>
      <c r="F12" s="20"/>
      <c r="G12" s="22"/>
      <c r="H12" s="24"/>
    </row>
    <row r="13" spans="1:8" ht="15" thickTop="1" x14ac:dyDescent="0.3">
      <c r="A13" s="31" t="s">
        <v>11</v>
      </c>
      <c r="B13" s="46">
        <f>SUM(B4:B12)</f>
        <v>133103</v>
      </c>
      <c r="C13" s="46">
        <f>SUM(C4:C12)</f>
        <v>134342</v>
      </c>
      <c r="D13" s="46">
        <f>SUM(D4:D12)</f>
        <v>1239</v>
      </c>
      <c r="E13" s="49">
        <f>SUM(E4:E12)</f>
        <v>40267.5</v>
      </c>
      <c r="F13" s="33"/>
      <c r="G13" s="35"/>
      <c r="H13" s="37"/>
    </row>
    <row r="14" spans="1:8" ht="15" thickBot="1" x14ac:dyDescent="0.35">
      <c r="A14" s="32" t="s">
        <v>12</v>
      </c>
      <c r="B14" s="47">
        <f>AVERAGE(B4:B12)</f>
        <v>14789.222222222223</v>
      </c>
      <c r="C14" s="47">
        <f>AVERAGE(C4:C12)</f>
        <v>14926.888888888889</v>
      </c>
      <c r="D14" s="47">
        <f>AVERAGE(D4:D12)</f>
        <v>137.66666666666666</v>
      </c>
      <c r="E14" s="50">
        <f>AVERAGE(E4:E12)</f>
        <v>4474.166666666667</v>
      </c>
      <c r="F14" s="34"/>
      <c r="G14" s="36"/>
      <c r="H14" s="38"/>
    </row>
    <row r="15" spans="1:8" ht="15" thickTop="1" x14ac:dyDescent="0.3"/>
  </sheetData>
  <mergeCells count="2">
    <mergeCell ref="A1:H1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2024-03-27T18:47:42Z</dcterms:modified>
</cp:coreProperties>
</file>