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7F9CDFF6-0D0E-40BA-B453-16DEBBC8A797}" xr6:coauthVersionLast="47" xr6:coauthVersionMax="47" xr10:uidLastSave="{00000000-0000-0000-0000-000000000000}"/>
  <bookViews>
    <workbookView xWindow="-120" yWindow="-120" windowWidth="29040" windowHeight="1584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81029"/>
  <pivotCaches>
    <pivotCache cacheId="2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3" l="1"/>
  <c r="E20" i="3"/>
</calcChain>
</file>

<file path=xl/sharedStrings.xml><?xml version="1.0" encoding="utf-8"?>
<sst xmlns="http://schemas.openxmlformats.org/spreadsheetml/2006/main" count="2018" uniqueCount="320">
  <si>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</si>
  <si>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</si>
  <si>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</si>
  <si>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</si>
  <si>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</si>
  <si>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</si>
  <si>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</si>
  <si>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</si>
  <si>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</si>
  <si>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</si>
  <si>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</si>
  <si>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</si>
  <si>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</si>
  <si>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</si>
  <si>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</si>
  <si>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</si>
  <si>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</si>
  <si>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</si>
  <si>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</si>
  <si>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</si>
  <si>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</si>
  <si>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</si>
  <si>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</si>
  <si>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</si>
  <si>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</si>
  <si>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</si>
  <si>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</si>
  <si>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</si>
  <si>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</si>
  <si>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</si>
  <si>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</si>
  <si>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</si>
  <si>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</si>
  <si>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</si>
  <si>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</si>
  <si>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</si>
  <si>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</si>
  <si>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</si>
  <si>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</si>
  <si>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</si>
  <si>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</si>
  <si>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</si>
  <si>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</si>
  <si>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</si>
  <si>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</si>
  <si>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</si>
  <si>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</si>
  <si>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</si>
  <si>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</si>
  <si>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</si>
  <si>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</si>
  <si>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</si>
  <si>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</si>
  <si>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</si>
  <si>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</si>
  <si>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</si>
  <si>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</si>
  <si>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</si>
  <si>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</si>
  <si>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</si>
  <si>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</si>
  <si>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</si>
  <si>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</si>
  <si>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</si>
  <si>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</si>
  <si>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</si>
  <si>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</si>
  <si>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</si>
  <si>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</si>
  <si>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</si>
  <si>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</si>
  <si>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</si>
  <si>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</si>
  <si>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</si>
  <si>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</si>
  <si>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</si>
  <si>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</si>
  <si>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</si>
  <si>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</si>
  <si>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</si>
  <si>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</si>
  <si>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</si>
  <si>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</si>
  <si>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</si>
  <si>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</si>
  <si>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</si>
  <si>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</si>
  <si>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</si>
  <si>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</si>
  <si>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</si>
  <si>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</si>
  <si>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</si>
  <si>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</si>
  <si>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</si>
  <si>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</si>
  <si>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</si>
  <si>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</si>
  <si>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</si>
  <si>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</si>
  <si>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</si>
  <si>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</si>
  <si>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</si>
  <si>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</si>
  <si>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</si>
  <si>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</si>
  <si>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</si>
  <si>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</si>
  <si>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</si>
  <si>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</si>
  <si>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</si>
  <si>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</si>
  <si>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</si>
  <si>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</si>
  <si>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</si>
  <si>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</si>
  <si>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</si>
  <si>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</si>
  <si>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</si>
  <si>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</si>
  <si>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</si>
  <si>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</si>
  <si>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</si>
  <si>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</si>
  <si>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</si>
  <si>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</si>
  <si>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</si>
  <si>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</si>
  <si>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</si>
  <si>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</si>
  <si>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</si>
  <si>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</si>
  <si>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</si>
  <si>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</si>
  <si>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</si>
  <si>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</si>
  <si>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</si>
  <si>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</si>
  <si>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</si>
  <si>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</si>
  <si>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</si>
  <si>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</si>
  <si>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</si>
  <si>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</si>
  <si>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</si>
  <si>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</si>
  <si>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</si>
  <si>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</si>
  <si>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</si>
  <si>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</si>
  <si>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</si>
  <si>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</si>
  <si>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</si>
  <si>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</si>
  <si>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</si>
  <si>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</si>
  <si>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</si>
  <si>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</si>
  <si>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</si>
  <si>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</si>
  <si>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</si>
  <si>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</si>
  <si>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</si>
  <si>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</si>
  <si>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</si>
  <si>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</si>
  <si>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</si>
  <si>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</si>
  <si>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</si>
  <si>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</si>
  <si>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</si>
  <si>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</si>
  <si>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</si>
  <si>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</si>
  <si>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</si>
  <si>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</si>
  <si>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</si>
  <si>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</si>
  <si>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</si>
  <si>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</si>
  <si>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</si>
  <si>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</si>
  <si>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</si>
  <si>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</si>
  <si>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</si>
  <si>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</si>
  <si>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</si>
  <si>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</si>
  <si>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</si>
  <si>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</si>
  <si>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</si>
  <si>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</si>
  <si>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</si>
  <si>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</si>
  <si>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</si>
  <si>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</si>
  <si>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</si>
  <si>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</si>
  <si>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</si>
  <si>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</si>
  <si>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</si>
  <si>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</si>
  <si>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</si>
  <si>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</si>
  <si>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</si>
  <si>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</si>
  <si>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</si>
  <si>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</si>
  <si>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</si>
  <si>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</si>
  <si>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</si>
  <si>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</si>
  <si>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</si>
  <si>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</si>
  <si>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</si>
  <si>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</si>
  <si>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</si>
  <si>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</si>
  <si>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</si>
  <si>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</si>
  <si>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</si>
  <si>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</si>
  <si>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</si>
  <si>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</si>
  <si>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</si>
  <si>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</si>
  <si>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</si>
  <si>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</si>
  <si>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</si>
  <si>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</si>
  <si>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</si>
  <si>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</si>
  <si>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</si>
  <si>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</si>
  <si>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</si>
  <si>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</si>
  <si>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</si>
  <si>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</si>
  <si>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</si>
  <si>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</si>
  <si>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</si>
  <si>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</si>
  <si>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</si>
  <si>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</si>
  <si>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</si>
  <si>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</si>
  <si>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</si>
  <si>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</si>
  <si>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</si>
  <si>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</si>
  <si>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</si>
  <si>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</si>
  <si>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</si>
  <si>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</si>
  <si>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</si>
  <si>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</si>
  <si>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</si>
  <si>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</si>
  <si>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</si>
  <si>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</si>
  <si>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</si>
  <si>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</si>
  <si>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</si>
  <si>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</si>
  <si>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</si>
  <si>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</si>
  <si>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</si>
  <si>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</si>
  <si>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</si>
  <si>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</si>
  <si>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</si>
  <si>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</si>
  <si>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</si>
  <si>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</si>
  <si>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</si>
  <si>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</si>
  <si>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</si>
  <si>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</si>
  <si>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</si>
  <si>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</si>
  <si>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</si>
  <si>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</si>
  <si>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</si>
  <si>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</si>
  <si>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</si>
  <si>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</si>
  <si>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</si>
  <si>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</si>
  <si>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</si>
  <si>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</si>
  <si>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</si>
  <si>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</si>
  <si>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</si>
  <si>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</si>
  <si>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</si>
  <si>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</si>
  <si>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</si>
  <si>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</si>
  <si>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</si>
  <si>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</si>
  <si>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</si>
  <si>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</si>
  <si>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</si>
  <si>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</si>
  <si>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</si>
  <si>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</si>
  <si>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</si>
  <si>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</si>
  <si>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</si>
  <si>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</si>
  <si>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</si>
  <si>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</si>
  <si>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</si>
  <si>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</si>
  <si>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</si>
  <si>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</si>
  <si>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</si>
  <si>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Soma de EA Play Season Pass</t>
  </si>
  <si>
    <t>Soma de Minecraft Season Pass Price</t>
  </si>
  <si>
    <t xml:space="preserve">      XBOX GAME PASS SUBSCRIPTION SALES</t>
  </si>
  <si>
    <t>Calculation period: 01/01/2025 - 19/06/2024 | Update date: 20/06/2024 10:50:00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</si>
</sst>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2"/>
      <color rgb="FF22C55E"/>
      <name val="Segoe MDL2 Assets"/>
      <family val="1"/>
    </font>
    <font>
      <sz val="10.5"/>
      <color rgb="FF7F7F7F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8" borderId="0" xfId="0" applyFill="1"/>
    <xf numFmtId="0" fontId="1" fillId="0" borderId="0" xfId="1" applyBorder="1" applyAlignment="1"/>
    <xf numFmtId="0" fontId="4" fillId="0" borderId="2" xfId="1" applyFont="1" applyFill="1" applyBorder="1" applyAlignment="1"/>
    <xf numFmtId="0" fontId="0" fillId="0" borderId="0" xfId="0" applyNumberFormat="1"/>
    <xf numFmtId="165" fontId="0" fillId="0" borderId="0" xfId="0" applyNumberFormat="1"/>
    <xf numFmtId="0" fontId="5" fillId="0" borderId="0" xfId="0" applyFont="1" applyAlignment="1">
      <alignment horizontal="left" vertical="center"/>
    </xf>
  </cellXfs>
  <cellStyles count="3">
    <cellStyle name="Moeda" xfId="2" builtinId="4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 patternType="solid"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0CE1F6F2-F1D3-413E-A787-B3C0BE248A09}">
      <tableStyleElement type="wholeTable" dxfId="15"/>
      <tableStyleElement type="headerRow" dxfId="14"/>
    </tableStyle>
  </tableStyles>
  <colors>
    <mruColors>
      <color rgb="FF22C55E"/>
      <color rgb="FF2AE6B1"/>
      <color rgb="FF5BF6A8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[dashboard.xlsx]C̳álculos!tbl_annual_total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</c:pivotFmt>
      <c:pivotFmt>
        <c:idx val="5"/>
        <c:spPr>
          <a:solidFill>
            <a:srgbClr val="5BF6A8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2AE6B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5BF6A8"/>
          </a:solidFill>
          <a:ln>
            <a:noFill/>
          </a:ln>
          <a:effectLst/>
        </c:spPr>
      </c:pivotFmt>
      <c:pivotFmt>
        <c:idx val="8"/>
        <c:spPr>
          <a:solidFill>
            <a:srgbClr val="5BF6A8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9321254297433504"/>
          <c:y val="0.20961904192461275"/>
          <c:w val="0.75546325731188835"/>
          <c:h val="0.790380958075387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75E-4B05-B747-752DBE1C9EDC}"/>
              </c:ext>
            </c:extLst>
          </c:dPt>
          <c:dPt>
            <c:idx val="1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75E-4B05-B747-752DBE1C9E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2AE6B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C̳álculos!$B$9:$B$11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C̳álculos!$C$9:$C$11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5E-4B05-B747-752DBE1C9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3564176"/>
        <c:axId val="493564536"/>
      </c:barChart>
      <c:catAx>
        <c:axId val="493564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3564536"/>
        <c:crosses val="autoZero"/>
        <c:auto val="1"/>
        <c:lblAlgn val="ctr"/>
        <c:lblOffset val="100"/>
        <c:noMultiLvlLbl val="0"/>
      </c:catAx>
      <c:valAx>
        <c:axId val="493564536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49356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6.png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216958</xdr:colOff>
      <xdr:row>0</xdr:row>
      <xdr:rowOff>105835</xdr:rowOff>
    </xdr:from>
    <xdr:to>
      <xdr:col>2</xdr:col>
      <xdr:colOff>571501</xdr:colOff>
      <xdr:row>2</xdr:row>
      <xdr:rowOff>74997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8EE1202-99E2-4E6D-8958-BA559C4DDD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40" t="18812" r="71770" b="17822"/>
        <a:stretch>
          <a:fillRect/>
        </a:stretch>
      </xdr:blipFill>
      <xdr:spPr>
        <a:xfrm>
          <a:off x="2333625" y="105835"/>
          <a:ext cx="597959" cy="657079"/>
        </a:xfrm>
        <a:prstGeom prst="rect">
          <a:avLst/>
        </a:prstGeom>
      </xdr:spPr>
    </xdr:pic>
    <xdr:clientData/>
  </xdr:twoCellAnchor>
  <xdr:twoCellAnchor editAs="absolute">
    <xdr:from>
      <xdr:col>2</xdr:col>
      <xdr:colOff>186530</xdr:colOff>
      <xdr:row>20</xdr:row>
      <xdr:rowOff>22488</xdr:rowOff>
    </xdr:from>
    <xdr:to>
      <xdr:col>16384</xdr:col>
      <xdr:colOff>95250</xdr:colOff>
      <xdr:row>39</xdr:row>
      <xdr:rowOff>184414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2D6C6048-1EDC-34C2-DE02-A97E5FE9C623}"/>
            </a:ext>
          </a:extLst>
        </xdr:cNvPr>
        <xdr:cNvGrpSpPr/>
      </xdr:nvGrpSpPr>
      <xdr:grpSpPr>
        <a:xfrm>
          <a:off x="2546613" y="4075905"/>
          <a:ext cx="12619304" cy="3781426"/>
          <a:chOff x="2333625" y="2583655"/>
          <a:chExt cx="4683919" cy="2781302"/>
        </a:xfrm>
      </xdr:grpSpPr>
      <xdr:sp macro="" textlink="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B870DF31-CA54-6918-F4AF-028A1131084B}"/>
              </a:ext>
            </a:extLst>
          </xdr:cNvPr>
          <xdr:cNvSpPr/>
        </xdr:nvSpPr>
        <xdr:spPr>
          <a:xfrm>
            <a:off x="2333625" y="2583655"/>
            <a:ext cx="4524375" cy="2619375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A20B908A-F03E-47E2-A17E-8EBE83E7BE8F}"/>
              </a:ext>
            </a:extLst>
          </xdr:cNvPr>
          <xdr:cNvGraphicFramePr>
            <a:graphicFrameLocks/>
          </xdr:cNvGraphicFramePr>
        </xdr:nvGraphicFramePr>
        <xdr:xfrm>
          <a:off x="2445544" y="2621757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absolute">
    <xdr:from>
      <xdr:col>0</xdr:col>
      <xdr:colOff>0</xdr:colOff>
      <xdr:row>12</xdr:row>
      <xdr:rowOff>47626</xdr:rowOff>
    </xdr:from>
    <xdr:to>
      <xdr:col>0</xdr:col>
      <xdr:colOff>2116666</xdr:colOff>
      <xdr:row>32</xdr:row>
      <xdr:rowOff>11906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 1">
              <a:extLst>
                <a:ext uri="{FF2B5EF4-FFF2-40B4-BE49-F238E27FC236}">
                  <a16:creationId xmlns:a16="http://schemas.microsoft.com/office/drawing/2014/main" id="{8668BD79-A8B2-490D-B5F9-D4AFCB981A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559845"/>
              <a:ext cx="2119312" cy="3774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464343</xdr:colOff>
      <xdr:row>6</xdr:row>
      <xdr:rowOff>339328</xdr:rowOff>
    </xdr:from>
    <xdr:to>
      <xdr:col>12</xdr:col>
      <xdr:colOff>2381</xdr:colOff>
      <xdr:row>17</xdr:row>
      <xdr:rowOff>83342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BD458A2A-A749-918F-46A1-3554777CB704}"/>
            </a:ext>
          </a:extLst>
        </xdr:cNvPr>
        <xdr:cNvGrpSpPr/>
      </xdr:nvGrpSpPr>
      <xdr:grpSpPr>
        <a:xfrm>
          <a:off x="2824426" y="1492911"/>
          <a:ext cx="5496455" cy="2072348"/>
          <a:chOff x="2817018" y="1482328"/>
          <a:chExt cx="5462588" cy="2068114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CA7F5307-4E0B-778D-5C32-2AE8E0F34C86}"/>
              </a:ext>
            </a:extLst>
          </xdr:cNvPr>
          <xdr:cNvSpPr/>
        </xdr:nvSpPr>
        <xdr:spPr>
          <a:xfrm>
            <a:off x="2817018" y="1500186"/>
            <a:ext cx="5460206" cy="2050256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0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F86361F0-C714-A0BA-D670-50EF8FE92552}"/>
              </a:ext>
            </a:extLst>
          </xdr:cNvPr>
          <xdr:cNvSpPr/>
        </xdr:nvSpPr>
        <xdr:spPr>
          <a:xfrm>
            <a:off x="4491037" y="2240756"/>
            <a:ext cx="3083720" cy="928688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D6103978-0B12-4C4F-9E3D-E63FA88B4ACD}" type="TxLink">
              <a:rPr lang="en-US" sz="4000" b="0" i="0" u="none" strike="noStrike">
                <a:solidFill>
                  <a:srgbClr val="2AE6B1"/>
                </a:solidFill>
                <a:latin typeface="Baloo 2" pitchFamily="2" charset="0"/>
                <a:cs typeface="Baloo 2" pitchFamily="2" charset="0"/>
              </a:rPr>
              <a:pPr algn="ctr"/>
              <a:t>R$ 600,00</a:t>
            </a:fld>
            <a:endParaRPr lang="pt-BR" sz="1000">
              <a:solidFill>
                <a:srgbClr val="2AE6B1"/>
              </a:solidFill>
              <a:latin typeface="Baloo 2" pitchFamily="2" charset="0"/>
              <a:cs typeface="Baloo 2" pitchFamily="2" charset="0"/>
            </a:endParaRPr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BE4068D0-0065-4ECF-A0D2-E61C72742F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138487" y="2074069"/>
            <a:ext cx="1223962" cy="1219200"/>
          </a:xfrm>
          <a:prstGeom prst="rect">
            <a:avLst/>
          </a:prstGeom>
        </xdr:spPr>
      </xdr:pic>
      <xdr:sp macro="" textlink="">
        <xdr:nvSpPr>
          <xdr:cNvPr id="11" name="Retângulo: Cantos Superiores Arredondados 10">
            <a:extLst>
              <a:ext uri="{FF2B5EF4-FFF2-40B4-BE49-F238E27FC236}">
                <a16:creationId xmlns:a16="http://schemas.microsoft.com/office/drawing/2014/main" id="{BBFC483D-CD8A-1B93-A161-975C068C354A}"/>
              </a:ext>
            </a:extLst>
          </xdr:cNvPr>
          <xdr:cNvSpPr/>
        </xdr:nvSpPr>
        <xdr:spPr>
          <a:xfrm>
            <a:off x="2817019" y="1482328"/>
            <a:ext cx="5462587" cy="502444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latin typeface="Segoe UI Emoji" panose="020B0502040204020203" pitchFamily="34" charset="0"/>
                <a:ea typeface="Segoe UI Emoji" panose="020B0502040204020203" pitchFamily="34" charset="0"/>
                <a:cs typeface="Baloo 2" pitchFamily="2" charset="0"/>
              </a:rPr>
              <a:t>TOTAL SUBSCRIPTION EA PLAY SEASON PASS</a:t>
            </a:r>
          </a:p>
        </xdr:txBody>
      </xdr:sp>
    </xdr:grpSp>
    <xdr:clientData/>
  </xdr:twoCellAnchor>
  <xdr:twoCellAnchor editAs="absolute">
    <xdr:from>
      <xdr:col>13</xdr:col>
      <xdr:colOff>182562</xdr:colOff>
      <xdr:row>6</xdr:row>
      <xdr:rowOff>360363</xdr:rowOff>
    </xdr:from>
    <xdr:to>
      <xdr:col>22</xdr:col>
      <xdr:colOff>158751</xdr:colOff>
      <xdr:row>17</xdr:row>
      <xdr:rowOff>104377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80AC4634-A579-F598-656A-A7BBEBC95124}"/>
            </a:ext>
          </a:extLst>
        </xdr:cNvPr>
        <xdr:cNvGrpSpPr/>
      </xdr:nvGrpSpPr>
      <xdr:grpSpPr>
        <a:xfrm>
          <a:off x="9114895" y="1513946"/>
          <a:ext cx="5500689" cy="2072348"/>
          <a:chOff x="9248775" y="1485900"/>
          <a:chExt cx="5462588" cy="2068114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8AE61D2A-494D-7672-3B93-091526242712}"/>
              </a:ext>
            </a:extLst>
          </xdr:cNvPr>
          <xdr:cNvSpPr/>
        </xdr:nvSpPr>
        <xdr:spPr>
          <a:xfrm>
            <a:off x="9248775" y="1503758"/>
            <a:ext cx="5460206" cy="2050256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9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81EB8F97-2E45-8032-E034-CC63AD9B31ED}"/>
              </a:ext>
            </a:extLst>
          </xdr:cNvPr>
          <xdr:cNvSpPr/>
        </xdr:nvSpPr>
        <xdr:spPr>
          <a:xfrm>
            <a:off x="10922794" y="2244328"/>
            <a:ext cx="3083720" cy="928688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4B4CE64D-2498-424A-A188-FEFE296279BB}" type="TxLink">
              <a:rPr lang="en-US" sz="4000" b="0" i="0" u="none" strike="noStrike">
                <a:solidFill>
                  <a:srgbClr val="2AE6B1"/>
                </a:solidFill>
                <a:latin typeface="Baloo 2" pitchFamily="2" charset="0"/>
                <a:cs typeface="Baloo 2" pitchFamily="2" charset="0"/>
              </a:rPr>
              <a:t>R$ 940,00</a:t>
            </a:fld>
            <a:endParaRPr lang="pt-BR" sz="1000">
              <a:solidFill>
                <a:srgbClr val="2AE6B1"/>
              </a:solidFill>
              <a:latin typeface="Baloo 2" pitchFamily="2" charset="0"/>
              <a:cs typeface="Baloo 2" pitchFamily="2" charset="0"/>
            </a:endParaRPr>
          </a:p>
        </xdr:txBody>
      </xdr:sp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158BEC3E-03A6-45AC-2E74-792A7C3CE40F}"/>
              </a:ext>
            </a:extLst>
          </xdr:cNvPr>
          <xdr:cNvSpPr/>
        </xdr:nvSpPr>
        <xdr:spPr>
          <a:xfrm>
            <a:off x="9248776" y="1485900"/>
            <a:ext cx="5462587" cy="502444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latin typeface="Segoe UI Emoji" panose="020B0502040204020203" pitchFamily="34" charset="0"/>
                <a:ea typeface="Segoe UI Emoji" panose="020B0502040204020203" pitchFamily="34" charset="0"/>
                <a:cs typeface="Baloo 2" pitchFamily="2" charset="0"/>
              </a:rPr>
              <a:t>TOTAL SUBSCRIPTION MINECRAFT</a:t>
            </a:r>
            <a:r>
              <a:rPr lang="pt-BR" sz="1400" baseline="0">
                <a:latin typeface="Segoe UI Emoji" panose="020B0502040204020203" pitchFamily="34" charset="0"/>
                <a:ea typeface="Segoe UI Emoji" panose="020B0502040204020203" pitchFamily="34" charset="0"/>
                <a:cs typeface="Baloo 2" pitchFamily="2" charset="0"/>
              </a:rPr>
              <a:t> </a:t>
            </a:r>
            <a:r>
              <a:rPr lang="pt-BR" sz="1400">
                <a:latin typeface="Segoe UI Emoji" panose="020B0502040204020203" pitchFamily="34" charset="0"/>
                <a:ea typeface="Segoe UI Emoji" panose="020B0502040204020203" pitchFamily="34" charset="0"/>
                <a:cs typeface="Baloo 2" pitchFamily="2" charset="0"/>
              </a:rPr>
              <a:t>SEASON PASS</a:t>
            </a:r>
          </a:p>
        </xdr:txBody>
      </xdr:sp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C79BD1DD-B755-43CB-9A27-B8CE94496CFA}"/>
              </a:ext>
            </a:extLst>
          </xdr:cNvPr>
          <xdr:cNvGrpSpPr/>
        </xdr:nvGrpSpPr>
        <xdr:grpSpPr>
          <a:xfrm>
            <a:off x="9448801" y="2286000"/>
            <a:ext cx="1549476" cy="752476"/>
            <a:chOff x="3495675" y="5400674"/>
            <a:chExt cx="1549476" cy="752476"/>
          </a:xfrm>
        </xdr:grpSpPr>
        <xdr:pic>
          <xdr:nvPicPr>
            <xdr:cNvPr id="20" name="Imagem 19">
              <a:extLst>
                <a:ext uri="{FF2B5EF4-FFF2-40B4-BE49-F238E27FC236}">
                  <a16:creationId xmlns:a16="http://schemas.microsoft.com/office/drawing/2014/main" id="{2AF207ED-0B1D-AF34-1532-D98E9B30138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1" name="Gráfico 20">
              <a:extLst>
                <a:ext uri="{FF2B5EF4-FFF2-40B4-BE49-F238E27FC236}">
                  <a16:creationId xmlns:a16="http://schemas.microsoft.com/office/drawing/2014/main" id="{DD8452C9-EB49-0D6E-B01C-6DA00CB2AEF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179917</xdr:colOff>
      <xdr:row>19</xdr:row>
      <xdr:rowOff>158750</xdr:rowOff>
    </xdr:from>
    <xdr:to>
      <xdr:col>22</xdr:col>
      <xdr:colOff>285750</xdr:colOff>
      <xdr:row>23</xdr:row>
      <xdr:rowOff>179916</xdr:rowOff>
    </xdr:to>
    <xdr:sp macro="" textlink="">
      <xdr:nvSpPr>
        <xdr:cNvPr id="23" name="Retângulo: Cantos Superiores Arredondados 22">
          <a:extLst>
            <a:ext uri="{FF2B5EF4-FFF2-40B4-BE49-F238E27FC236}">
              <a16:creationId xmlns:a16="http://schemas.microsoft.com/office/drawing/2014/main" id="{151F1A45-5EB2-10FC-DB8B-6E8CEEC06FEB}"/>
            </a:ext>
          </a:extLst>
        </xdr:cNvPr>
        <xdr:cNvSpPr/>
      </xdr:nvSpPr>
      <xdr:spPr>
        <a:xfrm>
          <a:off x="2540000" y="4021667"/>
          <a:ext cx="12202583" cy="783166"/>
        </a:xfrm>
        <a:prstGeom prst="round2Same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Emoji" panose="020B0502040204020203" pitchFamily="34" charset="0"/>
              <a:ea typeface="Segoe UI Emoji" panose="020B0502040204020203" pitchFamily="34" charset="0"/>
            </a:rPr>
            <a:t>TOTAL SUBSCRIPTION XBOX GAME PASS</a:t>
          </a:r>
        </a:p>
      </xdr:txBody>
    </xdr:sp>
    <xdr:clientData/>
  </xdr:twoCellAnchor>
  <xdr:twoCellAnchor editAs="absolute">
    <xdr:from>
      <xdr:col>0</xdr:col>
      <xdr:colOff>412749</xdr:colOff>
      <xdr:row>1</xdr:row>
      <xdr:rowOff>10584</xdr:rowOff>
    </xdr:from>
    <xdr:to>
      <xdr:col>0</xdr:col>
      <xdr:colOff>1566333</xdr:colOff>
      <xdr:row>6</xdr:row>
      <xdr:rowOff>127001</xdr:rowOff>
    </xdr:to>
    <xdr:sp macro="" textlink="">
      <xdr:nvSpPr>
        <xdr:cNvPr id="24" name="Elipse 23">
          <a:extLst>
            <a:ext uri="{FF2B5EF4-FFF2-40B4-BE49-F238E27FC236}">
              <a16:creationId xmlns:a16="http://schemas.microsoft.com/office/drawing/2014/main" id="{A0B5637C-605D-4B6B-B353-AFD36561A423}"/>
            </a:ext>
          </a:extLst>
        </xdr:cNvPr>
        <xdr:cNvSpPr/>
      </xdr:nvSpPr>
      <xdr:spPr>
        <a:xfrm>
          <a:off x="412749" y="201084"/>
          <a:ext cx="1153584" cy="1079500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211667</xdr:colOff>
      <xdr:row>8</xdr:row>
      <xdr:rowOff>0</xdr:rowOff>
    </xdr:from>
    <xdr:to>
      <xdr:col>0</xdr:col>
      <xdr:colOff>1883833</xdr:colOff>
      <xdr:row>9</xdr:row>
      <xdr:rowOff>127000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2C76D933-48F8-C399-2C2D-E2935C72D85B}"/>
            </a:ext>
          </a:extLst>
        </xdr:cNvPr>
        <xdr:cNvSpPr/>
      </xdr:nvSpPr>
      <xdr:spPr>
        <a:xfrm>
          <a:off x="211667" y="1767417"/>
          <a:ext cx="1672166" cy="317500"/>
        </a:xfrm>
        <a:prstGeom prst="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>
              <a:latin typeface="Segoe UI Emoji" panose="020B0502040204020203" pitchFamily="34" charset="0"/>
              <a:ea typeface="Segoe UI Emoji" panose="020B0502040204020203" pitchFamily="34" charset="0"/>
            </a:rPr>
            <a:t>Bem vindo, Jonathan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blo Gomes" refreshedDate="45834.564948032406" createdVersion="8" refreshedVersion="8" minRefreshableVersion="3" recordCount="295" xr:uid="{DD92198D-F45F-4EDB-8D2A-900731361736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00678108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068556-7829-46AD-85B8-856730C63E7A}" name="Tabela dinâmica3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5:C29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sd="0" x="0"/>
        <item h="1" sd="0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32B9AA-C8C0-4FAC-A5B8-1A5B204400CB}" name="Tabela dinâ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6:C20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sd="0" x="0"/>
        <item h="1" sd="0"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59820C-9548-45DD-B2B9-AA4F4D3BF4DC}" name="tbl_annual_total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8:C1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sd="0" x="0"/>
        <item h="1" sd="0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3"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0976D283-5514-4C34-BF74-55EF6F9A4567}" sourceName="Subscription Type">
  <pivotTables>
    <pivotTable tabId="3" name="tbl_annual_total"/>
    <pivotTable tabId="3" name="Tabela dinâmica1"/>
    <pivotTable tabId="3" name="Tabela dinâmica3"/>
  </pivotTables>
  <data>
    <tabular pivotCacheId="1006781083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1BCCBEEA-8E76-4476-B3D6-EB3EDD249161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7" sqref="B7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sqref="A1:M294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6:E29"/>
  <sheetViews>
    <sheetView showGridLines="0" topLeftCell="B1" workbookViewId="0">
      <selection activeCell="E29" sqref="E29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9" bestFit="1" customWidth="1"/>
    <col min="5" max="5" width="9.140625" bestFit="1" customWidth="1"/>
    <col min="6" max="6" width="10.710937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6" spans="2:3" x14ac:dyDescent="0.25">
      <c r="B6" s="12" t="s">
        <v>16</v>
      </c>
      <c r="C6" t="s">
        <v>24</v>
      </c>
    </row>
    <row r="8" spans="2:3" x14ac:dyDescent="0.25">
      <c r="B8" s="12" t="s">
        <v>313</v>
      </c>
      <c r="C8" t="s">
        <v>315</v>
      </c>
    </row>
    <row r="9" spans="2:3" x14ac:dyDescent="0.25">
      <c r="B9" s="13" t="s">
        <v>23</v>
      </c>
      <c r="C9" s="14">
        <v>217</v>
      </c>
    </row>
    <row r="10" spans="2:3" x14ac:dyDescent="0.25">
      <c r="B10" s="13" t="s">
        <v>19</v>
      </c>
      <c r="C10" s="14">
        <v>1537</v>
      </c>
    </row>
    <row r="11" spans="2:3" x14ac:dyDescent="0.25">
      <c r="B11" s="13" t="s">
        <v>314</v>
      </c>
      <c r="C11" s="14">
        <v>1754</v>
      </c>
    </row>
    <row r="14" spans="2:3" x14ac:dyDescent="0.25">
      <c r="B14" s="12" t="s">
        <v>16</v>
      </c>
      <c r="C14" t="s">
        <v>24</v>
      </c>
    </row>
    <row r="16" spans="2:3" x14ac:dyDescent="0.25">
      <c r="B16" s="12" t="s">
        <v>313</v>
      </c>
      <c r="C16" t="s">
        <v>316</v>
      </c>
    </row>
    <row r="17" spans="2:5" x14ac:dyDescent="0.25">
      <c r="B17" s="13" t="s">
        <v>22</v>
      </c>
      <c r="C17" s="18">
        <v>0</v>
      </c>
    </row>
    <row r="18" spans="2:5" x14ac:dyDescent="0.25">
      <c r="B18" s="13" t="s">
        <v>26</v>
      </c>
      <c r="C18" s="18">
        <v>0</v>
      </c>
    </row>
    <row r="19" spans="2:5" x14ac:dyDescent="0.25">
      <c r="B19" s="13" t="s">
        <v>18</v>
      </c>
      <c r="C19" s="18">
        <v>600</v>
      </c>
    </row>
    <row r="20" spans="2:5" x14ac:dyDescent="0.25">
      <c r="B20" s="13" t="s">
        <v>314</v>
      </c>
      <c r="C20" s="18">
        <v>600</v>
      </c>
      <c r="E20" s="19">
        <f>GETPIVOTDATA("EA Play Season Pass
Price",$B$16)</f>
        <v>600</v>
      </c>
    </row>
    <row r="23" spans="2:5" x14ac:dyDescent="0.25">
      <c r="B23" s="12" t="s">
        <v>16</v>
      </c>
      <c r="C23" t="s">
        <v>24</v>
      </c>
    </row>
    <row r="25" spans="2:5" x14ac:dyDescent="0.25">
      <c r="B25" s="12" t="s">
        <v>313</v>
      </c>
      <c r="C25" t="s">
        <v>317</v>
      </c>
    </row>
    <row r="26" spans="2:5" x14ac:dyDescent="0.25">
      <c r="B26" s="13" t="s">
        <v>22</v>
      </c>
      <c r="C26" s="14">
        <v>0</v>
      </c>
    </row>
    <row r="27" spans="2:5" x14ac:dyDescent="0.25">
      <c r="B27" s="13" t="s">
        <v>26</v>
      </c>
      <c r="C27" s="14">
        <v>540</v>
      </c>
    </row>
    <row r="28" spans="2:5" x14ac:dyDescent="0.25">
      <c r="B28" s="13" t="s">
        <v>18</v>
      </c>
      <c r="C28" s="14">
        <v>400</v>
      </c>
    </row>
    <row r="29" spans="2:5" x14ac:dyDescent="0.25">
      <c r="B29" s="13" t="s">
        <v>314</v>
      </c>
      <c r="C29" s="14">
        <v>940</v>
      </c>
      <c r="E29" s="19">
        <f>GETPIVOTDATA("Minecraft Season Pass Price",$B$25)</f>
        <v>940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W7"/>
  <sheetViews>
    <sheetView showGridLines="0" showRowColHeaders="0" tabSelected="1" zoomScale="90" zoomScaleNormal="90" workbookViewId="0">
      <selection activeCell="X1" sqref="X1:XFD1048576"/>
    </sheetView>
  </sheetViews>
  <sheetFormatPr defaultColWidth="0" defaultRowHeight="15" x14ac:dyDescent="0.25"/>
  <cols>
    <col min="1" max="1" width="31.7109375" style="4" customWidth="1"/>
    <col min="2" max="2" width="3.5703125" style="15" customWidth="1"/>
    <col min="3" max="11" width="9.140625" style="15" customWidth="1"/>
    <col min="12" max="12" width="6.5703125" style="15" customWidth="1"/>
    <col min="13" max="23" width="9.140625" style="15" customWidth="1"/>
    <col min="24" max="16384" width="9.140625" style="15" hidden="1"/>
  </cols>
  <sheetData>
    <row r="1" spans="1:11" customFormat="1" x14ac:dyDescent="0.25">
      <c r="A1" s="4"/>
    </row>
    <row r="2" spans="1:11" customFormat="1" ht="39" customHeight="1" thickBot="1" x14ac:dyDescent="0.35">
      <c r="A2" s="4"/>
      <c r="C2" s="17" t="s">
        <v>318</v>
      </c>
      <c r="D2" s="17"/>
      <c r="E2" s="17"/>
      <c r="F2" s="17"/>
      <c r="G2" s="17"/>
      <c r="H2" s="17"/>
      <c r="I2" s="17"/>
      <c r="J2" s="17"/>
      <c r="K2" s="16"/>
    </row>
    <row r="3" spans="1:11" customFormat="1" ht="8.25" customHeight="1" thickTop="1" x14ac:dyDescent="0.25">
      <c r="A3" s="4"/>
    </row>
    <row r="4" spans="1:11" ht="7.5" customHeight="1" x14ac:dyDescent="0.25"/>
    <row r="5" spans="1:11" ht="10.5" customHeight="1" x14ac:dyDescent="0.25">
      <c r="C5" s="20" t="s">
        <v>319</v>
      </c>
    </row>
    <row r="6" spans="1:11" ht="9.75" customHeight="1" x14ac:dyDescent="0.25"/>
    <row r="7" spans="1:11" ht="33" customHeight="1" x14ac:dyDescent="0.25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Hachimitsu PC</cp:lastModifiedBy>
  <dcterms:created xsi:type="dcterms:W3CDTF">2024-12-19T13:13:10Z</dcterms:created>
  <dcterms:modified xsi:type="dcterms:W3CDTF">2025-06-28T13:55:38Z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