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Iván Cárdenas\Downloads\"/>
    </mc:Choice>
  </mc:AlternateContent>
  <xr:revisionPtr revIDLastSave="0" documentId="13_ncr:1_{7ECEE43E-EC97-4013-8759-DF40BEC4D432}" xr6:coauthVersionLast="46" xr6:coauthVersionMax="46" xr10:uidLastSave="{00000000-0000-0000-0000-000000000000}"/>
  <bookViews>
    <workbookView xWindow="-10650" yWindow="2370" windowWidth="21600" windowHeight="1138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7" i="1"/>
  <c r="H9" i="1"/>
  <c r="H6" i="1"/>
</calcChain>
</file>

<file path=xl/sharedStrings.xml><?xml version="1.0" encoding="utf-8"?>
<sst xmlns="http://schemas.openxmlformats.org/spreadsheetml/2006/main" count="95" uniqueCount="40">
  <si>
    <t>Inicio</t>
  </si>
  <si>
    <t>Planificación</t>
  </si>
  <si>
    <t>Iteración 1 y 2</t>
  </si>
  <si>
    <t>Iteración 3</t>
  </si>
  <si>
    <t>Cierre</t>
  </si>
  <si>
    <t>Total</t>
  </si>
  <si>
    <t>1.1</t>
  </si>
  <si>
    <t>Gestión del proyecto</t>
  </si>
  <si>
    <t>1.2</t>
  </si>
  <si>
    <t>Desarrollo del producto</t>
  </si>
  <si>
    <t>Planificacion</t>
  </si>
  <si>
    <t>Iteracion 1 y 2</t>
  </si>
  <si>
    <t>Iteracion 3</t>
  </si>
  <si>
    <t>Columna1</t>
  </si>
  <si>
    <t>CA</t>
  </si>
  <si>
    <t>Plan de Gestión</t>
  </si>
  <si>
    <t xml:space="preserve">Desarrollo </t>
  </si>
  <si>
    <t>Suma</t>
  </si>
  <si>
    <t>Promedio</t>
  </si>
  <si>
    <t>Recuento</t>
  </si>
  <si>
    <t>1.1 y 1.2</t>
  </si>
  <si>
    <t>Desarrollo y Ejecución</t>
  </si>
  <si>
    <t>EDT</t>
  </si>
  <si>
    <t>IDENTIFICACIÓN</t>
  </si>
  <si>
    <t>1.1 Y 1.2</t>
  </si>
  <si>
    <t>2.0</t>
  </si>
  <si>
    <t>Acumulado (€)</t>
  </si>
  <si>
    <t>Cheap Play</t>
  </si>
  <si>
    <t>Actividades</t>
  </si>
  <si>
    <t>Métricas</t>
  </si>
  <si>
    <t>Resumen de Costes</t>
  </si>
  <si>
    <t>Total2</t>
  </si>
  <si>
    <t>Valor Planificado (VP)</t>
  </si>
  <si>
    <t>Avance (A)</t>
  </si>
  <si>
    <t>Coste Actual (CA)</t>
  </si>
  <si>
    <t>Valor Ganado (VG)</t>
  </si>
  <si>
    <t>VP</t>
  </si>
  <si>
    <t>VG</t>
  </si>
  <si>
    <t>Valor ganado = % de avance en la iteración * coste total del paquete</t>
  </si>
  <si>
    <t>Control de Costos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</si>
</sst>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9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applyNumberFormat="1"/>
    <xf numFmtId="169" fontId="0" fillId="0" borderId="0" xfId="0" applyNumberFormat="1"/>
    <xf numFmtId="44" fontId="0" fillId="0" borderId="0" xfId="1" applyFont="1"/>
    <xf numFmtId="169" fontId="2" fillId="0" borderId="0" xfId="0" applyNumberFormat="1" applyFont="1"/>
    <xf numFmtId="0" fontId="4" fillId="0" borderId="0" xfId="0" applyFont="1"/>
  </cellXfs>
  <cellStyles count="2">
    <cellStyle name="Moneda" xfId="1" builtinId="4"/>
    <cellStyle name="Normal" xfId="0" builtinId="0"/>
  </cellStyles>
  <dxfs count="12">
    <dxf>
      <font>
        <b/>
      </font>
      <numFmt numFmtId="169" formatCode="#,##0.00\ &quot;€&quot;"/>
    </dxf>
    <dxf>
      <numFmt numFmtId="169" formatCode="#,##0.00\ &quot;€&quot;"/>
    </dxf>
    <dxf>
      <numFmt numFmtId="169" formatCode="#,##0.00\ &quot;€&quot;"/>
    </dxf>
    <dxf>
      <numFmt numFmtId="169" formatCode="#,##0.00\ &quot;€&quot;"/>
    </dxf>
    <dxf>
      <numFmt numFmtId="169" formatCode="#,##0.00\ &quot;€&quot;"/>
    </dxf>
    <dxf>
      <numFmt numFmtId="169" formatCode="#,##0.00\ &quot;€&quot;"/>
    </dxf>
    <dxf>
      <numFmt numFmtId="169" formatCode="#,##0.00\ &quot;€&quot;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Evolución</a:t>
            </a:r>
            <a:r>
              <a:rPr lang="es-ES" baseline="0"/>
              <a:t> de los Costes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Hoja1!$A$39</c:f>
              <c:strCache>
                <c:ptCount val="1"/>
                <c:pt idx="0">
                  <c:v>VP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Hoja1!$B$38:$D$38</c:f>
              <c:strCache>
                <c:ptCount val="3"/>
                <c:pt idx="0">
                  <c:v>Inicio</c:v>
                </c:pt>
                <c:pt idx="1">
                  <c:v>Planificación</c:v>
                </c:pt>
                <c:pt idx="2">
                  <c:v>Iteración 1 y 2</c:v>
                </c:pt>
              </c:strCache>
            </c:strRef>
          </c:cat>
          <c:val>
            <c:numRef>
              <c:f>Hoja1!$B$39:$D$39</c:f>
              <c:numCache>
                <c:formatCode>#,##0.00\ "€"</c:formatCode>
                <c:ptCount val="3"/>
                <c:pt idx="0">
                  <c:v>833.64</c:v>
                </c:pt>
                <c:pt idx="1">
                  <c:v>2543</c:v>
                </c:pt>
                <c:pt idx="2">
                  <c:v>3376.45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1-41F1-9F58-2983BD9869E2}"/>
            </c:ext>
          </c:extLst>
        </c:ser>
        <c:ser>
          <c:idx val="1"/>
          <c:order val="1"/>
          <c:tx>
            <c:strRef>
              <c:f>Hoja1!$A$40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Hoja1!$B$38:$D$38</c:f>
              <c:strCache>
                <c:ptCount val="3"/>
                <c:pt idx="0">
                  <c:v>Inicio</c:v>
                </c:pt>
                <c:pt idx="1">
                  <c:v>Planificación</c:v>
                </c:pt>
                <c:pt idx="2">
                  <c:v>Iteración 1 y 2</c:v>
                </c:pt>
              </c:strCache>
            </c:strRef>
          </c:cat>
          <c:val>
            <c:numRef>
              <c:f>Hoja1!$B$40:$D$40</c:f>
              <c:numCache>
                <c:formatCode>_("€"* #,##0.00_);_("€"* \(#,##0.00\);_("€"* "-"??_);_(@_)</c:formatCode>
                <c:ptCount val="3"/>
                <c:pt idx="0">
                  <c:v>165.14</c:v>
                </c:pt>
                <c:pt idx="1">
                  <c:v>4289.0200000000004</c:v>
                </c:pt>
                <c:pt idx="2">
                  <c:v>7496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1-41F1-9F58-2983BD9869E2}"/>
            </c:ext>
          </c:extLst>
        </c:ser>
        <c:ser>
          <c:idx val="2"/>
          <c:order val="2"/>
          <c:tx>
            <c:strRef>
              <c:f>Hoja1!$A$41</c:f>
              <c:strCache>
                <c:ptCount val="1"/>
                <c:pt idx="0">
                  <c:v>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Hoja1!$B$38:$D$38</c:f>
              <c:strCache>
                <c:ptCount val="3"/>
                <c:pt idx="0">
                  <c:v>Inicio</c:v>
                </c:pt>
                <c:pt idx="1">
                  <c:v>Planificación</c:v>
                </c:pt>
                <c:pt idx="2">
                  <c:v>Iteración 1 y 2</c:v>
                </c:pt>
              </c:strCache>
            </c:strRef>
          </c:cat>
          <c:val>
            <c:numRef>
              <c:f>Hoja1!$B$41:$D$41</c:f>
              <c:numCache>
                <c:formatCode>#,##0.00\ "€"</c:formatCode>
                <c:ptCount val="3"/>
                <c:pt idx="0">
                  <c:v>137</c:v>
                </c:pt>
                <c:pt idx="1">
                  <c:v>1917.54</c:v>
                </c:pt>
                <c:pt idx="2">
                  <c:v>2642.52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41-41F1-9F58-2983BD986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342816"/>
        <c:axId val="644344456"/>
      </c:lineChart>
      <c:catAx>
        <c:axId val="64434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4344456"/>
        <c:crosses val="autoZero"/>
        <c:auto val="1"/>
        <c:lblAlgn val="ctr"/>
        <c:lblOffset val="100"/>
        <c:noMultiLvlLbl val="0"/>
      </c:catAx>
      <c:valAx>
        <c:axId val="64434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434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4762</xdr:rowOff>
    </xdr:from>
    <xdr:to>
      <xdr:col>6</xdr:col>
      <xdr:colOff>9524</xdr:colOff>
      <xdr:row>58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AF6D2F-5F06-4BE3-A2C1-ED79C6154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2D328C-F9E3-4539-A770-7A623254D742}" name="Tabla1" displayName="Tabla1" ref="A12:G14" totalsRowShown="0">
  <autoFilter ref="A12:G14" xr:uid="{5749B2B0-7B60-49F9-B9EF-CC5928CBBEF2}"/>
  <tableColumns count="7">
    <tableColumn id="1" xr3:uid="{B74282EE-4F3D-4641-B679-EC28F7CDE139}" name="IDENTIFICACIÓN"/>
    <tableColumn id="2" xr3:uid="{864AAD14-895F-40D5-9B2A-CCF3B9A1EA0E}" name="EDT"/>
    <tableColumn id="3" xr3:uid="{05912207-2AB5-441E-95C9-69A22A2040E1}" name="Inicio"/>
    <tableColumn id="4" xr3:uid="{4B7505C6-C69C-4077-8736-5B7606F6D743}" name="Planificacion"/>
    <tableColumn id="5" xr3:uid="{0529148C-6E1F-4D95-B499-15769DB12314}" name="Iteracion 1 y 2"/>
    <tableColumn id="6" xr3:uid="{D085709E-07DF-404A-BDA9-0D219905BC25}" name="Iteracion 3"/>
    <tableColumn id="7" xr3:uid="{A1BF22BD-B411-41DF-A361-EF9BBDA889E9}" name="Cier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AD0969-57CA-4DEC-9993-5BCCE0F741D0}" name="Tabla3" displayName="Tabla3" ref="A5:H9" totalsRowShown="0">
  <autoFilter ref="A5:H9" xr:uid="{6062BD4B-68AB-438C-B9FF-9A079AABC630}"/>
  <tableColumns count="8">
    <tableColumn id="1" xr3:uid="{93691563-0262-4295-ADA4-DDD40CD69F05}" name="IDENTIFICACIÓN"/>
    <tableColumn id="2" xr3:uid="{2868A6B5-DE78-416B-A8EA-C64E36704982}" name="EDT"/>
    <tableColumn id="3" xr3:uid="{0176F9F0-5C37-46B5-A857-361A942DFE01}" name="Inicio"/>
    <tableColumn id="4" xr3:uid="{B23CDAA2-F043-422C-BEF3-3754B0C6ED51}" name="Planificación"/>
    <tableColumn id="5" xr3:uid="{2AA1549C-8BE1-4505-99DA-2262016865E1}" name="Iteración 1 y 2"/>
    <tableColumn id="6" xr3:uid="{E23B4091-7E1F-4736-B7FB-968CE534B9AA}" name="Iteración 3" dataDxfId="6">
      <calculatedColumnFormula>SUM(C6:E6)</calculatedColumnFormula>
    </tableColumn>
    <tableColumn id="7" xr3:uid="{73077BF3-B053-421F-9198-FD1EF0FA3B7F}" name="Cierre"/>
    <tableColumn id="9" xr3:uid="{FAAF19EC-F4C9-4946-9916-A41C9231AC73}" name="Total" dataDxfId="0">
      <calculatedColumnFormula>SUM(Tabla3[[#This Row],[Inicio]:[Total]])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AA4948-56CE-44A1-AE6F-177A44CD3EB0}" name="Tabla4" displayName="Tabla4" ref="A22:G26" totalsRowShown="0">
  <autoFilter ref="A22:G26" xr:uid="{7A392F0E-CCC8-4D27-A6FA-E1BC8A3D8100}"/>
  <tableColumns count="7">
    <tableColumn id="1" xr3:uid="{EB811186-7569-428C-AF02-4F2438112A50}" name="IDENTIFICACIÓN"/>
    <tableColumn id="2" xr3:uid="{76D0B511-D027-4C5F-A1F8-D1F2B750A70D}" name="EDT"/>
    <tableColumn id="3" xr3:uid="{6DA4362F-7EDA-437B-8CC6-24A037273716}" name="Inicio"/>
    <tableColumn id="4" xr3:uid="{5D2B2703-F11A-422D-834D-A00687B0DA00}" name="Planificación"/>
    <tableColumn id="5" xr3:uid="{1CC9A22D-F8F8-4C65-B0AA-282282C0DD8C}" name="Iteración 1 y 2"/>
    <tableColumn id="6" xr3:uid="{8BE195B7-0509-4B40-A3BE-73EFA783E22E}" name="Iteración 3"/>
    <tableColumn id="7" xr3:uid="{77074576-D985-442E-9E6C-00BCF6CAC981}" name="Cierr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F40D3D7-719B-44F2-85FD-46DD9E6A0BB8}" name="Tabla5" displayName="Tabla5" ref="A29:G33" totalsRowShown="0">
  <autoFilter ref="A29:G33" xr:uid="{88BFBD2E-795C-4FAB-A4C0-7F170ECD0EE2}"/>
  <tableColumns count="7">
    <tableColumn id="1" xr3:uid="{556D9451-C8A6-4205-807B-BF2385573E90}" name="IDENTIFICACIÓN"/>
    <tableColumn id="2" xr3:uid="{A790A75A-E51D-4C69-93C5-30DD2ABFC74F}" name="EDT"/>
    <tableColumn id="3" xr3:uid="{036B73EB-179B-4F85-8CBF-F20CC45A9C1E}" name="Inicio" dataDxfId="5"/>
    <tableColumn id="4" xr3:uid="{D4F97DCF-862A-4D8F-8C6C-4F3796FF7C34}" name="Planificación" dataDxfId="4"/>
    <tableColumn id="5" xr3:uid="{F90070B5-5FC7-40BD-B233-500C58E2390E}" name="Iteración 1 y 2" dataDxfId="3"/>
    <tableColumn id="6" xr3:uid="{195E4EFA-04EB-48DA-A9A9-EB26784F5CE5}" name="Iteración 3" dataDxfId="2"/>
    <tableColumn id="7" xr3:uid="{F87A1030-1FA1-4A13-A127-F3F3D0EAD1EB}" name="Cierre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F00C5E9-EA18-46E3-A0D6-4F4617C0E433}" name="Tabla17" displayName="Tabla17" ref="A17:H19" totalsRowShown="0">
  <autoFilter ref="A17:H19" xr:uid="{3F7AA070-E972-4D97-8592-ED5D0B249FA4}"/>
  <tableColumns count="8">
    <tableColumn id="1" xr3:uid="{C22DADA1-4C66-4219-AF30-8E8F1E861595}" name="IDENTIFICACIÓN"/>
    <tableColumn id="2" xr3:uid="{8766413C-6994-401B-9273-03C21C852A3C}" name="EDT"/>
    <tableColumn id="3" xr3:uid="{94BD11F6-B108-4E8A-A638-5B0F36F11178}" name="Inicio" dataDxfId="11"/>
    <tableColumn id="4" xr3:uid="{D539E3CE-DD91-43B7-9181-0AF004CADFED}" name="Planificacion" dataDxfId="10"/>
    <tableColumn id="5" xr3:uid="{18F49C7E-D45B-4814-B73A-3079938765D1}" name="Iteracion 1 y 2" dataDxfId="9"/>
    <tableColumn id="6" xr3:uid="{832D697D-DB22-4B99-9756-FAFF069C404C}" name="Iteracion 3" dataDxfId="8"/>
    <tableColumn id="7" xr3:uid="{DF05AB31-04A3-4F0C-9D50-C46A6D22AEEA}" name="Cierre" dataDxfId="7"/>
    <tableColumn id="8" xr3:uid="{665235D2-CCDA-4DF8-B0B3-3978E34A3038}" name="Tota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0789019-89B4-4B38-95A6-161F3CF7DE3C}" name="Tabla7" displayName="Tabla7" ref="A38:F41" totalsRowShown="0">
  <autoFilter ref="A38:F41" xr:uid="{811FE292-FCBE-4FCA-B9D7-4A724962DFE5}"/>
  <tableColumns count="6">
    <tableColumn id="1" xr3:uid="{80A180F2-AB35-4B7F-9F77-3BC4FA60298A}" name="Métricas"/>
    <tableColumn id="2" xr3:uid="{011CDD05-DD4E-43BC-805C-B508CFD1EF97}" name="Inicio"/>
    <tableColumn id="3" xr3:uid="{8D782DDC-FB36-49F0-9994-08FDE8B8E94F}" name="Planificación"/>
    <tableColumn id="4" xr3:uid="{A4EBBC58-7CAE-4A5B-AED0-F2035043DA8C}" name="Iteración 1 y 2"/>
    <tableColumn id="5" xr3:uid="{98895906-520B-4DB2-90C9-DC5E669705BB}" name="Iteración 3"/>
    <tableColumn id="6" xr3:uid="{6DE5C495-B983-4943-B9BC-859E566F2686}" name="Cier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topLeftCell="A31" workbookViewId="0">
      <selection activeCell="G1" sqref="G1"/>
    </sheetView>
  </sheetViews>
  <sheetFormatPr baseColWidth="10" defaultColWidth="9.140625" defaultRowHeight="15" x14ac:dyDescent="0.25"/>
  <cols>
    <col min="1" max="1" width="15.7109375" bestFit="1" customWidth="1"/>
    <col min="2" max="2" width="32" customWidth="1"/>
    <col min="3" max="3" width="17.5703125" customWidth="1"/>
    <col min="4" max="4" width="16.5703125" customWidth="1"/>
    <col min="5" max="5" width="16.42578125" customWidth="1"/>
    <col min="6" max="6" width="12.5703125" bestFit="1" customWidth="1"/>
    <col min="7" max="7" width="11.42578125" customWidth="1"/>
    <col min="8" max="9" width="11" customWidth="1"/>
    <col min="10" max="10" width="9.7109375" customWidth="1"/>
    <col min="11" max="11" width="22.140625" bestFit="1" customWidth="1"/>
    <col min="12" max="12" width="9.28515625" customWidth="1"/>
    <col min="13" max="13" width="14.5703125" bestFit="1" customWidth="1"/>
    <col min="14" max="14" width="15.42578125" bestFit="1" customWidth="1"/>
    <col min="15" max="15" width="12.5703125" bestFit="1" customWidth="1"/>
    <col min="16" max="16" width="10.28515625" customWidth="1"/>
  </cols>
  <sheetData>
    <row r="1" spans="1:8" ht="26.25" x14ac:dyDescent="0.4">
      <c r="B1" s="7" t="s">
        <v>39</v>
      </c>
    </row>
    <row r="4" spans="1:8" x14ac:dyDescent="0.25">
      <c r="A4" t="s">
        <v>32</v>
      </c>
    </row>
    <row r="5" spans="1:8" x14ac:dyDescent="0.25">
      <c r="A5" t="s">
        <v>23</v>
      </c>
      <c r="B5" t="s">
        <v>22</v>
      </c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</row>
    <row r="6" spans="1:8" x14ac:dyDescent="0.25">
      <c r="A6" t="s">
        <v>6</v>
      </c>
      <c r="B6" t="s">
        <v>7</v>
      </c>
      <c r="C6" s="4">
        <v>833.64</v>
      </c>
      <c r="D6" s="4">
        <v>1709.53</v>
      </c>
      <c r="E6" s="4">
        <v>0</v>
      </c>
      <c r="F6" s="4"/>
      <c r="G6" s="4"/>
      <c r="H6" s="6">
        <f ca="1">SUM(Tabla3[[#This Row],[Inicio]:[Total]])</f>
        <v>2543.17</v>
      </c>
    </row>
    <row r="7" spans="1:8" x14ac:dyDescent="0.25">
      <c r="A7" t="s">
        <v>8</v>
      </c>
      <c r="B7" t="s">
        <v>9</v>
      </c>
      <c r="C7" s="4">
        <v>0</v>
      </c>
      <c r="D7" s="4">
        <v>0</v>
      </c>
      <c r="E7" s="4">
        <v>833.29</v>
      </c>
      <c r="F7" s="4"/>
      <c r="G7" s="4"/>
      <c r="H7" s="6">
        <f ca="1">SUM(Tabla3[[#This Row],[Inicio]:[Total]])</f>
        <v>833.29</v>
      </c>
    </row>
    <row r="8" spans="1:8" x14ac:dyDescent="0.25">
      <c r="B8" t="s">
        <v>27</v>
      </c>
      <c r="C8" s="4">
        <v>833.64</v>
      </c>
      <c r="D8" s="4">
        <v>1709.52</v>
      </c>
      <c r="E8" s="4">
        <v>833.29</v>
      </c>
      <c r="F8" s="4"/>
      <c r="G8" s="4"/>
      <c r="H8" s="6">
        <f ca="1">SUM(Tabla3[[#This Row],[Inicio]:[Total]])</f>
        <v>3376.45</v>
      </c>
    </row>
    <row r="9" spans="1:8" x14ac:dyDescent="0.25">
      <c r="B9" t="s">
        <v>26</v>
      </c>
      <c r="C9" s="4">
        <v>833.64</v>
      </c>
      <c r="D9" s="4">
        <v>2543</v>
      </c>
      <c r="E9" s="4">
        <v>3376.45</v>
      </c>
      <c r="F9" s="4"/>
      <c r="G9" s="4"/>
      <c r="H9" s="6">
        <f ca="1">SUM(Tabla3[[#This Row],[Inicio]:[Total]])</f>
        <v>6753.09</v>
      </c>
    </row>
    <row r="11" spans="1:8" x14ac:dyDescent="0.25">
      <c r="A11" t="s">
        <v>33</v>
      </c>
    </row>
    <row r="12" spans="1:8" x14ac:dyDescent="0.25">
      <c r="A12" t="s">
        <v>23</v>
      </c>
      <c r="B12" t="s">
        <v>22</v>
      </c>
      <c r="C12" t="s">
        <v>0</v>
      </c>
      <c r="D12" t="s">
        <v>10</v>
      </c>
      <c r="E12" t="s">
        <v>11</v>
      </c>
      <c r="F12" t="s">
        <v>12</v>
      </c>
      <c r="G12" t="s">
        <v>4</v>
      </c>
    </row>
    <row r="13" spans="1:8" x14ac:dyDescent="0.25">
      <c r="A13" t="s">
        <v>20</v>
      </c>
      <c r="B13" t="s">
        <v>7</v>
      </c>
      <c r="C13" s="1">
        <v>5.3999999999999999E-2</v>
      </c>
      <c r="D13" s="2">
        <v>0.7026</v>
      </c>
      <c r="E13" s="2">
        <v>0.8377</v>
      </c>
      <c r="F13" s="2">
        <v>0.91869999999999996</v>
      </c>
      <c r="G13" s="2">
        <v>1</v>
      </c>
    </row>
    <row r="14" spans="1:8" x14ac:dyDescent="0.25">
      <c r="B14" t="s">
        <v>21</v>
      </c>
      <c r="C14" s="1">
        <v>0</v>
      </c>
      <c r="D14" s="1">
        <v>0</v>
      </c>
      <c r="E14" s="1">
        <v>0.875</v>
      </c>
      <c r="F14" s="1">
        <v>0.9375</v>
      </c>
      <c r="G14" s="2">
        <v>1</v>
      </c>
    </row>
    <row r="15" spans="1:8" x14ac:dyDescent="0.25">
      <c r="C15" s="1"/>
      <c r="D15" s="1"/>
      <c r="E15" s="1"/>
      <c r="F15" s="1"/>
      <c r="G15" s="2"/>
    </row>
    <row r="16" spans="1:8" x14ac:dyDescent="0.25">
      <c r="A16" t="s">
        <v>28</v>
      </c>
    </row>
    <row r="17" spans="1:8" x14ac:dyDescent="0.25">
      <c r="A17" t="s">
        <v>23</v>
      </c>
      <c r="B17" t="s">
        <v>22</v>
      </c>
      <c r="C17" t="s">
        <v>0</v>
      </c>
      <c r="D17" t="s">
        <v>10</v>
      </c>
      <c r="E17" t="s">
        <v>11</v>
      </c>
      <c r="F17" t="s">
        <v>12</v>
      </c>
      <c r="G17" t="s">
        <v>4</v>
      </c>
      <c r="H17" t="s">
        <v>5</v>
      </c>
    </row>
    <row r="18" spans="1:8" x14ac:dyDescent="0.25">
      <c r="A18" t="s">
        <v>24</v>
      </c>
      <c r="B18" t="s">
        <v>15</v>
      </c>
      <c r="C18" s="3">
        <v>2</v>
      </c>
      <c r="D18" s="3">
        <v>24</v>
      </c>
      <c r="E18" s="3">
        <v>5</v>
      </c>
      <c r="F18" s="3">
        <v>3</v>
      </c>
      <c r="G18" s="3">
        <v>3</v>
      </c>
      <c r="H18">
        <v>37</v>
      </c>
    </row>
    <row r="19" spans="1:8" x14ac:dyDescent="0.25">
      <c r="B19" t="s">
        <v>16</v>
      </c>
      <c r="C19" s="3">
        <v>0</v>
      </c>
      <c r="D19" s="3">
        <v>0</v>
      </c>
      <c r="E19" s="3">
        <v>14</v>
      </c>
      <c r="F19" s="3">
        <v>1</v>
      </c>
      <c r="G19" s="3">
        <v>1</v>
      </c>
      <c r="H19">
        <v>16</v>
      </c>
    </row>
    <row r="20" spans="1:8" x14ac:dyDescent="0.25">
      <c r="C20" s="3"/>
      <c r="D20" s="3"/>
      <c r="E20" s="3"/>
      <c r="F20" s="3"/>
      <c r="G20" s="3"/>
    </row>
    <row r="21" spans="1:8" x14ac:dyDescent="0.25">
      <c r="A21" t="s">
        <v>34</v>
      </c>
    </row>
    <row r="22" spans="1:8" x14ac:dyDescent="0.25">
      <c r="A22" t="s">
        <v>23</v>
      </c>
      <c r="B22" t="s">
        <v>22</v>
      </c>
      <c r="C22" t="s">
        <v>0</v>
      </c>
      <c r="D22" t="s">
        <v>1</v>
      </c>
      <c r="E22" t="s">
        <v>2</v>
      </c>
      <c r="F22" t="s">
        <v>3</v>
      </c>
      <c r="G22" t="s">
        <v>4</v>
      </c>
    </row>
    <row r="23" spans="1:8" x14ac:dyDescent="0.25">
      <c r="A23" t="s">
        <v>6</v>
      </c>
      <c r="B23" t="s">
        <v>7</v>
      </c>
      <c r="C23" s="5">
        <v>165.14</v>
      </c>
      <c r="D23" s="5">
        <v>4123.8760000000002</v>
      </c>
      <c r="E23" s="5">
        <v>0</v>
      </c>
      <c r="F23" s="5"/>
      <c r="G23" s="5"/>
    </row>
    <row r="24" spans="1:8" x14ac:dyDescent="0.25">
      <c r="A24" t="s">
        <v>25</v>
      </c>
      <c r="B24" t="s">
        <v>9</v>
      </c>
      <c r="C24" s="5">
        <v>0</v>
      </c>
      <c r="D24" s="5">
        <v>0</v>
      </c>
      <c r="E24" s="5">
        <v>3207.34</v>
      </c>
      <c r="F24" s="5"/>
      <c r="G24" s="5"/>
    </row>
    <row r="25" spans="1:8" x14ac:dyDescent="0.25">
      <c r="B25" t="s">
        <v>27</v>
      </c>
      <c r="C25" s="5">
        <v>165.14</v>
      </c>
      <c r="D25" s="5">
        <v>4123.88</v>
      </c>
      <c r="E25" s="5">
        <v>3207.34</v>
      </c>
      <c r="F25" s="5"/>
      <c r="G25" s="5"/>
    </row>
    <row r="26" spans="1:8" x14ac:dyDescent="0.25">
      <c r="B26" t="s">
        <v>26</v>
      </c>
      <c r="C26" s="5">
        <v>165.14</v>
      </c>
      <c r="D26" s="5">
        <v>4289.0200000000004</v>
      </c>
      <c r="E26" s="5">
        <v>7496</v>
      </c>
      <c r="F26" s="5"/>
      <c r="G26" s="5"/>
    </row>
    <row r="28" spans="1:8" x14ac:dyDescent="0.25">
      <c r="A28" t="s">
        <v>35</v>
      </c>
    </row>
    <row r="29" spans="1:8" x14ac:dyDescent="0.25">
      <c r="A29" t="s">
        <v>23</v>
      </c>
      <c r="B29" t="s">
        <v>22</v>
      </c>
      <c r="C29" t="s">
        <v>0</v>
      </c>
      <c r="D29" t="s">
        <v>1</v>
      </c>
      <c r="E29" t="s">
        <v>2</v>
      </c>
      <c r="F29" t="s">
        <v>3</v>
      </c>
      <c r="G29" t="s">
        <v>4</v>
      </c>
      <c r="H29" s="5"/>
    </row>
    <row r="30" spans="1:8" x14ac:dyDescent="0.25">
      <c r="A30" t="s">
        <v>24</v>
      </c>
      <c r="B30" t="s">
        <v>7</v>
      </c>
      <c r="C30" s="4">
        <v>137.33000000000001</v>
      </c>
      <c r="D30" s="4">
        <v>1780.29</v>
      </c>
      <c r="E30" s="4">
        <v>0</v>
      </c>
      <c r="F30" s="4"/>
      <c r="G30" s="4"/>
      <c r="H30" s="5"/>
    </row>
    <row r="31" spans="1:8" x14ac:dyDescent="0.25">
      <c r="A31" t="s">
        <v>25</v>
      </c>
      <c r="B31" t="s">
        <v>9</v>
      </c>
      <c r="C31" s="4">
        <v>0</v>
      </c>
      <c r="D31" s="4">
        <v>0</v>
      </c>
      <c r="E31" s="4">
        <v>724.96</v>
      </c>
      <c r="F31" s="4"/>
      <c r="G31" s="4"/>
      <c r="H31" s="5"/>
    </row>
    <row r="32" spans="1:8" x14ac:dyDescent="0.25">
      <c r="B32" t="s">
        <v>27</v>
      </c>
      <c r="C32" s="4">
        <v>137.33000000000001</v>
      </c>
      <c r="D32" s="4">
        <v>1780.29</v>
      </c>
      <c r="E32" s="4">
        <v>724.96</v>
      </c>
      <c r="F32" s="4"/>
      <c r="G32" s="4"/>
      <c r="H32" s="5"/>
    </row>
    <row r="33" spans="1:7" x14ac:dyDescent="0.25">
      <c r="B33" t="s">
        <v>26</v>
      </c>
      <c r="C33" s="4">
        <v>137.33000000000001</v>
      </c>
      <c r="D33" s="4">
        <v>1917.54</v>
      </c>
      <c r="E33" s="4">
        <v>2642.52</v>
      </c>
      <c r="F33" s="4"/>
      <c r="G33" s="4"/>
    </row>
    <row r="35" spans="1:7" x14ac:dyDescent="0.25">
      <c r="B35" t="s">
        <v>38</v>
      </c>
    </row>
    <row r="37" spans="1:7" x14ac:dyDescent="0.25">
      <c r="A37" t="s">
        <v>30</v>
      </c>
    </row>
    <row r="38" spans="1:7" x14ac:dyDescent="0.25">
      <c r="A38" t="s">
        <v>29</v>
      </c>
      <c r="B38" t="s">
        <v>0</v>
      </c>
      <c r="C38" t="s">
        <v>1</v>
      </c>
      <c r="D38" t="s">
        <v>2</v>
      </c>
      <c r="E38" t="s">
        <v>3</v>
      </c>
      <c r="F38" t="s">
        <v>4</v>
      </c>
    </row>
    <row r="39" spans="1:7" x14ac:dyDescent="0.25">
      <c r="A39" t="s">
        <v>36</v>
      </c>
      <c r="B39" s="4">
        <v>833.64</v>
      </c>
      <c r="C39" s="4">
        <v>2543</v>
      </c>
      <c r="D39" s="4">
        <v>3376.45</v>
      </c>
    </row>
    <row r="40" spans="1:7" x14ac:dyDescent="0.25">
      <c r="A40" t="s">
        <v>14</v>
      </c>
      <c r="B40" s="5">
        <v>165.14</v>
      </c>
      <c r="C40" s="5">
        <v>4289.0200000000004</v>
      </c>
      <c r="D40" s="5">
        <v>7496</v>
      </c>
    </row>
    <row r="41" spans="1:7" x14ac:dyDescent="0.25">
      <c r="A41" t="s">
        <v>37</v>
      </c>
      <c r="B41" s="4">
        <v>137</v>
      </c>
      <c r="C41" s="4">
        <v>1917.54</v>
      </c>
      <c r="D41" s="4">
        <v>2642.52</v>
      </c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Cárdenas Meneses</dc:creator>
  <cp:lastModifiedBy>Iván Cárdenas</cp:lastModifiedBy>
  <cp:lastPrinted>2021-01-20T00:38:42Z</cp:lastPrinted>
  <dcterms:created xsi:type="dcterms:W3CDTF">2015-06-05T18:19:34Z</dcterms:created>
  <dcterms:modified xsi:type="dcterms:W3CDTF">2021-01-20T00:39:35Z</dcterms:modified>
</cp:coreProperties>
</file>