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Stressor_response/data/"/>
    </mc:Choice>
  </mc:AlternateContent>
  <xr:revisionPtr revIDLastSave="3246" documentId="13_ncr:1_{470C8D95-06F8-B740-82BB-C0D2ADC61D4C}" xr6:coauthVersionLast="47" xr6:coauthVersionMax="47" xr10:uidLastSave="{15FA43EB-0258-EA4A-943E-642D99FDCEB6}"/>
  <bookViews>
    <workbookView xWindow="7780" yWindow="2880" windowWidth="27640" windowHeight="15680" xr2:uid="{54D204EE-96F2-1842-ADFD-93246B0E96AB}"/>
  </bookViews>
  <sheets>
    <sheet name="metadata" sheetId="6" r:id="rId1"/>
    <sheet name="data_ind" sheetId="3" r:id="rId2"/>
    <sheet name="data_initial" sheetId="1" r:id="rId3"/>
    <sheet name="crickets_eaten_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2" i="3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A57" i="1" l="1"/>
  <c r="AD51" i="1"/>
  <c r="AD4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</calcChain>
</file>

<file path=xl/sharedStrings.xml><?xml version="1.0" encoding="utf-8"?>
<sst xmlns="http://schemas.openxmlformats.org/spreadsheetml/2006/main" count="2609" uniqueCount="491">
  <si>
    <t>lizard_id</t>
  </si>
  <si>
    <t>position</t>
  </si>
  <si>
    <t>species</t>
  </si>
  <si>
    <t>trt</t>
  </si>
  <si>
    <t>current_enclosure</t>
  </si>
  <si>
    <t>egg_id</t>
  </si>
  <si>
    <t>clutch</t>
  </si>
  <si>
    <t>egg_date</t>
  </si>
  <si>
    <t>hatch_date</t>
  </si>
  <si>
    <t>hatch_mass</t>
  </si>
  <si>
    <t>hatch_svl</t>
  </si>
  <si>
    <t>hatch_tl</t>
  </si>
  <si>
    <t>LD1255_22</t>
  </si>
  <si>
    <t>A1</t>
  </si>
  <si>
    <t>delicata</t>
  </si>
  <si>
    <t>A_23</t>
  </si>
  <si>
    <t>E168_23</t>
  </si>
  <si>
    <t>EG1255_22</t>
  </si>
  <si>
    <t>CL334_22</t>
  </si>
  <si>
    <t>NA</t>
  </si>
  <si>
    <t>LD1382_22</t>
  </si>
  <si>
    <t>B_28</t>
  </si>
  <si>
    <t>E120_23</t>
  </si>
  <si>
    <t>EG1382</t>
  </si>
  <si>
    <t>CL373_22</t>
  </si>
  <si>
    <t>LD1410_22</t>
  </si>
  <si>
    <t>A_28</t>
  </si>
  <si>
    <t>E115_23</t>
  </si>
  <si>
    <t>EG1410</t>
  </si>
  <si>
    <t>CL379_22</t>
  </si>
  <si>
    <t>LD2073_22</t>
  </si>
  <si>
    <t>B_23</t>
  </si>
  <si>
    <t>E773_23</t>
  </si>
  <si>
    <t>EG2073</t>
  </si>
  <si>
    <t>CL560_22</t>
  </si>
  <si>
    <t>LG1373_22</t>
  </si>
  <si>
    <t>A2</t>
  </si>
  <si>
    <t>guichenoti</t>
  </si>
  <si>
    <t>E101_23</t>
  </si>
  <si>
    <t>EG1373</t>
  </si>
  <si>
    <t>CL370_22</t>
  </si>
  <si>
    <t>LG1478_22</t>
  </si>
  <si>
    <t>E420_23</t>
  </si>
  <si>
    <t>EG1478</t>
  </si>
  <si>
    <t>CL400_22</t>
  </si>
  <si>
    <t>LG2298_22</t>
  </si>
  <si>
    <t>E717_23</t>
  </si>
  <si>
    <t>EG2298</t>
  </si>
  <si>
    <t>CL619_23</t>
  </si>
  <si>
    <t>LD1207_22</t>
  </si>
  <si>
    <t>A3</t>
  </si>
  <si>
    <t>E123_23</t>
  </si>
  <si>
    <t>EG1207_22</t>
  </si>
  <si>
    <t>CL320_22</t>
  </si>
  <si>
    <t>LD1381_22</t>
  </si>
  <si>
    <t>E088_23</t>
  </si>
  <si>
    <t>EG1381</t>
  </si>
  <si>
    <t>LD1401_22</t>
  </si>
  <si>
    <t>E142_23</t>
  </si>
  <si>
    <t>EG1401</t>
  </si>
  <si>
    <t>CL377_22</t>
  </si>
  <si>
    <t>LG1283_22</t>
  </si>
  <si>
    <t>A4</t>
  </si>
  <si>
    <t>E213_23</t>
  </si>
  <si>
    <t>EG1283_22</t>
  </si>
  <si>
    <t>CL344_22</t>
  </si>
  <si>
    <t>LG1562_22</t>
  </si>
  <si>
    <t>E258_23</t>
  </si>
  <si>
    <t>EG1562</t>
  </si>
  <si>
    <t>CL423_22</t>
  </si>
  <si>
    <t>LG1609_22</t>
  </si>
  <si>
    <t>E269_23</t>
  </si>
  <si>
    <t>EG1609</t>
  </si>
  <si>
    <t>CL437_22</t>
  </si>
  <si>
    <t>LG1276_22</t>
  </si>
  <si>
    <t>B1</t>
  </si>
  <si>
    <t>E047_23</t>
  </si>
  <si>
    <t>EG1276_22</t>
  </si>
  <si>
    <t>CL341_22</t>
  </si>
  <si>
    <t>CL381_22</t>
  </si>
  <si>
    <t>LG1438_22</t>
  </si>
  <si>
    <t>E150_23</t>
  </si>
  <si>
    <t>EG1438</t>
  </si>
  <si>
    <t>CL386_22</t>
  </si>
  <si>
    <t>LD1198_22</t>
  </si>
  <si>
    <t>B2</t>
  </si>
  <si>
    <t>E107_23</t>
  </si>
  <si>
    <t>EG1198_22</t>
  </si>
  <si>
    <t>CL318_22</t>
  </si>
  <si>
    <t>LD1233_22</t>
  </si>
  <si>
    <t>E143_23</t>
  </si>
  <si>
    <t>EG1233_22</t>
  </si>
  <si>
    <t>CL327_22</t>
  </si>
  <si>
    <t>LD1240_22</t>
  </si>
  <si>
    <t>E021_23</t>
  </si>
  <si>
    <t>EG1240_22</t>
  </si>
  <si>
    <t>CL330_22</t>
  </si>
  <si>
    <t>LD1284_22</t>
  </si>
  <si>
    <t>E035_23</t>
  </si>
  <si>
    <t>EG1284_22</t>
  </si>
  <si>
    <t>CL345_22</t>
  </si>
  <si>
    <t>LG1432_22</t>
  </si>
  <si>
    <t>B3</t>
  </si>
  <si>
    <t>E349_23</t>
  </si>
  <si>
    <t>EG1432</t>
  </si>
  <si>
    <t>CL385_22</t>
  </si>
  <si>
    <t>LG2047_22</t>
  </si>
  <si>
    <t>E784_23</t>
  </si>
  <si>
    <t>EG2047</t>
  </si>
  <si>
    <t>CL552_22</t>
  </si>
  <si>
    <t>LD1205_22</t>
  </si>
  <si>
    <t>B4</t>
  </si>
  <si>
    <t>E014_23</t>
  </si>
  <si>
    <t>EG1205_22</t>
  </si>
  <si>
    <t>LD1296_22</t>
  </si>
  <si>
    <t>E201_23</t>
  </si>
  <si>
    <t>EG1296_22</t>
  </si>
  <si>
    <t>CL348_22</t>
  </si>
  <si>
    <t>LD1399_22</t>
  </si>
  <si>
    <t>E324_23</t>
  </si>
  <si>
    <t>EG1399</t>
  </si>
  <si>
    <t>C1</t>
  </si>
  <si>
    <t>LG1366_22</t>
  </si>
  <si>
    <t>E069_23</t>
  </si>
  <si>
    <t>EG1366_22</t>
  </si>
  <si>
    <t>CL368_22</t>
  </si>
  <si>
    <t>LG1374_22</t>
  </si>
  <si>
    <t>E318_23</t>
  </si>
  <si>
    <t>EG1374</t>
  </si>
  <si>
    <t>CL371_22</t>
  </si>
  <si>
    <t>LG1463_22</t>
  </si>
  <si>
    <t>E178_23</t>
  </si>
  <si>
    <t>EG1463</t>
  </si>
  <si>
    <t>CL396_22</t>
  </si>
  <si>
    <t>LD1202_22</t>
  </si>
  <si>
    <t>C2</t>
  </si>
  <si>
    <t>E016_23</t>
  </si>
  <si>
    <t>EG1202_22</t>
  </si>
  <si>
    <t>CL319_22</t>
  </si>
  <si>
    <t>LD1322_22</t>
  </si>
  <si>
    <t>E198_23</t>
  </si>
  <si>
    <t>EG1322_22</t>
  </si>
  <si>
    <t>CL356_22</t>
  </si>
  <si>
    <t>LD2205_22</t>
  </si>
  <si>
    <t>E604_23</t>
  </si>
  <si>
    <t>EG2205</t>
  </si>
  <si>
    <t>CL595_22</t>
  </si>
  <si>
    <t>C3</t>
  </si>
  <si>
    <t>LG1611_22</t>
  </si>
  <si>
    <t>E303_23</t>
  </si>
  <si>
    <t>EG1611</t>
  </si>
  <si>
    <t>CL438_22</t>
  </si>
  <si>
    <t>LD1222_22</t>
  </si>
  <si>
    <t>C4</t>
  </si>
  <si>
    <t>E015_23</t>
  </si>
  <si>
    <t>EG1222_22</t>
  </si>
  <si>
    <t>CL325_22</t>
  </si>
  <si>
    <t>LD1390_22</t>
  </si>
  <si>
    <t>E287_23</t>
  </si>
  <si>
    <t>EG1390</t>
  </si>
  <si>
    <t>CL374_22</t>
  </si>
  <si>
    <t>LD1454_22</t>
  </si>
  <si>
    <t>E134_23</t>
  </si>
  <si>
    <t>EG1454</t>
  </si>
  <si>
    <t>CL392_22</t>
  </si>
  <si>
    <t>LD2105_22</t>
  </si>
  <si>
    <t>E741_23</t>
  </si>
  <si>
    <t>EG2105</t>
  </si>
  <si>
    <t>CL569_22</t>
  </si>
  <si>
    <t>LG1177_22</t>
  </si>
  <si>
    <t>D1</t>
  </si>
  <si>
    <t>E081_23</t>
  </si>
  <si>
    <t>EG1177_22</t>
  </si>
  <si>
    <t>CL314_22</t>
  </si>
  <si>
    <t>LG1358_22</t>
  </si>
  <si>
    <t>E044_23</t>
  </si>
  <si>
    <t>EG1358</t>
  </si>
  <si>
    <t>CL365_22</t>
  </si>
  <si>
    <t>Hormone Dripped; Twin Lizards?</t>
  </si>
  <si>
    <t>LG1479_22</t>
  </si>
  <si>
    <t>E200_23</t>
  </si>
  <si>
    <t>EG1479</t>
  </si>
  <si>
    <t>LD1303_22</t>
  </si>
  <si>
    <t>D2</t>
  </si>
  <si>
    <t>E0151_23</t>
  </si>
  <si>
    <t>EG1303_22</t>
  </si>
  <si>
    <t>CL350_22</t>
  </si>
  <si>
    <t>LD1531_22</t>
  </si>
  <si>
    <t>E413_23</t>
  </si>
  <si>
    <t>EG1531</t>
  </si>
  <si>
    <t>CL414_22</t>
  </si>
  <si>
    <t>LG1371_22</t>
  </si>
  <si>
    <t>D3</t>
  </si>
  <si>
    <t>E354_23</t>
  </si>
  <si>
    <t>EG1371</t>
  </si>
  <si>
    <t>LG1459_22</t>
  </si>
  <si>
    <t>E351_23</t>
  </si>
  <si>
    <t>EG1459</t>
  </si>
  <si>
    <t>CL394_22</t>
  </si>
  <si>
    <t>LD1166_22</t>
  </si>
  <si>
    <t>D4</t>
  </si>
  <si>
    <t>E006_23</t>
  </si>
  <si>
    <t>EG1166_22</t>
  </si>
  <si>
    <t>CL312_22</t>
  </si>
  <si>
    <t>LD1192_22</t>
  </si>
  <si>
    <t>E109_23</t>
  </si>
  <si>
    <t>EG1192_22</t>
  </si>
  <si>
    <t>CL317_22</t>
  </si>
  <si>
    <t>LD1229_22</t>
  </si>
  <si>
    <t>E050_23</t>
  </si>
  <si>
    <t>EG1229_22</t>
  </si>
  <si>
    <t>CL326_22</t>
  </si>
  <si>
    <t>LD1257_22</t>
  </si>
  <si>
    <t>E182_23</t>
  </si>
  <si>
    <t>EG1257_22</t>
  </si>
  <si>
    <t>LG1442_22</t>
  </si>
  <si>
    <t>E1</t>
  </si>
  <si>
    <t>E342_23</t>
  </si>
  <si>
    <t>EG1442</t>
  </si>
  <si>
    <t>CL388_22</t>
  </si>
  <si>
    <t>CL415_22</t>
  </si>
  <si>
    <t>LG1565_22</t>
  </si>
  <si>
    <t>E260_23</t>
  </si>
  <si>
    <t>EG1565</t>
  </si>
  <si>
    <t>CL424_22</t>
  </si>
  <si>
    <t>LD1174_22</t>
  </si>
  <si>
    <t>E2</t>
  </si>
  <si>
    <t>E031_23</t>
  </si>
  <si>
    <t>EG1174_22</t>
  </si>
  <si>
    <t>CL313_22</t>
  </si>
  <si>
    <t>LD1185_22</t>
  </si>
  <si>
    <t>E108_23</t>
  </si>
  <si>
    <t>EG1185_22</t>
  </si>
  <si>
    <t>CL316_22</t>
  </si>
  <si>
    <t>LD1402_22</t>
  </si>
  <si>
    <t>E122_23</t>
  </si>
  <si>
    <t>EG1402</t>
  </si>
  <si>
    <t>LD2255_22</t>
  </si>
  <si>
    <t>EG2255</t>
  </si>
  <si>
    <t>CL607_22</t>
  </si>
  <si>
    <t>LG1218_22</t>
  </si>
  <si>
    <t>E3</t>
  </si>
  <si>
    <t>E028_23</t>
  </si>
  <si>
    <t>EG1218_22</t>
  </si>
  <si>
    <t>CL324_22</t>
  </si>
  <si>
    <t>LG1443_22</t>
  </si>
  <si>
    <t>E338_23</t>
  </si>
  <si>
    <t>EG1443</t>
  </si>
  <si>
    <t>LG2164_22</t>
  </si>
  <si>
    <t>E865_23</t>
  </si>
  <si>
    <t>EG2164</t>
  </si>
  <si>
    <t>CL584_22</t>
  </si>
  <si>
    <t>LD1172_22</t>
  </si>
  <si>
    <t>E4</t>
  </si>
  <si>
    <t>E001_23</t>
  </si>
  <si>
    <t>EG1172_22</t>
  </si>
  <si>
    <t>LD1239_22</t>
  </si>
  <si>
    <t>E159_23</t>
  </si>
  <si>
    <t>EG1239_22</t>
  </si>
  <si>
    <t>CL329_22</t>
  </si>
  <si>
    <t>LD2346_22</t>
  </si>
  <si>
    <t>E931_23</t>
  </si>
  <si>
    <t>EG2346</t>
  </si>
  <si>
    <t>CL633_23</t>
  </si>
  <si>
    <t>LD1230_22</t>
  </si>
  <si>
    <t>F1</t>
  </si>
  <si>
    <t>E022_23</t>
  </si>
  <si>
    <t>EG1230_22</t>
  </si>
  <si>
    <t>LD1487_22</t>
  </si>
  <si>
    <t>E428_23</t>
  </si>
  <si>
    <t>EG1487</t>
  </si>
  <si>
    <t>CL402_22</t>
  </si>
  <si>
    <t>LD2351_22</t>
  </si>
  <si>
    <t>E753_23</t>
  </si>
  <si>
    <t>EG2351</t>
  </si>
  <si>
    <t>CL634_23</t>
  </si>
  <si>
    <t>LG1419_22</t>
  </si>
  <si>
    <t>F2</t>
  </si>
  <si>
    <t>E121_23</t>
  </si>
  <si>
    <t>EG1419</t>
  </si>
  <si>
    <t>CL382_22</t>
  </si>
  <si>
    <t>LG1534_22</t>
  </si>
  <si>
    <t>E417_23</t>
  </si>
  <si>
    <t>EG1534</t>
  </si>
  <si>
    <t>LG1580_22</t>
  </si>
  <si>
    <t>E304_23</t>
  </si>
  <si>
    <t>EG1580</t>
  </si>
  <si>
    <t>CL428_22</t>
  </si>
  <si>
    <t>LG1613_22</t>
  </si>
  <si>
    <t>E469_23</t>
  </si>
  <si>
    <t>EG1613</t>
  </si>
  <si>
    <t>CL439_22</t>
  </si>
  <si>
    <t>LD1182_22</t>
  </si>
  <si>
    <t>F3</t>
  </si>
  <si>
    <t>E090_23</t>
  </si>
  <si>
    <t>EG1182_22</t>
  </si>
  <si>
    <t>CL315_22</t>
  </si>
  <si>
    <t>LD1424_22</t>
  </si>
  <si>
    <t>E323_23</t>
  </si>
  <si>
    <t>EG1424</t>
  </si>
  <si>
    <t>CL383_22</t>
  </si>
  <si>
    <t>LD2106_22</t>
  </si>
  <si>
    <t>E498_23</t>
  </si>
  <si>
    <t>EG2106</t>
  </si>
  <si>
    <t>LD2486_22</t>
  </si>
  <si>
    <t>E883_23</t>
  </si>
  <si>
    <t>EG2486</t>
  </si>
  <si>
    <t>CL677_23</t>
  </si>
  <si>
    <t>LG1340_22</t>
  </si>
  <si>
    <t>F4</t>
  </si>
  <si>
    <t>E086_23</t>
  </si>
  <si>
    <t>EG1340_22</t>
  </si>
  <si>
    <t>CL360_22</t>
  </si>
  <si>
    <t>LG1417_22</t>
  </si>
  <si>
    <t>E319_23</t>
  </si>
  <si>
    <t>EG1417</t>
  </si>
  <si>
    <t>LG1467_22</t>
  </si>
  <si>
    <t>E181_23</t>
  </si>
  <si>
    <t>EG1467</t>
  </si>
  <si>
    <t>CL397_22</t>
  </si>
  <si>
    <t>LG1421_22</t>
  </si>
  <si>
    <t>G1</t>
  </si>
  <si>
    <t>E316_23</t>
  </si>
  <si>
    <t>EG1421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</si>
  <si>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</si>
  <si>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</si>
  <si>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</si>
  <si>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</si>
  <si>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</si>
  <si>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</si>
  <si>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</si>
  <si>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</si>
  <si>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LD1258_22</t>
  </si>
  <si>
    <t>G2</t>
  </si>
  <si>
    <t>E051_23</t>
  </si>
  <si>
    <t>EG1258_22</t>
  </si>
  <si>
    <t>LD1328_22</t>
  </si>
  <si>
    <t>E190_23</t>
  </si>
  <si>
    <t>EG1328_22</t>
  </si>
  <si>
    <t>CL357_22</t>
  </si>
  <si>
    <t>LD1408_22</t>
  </si>
  <si>
    <t>E104_23</t>
  </si>
  <si>
    <t>EG1408</t>
  </si>
  <si>
    <t>LG1360_22</t>
  </si>
  <si>
    <t>G3</t>
  </si>
  <si>
    <t>E103_23</t>
  </si>
  <si>
    <t>EG1360_22</t>
  </si>
  <si>
    <t>CL366_22</t>
  </si>
  <si>
    <t>LG1795_22</t>
  </si>
  <si>
    <t>EG1795</t>
  </si>
  <si>
    <t>CL489_22</t>
  </si>
  <si>
    <t>LG2081_22</t>
  </si>
  <si>
    <t>E803_23</t>
  </si>
  <si>
    <t>EG2081</t>
  </si>
  <si>
    <t>CL562_22</t>
  </si>
  <si>
    <t>LD1223_22</t>
  </si>
  <si>
    <t>G4</t>
  </si>
  <si>
    <t>E145_23</t>
  </si>
  <si>
    <t>EG1223_22</t>
  </si>
  <si>
    <t>LD1334_22</t>
  </si>
  <si>
    <t>E058_23</t>
  </si>
  <si>
    <t>EG1334_22</t>
  </si>
  <si>
    <t>CL358_22</t>
  </si>
  <si>
    <t>LD1619_22</t>
  </si>
  <si>
    <t>MM_4</t>
  </si>
  <si>
    <t>EG1619</t>
  </si>
  <si>
    <t>CL440_22</t>
  </si>
  <si>
    <t>LD2242_22</t>
  </si>
  <si>
    <t>EG2242</t>
  </si>
  <si>
    <t>CL604_22</t>
  </si>
  <si>
    <t>Empty</t>
  </si>
  <si>
    <t>Male</t>
  </si>
  <si>
    <t>Lost the tail while measuring</t>
  </si>
  <si>
    <t>Autotomized</t>
  </si>
  <si>
    <t>Autotomized; empty</t>
  </si>
  <si>
    <t>Thanatosis</t>
  </si>
  <si>
    <t>Male; empty</t>
  </si>
  <si>
    <t>Male; empty; autotomized</t>
  </si>
  <si>
    <t>Possible tumor on throat</t>
  </si>
  <si>
    <t>Sex</t>
  </si>
  <si>
    <t>Tinj</t>
  </si>
  <si>
    <t>Teuth</t>
  </si>
  <si>
    <t>notes</t>
  </si>
  <si>
    <t>Female</t>
  </si>
  <si>
    <t>Tblood</t>
  </si>
  <si>
    <t>-</t>
  </si>
  <si>
    <t>Before</t>
  </si>
  <si>
    <t>mass</t>
  </si>
  <si>
    <t>SVL</t>
  </si>
  <si>
    <t>TL</t>
  </si>
  <si>
    <t>Faeces</t>
  </si>
  <si>
    <t>Day</t>
  </si>
  <si>
    <t>After</t>
  </si>
  <si>
    <t>date_measures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</si>
  <si>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</si>
  <si>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</si>
  <si>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</si>
  <si>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</si>
  <si>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</si>
  <si>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</si>
  <si>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</si>
  <si>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</si>
  <si>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</si>
  <si>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Total_ingested</t>
  </si>
  <si>
    <t>Lat_to_move</t>
  </si>
  <si>
    <t>Lat_to_shelter</t>
  </si>
  <si>
    <t>Time_under_shelter</t>
  </si>
  <si>
    <t>Time_disturb</t>
  </si>
  <si>
    <t>Emerged_after</t>
  </si>
  <si>
    <t>Prop_time_shelter</t>
  </si>
  <si>
    <t>Time_shelter_end</t>
  </si>
  <si>
    <t>Prop_time_shelter bad</t>
  </si>
  <si>
    <t>Emerged_in_les_40min</t>
  </si>
  <si>
    <t>Lat_move_to_shelter</t>
  </si>
  <si>
    <t>Lat_move_to_shelter-BAD</t>
  </si>
  <si>
    <t>date_start</t>
  </si>
  <si>
    <t>age_start</t>
  </si>
  <si>
    <t>sheet</t>
  </si>
  <si>
    <t>variable</t>
  </si>
  <si>
    <t>definition</t>
  </si>
  <si>
    <t>data_ind</t>
  </si>
  <si>
    <t>data_initial</t>
  </si>
  <si>
    <t>crickets_eaten_RAW</t>
  </si>
  <si>
    <t>lizard identity</t>
  </si>
  <si>
    <t>lizard position. The letter indicates the rack, the number the position within the rack (camera)</t>
  </si>
  <si>
    <t>treatment. Letters indicate hormonal treatment (A = Control, B = CORT), numbers indicate the incubation temperature</t>
  </si>
  <si>
    <t>clutch identity of the lizard</t>
  </si>
  <si>
    <t>date when the lizard hatched</t>
  </si>
  <si>
    <t>date when we took the first measurement (mass)</t>
  </si>
  <si>
    <t>age of the lizard when we took the first measurement (mass)</t>
  </si>
  <si>
    <t>sex</t>
  </si>
  <si>
    <t>sex of the lizard</t>
  </si>
  <si>
    <t>species of the lizard</t>
  </si>
  <si>
    <t>other observations</t>
  </si>
  <si>
    <t>number of crickets eaten on day 1</t>
  </si>
  <si>
    <t>number of crickets eaten on day 2</t>
  </si>
  <si>
    <t>number of crickets eaten on day 3</t>
  </si>
  <si>
    <t>number of crickets eaten on day 4</t>
  </si>
  <si>
    <t>number of crickets eaten on day 5</t>
  </si>
  <si>
    <t>number of crickets eaten on day 6</t>
  </si>
  <si>
    <t>number of crickets eaten on day 7</t>
  </si>
  <si>
    <t>number of crickets eaten on day 8</t>
  </si>
  <si>
    <t>number of crickets eaten on day 9</t>
  </si>
  <si>
    <t>number of the enclosure of that lizard</t>
  </si>
  <si>
    <t>egg identity (same as lizard_id)</t>
  </si>
  <si>
    <t>date when the egg was laid</t>
  </si>
  <si>
    <t>mass at hatching</t>
  </si>
  <si>
    <t>Snout-Vent Length at hatching</t>
  </si>
  <si>
    <t>Tail Length at hatching</t>
  </si>
  <si>
    <t>date when we took the measurement</t>
  </si>
  <si>
    <t>mass the date measured (date_measures)</t>
  </si>
  <si>
    <t>SVL the date measured (date_measures)</t>
  </si>
  <si>
    <t>TL the date measured (date_measures)</t>
  </si>
  <si>
    <t>whether we took faeces (1) or not (0) on date_measures</t>
  </si>
  <si>
    <t>day of the trial</t>
  </si>
  <si>
    <t>time between taking the lizard until injection for euthanasia</t>
  </si>
  <si>
    <t>time between taking the lizard and decapitation</t>
  </si>
  <si>
    <t>time between taking the lizard and extracting blood</t>
  </si>
  <si>
    <t>total number of crickets eaten during the 8 days of trials</t>
  </si>
  <si>
    <t>database</t>
  </si>
  <si>
    <t>general_data</t>
  </si>
  <si>
    <t>behaviour</t>
  </si>
  <si>
    <t>day</t>
  </si>
  <si>
    <t>t_start</t>
  </si>
  <si>
    <t>t_end</t>
  </si>
  <si>
    <t>t_move</t>
  </si>
  <si>
    <t>t_shelter</t>
  </si>
  <si>
    <t>t_emerged</t>
  </si>
  <si>
    <t>t_chase</t>
  </si>
  <si>
    <t>lat_move</t>
  </si>
  <si>
    <t>lat_shelter</t>
  </si>
  <si>
    <t>lat_emergence</t>
  </si>
  <si>
    <t>emergence</t>
  </si>
  <si>
    <t>time the chasing starts</t>
  </si>
  <si>
    <t>time the chasing ends</t>
  </si>
  <si>
    <t>time when the lizard hid under the shelter (none limbs visible)</t>
  </si>
  <si>
    <t>time when the lizard emerged from the shelter (3 or more limbs visible at the same time)</t>
  </si>
  <si>
    <t>time when the lizard moved again (5 consecutive seconds moving)</t>
  </si>
  <si>
    <t>latency until moving (t_move - t_end)</t>
  </si>
  <si>
    <t>time chasing (t_end - t_start)</t>
  </si>
  <si>
    <t>latency until going to the shelter (t_shelter - t_end)</t>
  </si>
  <si>
    <t>latency until emerging from the shelter (t_emerged - t_shelter). We recorded only for 40 min</t>
  </si>
  <si>
    <t>whether the lizard emerged from the shelter in less than 40 min (1) or not (0)</t>
  </si>
  <si>
    <t>food_ingested</t>
  </si>
  <si>
    <t>mass_before</t>
  </si>
  <si>
    <t>mass_after</t>
  </si>
  <si>
    <t>delta_mass</t>
  </si>
  <si>
    <t>number of crickets eaten during the full experiment</t>
  </si>
  <si>
    <t>mass before the experiment</t>
  </si>
  <si>
    <t>mass after the experiment</t>
  </si>
  <si>
    <t>change in mass (mass_after - mass_before)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</si>
</sst>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B7FC-018A-0946-BBB0-2DA887D60E33}">
  <dimension ref="A1:D75"/>
  <sheetViews>
    <sheetView tabSelected="1" workbookViewId="0">
      <pane ySplit="1" topLeftCell="A2" activePane="bottomLeft" state="frozen"/>
      <selection pane="bottomLeft" activeCell="C36" sqref="C36"/>
    </sheetView>
  </sheetViews>
  <sheetFormatPr baseColWidth="10" defaultRowHeight="16" x14ac:dyDescent="0.2"/>
  <cols>
    <col min="2" max="2" width="18.33203125" bestFit="1" customWidth="1"/>
    <col min="3" max="3" width="23" bestFit="1" customWidth="1"/>
    <col min="4" max="4" width="150.83203125" customWidth="1"/>
  </cols>
  <sheetData>
    <row r="1" spans="1:4" x14ac:dyDescent="0.2">
      <c r="A1" t="s">
        <v>459</v>
      </c>
      <c r="B1" t="s">
        <v>417</v>
      </c>
      <c r="C1" t="s">
        <v>418</v>
      </c>
      <c r="D1" t="s">
        <v>419</v>
      </c>
    </row>
    <row r="2" spans="1:4" x14ac:dyDescent="0.2">
      <c r="A2" t="s">
        <v>460</v>
      </c>
      <c r="B2" t="s">
        <v>420</v>
      </c>
      <c r="C2" t="s">
        <v>0</v>
      </c>
      <c r="D2" t="s">
        <v>423</v>
      </c>
    </row>
    <row r="3" spans="1:4" x14ac:dyDescent="0.2">
      <c r="A3" t="s">
        <v>460</v>
      </c>
      <c r="B3" t="s">
        <v>420</v>
      </c>
      <c r="C3" t="s">
        <v>1</v>
      </c>
      <c r="D3" t="s">
        <v>424</v>
      </c>
    </row>
    <row r="4" spans="1:4" x14ac:dyDescent="0.2">
      <c r="A4" t="s">
        <v>460</v>
      </c>
      <c r="B4" t="s">
        <v>420</v>
      </c>
      <c r="C4" t="s">
        <v>2</v>
      </c>
      <c r="D4" t="s">
        <v>432</v>
      </c>
    </row>
    <row r="5" spans="1:4" x14ac:dyDescent="0.2">
      <c r="A5" t="s">
        <v>460</v>
      </c>
      <c r="B5" t="s">
        <v>420</v>
      </c>
      <c r="C5" t="s">
        <v>3</v>
      </c>
      <c r="D5" t="s">
        <v>425</v>
      </c>
    </row>
    <row r="6" spans="1:4" x14ac:dyDescent="0.2">
      <c r="A6" t="s">
        <v>460</v>
      </c>
      <c r="B6" t="s">
        <v>420</v>
      </c>
      <c r="C6" t="s">
        <v>6</v>
      </c>
      <c r="D6" t="s">
        <v>426</v>
      </c>
    </row>
    <row r="7" spans="1:4" x14ac:dyDescent="0.2">
      <c r="A7" t="s">
        <v>460</v>
      </c>
      <c r="B7" t="s">
        <v>420</v>
      </c>
      <c r="C7" t="s">
        <v>8</v>
      </c>
      <c r="D7" t="s">
        <v>427</v>
      </c>
    </row>
    <row r="8" spans="1:4" x14ac:dyDescent="0.2">
      <c r="A8" t="s">
        <v>460</v>
      </c>
      <c r="B8" t="s">
        <v>420</v>
      </c>
      <c r="C8" t="s">
        <v>415</v>
      </c>
      <c r="D8" t="s">
        <v>428</v>
      </c>
    </row>
    <row r="9" spans="1:4" x14ac:dyDescent="0.2">
      <c r="A9" t="s">
        <v>460</v>
      </c>
      <c r="B9" t="s">
        <v>420</v>
      </c>
      <c r="C9" t="s">
        <v>416</v>
      </c>
      <c r="D9" t="s">
        <v>429</v>
      </c>
    </row>
    <row r="10" spans="1:4" x14ac:dyDescent="0.2">
      <c r="A10" t="s">
        <v>460</v>
      </c>
      <c r="B10" t="s">
        <v>420</v>
      </c>
      <c r="C10" t="s">
        <v>430</v>
      </c>
      <c r="D10" t="s">
        <v>431</v>
      </c>
    </row>
    <row r="11" spans="1:4" x14ac:dyDescent="0.2">
      <c r="A11" t="s">
        <v>460</v>
      </c>
      <c r="B11" t="s">
        <v>420</v>
      </c>
      <c r="C11" t="s">
        <v>382</v>
      </c>
      <c r="D11" t="s">
        <v>433</v>
      </c>
    </row>
    <row r="12" spans="1:4" x14ac:dyDescent="0.2">
      <c r="A12" s="3" t="s">
        <v>460</v>
      </c>
      <c r="B12" s="3" t="s">
        <v>421</v>
      </c>
      <c r="C12" s="3" t="s">
        <v>0</v>
      </c>
      <c r="D12" s="3" t="s">
        <v>423</v>
      </c>
    </row>
    <row r="13" spans="1:4" x14ac:dyDescent="0.2">
      <c r="A13" s="3" t="s">
        <v>460</v>
      </c>
      <c r="B13" s="3"/>
      <c r="C13" s="3" t="s">
        <v>1</v>
      </c>
      <c r="D13" s="3" t="s">
        <v>424</v>
      </c>
    </row>
    <row r="14" spans="1:4" x14ac:dyDescent="0.2">
      <c r="A14" s="3" t="s">
        <v>460</v>
      </c>
      <c r="B14" s="3"/>
      <c r="C14" s="3" t="s">
        <v>2</v>
      </c>
      <c r="D14" s="3" t="s">
        <v>432</v>
      </c>
    </row>
    <row r="15" spans="1:4" x14ac:dyDescent="0.2">
      <c r="A15" s="3" t="s">
        <v>460</v>
      </c>
      <c r="B15" s="3"/>
      <c r="C15" s="3" t="s">
        <v>3</v>
      </c>
      <c r="D15" s="3" t="s">
        <v>425</v>
      </c>
    </row>
    <row r="16" spans="1:4" x14ac:dyDescent="0.2">
      <c r="A16" s="3" t="s">
        <v>460</v>
      </c>
      <c r="B16" s="3"/>
      <c r="C16" s="3" t="s">
        <v>4</v>
      </c>
      <c r="D16" s="3" t="s">
        <v>443</v>
      </c>
    </row>
    <row r="17" spans="1:4" x14ac:dyDescent="0.2">
      <c r="A17" s="3" t="s">
        <v>460</v>
      </c>
      <c r="B17" s="3"/>
      <c r="C17" s="3" t="s">
        <v>5</v>
      </c>
      <c r="D17" s="3" t="s">
        <v>444</v>
      </c>
    </row>
    <row r="18" spans="1:4" x14ac:dyDescent="0.2">
      <c r="A18" s="3" t="s">
        <v>460</v>
      </c>
      <c r="B18" s="3"/>
      <c r="C18" s="3" t="s">
        <v>6</v>
      </c>
      <c r="D18" s="3" t="s">
        <v>426</v>
      </c>
    </row>
    <row r="19" spans="1:4" x14ac:dyDescent="0.2">
      <c r="A19" s="3" t="s">
        <v>460</v>
      </c>
      <c r="B19" s="3"/>
      <c r="C19" s="3" t="s">
        <v>7</v>
      </c>
      <c r="D19" s="3" t="s">
        <v>445</v>
      </c>
    </row>
    <row r="20" spans="1:4" x14ac:dyDescent="0.2">
      <c r="A20" s="3" t="s">
        <v>460</v>
      </c>
      <c r="B20" s="3"/>
      <c r="C20" s="3" t="s">
        <v>8</v>
      </c>
      <c r="D20" s="3" t="s">
        <v>427</v>
      </c>
    </row>
    <row r="21" spans="1:4" x14ac:dyDescent="0.2">
      <c r="A21" s="3" t="s">
        <v>460</v>
      </c>
      <c r="B21" s="3"/>
      <c r="C21" s="3" t="s">
        <v>9</v>
      </c>
      <c r="D21" s="3" t="s">
        <v>446</v>
      </c>
    </row>
    <row r="22" spans="1:4" x14ac:dyDescent="0.2">
      <c r="A22" s="3" t="s">
        <v>460</v>
      </c>
      <c r="B22" s="3"/>
      <c r="C22" s="3" t="s">
        <v>10</v>
      </c>
      <c r="D22" s="3" t="s">
        <v>447</v>
      </c>
    </row>
    <row r="23" spans="1:4" x14ac:dyDescent="0.2">
      <c r="A23" s="3" t="s">
        <v>460</v>
      </c>
      <c r="B23" s="3"/>
      <c r="C23" s="3" t="s">
        <v>11</v>
      </c>
      <c r="D23" s="3" t="s">
        <v>448</v>
      </c>
    </row>
    <row r="24" spans="1:4" x14ac:dyDescent="0.2">
      <c r="A24" s="3" t="s">
        <v>460</v>
      </c>
      <c r="B24" s="3"/>
      <c r="C24" s="3" t="s">
        <v>393</v>
      </c>
      <c r="D24" s="3" t="s">
        <v>449</v>
      </c>
    </row>
    <row r="25" spans="1:4" x14ac:dyDescent="0.2">
      <c r="A25" s="3" t="s">
        <v>460</v>
      </c>
      <c r="B25" s="3"/>
      <c r="C25" s="3" t="s">
        <v>387</v>
      </c>
      <c r="D25" s="3" t="s">
        <v>450</v>
      </c>
    </row>
    <row r="26" spans="1:4" x14ac:dyDescent="0.2">
      <c r="A26" s="3" t="s">
        <v>460</v>
      </c>
      <c r="B26" s="3"/>
      <c r="C26" s="3" t="s">
        <v>388</v>
      </c>
      <c r="D26" s="3" t="s">
        <v>451</v>
      </c>
    </row>
    <row r="27" spans="1:4" x14ac:dyDescent="0.2">
      <c r="A27" s="3" t="s">
        <v>460</v>
      </c>
      <c r="B27" s="3"/>
      <c r="C27" s="3" t="s">
        <v>389</v>
      </c>
      <c r="D27" s="3" t="s">
        <v>452</v>
      </c>
    </row>
    <row r="28" spans="1:4" x14ac:dyDescent="0.2">
      <c r="A28" s="3" t="s">
        <v>460</v>
      </c>
      <c r="B28" s="3"/>
      <c r="C28" s="3" t="s">
        <v>390</v>
      </c>
      <c r="D28" s="3" t="s">
        <v>453</v>
      </c>
    </row>
    <row r="29" spans="1:4" x14ac:dyDescent="0.2">
      <c r="A29" s="3" t="s">
        <v>460</v>
      </c>
      <c r="B29" s="3"/>
      <c r="C29" s="3" t="s">
        <v>391</v>
      </c>
      <c r="D29" s="3" t="s">
        <v>454</v>
      </c>
    </row>
    <row r="30" spans="1:4" x14ac:dyDescent="0.2">
      <c r="A30" s="3" t="s">
        <v>460</v>
      </c>
      <c r="B30" s="3"/>
      <c r="C30" s="3" t="s">
        <v>379</v>
      </c>
      <c r="D30" s="3" t="s">
        <v>431</v>
      </c>
    </row>
    <row r="31" spans="1:4" x14ac:dyDescent="0.2">
      <c r="A31" s="3" t="s">
        <v>460</v>
      </c>
      <c r="B31" s="3"/>
      <c r="C31" s="3" t="s">
        <v>380</v>
      </c>
      <c r="D31" s="3" t="s">
        <v>455</v>
      </c>
    </row>
    <row r="32" spans="1:4" x14ac:dyDescent="0.2">
      <c r="A32" s="3" t="s">
        <v>460</v>
      </c>
      <c r="B32" s="3"/>
      <c r="C32" s="3" t="s">
        <v>381</v>
      </c>
      <c r="D32" s="3" t="s">
        <v>456</v>
      </c>
    </row>
    <row r="33" spans="1:4" x14ac:dyDescent="0.2">
      <c r="A33" s="3" t="s">
        <v>460</v>
      </c>
      <c r="B33" s="3"/>
      <c r="C33" s="3" t="s">
        <v>384</v>
      </c>
      <c r="D33" s="3" t="s">
        <v>457</v>
      </c>
    </row>
    <row r="34" spans="1:4" x14ac:dyDescent="0.2">
      <c r="A34" s="3" t="s">
        <v>460</v>
      </c>
      <c r="B34" s="3"/>
      <c r="C34" s="3" t="s">
        <v>382</v>
      </c>
      <c r="D34" s="3" t="s">
        <v>433</v>
      </c>
    </row>
    <row r="35" spans="1:4" x14ac:dyDescent="0.2">
      <c r="A35" s="3" t="s">
        <v>460</v>
      </c>
      <c r="B35" s="3"/>
      <c r="C35" s="3" t="s">
        <v>403</v>
      </c>
      <c r="D35" s="3" t="s">
        <v>458</v>
      </c>
    </row>
    <row r="36" spans="1:4" x14ac:dyDescent="0.2">
      <c r="A36" s="3" t="s">
        <v>460</v>
      </c>
      <c r="B36" s="3"/>
      <c r="C36" s="3" t="s">
        <v>407</v>
      </c>
      <c r="D36" s="3"/>
    </row>
    <row r="37" spans="1:4" x14ac:dyDescent="0.2">
      <c r="A37" s="3" t="s">
        <v>460</v>
      </c>
      <c r="B37" s="3"/>
      <c r="C37" s="3" t="s">
        <v>404</v>
      </c>
      <c r="D37" s="3"/>
    </row>
    <row r="38" spans="1:4" x14ac:dyDescent="0.2">
      <c r="A38" s="3" t="s">
        <v>460</v>
      </c>
      <c r="B38" s="3"/>
      <c r="C38" s="3" t="s">
        <v>405</v>
      </c>
      <c r="D38" s="3"/>
    </row>
    <row r="39" spans="1:4" x14ac:dyDescent="0.2">
      <c r="A39" s="3" t="s">
        <v>460</v>
      </c>
      <c r="B39" s="3"/>
      <c r="C39" s="3" t="s">
        <v>413</v>
      </c>
      <c r="D39" s="3"/>
    </row>
    <row r="40" spans="1:4" x14ac:dyDescent="0.2">
      <c r="A40" s="3" t="s">
        <v>460</v>
      </c>
      <c r="B40" s="3"/>
      <c r="C40" s="3" t="s">
        <v>414</v>
      </c>
      <c r="D40" s="3"/>
    </row>
    <row r="41" spans="1:4" x14ac:dyDescent="0.2">
      <c r="A41" s="3" t="s">
        <v>460</v>
      </c>
      <c r="B41" s="3"/>
      <c r="C41" s="3" t="s">
        <v>408</v>
      </c>
      <c r="D41" s="3"/>
    </row>
    <row r="42" spans="1:4" x14ac:dyDescent="0.2">
      <c r="A42" s="3" t="s">
        <v>460</v>
      </c>
      <c r="B42" s="3"/>
      <c r="C42" s="3" t="s">
        <v>412</v>
      </c>
      <c r="D42" s="3"/>
    </row>
    <row r="43" spans="1:4" x14ac:dyDescent="0.2">
      <c r="A43" s="3" t="s">
        <v>460</v>
      </c>
      <c r="B43" s="3"/>
      <c r="C43" s="3" t="s">
        <v>406</v>
      </c>
      <c r="D43" s="3"/>
    </row>
    <row r="44" spans="1:4" x14ac:dyDescent="0.2">
      <c r="A44" s="3" t="s">
        <v>460</v>
      </c>
      <c r="B44" s="3"/>
      <c r="C44" s="3" t="s">
        <v>410</v>
      </c>
      <c r="D44" s="3"/>
    </row>
    <row r="45" spans="1:4" x14ac:dyDescent="0.2">
      <c r="A45" s="3" t="s">
        <v>460</v>
      </c>
      <c r="B45" s="3"/>
      <c r="C45" s="3" t="s">
        <v>409</v>
      </c>
      <c r="D45" s="3"/>
    </row>
    <row r="46" spans="1:4" x14ac:dyDescent="0.2">
      <c r="A46" s="3" t="s">
        <v>460</v>
      </c>
      <c r="B46" s="3"/>
      <c r="C46" s="3" t="s">
        <v>411</v>
      </c>
      <c r="D46" s="3"/>
    </row>
    <row r="47" spans="1:4" x14ac:dyDescent="0.2">
      <c r="A47" t="s">
        <v>460</v>
      </c>
      <c r="B47" t="s">
        <v>422</v>
      </c>
      <c r="C47" t="s">
        <v>0</v>
      </c>
      <c r="D47" t="s">
        <v>423</v>
      </c>
    </row>
    <row r="48" spans="1:4" x14ac:dyDescent="0.2">
      <c r="A48" t="s">
        <v>460</v>
      </c>
      <c r="B48" t="s">
        <v>422</v>
      </c>
      <c r="C48" t="s">
        <v>1</v>
      </c>
      <c r="D48" t="s">
        <v>424</v>
      </c>
    </row>
    <row r="49" spans="1:4" x14ac:dyDescent="0.2">
      <c r="A49" t="s">
        <v>460</v>
      </c>
      <c r="B49" t="s">
        <v>422</v>
      </c>
      <c r="C49" t="s">
        <v>394</v>
      </c>
      <c r="D49" t="s">
        <v>434</v>
      </c>
    </row>
    <row r="50" spans="1:4" x14ac:dyDescent="0.2">
      <c r="A50" t="s">
        <v>460</v>
      </c>
      <c r="B50" t="s">
        <v>422</v>
      </c>
      <c r="C50" t="s">
        <v>395</v>
      </c>
      <c r="D50" t="s">
        <v>435</v>
      </c>
    </row>
    <row r="51" spans="1:4" x14ac:dyDescent="0.2">
      <c r="A51" t="s">
        <v>460</v>
      </c>
      <c r="B51" t="s">
        <v>422</v>
      </c>
      <c r="C51" t="s">
        <v>396</v>
      </c>
      <c r="D51" t="s">
        <v>436</v>
      </c>
    </row>
    <row r="52" spans="1:4" x14ac:dyDescent="0.2">
      <c r="A52" t="s">
        <v>460</v>
      </c>
      <c r="B52" t="s">
        <v>422</v>
      </c>
      <c r="C52" t="s">
        <v>397</v>
      </c>
      <c r="D52" t="s">
        <v>437</v>
      </c>
    </row>
    <row r="53" spans="1:4" x14ac:dyDescent="0.2">
      <c r="A53" t="s">
        <v>460</v>
      </c>
      <c r="B53" t="s">
        <v>422</v>
      </c>
      <c r="C53" t="s">
        <v>398</v>
      </c>
      <c r="D53" t="s">
        <v>438</v>
      </c>
    </row>
    <row r="54" spans="1:4" x14ac:dyDescent="0.2">
      <c r="A54" t="s">
        <v>460</v>
      </c>
      <c r="B54" t="s">
        <v>422</v>
      </c>
      <c r="C54" t="s">
        <v>399</v>
      </c>
      <c r="D54" t="s">
        <v>439</v>
      </c>
    </row>
    <row r="55" spans="1:4" x14ac:dyDescent="0.2">
      <c r="A55" t="s">
        <v>460</v>
      </c>
      <c r="B55" t="s">
        <v>422</v>
      </c>
      <c r="C55" t="s">
        <v>400</v>
      </c>
      <c r="D55" t="s">
        <v>440</v>
      </c>
    </row>
    <row r="56" spans="1:4" x14ac:dyDescent="0.2">
      <c r="A56" t="s">
        <v>460</v>
      </c>
      <c r="B56" t="s">
        <v>422</v>
      </c>
      <c r="C56" t="s">
        <v>401</v>
      </c>
      <c r="D56" t="s">
        <v>441</v>
      </c>
    </row>
    <row r="57" spans="1:4" x14ac:dyDescent="0.2">
      <c r="A57" t="s">
        <v>460</v>
      </c>
      <c r="B57" t="s">
        <v>422</v>
      </c>
      <c r="C57" t="s">
        <v>402</v>
      </c>
      <c r="D57" t="s">
        <v>442</v>
      </c>
    </row>
    <row r="58" spans="1:4" x14ac:dyDescent="0.2">
      <c r="A58" t="s">
        <v>461</v>
      </c>
      <c r="B58" t="s">
        <v>19</v>
      </c>
      <c r="C58" t="s">
        <v>0</v>
      </c>
      <c r="D58" t="s">
        <v>423</v>
      </c>
    </row>
    <row r="59" spans="1:4" x14ac:dyDescent="0.2">
      <c r="A59" t="s">
        <v>461</v>
      </c>
      <c r="B59" t="s">
        <v>19</v>
      </c>
      <c r="C59" t="s">
        <v>1</v>
      </c>
      <c r="D59" t="s">
        <v>424</v>
      </c>
    </row>
    <row r="60" spans="1:4" x14ac:dyDescent="0.2">
      <c r="A60" t="s">
        <v>461</v>
      </c>
      <c r="B60" t="s">
        <v>19</v>
      </c>
      <c r="C60" t="s">
        <v>462</v>
      </c>
      <c r="D60" t="s">
        <v>454</v>
      </c>
    </row>
    <row r="61" spans="1:4" x14ac:dyDescent="0.2">
      <c r="A61" t="s">
        <v>461</v>
      </c>
      <c r="B61" t="s">
        <v>19</v>
      </c>
      <c r="C61" t="s">
        <v>463</v>
      </c>
      <c r="D61" t="s">
        <v>473</v>
      </c>
    </row>
    <row r="62" spans="1:4" x14ac:dyDescent="0.2">
      <c r="A62" t="s">
        <v>461</v>
      </c>
      <c r="B62" t="s">
        <v>19</v>
      </c>
      <c r="C62" t="s">
        <v>464</v>
      </c>
      <c r="D62" t="s">
        <v>474</v>
      </c>
    </row>
    <row r="63" spans="1:4" x14ac:dyDescent="0.2">
      <c r="A63" t="s">
        <v>461</v>
      </c>
      <c r="B63" t="s">
        <v>19</v>
      </c>
      <c r="C63" t="s">
        <v>465</v>
      </c>
      <c r="D63" t="s">
        <v>477</v>
      </c>
    </row>
    <row r="64" spans="1:4" x14ac:dyDescent="0.2">
      <c r="A64" t="s">
        <v>461</v>
      </c>
      <c r="B64" t="s">
        <v>19</v>
      </c>
      <c r="C64" t="s">
        <v>466</v>
      </c>
      <c r="D64" t="s">
        <v>475</v>
      </c>
    </row>
    <row r="65" spans="1:4" x14ac:dyDescent="0.2">
      <c r="A65" t="s">
        <v>461</v>
      </c>
      <c r="B65" t="s">
        <v>19</v>
      </c>
      <c r="C65" t="s">
        <v>467</v>
      </c>
      <c r="D65" t="s">
        <v>476</v>
      </c>
    </row>
    <row r="66" spans="1:4" x14ac:dyDescent="0.2">
      <c r="A66" t="s">
        <v>461</v>
      </c>
      <c r="B66" t="s">
        <v>19</v>
      </c>
      <c r="C66" t="s">
        <v>468</v>
      </c>
      <c r="D66" t="s">
        <v>479</v>
      </c>
    </row>
    <row r="67" spans="1:4" x14ac:dyDescent="0.2">
      <c r="A67" t="s">
        <v>461</v>
      </c>
      <c r="B67" t="s">
        <v>19</v>
      </c>
      <c r="C67" t="s">
        <v>469</v>
      </c>
      <c r="D67" t="s">
        <v>478</v>
      </c>
    </row>
    <row r="68" spans="1:4" x14ac:dyDescent="0.2">
      <c r="A68" t="s">
        <v>461</v>
      </c>
      <c r="B68" t="s">
        <v>19</v>
      </c>
      <c r="C68" t="s">
        <v>470</v>
      </c>
      <c r="D68" t="s">
        <v>480</v>
      </c>
    </row>
    <row r="69" spans="1:4" x14ac:dyDescent="0.2">
      <c r="A69" t="s">
        <v>461</v>
      </c>
      <c r="B69" t="s">
        <v>19</v>
      </c>
      <c r="C69" t="s">
        <v>471</v>
      </c>
      <c r="D69" t="s">
        <v>481</v>
      </c>
    </row>
    <row r="70" spans="1:4" x14ac:dyDescent="0.2">
      <c r="A70" t="s">
        <v>461</v>
      </c>
      <c r="B70" t="s">
        <v>19</v>
      </c>
      <c r="C70" t="s">
        <v>472</v>
      </c>
      <c r="D70" t="s">
        <v>482</v>
      </c>
    </row>
    <row r="71" spans="1:4" x14ac:dyDescent="0.2">
      <c r="A71" t="s">
        <v>387</v>
      </c>
      <c r="B71" t="s">
        <v>19</v>
      </c>
      <c r="C71" t="s">
        <v>0</v>
      </c>
      <c r="D71" t="s">
        <v>423</v>
      </c>
    </row>
    <row r="72" spans="1:4" x14ac:dyDescent="0.2">
      <c r="A72" t="s">
        <v>387</v>
      </c>
      <c r="B72" t="s">
        <v>19</v>
      </c>
      <c r="C72" t="s">
        <v>483</v>
      </c>
      <c r="D72" t="s">
        <v>487</v>
      </c>
    </row>
    <row r="73" spans="1:4" x14ac:dyDescent="0.2">
      <c r="A73" t="s">
        <v>387</v>
      </c>
      <c r="B73" t="s">
        <v>19</v>
      </c>
      <c r="C73" t="s">
        <v>484</v>
      </c>
      <c r="D73" t="s">
        <v>488</v>
      </c>
    </row>
    <row r="74" spans="1:4" x14ac:dyDescent="0.2">
      <c r="A74" t="s">
        <v>387</v>
      </c>
      <c r="B74" t="s">
        <v>19</v>
      </c>
      <c r="C74" t="s">
        <v>485</v>
      </c>
      <c r="D74" t="s">
        <v>489</v>
      </c>
    </row>
    <row r="75" spans="1:4" x14ac:dyDescent="0.2">
      <c r="A75" t="s">
        <v>387</v>
      </c>
      <c r="B75" t="s">
        <v>19</v>
      </c>
      <c r="C75" t="s">
        <v>486</v>
      </c>
      <c r="D75" t="s">
        <v>490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E812-BCF7-6E48-92F6-1A2074A3F805}">
  <dimension ref="A1:K86"/>
  <sheetViews>
    <sheetView topLeftCell="B1" workbookViewId="0">
      <selection activeCell="B1" sqref="B1:K1"/>
    </sheetView>
  </sheetViews>
  <sheetFormatPr baseColWidth="10" defaultRowHeight="16" x14ac:dyDescent="0.2"/>
  <cols>
    <col min="1" max="1" width="10.83203125" hidden="1" customWidth="1"/>
    <col min="11" max="11" width="25.33203125" customWidth="1"/>
  </cols>
  <sheetData>
    <row r="1" spans="1:11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415</v>
      </c>
      <c r="I1" t="s">
        <v>416</v>
      </c>
      <c r="J1" t="s">
        <v>379</v>
      </c>
      <c r="K1" t="s">
        <v>382</v>
      </c>
    </row>
    <row r="2" spans="1:11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18</v>
      </c>
      <c r="G2" s="1">
        <v>44918</v>
      </c>
      <c r="H2" s="1">
        <v>45127</v>
      </c>
      <c r="I2">
        <f>H2-G2</f>
        <v>209</v>
      </c>
      <c r="J2" t="s">
        <v>371</v>
      </c>
    </row>
    <row r="3" spans="1:11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24</v>
      </c>
      <c r="G3" s="1">
        <v>44911</v>
      </c>
      <c r="H3" s="1">
        <v>45127</v>
      </c>
      <c r="I3">
        <f t="shared" ref="I3:I66" si="0">H3-G3</f>
        <v>216</v>
      </c>
      <c r="J3" t="s">
        <v>383</v>
      </c>
    </row>
    <row r="4" spans="1:11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29</v>
      </c>
      <c r="G4" s="1">
        <v>44909</v>
      </c>
      <c r="H4" s="1">
        <v>45127</v>
      </c>
      <c r="I4">
        <f t="shared" si="0"/>
        <v>218</v>
      </c>
      <c r="J4" t="s">
        <v>383</v>
      </c>
    </row>
    <row r="5" spans="1:11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34</v>
      </c>
      <c r="G5" s="1">
        <v>44972</v>
      </c>
      <c r="H5" s="1">
        <v>45127</v>
      </c>
      <c r="I5">
        <f t="shared" si="0"/>
        <v>155</v>
      </c>
      <c r="J5" t="s">
        <v>371</v>
      </c>
      <c r="K5" t="s">
        <v>373</v>
      </c>
    </row>
    <row r="6" spans="1:11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40</v>
      </c>
      <c r="G6" s="1">
        <v>44909</v>
      </c>
      <c r="H6" s="1">
        <v>45127</v>
      </c>
      <c r="I6">
        <f t="shared" si="0"/>
        <v>218</v>
      </c>
      <c r="J6" t="s">
        <v>383</v>
      </c>
      <c r="K6" t="s">
        <v>374</v>
      </c>
    </row>
    <row r="7" spans="1:11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44</v>
      </c>
      <c r="G7" s="1">
        <v>44944</v>
      </c>
      <c r="H7" s="1">
        <v>45127</v>
      </c>
      <c r="I7">
        <f t="shared" si="0"/>
        <v>183</v>
      </c>
      <c r="J7" t="s">
        <v>371</v>
      </c>
    </row>
    <row r="8" spans="1:11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48</v>
      </c>
      <c r="G8" s="1">
        <v>44967</v>
      </c>
      <c r="H8" s="1">
        <v>45127</v>
      </c>
      <c r="I8">
        <f t="shared" si="0"/>
        <v>160</v>
      </c>
      <c r="J8" t="s">
        <v>383</v>
      </c>
      <c r="K8" t="s">
        <v>375</v>
      </c>
    </row>
    <row r="9" spans="1:11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53</v>
      </c>
      <c r="G9" s="1">
        <v>44911</v>
      </c>
      <c r="H9" s="1">
        <v>45128</v>
      </c>
      <c r="I9">
        <f t="shared" si="0"/>
        <v>217</v>
      </c>
      <c r="J9" t="s">
        <v>383</v>
      </c>
      <c r="K9" t="s">
        <v>370</v>
      </c>
    </row>
    <row r="10" spans="1:11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24</v>
      </c>
      <c r="G10" s="1">
        <v>44907</v>
      </c>
      <c r="H10" s="1">
        <v>45128</v>
      </c>
      <c r="I10">
        <f t="shared" si="0"/>
        <v>221</v>
      </c>
      <c r="J10" t="s">
        <v>371</v>
      </c>
      <c r="K10" t="s">
        <v>373</v>
      </c>
    </row>
    <row r="11" spans="1:11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60</v>
      </c>
      <c r="G11" s="1">
        <v>44914</v>
      </c>
      <c r="H11" s="1">
        <v>45128</v>
      </c>
      <c r="I11">
        <f t="shared" si="0"/>
        <v>214</v>
      </c>
      <c r="J11" t="s">
        <v>383</v>
      </c>
    </row>
    <row r="12" spans="1:11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65</v>
      </c>
      <c r="G12" s="1">
        <v>44923</v>
      </c>
      <c r="H12" s="1">
        <v>45128</v>
      </c>
      <c r="I12">
        <f t="shared" si="0"/>
        <v>205</v>
      </c>
      <c r="J12" t="s">
        <v>383</v>
      </c>
      <c r="K12" t="s">
        <v>370</v>
      </c>
    </row>
    <row r="13" spans="1:11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69</v>
      </c>
      <c r="G13" s="1">
        <v>44928</v>
      </c>
      <c r="H13" s="1">
        <v>45128</v>
      </c>
      <c r="I13">
        <f t="shared" si="0"/>
        <v>200</v>
      </c>
      <c r="J13" t="s">
        <v>383</v>
      </c>
      <c r="K13" t="s">
        <v>374</v>
      </c>
    </row>
    <row r="14" spans="1:11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73</v>
      </c>
      <c r="G14" s="1">
        <v>44928</v>
      </c>
      <c r="H14" s="1">
        <v>45128</v>
      </c>
      <c r="I14">
        <f t="shared" si="0"/>
        <v>200</v>
      </c>
      <c r="J14" t="s">
        <v>383</v>
      </c>
      <c r="K14" t="s">
        <v>370</v>
      </c>
    </row>
    <row r="15" spans="1:11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78</v>
      </c>
      <c r="G15" s="1">
        <v>44900</v>
      </c>
      <c r="H15" s="1">
        <v>45128</v>
      </c>
      <c r="I15">
        <f t="shared" si="0"/>
        <v>228</v>
      </c>
      <c r="J15" t="s">
        <v>383</v>
      </c>
      <c r="K15" t="s">
        <v>370</v>
      </c>
    </row>
    <row r="16" spans="1:11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83</v>
      </c>
      <c r="G16" s="1">
        <v>44916</v>
      </c>
      <c r="H16" s="1">
        <v>45128</v>
      </c>
      <c r="I16">
        <f t="shared" si="0"/>
        <v>212</v>
      </c>
      <c r="J16" t="s">
        <v>371</v>
      </c>
      <c r="K16" t="s">
        <v>376</v>
      </c>
    </row>
    <row r="17" spans="1:11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88</v>
      </c>
      <c r="G17" s="1">
        <v>44909</v>
      </c>
      <c r="H17" s="1">
        <v>45128</v>
      </c>
      <c r="I17">
        <f t="shared" si="0"/>
        <v>219</v>
      </c>
      <c r="J17" t="s">
        <v>371</v>
      </c>
      <c r="K17" t="s">
        <v>377</v>
      </c>
    </row>
    <row r="18" spans="1:11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92</v>
      </c>
      <c r="G18" s="1">
        <v>44914</v>
      </c>
      <c r="H18" s="1">
        <v>45128</v>
      </c>
      <c r="I18">
        <f t="shared" si="0"/>
        <v>214</v>
      </c>
      <c r="J18" t="s">
        <v>383</v>
      </c>
      <c r="K18" t="s">
        <v>370</v>
      </c>
    </row>
    <row r="19" spans="1:11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96</v>
      </c>
      <c r="G19" s="1">
        <v>44897</v>
      </c>
      <c r="H19" s="1">
        <v>45128</v>
      </c>
      <c r="I19">
        <f t="shared" si="0"/>
        <v>231</v>
      </c>
      <c r="J19" t="s">
        <v>383</v>
      </c>
      <c r="K19" t="s">
        <v>370</v>
      </c>
    </row>
    <row r="20" spans="1:11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100</v>
      </c>
      <c r="G20" s="1">
        <v>44900</v>
      </c>
      <c r="H20" s="1">
        <v>45128</v>
      </c>
      <c r="I20">
        <f t="shared" si="0"/>
        <v>228</v>
      </c>
      <c r="J20" t="s">
        <v>371</v>
      </c>
    </row>
    <row r="21" spans="1:11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105</v>
      </c>
      <c r="G21" s="1">
        <v>44935</v>
      </c>
      <c r="H21" s="1">
        <v>45127</v>
      </c>
      <c r="I21">
        <f t="shared" si="0"/>
        <v>192</v>
      </c>
      <c r="J21" t="s">
        <v>371</v>
      </c>
      <c r="K21" t="s">
        <v>370</v>
      </c>
    </row>
    <row r="22" spans="1:11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109</v>
      </c>
      <c r="G22" s="1">
        <v>44974</v>
      </c>
      <c r="H22" s="1">
        <v>45127</v>
      </c>
      <c r="I22">
        <f t="shared" si="0"/>
        <v>153</v>
      </c>
      <c r="J22" t="s">
        <v>371</v>
      </c>
      <c r="K22" t="s">
        <v>373</v>
      </c>
    </row>
    <row r="23" spans="1:11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53</v>
      </c>
      <c r="G23" s="1">
        <v>44893</v>
      </c>
      <c r="H23" s="1">
        <v>45127</v>
      </c>
      <c r="I23">
        <f t="shared" si="0"/>
        <v>234</v>
      </c>
      <c r="J23" t="s">
        <v>371</v>
      </c>
      <c r="K23" t="s">
        <v>374</v>
      </c>
    </row>
    <row r="24" spans="1:11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117</v>
      </c>
      <c r="G24" s="1">
        <v>44921</v>
      </c>
      <c r="H24" s="1">
        <v>45127</v>
      </c>
      <c r="I24">
        <f t="shared" si="0"/>
        <v>206</v>
      </c>
      <c r="J24" t="s">
        <v>383</v>
      </c>
    </row>
    <row r="25" spans="1:11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60</v>
      </c>
      <c r="G25" s="1">
        <v>44932</v>
      </c>
      <c r="H25" s="1">
        <v>45127</v>
      </c>
      <c r="I25">
        <f t="shared" si="0"/>
        <v>195</v>
      </c>
      <c r="J25" t="s">
        <v>371</v>
      </c>
    </row>
    <row r="26" spans="1:11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125</v>
      </c>
      <c r="G26" s="1">
        <v>44902</v>
      </c>
      <c r="H26" s="1">
        <v>45127</v>
      </c>
      <c r="I26">
        <f t="shared" si="0"/>
        <v>225</v>
      </c>
      <c r="J26" t="s">
        <v>383</v>
      </c>
      <c r="K26" t="s">
        <v>373</v>
      </c>
    </row>
    <row r="27" spans="1:11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129</v>
      </c>
      <c r="G27" s="1">
        <v>44932</v>
      </c>
      <c r="H27" s="1">
        <v>45127</v>
      </c>
      <c r="I27">
        <f t="shared" si="0"/>
        <v>195</v>
      </c>
      <c r="J27" t="s">
        <v>371</v>
      </c>
      <c r="K27" t="s">
        <v>370</v>
      </c>
    </row>
    <row r="28" spans="1:11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133</v>
      </c>
      <c r="G28" s="1">
        <v>44918</v>
      </c>
      <c r="H28" s="1">
        <v>45127</v>
      </c>
      <c r="I28">
        <f t="shared" si="0"/>
        <v>209</v>
      </c>
      <c r="J28" t="s">
        <v>383</v>
      </c>
      <c r="K28" t="s">
        <v>373</v>
      </c>
    </row>
    <row r="29" spans="1:11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138</v>
      </c>
      <c r="G29" s="1">
        <v>44895</v>
      </c>
      <c r="H29" s="1">
        <v>45127</v>
      </c>
      <c r="I29">
        <f t="shared" si="0"/>
        <v>232</v>
      </c>
      <c r="J29" t="s">
        <v>371</v>
      </c>
      <c r="K29" t="s">
        <v>370</v>
      </c>
    </row>
    <row r="30" spans="1:11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142</v>
      </c>
      <c r="G30" s="1">
        <v>44921</v>
      </c>
      <c r="H30" s="1">
        <v>45127</v>
      </c>
      <c r="I30">
        <f t="shared" si="0"/>
        <v>206</v>
      </c>
      <c r="J30" t="s">
        <v>371</v>
      </c>
      <c r="K30" t="s">
        <v>370</v>
      </c>
    </row>
    <row r="31" spans="1:11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146</v>
      </c>
      <c r="G31" s="1">
        <v>44960</v>
      </c>
      <c r="H31" s="1">
        <v>45127</v>
      </c>
      <c r="I31">
        <f t="shared" si="0"/>
        <v>167</v>
      </c>
      <c r="J31" t="s">
        <v>371</v>
      </c>
    </row>
    <row r="32" spans="1:11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151</v>
      </c>
      <c r="G32" s="1">
        <v>44930</v>
      </c>
      <c r="H32" s="1">
        <v>45128</v>
      </c>
      <c r="I32">
        <f t="shared" si="0"/>
        <v>198</v>
      </c>
      <c r="J32" t="s">
        <v>383</v>
      </c>
      <c r="K32" t="s">
        <v>370</v>
      </c>
    </row>
    <row r="33" spans="1:11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156</v>
      </c>
      <c r="G33" s="1">
        <v>44895</v>
      </c>
      <c r="H33" s="1">
        <v>45128</v>
      </c>
      <c r="I33">
        <f t="shared" si="0"/>
        <v>233</v>
      </c>
      <c r="J33" t="s">
        <v>383</v>
      </c>
      <c r="K33" t="s">
        <v>370</v>
      </c>
    </row>
    <row r="34" spans="1:11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160</v>
      </c>
      <c r="G34" s="1">
        <v>44928</v>
      </c>
      <c r="H34" s="1">
        <v>45128</v>
      </c>
      <c r="I34">
        <f t="shared" si="0"/>
        <v>200</v>
      </c>
      <c r="J34" t="s">
        <v>371</v>
      </c>
      <c r="K34" t="s">
        <v>370</v>
      </c>
    </row>
    <row r="35" spans="1:11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164</v>
      </c>
      <c r="G35" s="1">
        <v>44914</v>
      </c>
      <c r="H35" s="1">
        <v>45128</v>
      </c>
      <c r="I35">
        <f t="shared" si="0"/>
        <v>214</v>
      </c>
      <c r="J35" t="s">
        <v>383</v>
      </c>
      <c r="K35" t="s">
        <v>370</v>
      </c>
    </row>
    <row r="36" spans="1:11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168</v>
      </c>
      <c r="G36" s="1">
        <v>44970</v>
      </c>
      <c r="H36" s="1">
        <v>45128</v>
      </c>
      <c r="I36">
        <f t="shared" si="0"/>
        <v>158</v>
      </c>
      <c r="J36" t="s">
        <v>383</v>
      </c>
    </row>
    <row r="37" spans="1:11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173</v>
      </c>
      <c r="G37" s="1">
        <v>44904</v>
      </c>
      <c r="H37" s="1">
        <v>45128</v>
      </c>
      <c r="I37">
        <f t="shared" si="0"/>
        <v>224</v>
      </c>
      <c r="J37" t="s">
        <v>371</v>
      </c>
      <c r="K37" t="s">
        <v>370</v>
      </c>
    </row>
    <row r="38" spans="1:11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177</v>
      </c>
      <c r="G38" s="1">
        <v>44900</v>
      </c>
      <c r="H38" s="1">
        <v>45128</v>
      </c>
      <c r="I38">
        <f t="shared" si="0"/>
        <v>228</v>
      </c>
      <c r="J38" t="s">
        <v>383</v>
      </c>
      <c r="K38" t="s">
        <v>178</v>
      </c>
    </row>
    <row r="39" spans="1:11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44</v>
      </c>
      <c r="G39" s="1">
        <v>44921</v>
      </c>
      <c r="H39" s="1">
        <v>45128</v>
      </c>
      <c r="I39">
        <f t="shared" si="0"/>
        <v>207</v>
      </c>
      <c r="J39" t="s">
        <v>383</v>
      </c>
      <c r="K39" t="s">
        <v>370</v>
      </c>
    </row>
    <row r="40" spans="1:11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186</v>
      </c>
      <c r="G40" s="1">
        <v>44916</v>
      </c>
      <c r="H40" s="1">
        <v>45128</v>
      </c>
      <c r="I40">
        <f t="shared" si="0"/>
        <v>212</v>
      </c>
      <c r="J40" t="s">
        <v>383</v>
      </c>
      <c r="K40" t="s">
        <v>370</v>
      </c>
    </row>
    <row r="41" spans="1:11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190</v>
      </c>
      <c r="G41" s="1">
        <v>44944</v>
      </c>
      <c r="H41" s="1">
        <v>45128</v>
      </c>
      <c r="I41">
        <f t="shared" si="0"/>
        <v>184</v>
      </c>
      <c r="J41" t="s">
        <v>371</v>
      </c>
      <c r="K41" t="s">
        <v>374</v>
      </c>
    </row>
    <row r="42" spans="1:11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40</v>
      </c>
      <c r="G42" s="1">
        <v>44935</v>
      </c>
      <c r="H42" s="1">
        <v>45127</v>
      </c>
      <c r="I42">
        <f t="shared" si="0"/>
        <v>192</v>
      </c>
      <c r="J42" t="s">
        <v>371</v>
      </c>
      <c r="K42" t="s">
        <v>370</v>
      </c>
    </row>
    <row r="43" spans="1:11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198</v>
      </c>
      <c r="G43" s="1">
        <v>44937</v>
      </c>
      <c r="H43" s="1">
        <v>45127</v>
      </c>
      <c r="I43">
        <f t="shared" si="0"/>
        <v>190</v>
      </c>
      <c r="J43" t="s">
        <v>371</v>
      </c>
    </row>
    <row r="44" spans="1:11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203</v>
      </c>
      <c r="G44" s="1">
        <v>44886</v>
      </c>
      <c r="H44" s="1">
        <v>45127</v>
      </c>
      <c r="I44">
        <f t="shared" si="0"/>
        <v>241</v>
      </c>
      <c r="J44" t="s">
        <v>383</v>
      </c>
    </row>
    <row r="45" spans="1:11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207</v>
      </c>
      <c r="G45" s="1">
        <v>44909</v>
      </c>
      <c r="H45" s="1">
        <v>45127</v>
      </c>
      <c r="I45">
        <f t="shared" si="0"/>
        <v>218</v>
      </c>
      <c r="J45" t="s">
        <v>371</v>
      </c>
      <c r="K45" t="s">
        <v>370</v>
      </c>
    </row>
    <row r="46" spans="1:11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211</v>
      </c>
      <c r="G46" s="1">
        <v>44900</v>
      </c>
      <c r="H46" s="1">
        <v>45127</v>
      </c>
      <c r="I46">
        <f t="shared" si="0"/>
        <v>227</v>
      </c>
      <c r="J46" t="s">
        <v>371</v>
      </c>
    </row>
    <row r="47" spans="1:11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18</v>
      </c>
      <c r="G47" s="1">
        <v>44918</v>
      </c>
      <c r="H47" s="1">
        <v>45127</v>
      </c>
      <c r="I47">
        <f t="shared" si="0"/>
        <v>209</v>
      </c>
      <c r="J47" t="s">
        <v>371</v>
      </c>
      <c r="K47" t="s">
        <v>370</v>
      </c>
    </row>
    <row r="48" spans="1:11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219</v>
      </c>
      <c r="G48" s="1">
        <v>44935</v>
      </c>
      <c r="H48" s="1">
        <v>45127</v>
      </c>
      <c r="I48">
        <f t="shared" si="0"/>
        <v>192</v>
      </c>
      <c r="J48" t="s">
        <v>371</v>
      </c>
      <c r="K48" t="s">
        <v>372</v>
      </c>
    </row>
    <row r="49" spans="1:11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224</v>
      </c>
      <c r="G49" s="1">
        <v>44928</v>
      </c>
      <c r="H49" s="1">
        <v>45127</v>
      </c>
      <c r="I49">
        <f t="shared" si="0"/>
        <v>199</v>
      </c>
      <c r="J49" t="s">
        <v>383</v>
      </c>
    </row>
    <row r="50" spans="1:11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229</v>
      </c>
      <c r="G50" s="1">
        <v>44897</v>
      </c>
      <c r="H50" s="1">
        <v>45127</v>
      </c>
      <c r="I50">
        <f t="shared" si="0"/>
        <v>230</v>
      </c>
      <c r="J50" t="s">
        <v>371</v>
      </c>
    </row>
    <row r="51" spans="1:11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233</v>
      </c>
      <c r="G51" s="1">
        <v>44909</v>
      </c>
      <c r="H51" s="1">
        <v>45127</v>
      </c>
      <c r="I51">
        <f t="shared" si="0"/>
        <v>218</v>
      </c>
      <c r="J51" t="s">
        <v>371</v>
      </c>
    </row>
    <row r="52" spans="1:11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60</v>
      </c>
      <c r="G52" s="1">
        <v>44911</v>
      </c>
      <c r="H52" s="1">
        <v>45127</v>
      </c>
      <c r="I52">
        <f t="shared" si="0"/>
        <v>216</v>
      </c>
      <c r="J52" t="s">
        <v>371</v>
      </c>
    </row>
    <row r="53" spans="1:11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239</v>
      </c>
      <c r="G53" s="1">
        <v>44963</v>
      </c>
      <c r="H53" s="1">
        <v>45127</v>
      </c>
      <c r="I53">
        <f t="shared" si="0"/>
        <v>164</v>
      </c>
      <c r="J53" t="s">
        <v>383</v>
      </c>
      <c r="K53" t="s">
        <v>370</v>
      </c>
    </row>
    <row r="54" spans="1:11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244</v>
      </c>
      <c r="G54" s="1">
        <v>44897</v>
      </c>
      <c r="H54" s="1">
        <v>45128</v>
      </c>
      <c r="I54">
        <f t="shared" si="0"/>
        <v>231</v>
      </c>
      <c r="J54" t="s">
        <v>383</v>
      </c>
      <c r="K54" t="s">
        <v>370</v>
      </c>
    </row>
    <row r="55" spans="1:11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219</v>
      </c>
      <c r="G55" s="1">
        <v>44935</v>
      </c>
      <c r="H55" s="1">
        <v>45128</v>
      </c>
      <c r="I55">
        <f t="shared" si="0"/>
        <v>193</v>
      </c>
      <c r="J55" t="s">
        <v>371</v>
      </c>
    </row>
    <row r="56" spans="1:11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251</v>
      </c>
      <c r="G56" s="1">
        <v>44981</v>
      </c>
      <c r="H56" s="1">
        <v>45128</v>
      </c>
      <c r="I56">
        <f t="shared" si="0"/>
        <v>147</v>
      </c>
      <c r="J56" t="s">
        <v>383</v>
      </c>
      <c r="K56" t="s">
        <v>370</v>
      </c>
    </row>
    <row r="57" spans="1:11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229</v>
      </c>
      <c r="G57" s="1">
        <v>44881</v>
      </c>
      <c r="H57" s="1">
        <v>45128</v>
      </c>
      <c r="I57">
        <f t="shared" si="0"/>
        <v>247</v>
      </c>
      <c r="J57" t="s">
        <v>371</v>
      </c>
      <c r="K57" t="s">
        <v>370</v>
      </c>
    </row>
    <row r="58" spans="1:11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259</v>
      </c>
      <c r="G58" s="1">
        <v>44916</v>
      </c>
      <c r="H58" s="1">
        <v>45128</v>
      </c>
      <c r="I58">
        <f t="shared" si="0"/>
        <v>212</v>
      </c>
      <c r="J58" t="s">
        <v>383</v>
      </c>
      <c r="K58" t="s">
        <v>373</v>
      </c>
    </row>
    <row r="59" spans="1:11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263</v>
      </c>
      <c r="G59" s="1">
        <v>44988</v>
      </c>
      <c r="H59" s="1">
        <v>45128</v>
      </c>
      <c r="I59">
        <f t="shared" si="0"/>
        <v>140</v>
      </c>
      <c r="J59" t="s">
        <v>383</v>
      </c>
      <c r="K59" t="s">
        <v>378</v>
      </c>
    </row>
    <row r="60" spans="1:11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92</v>
      </c>
      <c r="G60" s="1">
        <v>44897</v>
      </c>
      <c r="H60" s="1">
        <v>45128</v>
      </c>
      <c r="I60">
        <f t="shared" si="0"/>
        <v>231</v>
      </c>
      <c r="J60" t="s">
        <v>383</v>
      </c>
      <c r="K60" t="s">
        <v>370</v>
      </c>
    </row>
    <row r="61" spans="1:11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271</v>
      </c>
      <c r="G61" s="1">
        <v>44944</v>
      </c>
      <c r="H61" s="1">
        <v>45128</v>
      </c>
      <c r="I61">
        <f t="shared" si="0"/>
        <v>184</v>
      </c>
      <c r="J61" t="s">
        <v>371</v>
      </c>
      <c r="K61" t="s">
        <v>374</v>
      </c>
    </row>
    <row r="62" spans="1:11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275</v>
      </c>
      <c r="G62" s="1">
        <v>44970</v>
      </c>
      <c r="H62" s="1">
        <v>45128</v>
      </c>
      <c r="I62">
        <f t="shared" si="0"/>
        <v>158</v>
      </c>
      <c r="J62" t="s">
        <v>371</v>
      </c>
    </row>
    <row r="63" spans="1:11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280</v>
      </c>
      <c r="G63" s="1">
        <v>44911</v>
      </c>
      <c r="H63" s="1">
        <v>45128</v>
      </c>
      <c r="I63">
        <f t="shared" si="0"/>
        <v>217</v>
      </c>
      <c r="J63" t="s">
        <v>383</v>
      </c>
    </row>
    <row r="64" spans="1:11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220</v>
      </c>
      <c r="G64" s="1">
        <v>44944</v>
      </c>
      <c r="H64" s="1">
        <v>45128</v>
      </c>
      <c r="I64">
        <f t="shared" si="0"/>
        <v>184</v>
      </c>
      <c r="J64" t="s">
        <v>383</v>
      </c>
      <c r="K64" t="s">
        <v>374</v>
      </c>
    </row>
    <row r="65" spans="1:11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287</v>
      </c>
      <c r="G65" s="1">
        <v>44930</v>
      </c>
      <c r="H65" s="1">
        <v>45128</v>
      </c>
      <c r="I65">
        <f t="shared" si="0"/>
        <v>198</v>
      </c>
      <c r="J65" t="s">
        <v>383</v>
      </c>
    </row>
    <row r="66" spans="1:11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291</v>
      </c>
      <c r="G66" s="1">
        <v>44949</v>
      </c>
      <c r="H66" s="1">
        <v>45128</v>
      </c>
      <c r="I66">
        <f t="shared" si="0"/>
        <v>179</v>
      </c>
      <c r="J66" t="s">
        <v>371</v>
      </c>
    </row>
    <row r="67" spans="1:11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296</v>
      </c>
      <c r="G67" s="1">
        <v>44907</v>
      </c>
      <c r="H67" s="1">
        <v>45127</v>
      </c>
      <c r="I67">
        <f t="shared" ref="I67:I86" si="1">H67-G67</f>
        <v>220</v>
      </c>
      <c r="J67" t="s">
        <v>371</v>
      </c>
    </row>
    <row r="68" spans="1:11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300</v>
      </c>
      <c r="G68" s="1">
        <v>44932</v>
      </c>
      <c r="H68" s="1">
        <v>45127</v>
      </c>
      <c r="I68">
        <f t="shared" si="1"/>
        <v>195</v>
      </c>
      <c r="J68" t="s">
        <v>383</v>
      </c>
    </row>
    <row r="69" spans="1:11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168</v>
      </c>
      <c r="G69" s="1">
        <v>44951</v>
      </c>
      <c r="H69" s="1">
        <v>45127</v>
      </c>
      <c r="I69">
        <f t="shared" si="1"/>
        <v>176</v>
      </c>
      <c r="J69" t="s">
        <v>383</v>
      </c>
      <c r="K69" t="s">
        <v>373</v>
      </c>
    </row>
    <row r="70" spans="1:11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307</v>
      </c>
      <c r="G70" s="1">
        <v>44984</v>
      </c>
      <c r="H70" s="1">
        <v>45127</v>
      </c>
      <c r="I70">
        <f t="shared" si="1"/>
        <v>143</v>
      </c>
      <c r="J70" t="s">
        <v>383</v>
      </c>
    </row>
    <row r="71" spans="1:11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312</v>
      </c>
      <c r="G71" s="1">
        <v>44907</v>
      </c>
      <c r="H71" s="1">
        <v>45127</v>
      </c>
      <c r="I71">
        <f t="shared" si="1"/>
        <v>220</v>
      </c>
      <c r="J71" t="s">
        <v>383</v>
      </c>
      <c r="K71" t="s">
        <v>373</v>
      </c>
    </row>
    <row r="72" spans="1:11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79</v>
      </c>
      <c r="G72" s="1">
        <v>44932</v>
      </c>
      <c r="H72" s="1">
        <v>45127</v>
      </c>
      <c r="I72">
        <f t="shared" si="1"/>
        <v>195</v>
      </c>
      <c r="J72" t="s">
        <v>383</v>
      </c>
      <c r="K72" t="s">
        <v>374</v>
      </c>
    </row>
    <row r="73" spans="1:11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319</v>
      </c>
      <c r="G73" s="1">
        <v>44918</v>
      </c>
      <c r="H73" s="1">
        <v>45127</v>
      </c>
      <c r="I73">
        <f t="shared" si="1"/>
        <v>209</v>
      </c>
      <c r="J73" t="s">
        <v>383</v>
      </c>
    </row>
    <row r="74" spans="1:11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280</v>
      </c>
      <c r="G74" s="1">
        <v>44932</v>
      </c>
      <c r="H74" s="1">
        <v>45127</v>
      </c>
      <c r="I74">
        <f t="shared" si="1"/>
        <v>195</v>
      </c>
      <c r="J74" t="s">
        <v>371</v>
      </c>
    </row>
    <row r="75" spans="1:11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327</v>
      </c>
      <c r="G75" s="1">
        <v>44935</v>
      </c>
      <c r="H75" s="1">
        <v>45127</v>
      </c>
      <c r="I75">
        <f t="shared" si="1"/>
        <v>192</v>
      </c>
      <c r="J75" t="s">
        <v>383</v>
      </c>
    </row>
    <row r="76" spans="1:11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331</v>
      </c>
      <c r="G76" s="1">
        <v>44951</v>
      </c>
      <c r="H76" s="1">
        <v>45127</v>
      </c>
      <c r="I76">
        <f t="shared" si="1"/>
        <v>176</v>
      </c>
      <c r="J76" t="s">
        <v>371</v>
      </c>
    </row>
    <row r="77" spans="1:11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18</v>
      </c>
      <c r="G77" s="1">
        <v>44900</v>
      </c>
      <c r="H77" s="1">
        <v>45127</v>
      </c>
      <c r="I77">
        <f t="shared" si="1"/>
        <v>227</v>
      </c>
      <c r="J77" t="s">
        <v>383</v>
      </c>
    </row>
    <row r="78" spans="1:11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339</v>
      </c>
      <c r="G78" s="1">
        <v>44921</v>
      </c>
      <c r="H78" s="1">
        <v>45127</v>
      </c>
      <c r="I78">
        <f t="shared" si="1"/>
        <v>206</v>
      </c>
      <c r="J78" t="s">
        <v>371</v>
      </c>
    </row>
    <row r="79" spans="1:11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29</v>
      </c>
      <c r="G79" s="1">
        <v>44909</v>
      </c>
      <c r="H79" s="1">
        <v>45127</v>
      </c>
      <c r="I79">
        <f t="shared" si="1"/>
        <v>218</v>
      </c>
      <c r="J79" t="s">
        <v>383</v>
      </c>
    </row>
    <row r="80" spans="1:11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347</v>
      </c>
      <c r="G80" s="1">
        <v>44909</v>
      </c>
      <c r="H80" s="1">
        <v>45128</v>
      </c>
      <c r="I80">
        <f t="shared" si="1"/>
        <v>219</v>
      </c>
      <c r="J80" t="s">
        <v>383</v>
      </c>
      <c r="K80" t="s">
        <v>370</v>
      </c>
    </row>
    <row r="81" spans="1:11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350</v>
      </c>
      <c r="G81" s="1">
        <v>44963</v>
      </c>
      <c r="H81" s="1">
        <v>45128</v>
      </c>
      <c r="I81">
        <f t="shared" si="1"/>
        <v>165</v>
      </c>
      <c r="J81" t="s">
        <v>383</v>
      </c>
    </row>
    <row r="82" spans="1:11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354</v>
      </c>
      <c r="G82" s="1">
        <v>44977</v>
      </c>
      <c r="H82" s="1">
        <v>45128</v>
      </c>
      <c r="I82">
        <f t="shared" si="1"/>
        <v>151</v>
      </c>
      <c r="J82" t="s">
        <v>371</v>
      </c>
    </row>
    <row r="83" spans="1:11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156</v>
      </c>
      <c r="G83" s="1">
        <v>44914</v>
      </c>
      <c r="H83" s="1">
        <v>45128</v>
      </c>
      <c r="I83">
        <f t="shared" si="1"/>
        <v>214</v>
      </c>
      <c r="J83" t="s">
        <v>383</v>
      </c>
    </row>
    <row r="84" spans="1:11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362</v>
      </c>
      <c r="G84" s="1">
        <v>44902</v>
      </c>
      <c r="H84" s="1">
        <v>45128</v>
      </c>
      <c r="I84">
        <f t="shared" si="1"/>
        <v>226</v>
      </c>
      <c r="J84" t="s">
        <v>383</v>
      </c>
      <c r="K84" t="s">
        <v>373</v>
      </c>
    </row>
    <row r="85" spans="1:11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366</v>
      </c>
      <c r="G85" s="1">
        <v>44949</v>
      </c>
      <c r="H85" s="1">
        <v>45128</v>
      </c>
      <c r="I85">
        <f t="shared" si="1"/>
        <v>179</v>
      </c>
      <c r="J85" t="s">
        <v>383</v>
      </c>
      <c r="K85" t="s">
        <v>370</v>
      </c>
    </row>
    <row r="86" spans="1:11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369</v>
      </c>
      <c r="G86" s="1">
        <v>44963</v>
      </c>
      <c r="H86" s="1">
        <v>45128</v>
      </c>
      <c r="I86">
        <f t="shared" si="1"/>
        <v>165</v>
      </c>
      <c r="J86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67AB-C3A6-484B-B365-96900D71DE24}">
  <dimension ref="A1:AJ171"/>
  <sheetViews>
    <sheetView topLeftCell="B1" workbookViewId="0">
      <pane xSplit="2" ySplit="1" topLeftCell="W2" activePane="bottomRight" state="frozen"/>
      <selection activeCell="B1" sqref="B1"/>
      <selection pane="topRight" activeCell="D1" sqref="D1"/>
      <selection pane="bottomLeft" activeCell="B2" sqref="B2"/>
      <selection pane="bottomRight" activeCell="B1" sqref="B1:AJ1"/>
    </sheetView>
  </sheetViews>
  <sheetFormatPr baseColWidth="10" defaultRowHeight="16" x14ac:dyDescent="0.2"/>
  <cols>
    <col min="1" max="1" width="10.83203125" hidden="1" customWidth="1"/>
    <col min="4" max="14" width="10.83203125" customWidth="1"/>
    <col min="16" max="18" width="10.83203125" customWidth="1"/>
    <col min="24" max="24" width="25.33203125" customWidth="1"/>
  </cols>
  <sheetData>
    <row r="1" spans="1:36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393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379</v>
      </c>
      <c r="U1" t="s">
        <v>380</v>
      </c>
      <c r="V1" t="s">
        <v>381</v>
      </c>
      <c r="W1" t="s">
        <v>384</v>
      </c>
      <c r="X1" t="s">
        <v>382</v>
      </c>
      <c r="Y1" t="s">
        <v>403</v>
      </c>
      <c r="Z1" t="s">
        <v>407</v>
      </c>
      <c r="AA1" t="s">
        <v>404</v>
      </c>
      <c r="AB1" t="s">
        <v>405</v>
      </c>
      <c r="AC1" t="s">
        <v>413</v>
      </c>
      <c r="AD1" t="s">
        <v>414</v>
      </c>
      <c r="AE1" t="s">
        <v>408</v>
      </c>
      <c r="AF1" t="s">
        <v>412</v>
      </c>
      <c r="AG1" t="s">
        <v>406</v>
      </c>
      <c r="AH1" t="s">
        <v>410</v>
      </c>
      <c r="AI1" t="s">
        <v>409</v>
      </c>
      <c r="AJ1" t="s">
        <v>411</v>
      </c>
    </row>
    <row r="2" spans="1:36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44867</v>
      </c>
      <c r="J2" s="1">
        <v>44918</v>
      </c>
      <c r="K2">
        <v>0.108</v>
      </c>
      <c r="L2">
        <v>19</v>
      </c>
      <c r="M2">
        <v>25</v>
      </c>
      <c r="N2" s="1">
        <v>45127</v>
      </c>
      <c r="O2">
        <v>0.65500000000000003</v>
      </c>
      <c r="P2">
        <v>34</v>
      </c>
      <c r="Q2">
        <v>49</v>
      </c>
      <c r="R2">
        <v>1</v>
      </c>
      <c r="S2" t="s">
        <v>386</v>
      </c>
      <c r="T2" t="s">
        <v>371</v>
      </c>
      <c r="U2">
        <v>1.29</v>
      </c>
      <c r="V2">
        <v>2.29</v>
      </c>
      <c r="W2">
        <v>3.39</v>
      </c>
      <c r="Y2">
        <v>22</v>
      </c>
      <c r="Z2">
        <v>69</v>
      </c>
      <c r="AA2">
        <v>12</v>
      </c>
      <c r="AB2">
        <v>2434</v>
      </c>
      <c r="AD2">
        <f>AB2-AA2</f>
        <v>2422</v>
      </c>
      <c r="AE2">
        <v>0</v>
      </c>
      <c r="AF2" t="s">
        <v>19</v>
      </c>
      <c r="AG2">
        <v>1157</v>
      </c>
      <c r="AH2">
        <v>1157</v>
      </c>
      <c r="AI2">
        <v>100</v>
      </c>
      <c r="AJ2">
        <f>AG2/AH2*100</f>
        <v>100</v>
      </c>
    </row>
    <row r="3" spans="1:36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22</v>
      </c>
      <c r="G3" t="s">
        <v>23</v>
      </c>
      <c r="H3" t="s">
        <v>24</v>
      </c>
      <c r="I3" s="1">
        <v>44876</v>
      </c>
      <c r="J3" s="1">
        <v>44911</v>
      </c>
      <c r="K3">
        <v>9.2999999999999999E-2</v>
      </c>
      <c r="L3">
        <v>19</v>
      </c>
      <c r="M3">
        <v>24</v>
      </c>
      <c r="N3" s="1">
        <v>45127</v>
      </c>
      <c r="O3">
        <v>0.60599999999999998</v>
      </c>
      <c r="P3">
        <v>34</v>
      </c>
      <c r="Q3">
        <v>41</v>
      </c>
      <c r="R3">
        <v>1</v>
      </c>
      <c r="S3" t="s">
        <v>386</v>
      </c>
      <c r="T3" t="s">
        <v>383</v>
      </c>
      <c r="U3">
        <v>1.1100000000000001</v>
      </c>
      <c r="V3">
        <v>1.58</v>
      </c>
      <c r="W3">
        <v>4.04</v>
      </c>
      <c r="Y3">
        <v>18</v>
      </c>
      <c r="Z3">
        <v>68</v>
      </c>
      <c r="AA3">
        <v>108</v>
      </c>
      <c r="AB3">
        <v>110</v>
      </c>
      <c r="AD3">
        <f t="shared" ref="AD3:AD66" si="0">AB3-AA3</f>
        <v>2</v>
      </c>
      <c r="AE3">
        <v>0</v>
      </c>
      <c r="AF3">
        <v>0</v>
      </c>
      <c r="AG3">
        <v>3498</v>
      </c>
      <c r="AH3">
        <v>3498</v>
      </c>
      <c r="AI3">
        <v>100</v>
      </c>
      <c r="AJ3">
        <f t="shared" ref="AJ3:AJ66" si="1">AG3/AH3*100</f>
        <v>100</v>
      </c>
    </row>
    <row r="4" spans="1:36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27</v>
      </c>
      <c r="G4" t="s">
        <v>28</v>
      </c>
      <c r="H4" t="s">
        <v>29</v>
      </c>
      <c r="I4" s="1">
        <v>44879</v>
      </c>
      <c r="J4" s="1">
        <v>44909</v>
      </c>
      <c r="K4">
        <v>0.107</v>
      </c>
      <c r="L4">
        <v>18</v>
      </c>
      <c r="M4">
        <v>25</v>
      </c>
      <c r="N4" s="1">
        <v>45127</v>
      </c>
      <c r="O4">
        <v>0.72599999999999998</v>
      </c>
      <c r="P4">
        <v>35</v>
      </c>
      <c r="Q4">
        <v>57</v>
      </c>
      <c r="R4">
        <v>1</v>
      </c>
      <c r="S4" t="s">
        <v>386</v>
      </c>
      <c r="T4" t="s">
        <v>383</v>
      </c>
      <c r="U4">
        <v>1.28</v>
      </c>
      <c r="V4">
        <v>2.09</v>
      </c>
      <c r="W4">
        <v>3.53</v>
      </c>
      <c r="Y4">
        <v>33</v>
      </c>
      <c r="Z4">
        <v>69</v>
      </c>
      <c r="AA4">
        <v>242</v>
      </c>
      <c r="AB4">
        <v>394</v>
      </c>
      <c r="AD4">
        <f t="shared" si="0"/>
        <v>152</v>
      </c>
      <c r="AE4">
        <v>1</v>
      </c>
      <c r="AF4">
        <v>1</v>
      </c>
      <c r="AG4">
        <v>3004</v>
      </c>
      <c r="AH4">
        <v>3206</v>
      </c>
      <c r="AJ4">
        <f t="shared" si="1"/>
        <v>93.699313786650023</v>
      </c>
    </row>
    <row r="5" spans="1:36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32</v>
      </c>
      <c r="G5" t="s">
        <v>33</v>
      </c>
      <c r="H5" t="s">
        <v>34</v>
      </c>
      <c r="I5" s="1">
        <v>44921</v>
      </c>
      <c r="J5" s="1">
        <v>44972</v>
      </c>
      <c r="K5">
        <v>0.126</v>
      </c>
      <c r="L5">
        <v>18</v>
      </c>
      <c r="M5">
        <v>26</v>
      </c>
      <c r="N5" s="1">
        <v>45127</v>
      </c>
      <c r="O5">
        <v>0.52400000000000002</v>
      </c>
      <c r="P5">
        <v>29</v>
      </c>
      <c r="Q5">
        <v>33</v>
      </c>
      <c r="R5">
        <v>1</v>
      </c>
      <c r="S5" t="s">
        <v>386</v>
      </c>
      <c r="T5" t="s">
        <v>371</v>
      </c>
      <c r="U5">
        <v>1.1299999999999999</v>
      </c>
      <c r="V5">
        <v>2.29</v>
      </c>
      <c r="W5">
        <v>3.45</v>
      </c>
      <c r="X5" t="s">
        <v>373</v>
      </c>
      <c r="Y5">
        <v>11</v>
      </c>
      <c r="Z5">
        <v>65</v>
      </c>
      <c r="AA5">
        <v>39</v>
      </c>
      <c r="AB5">
        <v>55</v>
      </c>
      <c r="AD5">
        <f t="shared" si="0"/>
        <v>16</v>
      </c>
      <c r="AE5">
        <v>0</v>
      </c>
      <c r="AF5">
        <v>0</v>
      </c>
      <c r="AG5">
        <v>3545</v>
      </c>
      <c r="AH5">
        <v>3545</v>
      </c>
      <c r="AJ5">
        <f t="shared" si="1"/>
        <v>100</v>
      </c>
    </row>
    <row r="6" spans="1:36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38</v>
      </c>
      <c r="G6" t="s">
        <v>39</v>
      </c>
      <c r="H6" t="s">
        <v>40</v>
      </c>
      <c r="I6" s="1">
        <v>44876</v>
      </c>
      <c r="J6" s="1">
        <v>44909</v>
      </c>
      <c r="K6">
        <v>0.159</v>
      </c>
      <c r="L6">
        <v>20</v>
      </c>
      <c r="M6">
        <v>26</v>
      </c>
      <c r="N6" s="1">
        <v>45127</v>
      </c>
      <c r="O6">
        <v>0.58799999999999997</v>
      </c>
      <c r="P6">
        <v>31</v>
      </c>
      <c r="Q6">
        <v>40</v>
      </c>
      <c r="R6">
        <v>0</v>
      </c>
      <c r="S6" t="s">
        <v>386</v>
      </c>
      <c r="T6" t="s">
        <v>383</v>
      </c>
      <c r="U6">
        <v>1.23</v>
      </c>
      <c r="V6">
        <v>2.29</v>
      </c>
      <c r="W6">
        <v>3.53</v>
      </c>
      <c r="X6" t="s">
        <v>374</v>
      </c>
      <c r="Y6">
        <v>26</v>
      </c>
      <c r="Z6">
        <v>66</v>
      </c>
      <c r="AA6">
        <v>26</v>
      </c>
      <c r="AB6">
        <v>36</v>
      </c>
      <c r="AD6">
        <f t="shared" si="0"/>
        <v>10</v>
      </c>
      <c r="AE6">
        <v>1</v>
      </c>
      <c r="AF6">
        <v>1</v>
      </c>
      <c r="AG6">
        <v>2889</v>
      </c>
      <c r="AH6">
        <v>3401</v>
      </c>
      <c r="AJ6">
        <f t="shared" si="1"/>
        <v>84.945604234048815</v>
      </c>
    </row>
    <row r="7" spans="1:36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42</v>
      </c>
      <c r="G7" t="s">
        <v>43</v>
      </c>
      <c r="H7" t="s">
        <v>44</v>
      </c>
      <c r="I7" s="1">
        <v>44886</v>
      </c>
      <c r="J7" s="1">
        <v>44944</v>
      </c>
      <c r="K7">
        <v>0.158</v>
      </c>
      <c r="L7">
        <v>21</v>
      </c>
      <c r="M7">
        <v>28</v>
      </c>
      <c r="N7" s="1">
        <v>45127</v>
      </c>
      <c r="O7">
        <v>0.68400000000000005</v>
      </c>
      <c r="P7">
        <v>32</v>
      </c>
      <c r="Q7">
        <v>47</v>
      </c>
      <c r="R7">
        <v>1</v>
      </c>
      <c r="S7" t="s">
        <v>386</v>
      </c>
      <c r="T7" t="s">
        <v>371</v>
      </c>
      <c r="U7">
        <v>1.04</v>
      </c>
      <c r="V7">
        <v>2.0499999999999998</v>
      </c>
      <c r="W7">
        <v>3.39</v>
      </c>
      <c r="Y7">
        <v>37</v>
      </c>
      <c r="Z7">
        <v>68</v>
      </c>
      <c r="AA7">
        <v>208</v>
      </c>
      <c r="AB7">
        <v>266</v>
      </c>
      <c r="AD7">
        <f t="shared" si="0"/>
        <v>58</v>
      </c>
      <c r="AE7">
        <v>1</v>
      </c>
      <c r="AF7">
        <v>1</v>
      </c>
      <c r="AG7">
        <v>3188</v>
      </c>
      <c r="AH7">
        <v>3334</v>
      </c>
      <c r="AJ7">
        <f t="shared" si="1"/>
        <v>95.620875824835025</v>
      </c>
    </row>
    <row r="8" spans="1:36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46</v>
      </c>
      <c r="G8" t="s">
        <v>47</v>
      </c>
      <c r="H8" t="s">
        <v>48</v>
      </c>
      <c r="I8" s="1">
        <v>44935</v>
      </c>
      <c r="J8" s="1">
        <v>44967</v>
      </c>
      <c r="K8">
        <v>0.16</v>
      </c>
      <c r="L8">
        <v>21</v>
      </c>
      <c r="M8">
        <v>27</v>
      </c>
      <c r="N8" s="1">
        <v>45127</v>
      </c>
      <c r="O8">
        <v>0.45300000000000001</v>
      </c>
      <c r="P8">
        <v>29</v>
      </c>
      <c r="Q8">
        <v>40</v>
      </c>
      <c r="R8">
        <v>1</v>
      </c>
      <c r="S8" t="s">
        <v>386</v>
      </c>
      <c r="T8" t="s">
        <v>383</v>
      </c>
      <c r="U8">
        <v>1.34</v>
      </c>
      <c r="V8">
        <v>3.09</v>
      </c>
      <c r="W8">
        <v>4.2</v>
      </c>
      <c r="X8" t="s">
        <v>375</v>
      </c>
      <c r="Y8">
        <v>23</v>
      </c>
      <c r="Z8">
        <v>65</v>
      </c>
      <c r="AA8">
        <v>320</v>
      </c>
      <c r="AB8">
        <v>324</v>
      </c>
      <c r="AD8">
        <f t="shared" si="0"/>
        <v>4</v>
      </c>
      <c r="AE8">
        <v>0</v>
      </c>
      <c r="AF8">
        <v>0</v>
      </c>
      <c r="AG8">
        <v>3276</v>
      </c>
      <c r="AH8">
        <v>3276</v>
      </c>
      <c r="AJ8">
        <f t="shared" si="1"/>
        <v>100</v>
      </c>
    </row>
    <row r="9" spans="1:36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51</v>
      </c>
      <c r="G9" t="s">
        <v>52</v>
      </c>
      <c r="H9" t="s">
        <v>53</v>
      </c>
      <c r="I9" s="1">
        <v>44862</v>
      </c>
      <c r="J9" s="1">
        <v>44911</v>
      </c>
      <c r="K9">
        <v>0.11799999999999999</v>
      </c>
      <c r="L9">
        <v>18</v>
      </c>
      <c r="M9">
        <v>24</v>
      </c>
      <c r="N9" s="1">
        <v>45128</v>
      </c>
      <c r="O9">
        <v>0.64900000000000002</v>
      </c>
      <c r="P9">
        <v>32</v>
      </c>
      <c r="Q9">
        <v>48</v>
      </c>
      <c r="R9">
        <v>0</v>
      </c>
      <c r="S9" t="s">
        <v>386</v>
      </c>
      <c r="T9" t="s">
        <v>383</v>
      </c>
      <c r="U9">
        <v>1.2</v>
      </c>
      <c r="V9">
        <v>2.2799999999999998</v>
      </c>
      <c r="W9">
        <v>4.1100000000000003</v>
      </c>
      <c r="X9" t="s">
        <v>370</v>
      </c>
      <c r="Y9">
        <v>19</v>
      </c>
      <c r="Z9">
        <v>65</v>
      </c>
      <c r="AA9">
        <v>12</v>
      </c>
      <c r="AB9">
        <v>40</v>
      </c>
      <c r="AD9">
        <f t="shared" si="0"/>
        <v>28</v>
      </c>
      <c r="AE9">
        <v>0</v>
      </c>
      <c r="AF9">
        <v>0</v>
      </c>
      <c r="AG9">
        <v>3560</v>
      </c>
      <c r="AH9">
        <v>3560</v>
      </c>
      <c r="AJ9">
        <f t="shared" si="1"/>
        <v>100</v>
      </c>
    </row>
    <row r="10" spans="1:36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55</v>
      </c>
      <c r="G10" t="s">
        <v>56</v>
      </c>
      <c r="H10" t="s">
        <v>24</v>
      </c>
      <c r="I10" s="1">
        <v>44876</v>
      </c>
      <c r="J10" s="1">
        <v>44907</v>
      </c>
      <c r="K10">
        <v>0.107</v>
      </c>
      <c r="L10">
        <v>18</v>
      </c>
      <c r="M10">
        <v>26</v>
      </c>
      <c r="N10" s="1">
        <v>45128</v>
      </c>
      <c r="O10">
        <v>0.60699999999999932</v>
      </c>
      <c r="P10">
        <v>32</v>
      </c>
      <c r="Q10">
        <v>43</v>
      </c>
      <c r="R10">
        <v>1</v>
      </c>
      <c r="S10" t="s">
        <v>386</v>
      </c>
      <c r="T10" t="s">
        <v>371</v>
      </c>
      <c r="U10">
        <v>1.35</v>
      </c>
      <c r="V10">
        <v>2.35</v>
      </c>
      <c r="W10">
        <v>4.03</v>
      </c>
      <c r="X10" t="s">
        <v>373</v>
      </c>
      <c r="Y10">
        <v>14</v>
      </c>
      <c r="Z10">
        <v>65</v>
      </c>
      <c r="AA10">
        <v>7</v>
      </c>
      <c r="AB10">
        <v>315</v>
      </c>
      <c r="AD10">
        <f t="shared" si="0"/>
        <v>308</v>
      </c>
      <c r="AE10">
        <v>0</v>
      </c>
      <c r="AF10">
        <v>0</v>
      </c>
      <c r="AG10">
        <v>3285</v>
      </c>
      <c r="AH10">
        <v>3285</v>
      </c>
      <c r="AJ10">
        <f t="shared" si="1"/>
        <v>100</v>
      </c>
    </row>
    <row r="11" spans="1:36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58</v>
      </c>
      <c r="G11" t="s">
        <v>59</v>
      </c>
      <c r="H11" t="s">
        <v>60</v>
      </c>
      <c r="I11" s="1">
        <v>44879</v>
      </c>
      <c r="J11" s="1">
        <v>44914</v>
      </c>
      <c r="K11">
        <v>0.11700000000000001</v>
      </c>
      <c r="L11">
        <v>18</v>
      </c>
      <c r="M11">
        <v>24</v>
      </c>
      <c r="N11" s="1">
        <v>45128</v>
      </c>
      <c r="O11">
        <v>0.49499999999999922</v>
      </c>
      <c r="P11">
        <v>29</v>
      </c>
      <c r="Q11">
        <v>38</v>
      </c>
      <c r="R11">
        <v>1</v>
      </c>
      <c r="S11" t="s">
        <v>386</v>
      </c>
      <c r="T11" t="s">
        <v>383</v>
      </c>
      <c r="U11">
        <v>1.1499999999999999</v>
      </c>
      <c r="V11">
        <v>2.38</v>
      </c>
      <c r="W11">
        <v>4.16</v>
      </c>
      <c r="Y11">
        <v>12</v>
      </c>
      <c r="Z11">
        <v>62</v>
      </c>
      <c r="AA11">
        <v>137</v>
      </c>
      <c r="AB11">
        <v>342</v>
      </c>
      <c r="AD11">
        <f t="shared" si="0"/>
        <v>205</v>
      </c>
      <c r="AE11">
        <v>0</v>
      </c>
      <c r="AF11">
        <v>0</v>
      </c>
      <c r="AG11">
        <v>2658</v>
      </c>
      <c r="AH11">
        <v>2658</v>
      </c>
      <c r="AJ11">
        <f t="shared" si="1"/>
        <v>100</v>
      </c>
    </row>
    <row r="12" spans="1:36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63</v>
      </c>
      <c r="G12" t="s">
        <v>64</v>
      </c>
      <c r="H12" t="s">
        <v>65</v>
      </c>
      <c r="I12" s="1">
        <v>44869</v>
      </c>
      <c r="J12" s="1">
        <v>44923</v>
      </c>
      <c r="K12">
        <v>0.158</v>
      </c>
      <c r="L12">
        <v>20</v>
      </c>
      <c r="M12">
        <v>27</v>
      </c>
      <c r="N12" s="1">
        <v>45128</v>
      </c>
      <c r="O12">
        <v>0.66500000000000004</v>
      </c>
      <c r="P12">
        <v>31</v>
      </c>
      <c r="Q12">
        <v>46</v>
      </c>
      <c r="R12">
        <v>0</v>
      </c>
      <c r="S12" t="s">
        <v>386</v>
      </c>
      <c r="T12" t="s">
        <v>383</v>
      </c>
      <c r="U12">
        <v>1.19</v>
      </c>
      <c r="V12">
        <v>2.19</v>
      </c>
      <c r="W12">
        <v>3.58</v>
      </c>
      <c r="X12" t="s">
        <v>370</v>
      </c>
      <c r="Y12">
        <v>21</v>
      </c>
      <c r="Z12">
        <v>64</v>
      </c>
      <c r="AA12">
        <v>0</v>
      </c>
      <c r="AB12">
        <v>71</v>
      </c>
      <c r="AD12">
        <f t="shared" si="0"/>
        <v>71</v>
      </c>
      <c r="AE12">
        <v>1</v>
      </c>
      <c r="AF12">
        <v>1</v>
      </c>
      <c r="AG12">
        <v>3340</v>
      </c>
      <c r="AH12">
        <v>3529</v>
      </c>
      <c r="AJ12">
        <f t="shared" si="1"/>
        <v>94.644375177103996</v>
      </c>
    </row>
    <row r="13" spans="1:36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67</v>
      </c>
      <c r="G13" t="s">
        <v>68</v>
      </c>
      <c r="H13" t="s">
        <v>69</v>
      </c>
      <c r="I13" s="1">
        <v>44893</v>
      </c>
      <c r="J13" s="1">
        <v>44928</v>
      </c>
      <c r="K13">
        <v>0.124</v>
      </c>
      <c r="L13">
        <v>20</v>
      </c>
      <c r="M13">
        <v>24</v>
      </c>
      <c r="N13" s="1">
        <v>45128</v>
      </c>
      <c r="O13">
        <v>0.60299999999999976</v>
      </c>
      <c r="P13">
        <v>31</v>
      </c>
      <c r="Q13">
        <v>24</v>
      </c>
      <c r="R13">
        <v>1</v>
      </c>
      <c r="S13" t="s">
        <v>386</v>
      </c>
      <c r="T13" t="s">
        <v>383</v>
      </c>
      <c r="U13">
        <v>1.29</v>
      </c>
      <c r="V13">
        <v>2.33</v>
      </c>
      <c r="W13">
        <v>4.26</v>
      </c>
      <c r="X13" t="s">
        <v>374</v>
      </c>
      <c r="Y13">
        <v>13</v>
      </c>
      <c r="Z13">
        <v>63</v>
      </c>
      <c r="AA13">
        <v>2</v>
      </c>
      <c r="AB13">
        <v>3</v>
      </c>
      <c r="AD13">
        <f t="shared" si="0"/>
        <v>1</v>
      </c>
      <c r="AE13">
        <v>0</v>
      </c>
      <c r="AF13">
        <v>0</v>
      </c>
      <c r="AG13">
        <v>3597</v>
      </c>
      <c r="AH13">
        <v>3597</v>
      </c>
      <c r="AJ13">
        <f t="shared" si="1"/>
        <v>100</v>
      </c>
    </row>
    <row r="14" spans="1:36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71</v>
      </c>
      <c r="G14" t="s">
        <v>72</v>
      </c>
      <c r="H14" t="s">
        <v>73</v>
      </c>
      <c r="I14" s="1">
        <v>44895</v>
      </c>
      <c r="J14" s="1">
        <v>44928</v>
      </c>
      <c r="K14">
        <v>0.123</v>
      </c>
      <c r="L14">
        <v>18</v>
      </c>
      <c r="M14">
        <v>25</v>
      </c>
      <c r="N14" s="1">
        <v>45128</v>
      </c>
      <c r="O14">
        <v>0.70099999999999962</v>
      </c>
      <c r="P14">
        <v>32</v>
      </c>
      <c r="Q14">
        <v>49</v>
      </c>
      <c r="R14">
        <v>0</v>
      </c>
      <c r="S14" t="s">
        <v>386</v>
      </c>
      <c r="T14" t="s">
        <v>383</v>
      </c>
      <c r="U14">
        <v>1.34</v>
      </c>
      <c r="V14">
        <v>2.44</v>
      </c>
      <c r="W14">
        <v>3.49</v>
      </c>
      <c r="X14" t="s">
        <v>370</v>
      </c>
      <c r="Y14">
        <v>30</v>
      </c>
      <c r="Z14">
        <v>65</v>
      </c>
      <c r="AA14">
        <v>2</v>
      </c>
      <c r="AB14">
        <v>1109</v>
      </c>
      <c r="AD14">
        <f t="shared" si="0"/>
        <v>1107</v>
      </c>
      <c r="AE14">
        <v>1</v>
      </c>
      <c r="AF14">
        <v>1</v>
      </c>
      <c r="AG14">
        <v>2481</v>
      </c>
      <c r="AH14">
        <v>2491</v>
      </c>
      <c r="AJ14">
        <f t="shared" si="1"/>
        <v>99.598554797270182</v>
      </c>
    </row>
    <row r="15" spans="1:36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76</v>
      </c>
      <c r="G15" t="s">
        <v>77</v>
      </c>
      <c r="H15" t="s">
        <v>78</v>
      </c>
      <c r="I15" s="1">
        <v>44869</v>
      </c>
      <c r="J15" s="1">
        <v>44900</v>
      </c>
      <c r="K15">
        <v>0.13200000000000001</v>
      </c>
      <c r="L15">
        <v>19</v>
      </c>
      <c r="M15">
        <v>26</v>
      </c>
      <c r="N15" s="1">
        <v>45128</v>
      </c>
      <c r="O15">
        <v>0.79</v>
      </c>
      <c r="P15">
        <v>34</v>
      </c>
      <c r="Q15">
        <v>54</v>
      </c>
      <c r="R15">
        <v>0</v>
      </c>
      <c r="S15" t="s">
        <v>386</v>
      </c>
      <c r="T15" t="s">
        <v>383</v>
      </c>
      <c r="U15">
        <v>1.36</v>
      </c>
      <c r="V15">
        <v>2.35</v>
      </c>
      <c r="W15">
        <v>4.16</v>
      </c>
      <c r="X15" t="s">
        <v>370</v>
      </c>
      <c r="Y15">
        <v>40</v>
      </c>
      <c r="Z15">
        <v>66</v>
      </c>
      <c r="AA15">
        <v>8</v>
      </c>
      <c r="AB15">
        <v>104</v>
      </c>
      <c r="AD15">
        <f t="shared" si="0"/>
        <v>96</v>
      </c>
      <c r="AE15">
        <v>0</v>
      </c>
      <c r="AF15">
        <v>0</v>
      </c>
      <c r="AJ15" t="e">
        <f t="shared" si="1"/>
        <v>#DIV/0!</v>
      </c>
    </row>
    <row r="16" spans="1:36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81</v>
      </c>
      <c r="G16" t="s">
        <v>82</v>
      </c>
      <c r="H16" t="s">
        <v>83</v>
      </c>
      <c r="I16" s="1">
        <v>44879</v>
      </c>
      <c r="J16" s="1">
        <v>44916</v>
      </c>
      <c r="K16">
        <v>0.13</v>
      </c>
      <c r="L16">
        <v>20</v>
      </c>
      <c r="M16">
        <v>25</v>
      </c>
      <c r="N16" s="1">
        <v>45128</v>
      </c>
      <c r="O16">
        <v>0.66899999999999959</v>
      </c>
      <c r="P16">
        <v>34</v>
      </c>
      <c r="Q16">
        <v>50</v>
      </c>
      <c r="R16">
        <v>0</v>
      </c>
      <c r="S16" t="s">
        <v>386</v>
      </c>
      <c r="T16" t="s">
        <v>371</v>
      </c>
      <c r="U16">
        <v>1.1599999999999999</v>
      </c>
      <c r="V16">
        <v>2.33</v>
      </c>
      <c r="W16">
        <v>4.3</v>
      </c>
      <c r="X16" t="s">
        <v>376</v>
      </c>
      <c r="Y16">
        <v>24</v>
      </c>
      <c r="Z16">
        <v>65</v>
      </c>
      <c r="AA16">
        <v>287</v>
      </c>
      <c r="AB16">
        <v>617</v>
      </c>
      <c r="AD16">
        <f t="shared" si="0"/>
        <v>330</v>
      </c>
      <c r="AE16">
        <v>0</v>
      </c>
      <c r="AF16">
        <v>0</v>
      </c>
      <c r="AJ16" t="e">
        <f t="shared" si="1"/>
        <v>#DIV/0!</v>
      </c>
    </row>
    <row r="17" spans="1:36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86</v>
      </c>
      <c r="G17" t="s">
        <v>87</v>
      </c>
      <c r="H17" t="s">
        <v>88</v>
      </c>
      <c r="I17" s="1">
        <v>44858</v>
      </c>
      <c r="J17" s="1">
        <v>44909</v>
      </c>
      <c r="K17">
        <v>0.108</v>
      </c>
      <c r="L17">
        <v>19</v>
      </c>
      <c r="M17">
        <v>25</v>
      </c>
      <c r="N17" s="1">
        <v>45128</v>
      </c>
      <c r="O17">
        <v>0.77299999999999969</v>
      </c>
      <c r="P17">
        <v>36</v>
      </c>
      <c r="Q17">
        <v>46</v>
      </c>
      <c r="R17">
        <v>0</v>
      </c>
      <c r="S17" t="s">
        <v>386</v>
      </c>
      <c r="T17" t="s">
        <v>371</v>
      </c>
      <c r="U17">
        <v>1.2</v>
      </c>
      <c r="V17">
        <v>2.34</v>
      </c>
      <c r="W17">
        <v>4.4000000000000004</v>
      </c>
      <c r="X17" t="s">
        <v>377</v>
      </c>
      <c r="Y17">
        <v>20</v>
      </c>
      <c r="Z17">
        <v>63</v>
      </c>
      <c r="AA17">
        <v>15</v>
      </c>
      <c r="AB17">
        <v>31</v>
      </c>
      <c r="AD17">
        <f t="shared" si="0"/>
        <v>16</v>
      </c>
      <c r="AE17">
        <v>0</v>
      </c>
      <c r="AF17">
        <v>0</v>
      </c>
      <c r="AJ17" t="e">
        <f t="shared" si="1"/>
        <v>#DIV/0!</v>
      </c>
    </row>
    <row r="18" spans="1:36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90</v>
      </c>
      <c r="G18" t="s">
        <v>91</v>
      </c>
      <c r="H18" t="s">
        <v>92</v>
      </c>
      <c r="I18" s="1">
        <v>44865</v>
      </c>
      <c r="J18" s="1">
        <v>44914</v>
      </c>
      <c r="K18">
        <v>0.11700000000000001</v>
      </c>
      <c r="L18">
        <v>18</v>
      </c>
      <c r="M18">
        <v>23</v>
      </c>
      <c r="N18" s="1">
        <v>45128</v>
      </c>
      <c r="O18">
        <v>0.67999999999999972</v>
      </c>
      <c r="P18">
        <v>32</v>
      </c>
      <c r="Q18">
        <v>50</v>
      </c>
      <c r="R18">
        <v>0</v>
      </c>
      <c r="S18" t="s">
        <v>386</v>
      </c>
      <c r="T18" t="s">
        <v>383</v>
      </c>
      <c r="U18">
        <v>1.31</v>
      </c>
      <c r="V18">
        <v>2.15</v>
      </c>
      <c r="W18">
        <v>4.2</v>
      </c>
      <c r="X18" t="s">
        <v>370</v>
      </c>
      <c r="Y18">
        <v>31</v>
      </c>
      <c r="Z18">
        <v>63</v>
      </c>
      <c r="AA18">
        <v>40</v>
      </c>
      <c r="AB18">
        <v>470</v>
      </c>
      <c r="AD18">
        <f t="shared" si="0"/>
        <v>430</v>
      </c>
      <c r="AE18">
        <v>0</v>
      </c>
      <c r="AF18">
        <v>0</v>
      </c>
      <c r="AJ18" t="e">
        <f t="shared" si="1"/>
        <v>#DIV/0!</v>
      </c>
    </row>
    <row r="19" spans="1:36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94</v>
      </c>
      <c r="G19" t="s">
        <v>95</v>
      </c>
      <c r="H19" t="s">
        <v>96</v>
      </c>
      <c r="I19" s="1">
        <v>44867</v>
      </c>
      <c r="J19" s="1">
        <v>44897</v>
      </c>
      <c r="K19">
        <v>0.114</v>
      </c>
      <c r="L19">
        <v>18</v>
      </c>
      <c r="M19">
        <v>28</v>
      </c>
      <c r="N19" s="1">
        <v>45128</v>
      </c>
      <c r="O19">
        <v>0.71199999999999974</v>
      </c>
      <c r="P19">
        <v>34</v>
      </c>
      <c r="Q19">
        <v>55</v>
      </c>
      <c r="R19">
        <v>0</v>
      </c>
      <c r="S19" t="s">
        <v>386</v>
      </c>
      <c r="T19" t="s">
        <v>383</v>
      </c>
      <c r="U19">
        <v>1.22</v>
      </c>
      <c r="V19">
        <v>2.35</v>
      </c>
      <c r="W19">
        <v>4.3</v>
      </c>
      <c r="X19" t="s">
        <v>370</v>
      </c>
      <c r="Y19">
        <v>40</v>
      </c>
      <c r="Z19">
        <v>64</v>
      </c>
      <c r="AA19">
        <v>232</v>
      </c>
      <c r="AB19">
        <v>334</v>
      </c>
      <c r="AD19">
        <f t="shared" si="0"/>
        <v>102</v>
      </c>
      <c r="AE19">
        <v>0</v>
      </c>
      <c r="AF19">
        <v>0</v>
      </c>
      <c r="AJ19" t="e">
        <f t="shared" si="1"/>
        <v>#DIV/0!</v>
      </c>
    </row>
    <row r="20" spans="1:36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98</v>
      </c>
      <c r="G20" t="s">
        <v>99</v>
      </c>
      <c r="H20" t="s">
        <v>100</v>
      </c>
      <c r="I20" s="1">
        <v>44869</v>
      </c>
      <c r="J20" s="1">
        <v>44900</v>
      </c>
      <c r="K20">
        <v>0.123</v>
      </c>
      <c r="L20">
        <v>18</v>
      </c>
      <c r="M20">
        <v>20</v>
      </c>
      <c r="N20" s="1">
        <v>45128</v>
      </c>
      <c r="O20">
        <v>0.59799999999999986</v>
      </c>
      <c r="P20">
        <v>32</v>
      </c>
      <c r="Q20">
        <v>44</v>
      </c>
      <c r="R20">
        <v>1</v>
      </c>
      <c r="S20" t="s">
        <v>386</v>
      </c>
      <c r="T20" t="s">
        <v>371</v>
      </c>
      <c r="U20">
        <v>1.2</v>
      </c>
      <c r="V20">
        <v>2.35</v>
      </c>
      <c r="W20">
        <v>4.3499999999999996</v>
      </c>
      <c r="Y20">
        <v>35</v>
      </c>
      <c r="Z20">
        <v>66</v>
      </c>
      <c r="AA20">
        <v>12</v>
      </c>
      <c r="AB20">
        <v>32</v>
      </c>
      <c r="AD20">
        <f t="shared" si="0"/>
        <v>20</v>
      </c>
      <c r="AE20">
        <v>0</v>
      </c>
      <c r="AF20">
        <v>0</v>
      </c>
      <c r="AJ20" t="e">
        <f t="shared" si="1"/>
        <v>#DIV/0!</v>
      </c>
    </row>
    <row r="21" spans="1:36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103</v>
      </c>
      <c r="G21" t="s">
        <v>104</v>
      </c>
      <c r="H21" t="s">
        <v>105</v>
      </c>
      <c r="I21" s="1">
        <v>44874</v>
      </c>
      <c r="J21" s="1">
        <v>44935</v>
      </c>
      <c r="K21">
        <v>0.126</v>
      </c>
      <c r="L21">
        <v>20</v>
      </c>
      <c r="M21">
        <v>25</v>
      </c>
      <c r="N21" s="1">
        <v>45127</v>
      </c>
      <c r="O21">
        <v>0.72</v>
      </c>
      <c r="P21">
        <v>32</v>
      </c>
      <c r="Q21">
        <v>48</v>
      </c>
      <c r="R21">
        <v>0</v>
      </c>
      <c r="S21" t="s">
        <v>386</v>
      </c>
      <c r="T21" t="s">
        <v>371</v>
      </c>
      <c r="U21">
        <v>1.02</v>
      </c>
      <c r="V21">
        <v>2.2000000000000002</v>
      </c>
      <c r="W21">
        <v>3.35</v>
      </c>
      <c r="X21" t="s">
        <v>370</v>
      </c>
      <c r="Y21">
        <v>12</v>
      </c>
      <c r="Z21">
        <v>64</v>
      </c>
      <c r="AA21">
        <v>121</v>
      </c>
      <c r="AB21">
        <v>437</v>
      </c>
      <c r="AD21">
        <f t="shared" si="0"/>
        <v>316</v>
      </c>
      <c r="AE21">
        <v>1</v>
      </c>
      <c r="AF21">
        <v>1</v>
      </c>
      <c r="AJ21" t="e">
        <f t="shared" si="1"/>
        <v>#DIV/0!</v>
      </c>
    </row>
    <row r="22" spans="1:36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107</v>
      </c>
      <c r="G22" t="s">
        <v>108</v>
      </c>
      <c r="H22" t="s">
        <v>109</v>
      </c>
      <c r="I22" s="1">
        <v>44921</v>
      </c>
      <c r="J22" s="1">
        <v>44974</v>
      </c>
      <c r="K22">
        <v>0.128</v>
      </c>
      <c r="L22">
        <v>19</v>
      </c>
      <c r="M22">
        <v>28</v>
      </c>
      <c r="N22" s="1">
        <v>45127</v>
      </c>
      <c r="O22">
        <v>0.44400000000000001</v>
      </c>
      <c r="P22">
        <v>29</v>
      </c>
      <c r="Q22">
        <v>34</v>
      </c>
      <c r="R22">
        <v>1</v>
      </c>
      <c r="S22" t="s">
        <v>386</v>
      </c>
      <c r="T22" t="s">
        <v>371</v>
      </c>
      <c r="U22">
        <v>1.03</v>
      </c>
      <c r="V22">
        <v>2.1</v>
      </c>
      <c r="W22">
        <v>3.41</v>
      </c>
      <c r="X22" t="s">
        <v>373</v>
      </c>
      <c r="Y22">
        <v>12</v>
      </c>
      <c r="Z22">
        <v>67</v>
      </c>
      <c r="AA22">
        <v>15</v>
      </c>
      <c r="AB22">
        <v>16</v>
      </c>
      <c r="AD22">
        <f t="shared" si="0"/>
        <v>1</v>
      </c>
      <c r="AE22">
        <v>1</v>
      </c>
      <c r="AF22">
        <v>1</v>
      </c>
      <c r="AJ22" t="e">
        <f t="shared" si="1"/>
        <v>#DIV/0!</v>
      </c>
    </row>
    <row r="23" spans="1:36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112</v>
      </c>
      <c r="G23" t="s">
        <v>113</v>
      </c>
      <c r="H23" t="s">
        <v>53</v>
      </c>
      <c r="I23" s="1">
        <v>44862</v>
      </c>
      <c r="J23" s="1">
        <v>44893</v>
      </c>
      <c r="K23">
        <v>0.124</v>
      </c>
      <c r="L23">
        <v>17</v>
      </c>
      <c r="M23">
        <v>24</v>
      </c>
      <c r="N23" s="1">
        <v>45127</v>
      </c>
      <c r="O23">
        <v>0.66600000000000004</v>
      </c>
      <c r="P23">
        <v>33</v>
      </c>
      <c r="Q23">
        <v>44</v>
      </c>
      <c r="R23">
        <v>0</v>
      </c>
      <c r="S23" t="s">
        <v>386</v>
      </c>
      <c r="T23" t="s">
        <v>371</v>
      </c>
      <c r="U23">
        <v>1.03</v>
      </c>
      <c r="V23">
        <v>2.14</v>
      </c>
      <c r="W23">
        <v>3.22</v>
      </c>
      <c r="X23" t="s">
        <v>374</v>
      </c>
      <c r="Y23">
        <v>31</v>
      </c>
      <c r="Z23">
        <v>64</v>
      </c>
      <c r="AA23">
        <v>4</v>
      </c>
      <c r="AB23">
        <v>6</v>
      </c>
      <c r="AD23">
        <f t="shared" si="0"/>
        <v>2</v>
      </c>
      <c r="AE23">
        <v>1</v>
      </c>
      <c r="AF23">
        <v>0</v>
      </c>
      <c r="AJ23" t="e">
        <f t="shared" si="1"/>
        <v>#DIV/0!</v>
      </c>
    </row>
    <row r="24" spans="1:36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115</v>
      </c>
      <c r="G24" t="s">
        <v>116</v>
      </c>
      <c r="H24" t="s">
        <v>117</v>
      </c>
      <c r="I24" s="1">
        <v>44869</v>
      </c>
      <c r="J24" s="1">
        <v>44921</v>
      </c>
      <c r="K24">
        <v>0.11600000000000001</v>
      </c>
      <c r="L24">
        <v>19</v>
      </c>
      <c r="M24">
        <v>26</v>
      </c>
      <c r="N24" s="1">
        <v>45127</v>
      </c>
      <c r="O24">
        <v>0.64</v>
      </c>
      <c r="P24">
        <v>31</v>
      </c>
      <c r="Q24">
        <v>42</v>
      </c>
      <c r="R24">
        <v>1</v>
      </c>
      <c r="S24" t="s">
        <v>386</v>
      </c>
      <c r="T24" t="s">
        <v>383</v>
      </c>
      <c r="U24">
        <v>1.06</v>
      </c>
      <c r="V24">
        <v>2.21</v>
      </c>
      <c r="W24">
        <v>3.5</v>
      </c>
      <c r="Y24">
        <v>10</v>
      </c>
      <c r="Z24">
        <v>68</v>
      </c>
      <c r="AA24">
        <v>23</v>
      </c>
      <c r="AB24">
        <v>95</v>
      </c>
      <c r="AD24">
        <f t="shared" si="0"/>
        <v>72</v>
      </c>
      <c r="AE24">
        <v>0</v>
      </c>
      <c r="AF24">
        <v>0</v>
      </c>
      <c r="AJ24" t="e">
        <f t="shared" si="1"/>
        <v>#DIV/0!</v>
      </c>
    </row>
    <row r="25" spans="1:36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119</v>
      </c>
      <c r="G25" t="s">
        <v>120</v>
      </c>
      <c r="H25" t="s">
        <v>60</v>
      </c>
      <c r="I25" s="1">
        <v>44879</v>
      </c>
      <c r="J25" s="1">
        <v>44932</v>
      </c>
      <c r="K25">
        <v>0.13200000000000001</v>
      </c>
      <c r="L25">
        <v>20</v>
      </c>
      <c r="M25">
        <v>27</v>
      </c>
      <c r="N25" s="1">
        <v>45127</v>
      </c>
      <c r="O25">
        <v>0.71799999999999997</v>
      </c>
      <c r="P25">
        <v>32</v>
      </c>
      <c r="Q25">
        <v>51</v>
      </c>
      <c r="R25">
        <v>1</v>
      </c>
      <c r="S25" t="s">
        <v>386</v>
      </c>
      <c r="T25" t="s">
        <v>371</v>
      </c>
      <c r="U25">
        <v>1.02</v>
      </c>
      <c r="V25">
        <v>2.02</v>
      </c>
      <c r="W25">
        <v>3.02</v>
      </c>
      <c r="Y25">
        <v>16</v>
      </c>
      <c r="Z25">
        <v>65</v>
      </c>
      <c r="AA25">
        <v>8</v>
      </c>
      <c r="AB25">
        <v>914</v>
      </c>
      <c r="AD25">
        <f t="shared" si="0"/>
        <v>906</v>
      </c>
      <c r="AE25">
        <v>1</v>
      </c>
      <c r="AF25">
        <v>0</v>
      </c>
      <c r="AJ25" t="e">
        <f t="shared" si="1"/>
        <v>#DIV/0!</v>
      </c>
    </row>
    <row r="26" spans="1:36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123</v>
      </c>
      <c r="G26" t="s">
        <v>124</v>
      </c>
      <c r="H26" t="s">
        <v>125</v>
      </c>
      <c r="I26" s="1">
        <v>44874</v>
      </c>
      <c r="J26" s="1">
        <v>44902</v>
      </c>
      <c r="K26">
        <v>0.13400000000000001</v>
      </c>
      <c r="L26">
        <v>19</v>
      </c>
      <c r="M26">
        <v>24</v>
      </c>
      <c r="N26" s="1">
        <v>45127</v>
      </c>
      <c r="O26">
        <v>0.54</v>
      </c>
      <c r="P26">
        <v>30</v>
      </c>
      <c r="Q26">
        <v>21</v>
      </c>
      <c r="R26">
        <v>1</v>
      </c>
      <c r="S26" t="s">
        <v>386</v>
      </c>
      <c r="T26" t="s">
        <v>383</v>
      </c>
      <c r="U26">
        <v>1.0900000000000001</v>
      </c>
      <c r="V26">
        <v>2.4</v>
      </c>
      <c r="W26">
        <v>3.59</v>
      </c>
      <c r="X26" t="s">
        <v>373</v>
      </c>
      <c r="Y26">
        <v>30</v>
      </c>
      <c r="Z26">
        <v>65</v>
      </c>
      <c r="AA26">
        <v>2</v>
      </c>
      <c r="AB26">
        <v>13</v>
      </c>
      <c r="AD26">
        <f t="shared" si="0"/>
        <v>11</v>
      </c>
      <c r="AE26">
        <v>1</v>
      </c>
      <c r="AF26">
        <v>1</v>
      </c>
      <c r="AJ26" t="e">
        <f t="shared" si="1"/>
        <v>#DIV/0!</v>
      </c>
    </row>
    <row r="27" spans="1:36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127</v>
      </c>
      <c r="G27" t="s">
        <v>128</v>
      </c>
      <c r="H27" t="s">
        <v>129</v>
      </c>
      <c r="I27" s="1">
        <v>44876</v>
      </c>
      <c r="J27" s="1">
        <v>44932</v>
      </c>
      <c r="K27">
        <v>0.14099999999999999</v>
      </c>
      <c r="L27">
        <v>21</v>
      </c>
      <c r="M27">
        <v>26</v>
      </c>
      <c r="N27" s="1">
        <v>45127</v>
      </c>
      <c r="O27">
        <v>0.66100000000000003</v>
      </c>
      <c r="P27">
        <v>32</v>
      </c>
      <c r="Q27">
        <v>50</v>
      </c>
      <c r="R27">
        <v>0</v>
      </c>
      <c r="S27" t="s">
        <v>386</v>
      </c>
      <c r="T27" t="s">
        <v>371</v>
      </c>
      <c r="U27">
        <v>2.11</v>
      </c>
      <c r="V27">
        <v>3.15</v>
      </c>
      <c r="W27">
        <v>4.3099999999999996</v>
      </c>
      <c r="X27" t="s">
        <v>370</v>
      </c>
      <c r="Y27">
        <v>28</v>
      </c>
      <c r="Z27">
        <v>66</v>
      </c>
      <c r="AA27">
        <v>211</v>
      </c>
      <c r="AB27">
        <v>249</v>
      </c>
      <c r="AD27">
        <f t="shared" si="0"/>
        <v>38</v>
      </c>
      <c r="AE27">
        <v>1</v>
      </c>
      <c r="AF27">
        <v>1</v>
      </c>
      <c r="AJ27" t="e">
        <f t="shared" si="1"/>
        <v>#DIV/0!</v>
      </c>
    </row>
    <row r="28" spans="1:36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131</v>
      </c>
      <c r="G28" t="s">
        <v>132</v>
      </c>
      <c r="H28" t="s">
        <v>133</v>
      </c>
      <c r="I28" s="1">
        <v>44883</v>
      </c>
      <c r="J28" s="1">
        <v>44918</v>
      </c>
      <c r="K28">
        <v>0.158</v>
      </c>
      <c r="L28">
        <v>21</v>
      </c>
      <c r="M28">
        <v>29</v>
      </c>
      <c r="N28" s="1">
        <v>45127</v>
      </c>
      <c r="O28">
        <v>0.59899999999999998</v>
      </c>
      <c r="P28">
        <v>32</v>
      </c>
      <c r="Q28">
        <v>38</v>
      </c>
      <c r="R28">
        <v>1</v>
      </c>
      <c r="S28" t="s">
        <v>386</v>
      </c>
      <c r="T28" t="s">
        <v>383</v>
      </c>
      <c r="U28">
        <v>1.04</v>
      </c>
      <c r="V28">
        <v>2.2000000000000002</v>
      </c>
      <c r="W28">
        <v>3.37</v>
      </c>
      <c r="X28" t="s">
        <v>373</v>
      </c>
      <c r="Y28">
        <v>36</v>
      </c>
      <c r="Z28">
        <v>64</v>
      </c>
      <c r="AA28">
        <v>417</v>
      </c>
      <c r="AB28">
        <v>437</v>
      </c>
      <c r="AD28">
        <f t="shared" si="0"/>
        <v>20</v>
      </c>
      <c r="AE28">
        <v>0</v>
      </c>
      <c r="AF28">
        <v>0</v>
      </c>
      <c r="AJ28" t="e">
        <f t="shared" si="1"/>
        <v>#DIV/0!</v>
      </c>
    </row>
    <row r="29" spans="1:36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136</v>
      </c>
      <c r="G29" t="s">
        <v>137</v>
      </c>
      <c r="H29" t="s">
        <v>138</v>
      </c>
      <c r="I29" s="1">
        <v>44862</v>
      </c>
      <c r="J29" s="1">
        <v>44895</v>
      </c>
      <c r="K29">
        <v>0.113</v>
      </c>
      <c r="L29">
        <v>18</v>
      </c>
      <c r="M29">
        <v>25</v>
      </c>
      <c r="N29" s="1">
        <v>45127</v>
      </c>
      <c r="O29">
        <v>0.67400000000000004</v>
      </c>
      <c r="P29">
        <v>33</v>
      </c>
      <c r="Q29">
        <v>53</v>
      </c>
      <c r="R29">
        <v>0</v>
      </c>
      <c r="S29" t="s">
        <v>386</v>
      </c>
      <c r="T29" t="s">
        <v>371</v>
      </c>
      <c r="U29">
        <v>1.1000000000000001</v>
      </c>
      <c r="V29">
        <v>2.25</v>
      </c>
      <c r="W29">
        <v>3.51</v>
      </c>
      <c r="X29" t="s">
        <v>370</v>
      </c>
      <c r="Y29">
        <v>25</v>
      </c>
      <c r="Z29">
        <v>64</v>
      </c>
      <c r="AA29">
        <v>260</v>
      </c>
      <c r="AB29">
        <v>362</v>
      </c>
      <c r="AD29">
        <f t="shared" si="0"/>
        <v>102</v>
      </c>
      <c r="AE29">
        <v>0</v>
      </c>
      <c r="AF29">
        <v>0</v>
      </c>
      <c r="AJ29" t="e">
        <f t="shared" si="1"/>
        <v>#DIV/0!</v>
      </c>
    </row>
    <row r="30" spans="1:36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140</v>
      </c>
      <c r="G30" t="s">
        <v>141</v>
      </c>
      <c r="H30" t="s">
        <v>142</v>
      </c>
      <c r="I30" s="1">
        <v>44872</v>
      </c>
      <c r="J30" s="1">
        <v>44921</v>
      </c>
      <c r="K30">
        <v>0.111</v>
      </c>
      <c r="L30">
        <v>18</v>
      </c>
      <c r="M30">
        <v>22</v>
      </c>
      <c r="N30" s="1">
        <v>45127</v>
      </c>
      <c r="O30">
        <v>0.63</v>
      </c>
      <c r="P30">
        <v>32</v>
      </c>
      <c r="Q30">
        <v>47</v>
      </c>
      <c r="R30">
        <v>0</v>
      </c>
      <c r="S30" t="s">
        <v>386</v>
      </c>
      <c r="T30" t="s">
        <v>371</v>
      </c>
      <c r="U30">
        <v>2.09</v>
      </c>
      <c r="V30">
        <v>2.34</v>
      </c>
      <c r="W30">
        <v>4.24</v>
      </c>
      <c r="X30" t="s">
        <v>370</v>
      </c>
      <c r="Y30">
        <v>15</v>
      </c>
      <c r="Z30">
        <v>65</v>
      </c>
      <c r="AA30">
        <v>235</v>
      </c>
      <c r="AB30">
        <v>1543</v>
      </c>
      <c r="AD30">
        <f t="shared" si="0"/>
        <v>1308</v>
      </c>
      <c r="AE30">
        <v>1</v>
      </c>
      <c r="AF30">
        <v>1</v>
      </c>
      <c r="AJ30" t="e">
        <f t="shared" si="1"/>
        <v>#DIV/0!</v>
      </c>
    </row>
    <row r="31" spans="1:36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144</v>
      </c>
      <c r="G31" t="s">
        <v>145</v>
      </c>
      <c r="H31" t="s">
        <v>146</v>
      </c>
      <c r="I31" s="1">
        <v>44930</v>
      </c>
      <c r="J31" s="1">
        <v>44960</v>
      </c>
      <c r="K31">
        <v>0.121</v>
      </c>
      <c r="L31">
        <v>19</v>
      </c>
      <c r="M31">
        <v>28</v>
      </c>
      <c r="N31" s="1">
        <v>45127</v>
      </c>
      <c r="O31">
        <v>0.56000000000000005</v>
      </c>
      <c r="P31">
        <v>32</v>
      </c>
      <c r="Q31">
        <v>53</v>
      </c>
      <c r="R31">
        <v>1</v>
      </c>
      <c r="S31" t="s">
        <v>386</v>
      </c>
      <c r="T31" t="s">
        <v>371</v>
      </c>
      <c r="U31">
        <v>1.24</v>
      </c>
      <c r="V31">
        <v>2.2999999999999998</v>
      </c>
      <c r="W31">
        <v>3.48</v>
      </c>
      <c r="Y31">
        <v>27</v>
      </c>
      <c r="Z31">
        <v>65</v>
      </c>
      <c r="AA31">
        <v>234</v>
      </c>
      <c r="AB31">
        <v>268</v>
      </c>
      <c r="AD31">
        <f t="shared" si="0"/>
        <v>34</v>
      </c>
      <c r="AE31">
        <v>0</v>
      </c>
      <c r="AF31">
        <v>0</v>
      </c>
      <c r="AJ31" t="e">
        <f t="shared" si="1"/>
        <v>#DIV/0!</v>
      </c>
    </row>
    <row r="32" spans="1:36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149</v>
      </c>
      <c r="G32" t="s">
        <v>150</v>
      </c>
      <c r="H32" t="s">
        <v>151</v>
      </c>
      <c r="I32" s="1">
        <v>44895</v>
      </c>
      <c r="J32" s="1">
        <v>44930</v>
      </c>
      <c r="K32">
        <v>0.13700000000000001</v>
      </c>
      <c r="L32">
        <v>20</v>
      </c>
      <c r="M32">
        <v>22</v>
      </c>
      <c r="N32" s="1">
        <v>45128</v>
      </c>
      <c r="O32">
        <v>0.68100000000000005</v>
      </c>
      <c r="P32">
        <v>32</v>
      </c>
      <c r="Q32">
        <v>40</v>
      </c>
      <c r="R32">
        <v>0</v>
      </c>
      <c r="S32" t="s">
        <v>386</v>
      </c>
      <c r="T32" t="s">
        <v>383</v>
      </c>
      <c r="U32">
        <v>2.09</v>
      </c>
      <c r="V32">
        <v>2.42</v>
      </c>
      <c r="W32">
        <v>4.3899999999999997</v>
      </c>
      <c r="X32" t="s">
        <v>370</v>
      </c>
      <c r="Y32">
        <v>31</v>
      </c>
      <c r="Z32">
        <v>62</v>
      </c>
      <c r="AA32">
        <v>56</v>
      </c>
      <c r="AB32">
        <v>135</v>
      </c>
      <c r="AD32">
        <f t="shared" si="0"/>
        <v>79</v>
      </c>
      <c r="AE32">
        <v>0</v>
      </c>
      <c r="AF32">
        <v>0</v>
      </c>
      <c r="AJ32" t="e">
        <f t="shared" si="1"/>
        <v>#DIV/0!</v>
      </c>
    </row>
    <row r="33" spans="1:36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154</v>
      </c>
      <c r="G33" t="s">
        <v>155</v>
      </c>
      <c r="H33" t="s">
        <v>156</v>
      </c>
      <c r="I33" s="1">
        <v>44865</v>
      </c>
      <c r="J33" s="1">
        <v>44895</v>
      </c>
      <c r="K33">
        <v>9.6000000000000002E-2</v>
      </c>
      <c r="L33">
        <v>17</v>
      </c>
      <c r="M33">
        <v>25</v>
      </c>
      <c r="N33" s="1">
        <v>45128</v>
      </c>
      <c r="O33">
        <v>0.64100000000000001</v>
      </c>
      <c r="P33">
        <v>33</v>
      </c>
      <c r="Q33">
        <v>52</v>
      </c>
      <c r="R33">
        <v>0</v>
      </c>
      <c r="S33" t="s">
        <v>386</v>
      </c>
      <c r="T33" t="s">
        <v>383</v>
      </c>
      <c r="U33">
        <v>1.4</v>
      </c>
      <c r="V33">
        <v>2.29</v>
      </c>
      <c r="W33">
        <v>4.5199999999999996</v>
      </c>
      <c r="X33" t="s">
        <v>370</v>
      </c>
      <c r="Y33">
        <v>12</v>
      </c>
      <c r="Z33">
        <v>64</v>
      </c>
      <c r="AA33">
        <v>78</v>
      </c>
      <c r="AB33">
        <v>522</v>
      </c>
      <c r="AD33">
        <f t="shared" si="0"/>
        <v>444</v>
      </c>
      <c r="AE33">
        <v>0</v>
      </c>
      <c r="AF33">
        <v>0</v>
      </c>
      <c r="AJ33" t="e">
        <f t="shared" si="1"/>
        <v>#DIV/0!</v>
      </c>
    </row>
    <row r="34" spans="1:36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158</v>
      </c>
      <c r="G34" t="s">
        <v>159</v>
      </c>
      <c r="H34" t="s">
        <v>160</v>
      </c>
      <c r="I34" s="1">
        <v>44879</v>
      </c>
      <c r="J34" s="1">
        <v>44928</v>
      </c>
      <c r="K34">
        <v>0.127</v>
      </c>
      <c r="L34">
        <v>20</v>
      </c>
      <c r="M34">
        <v>26</v>
      </c>
      <c r="N34" s="1">
        <v>45128</v>
      </c>
      <c r="O34">
        <v>0.64499999999999957</v>
      </c>
      <c r="P34">
        <v>33</v>
      </c>
      <c r="Q34">
        <v>52</v>
      </c>
      <c r="R34">
        <v>0</v>
      </c>
      <c r="S34" t="s">
        <v>386</v>
      </c>
      <c r="T34" t="s">
        <v>371</v>
      </c>
      <c r="U34">
        <v>1.1000000000000001</v>
      </c>
      <c r="V34">
        <v>1.59</v>
      </c>
      <c r="W34">
        <v>4.0599999999999996</v>
      </c>
      <c r="X34" t="s">
        <v>370</v>
      </c>
      <c r="Y34">
        <v>31</v>
      </c>
      <c r="Z34">
        <v>63</v>
      </c>
      <c r="AA34">
        <v>25</v>
      </c>
      <c r="AB34">
        <v>116</v>
      </c>
      <c r="AD34">
        <f t="shared" si="0"/>
        <v>91</v>
      </c>
      <c r="AE34">
        <v>0</v>
      </c>
      <c r="AF34">
        <v>0</v>
      </c>
      <c r="AJ34" t="e">
        <f t="shared" si="1"/>
        <v>#DIV/0!</v>
      </c>
    </row>
    <row r="35" spans="1:36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162</v>
      </c>
      <c r="G35" t="s">
        <v>163</v>
      </c>
      <c r="H35" t="s">
        <v>164</v>
      </c>
      <c r="I35" s="1">
        <v>44881</v>
      </c>
      <c r="J35" s="1">
        <v>44914</v>
      </c>
      <c r="K35">
        <v>0.115</v>
      </c>
      <c r="L35">
        <v>18</v>
      </c>
      <c r="M35">
        <v>24</v>
      </c>
      <c r="N35" s="1">
        <v>45128</v>
      </c>
      <c r="O35">
        <v>0.64599999999999991</v>
      </c>
      <c r="P35">
        <v>33</v>
      </c>
      <c r="Q35">
        <v>43</v>
      </c>
      <c r="R35">
        <v>0</v>
      </c>
      <c r="S35" t="s">
        <v>386</v>
      </c>
      <c r="T35" t="s">
        <v>383</v>
      </c>
      <c r="U35">
        <v>1.17</v>
      </c>
      <c r="V35">
        <v>2.2000000000000002</v>
      </c>
      <c r="W35">
        <v>4.0599999999999996</v>
      </c>
      <c r="X35" t="s">
        <v>370</v>
      </c>
      <c r="Y35">
        <v>26</v>
      </c>
      <c r="Z35">
        <v>66</v>
      </c>
      <c r="AA35">
        <v>43</v>
      </c>
      <c r="AB35">
        <v>215</v>
      </c>
      <c r="AD35">
        <f t="shared" si="0"/>
        <v>172</v>
      </c>
      <c r="AE35">
        <v>0</v>
      </c>
      <c r="AF35">
        <v>0</v>
      </c>
      <c r="AJ35" t="e">
        <f t="shared" si="1"/>
        <v>#DIV/0!</v>
      </c>
    </row>
    <row r="36" spans="1:36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166</v>
      </c>
      <c r="G36" t="s">
        <v>167</v>
      </c>
      <c r="H36" t="s">
        <v>168</v>
      </c>
      <c r="I36" s="1">
        <v>44923</v>
      </c>
      <c r="J36" s="1">
        <v>44970</v>
      </c>
      <c r="K36">
        <v>0.115</v>
      </c>
      <c r="L36">
        <v>19</v>
      </c>
      <c r="M36">
        <v>25</v>
      </c>
      <c r="N36" s="1">
        <v>45128</v>
      </c>
      <c r="O36">
        <v>0.42300000000000004</v>
      </c>
      <c r="P36">
        <v>28</v>
      </c>
      <c r="Q36">
        <v>34</v>
      </c>
      <c r="R36">
        <v>1</v>
      </c>
      <c r="S36" t="s">
        <v>386</v>
      </c>
      <c r="T36" t="s">
        <v>383</v>
      </c>
      <c r="U36">
        <v>1.1299999999999999</v>
      </c>
      <c r="V36">
        <v>2.12</v>
      </c>
      <c r="W36">
        <v>3.32</v>
      </c>
      <c r="Y36">
        <v>21</v>
      </c>
      <c r="Z36">
        <v>66</v>
      </c>
      <c r="AA36">
        <v>43</v>
      </c>
      <c r="AB36">
        <v>302</v>
      </c>
      <c r="AD36">
        <f t="shared" si="0"/>
        <v>259</v>
      </c>
      <c r="AE36">
        <v>0</v>
      </c>
      <c r="AF36">
        <v>0</v>
      </c>
      <c r="AJ36" t="e">
        <f t="shared" si="1"/>
        <v>#DIV/0!</v>
      </c>
    </row>
    <row r="37" spans="1:36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171</v>
      </c>
      <c r="G37" t="s">
        <v>172</v>
      </c>
      <c r="H37" t="s">
        <v>173</v>
      </c>
      <c r="I37" s="1">
        <v>44851</v>
      </c>
      <c r="J37" s="1">
        <v>44904</v>
      </c>
      <c r="K37">
        <v>0.14099999999999999</v>
      </c>
      <c r="L37">
        <v>19</v>
      </c>
      <c r="M37">
        <v>24</v>
      </c>
      <c r="N37" s="1">
        <v>45128</v>
      </c>
      <c r="O37">
        <v>0.58699999999999974</v>
      </c>
      <c r="P37">
        <v>31</v>
      </c>
      <c r="Q37">
        <v>46</v>
      </c>
      <c r="R37">
        <v>0</v>
      </c>
      <c r="S37" t="s">
        <v>386</v>
      </c>
      <c r="T37" t="s">
        <v>371</v>
      </c>
      <c r="U37">
        <v>1.19</v>
      </c>
      <c r="V37">
        <v>2.2000000000000002</v>
      </c>
      <c r="W37">
        <v>4.05</v>
      </c>
      <c r="X37" t="s">
        <v>370</v>
      </c>
      <c r="Y37">
        <v>24</v>
      </c>
      <c r="Z37">
        <v>67</v>
      </c>
      <c r="AA37">
        <v>157</v>
      </c>
      <c r="AB37">
        <v>1093</v>
      </c>
      <c r="AD37">
        <f t="shared" si="0"/>
        <v>936</v>
      </c>
      <c r="AE37">
        <v>0</v>
      </c>
      <c r="AF37">
        <v>0</v>
      </c>
      <c r="AJ37" t="e">
        <f t="shared" si="1"/>
        <v>#DIV/0!</v>
      </c>
    </row>
    <row r="38" spans="1:36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175</v>
      </c>
      <c r="G38" t="s">
        <v>176</v>
      </c>
      <c r="H38" t="s">
        <v>177</v>
      </c>
      <c r="I38" s="1">
        <v>44874</v>
      </c>
      <c r="J38" s="1">
        <v>44900</v>
      </c>
      <c r="K38">
        <v>0.188</v>
      </c>
      <c r="L38">
        <v>22</v>
      </c>
      <c r="M38">
        <v>29</v>
      </c>
      <c r="N38" s="1">
        <v>45128</v>
      </c>
      <c r="O38">
        <v>0.81099999999999994</v>
      </c>
      <c r="P38">
        <v>36</v>
      </c>
      <c r="Q38">
        <v>57</v>
      </c>
      <c r="R38">
        <v>1</v>
      </c>
      <c r="S38" t="s">
        <v>386</v>
      </c>
      <c r="T38" t="s">
        <v>383</v>
      </c>
      <c r="U38">
        <v>1.45</v>
      </c>
      <c r="V38">
        <v>2.48</v>
      </c>
      <c r="W38">
        <v>4.24</v>
      </c>
      <c r="X38" t="s">
        <v>178</v>
      </c>
      <c r="Y38">
        <v>36</v>
      </c>
      <c r="Z38">
        <v>65</v>
      </c>
      <c r="AA38">
        <v>13</v>
      </c>
      <c r="AB38">
        <v>59</v>
      </c>
      <c r="AD38">
        <f t="shared" si="0"/>
        <v>46</v>
      </c>
      <c r="AE38">
        <v>1</v>
      </c>
      <c r="AF38">
        <v>0</v>
      </c>
      <c r="AJ38" t="e">
        <f t="shared" si="1"/>
        <v>#DIV/0!</v>
      </c>
    </row>
    <row r="39" spans="1:36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180</v>
      </c>
      <c r="G39" t="s">
        <v>181</v>
      </c>
      <c r="H39" t="s">
        <v>44</v>
      </c>
      <c r="I39" s="1">
        <v>44886</v>
      </c>
      <c r="J39" s="1">
        <v>44921</v>
      </c>
      <c r="K39">
        <v>0.16700000000000001</v>
      </c>
      <c r="L39">
        <v>21</v>
      </c>
      <c r="M39">
        <v>27</v>
      </c>
      <c r="N39" s="1">
        <v>45128</v>
      </c>
      <c r="O39">
        <v>0.6639999999999997</v>
      </c>
      <c r="P39">
        <v>32</v>
      </c>
      <c r="Q39">
        <v>46</v>
      </c>
      <c r="R39">
        <v>0</v>
      </c>
      <c r="S39" t="s">
        <v>386</v>
      </c>
      <c r="T39" t="s">
        <v>383</v>
      </c>
      <c r="U39">
        <v>1.18</v>
      </c>
      <c r="V39">
        <v>2.0499999999999998</v>
      </c>
      <c r="W39">
        <v>4.05</v>
      </c>
      <c r="X39" t="s">
        <v>370</v>
      </c>
      <c r="Y39">
        <v>27</v>
      </c>
      <c r="Z39">
        <v>65</v>
      </c>
      <c r="AA39">
        <v>2</v>
      </c>
      <c r="AB39">
        <v>6</v>
      </c>
      <c r="AD39">
        <f t="shared" si="0"/>
        <v>4</v>
      </c>
      <c r="AE39">
        <v>1</v>
      </c>
      <c r="AF39">
        <v>1</v>
      </c>
      <c r="AJ39" t="e">
        <f t="shared" si="1"/>
        <v>#DIV/0!</v>
      </c>
    </row>
    <row r="40" spans="1:36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184</v>
      </c>
      <c r="G40" t="s">
        <v>185</v>
      </c>
      <c r="H40" t="s">
        <v>186</v>
      </c>
      <c r="I40" s="1">
        <v>44869</v>
      </c>
      <c r="J40" s="1">
        <v>44916</v>
      </c>
      <c r="K40">
        <v>0.112</v>
      </c>
      <c r="L40">
        <v>19</v>
      </c>
      <c r="M40">
        <v>24</v>
      </c>
      <c r="N40" s="1">
        <v>45128</v>
      </c>
      <c r="O40">
        <v>0.62699999999999978</v>
      </c>
      <c r="P40">
        <v>31</v>
      </c>
      <c r="Q40">
        <v>47</v>
      </c>
      <c r="R40">
        <v>0</v>
      </c>
      <c r="S40" t="s">
        <v>386</v>
      </c>
      <c r="T40" t="s">
        <v>383</v>
      </c>
      <c r="U40">
        <v>1.0900000000000001</v>
      </c>
      <c r="V40">
        <v>2.1800000000000002</v>
      </c>
      <c r="W40">
        <v>4.5</v>
      </c>
      <c r="X40" t="s">
        <v>370</v>
      </c>
      <c r="Y40">
        <v>22</v>
      </c>
      <c r="Z40">
        <v>65</v>
      </c>
      <c r="AA40">
        <v>182</v>
      </c>
      <c r="AB40">
        <v>205</v>
      </c>
      <c r="AD40">
        <f t="shared" si="0"/>
        <v>23</v>
      </c>
      <c r="AE40">
        <v>0</v>
      </c>
      <c r="AF40">
        <v>0</v>
      </c>
      <c r="AJ40" t="e">
        <f t="shared" si="1"/>
        <v>#DIV/0!</v>
      </c>
    </row>
    <row r="41" spans="1:36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188</v>
      </c>
      <c r="G41" t="s">
        <v>189</v>
      </c>
      <c r="H41" t="s">
        <v>190</v>
      </c>
      <c r="I41" s="1">
        <v>44890</v>
      </c>
      <c r="J41" s="1">
        <v>44944</v>
      </c>
      <c r="K41">
        <v>0.108</v>
      </c>
      <c r="L41">
        <v>19</v>
      </c>
      <c r="M41">
        <v>25</v>
      </c>
      <c r="N41" s="1">
        <v>45128</v>
      </c>
      <c r="O41">
        <v>0.61899999999999977</v>
      </c>
      <c r="P41">
        <v>32</v>
      </c>
      <c r="Q41">
        <v>38</v>
      </c>
      <c r="R41">
        <v>0</v>
      </c>
      <c r="S41" t="s">
        <v>386</v>
      </c>
      <c r="T41" t="s">
        <v>371</v>
      </c>
      <c r="U41">
        <v>1.04</v>
      </c>
      <c r="V41">
        <v>2.12</v>
      </c>
      <c r="W41">
        <v>4.04</v>
      </c>
      <c r="X41" t="s">
        <v>374</v>
      </c>
      <c r="Y41">
        <v>25</v>
      </c>
      <c r="Z41">
        <v>63</v>
      </c>
      <c r="AA41">
        <v>56</v>
      </c>
      <c r="AB41">
        <v>150</v>
      </c>
      <c r="AD41">
        <f t="shared" si="0"/>
        <v>94</v>
      </c>
      <c r="AE41">
        <v>1</v>
      </c>
      <c r="AF41">
        <v>1</v>
      </c>
      <c r="AJ41" t="e">
        <f t="shared" si="1"/>
        <v>#DIV/0!</v>
      </c>
    </row>
    <row r="42" spans="1:36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193</v>
      </c>
      <c r="G42" t="s">
        <v>194</v>
      </c>
      <c r="H42" t="s">
        <v>40</v>
      </c>
      <c r="I42" s="1">
        <v>44876</v>
      </c>
      <c r="J42" s="1">
        <v>44935</v>
      </c>
      <c r="K42">
        <v>0.156</v>
      </c>
      <c r="L42">
        <v>21</v>
      </c>
      <c r="M42">
        <v>27</v>
      </c>
      <c r="N42" s="1">
        <v>45127</v>
      </c>
      <c r="O42">
        <v>0.64100000000000001</v>
      </c>
      <c r="P42">
        <v>33</v>
      </c>
      <c r="Q42">
        <v>44</v>
      </c>
      <c r="R42">
        <v>0</v>
      </c>
      <c r="S42" t="s">
        <v>386</v>
      </c>
      <c r="T42" t="s">
        <v>371</v>
      </c>
      <c r="U42">
        <v>1.1200000000000001</v>
      </c>
      <c r="V42">
        <v>3.32</v>
      </c>
      <c r="W42">
        <v>4.32</v>
      </c>
      <c r="X42" t="s">
        <v>370</v>
      </c>
      <c r="Y42">
        <v>35</v>
      </c>
      <c r="Z42">
        <v>63</v>
      </c>
      <c r="AA42">
        <v>21</v>
      </c>
      <c r="AB42">
        <v>284</v>
      </c>
      <c r="AD42">
        <f t="shared" si="0"/>
        <v>263</v>
      </c>
      <c r="AE42">
        <v>1</v>
      </c>
      <c r="AF42">
        <v>1</v>
      </c>
      <c r="AJ42" t="e">
        <f t="shared" si="1"/>
        <v>#DIV/0!</v>
      </c>
    </row>
    <row r="43" spans="1:36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196</v>
      </c>
      <c r="G43" t="s">
        <v>197</v>
      </c>
      <c r="H43" t="s">
        <v>198</v>
      </c>
      <c r="I43" s="1">
        <v>44883</v>
      </c>
      <c r="J43" s="1">
        <v>44937</v>
      </c>
      <c r="K43">
        <v>0.16200000000000001</v>
      </c>
      <c r="L43">
        <v>20</v>
      </c>
      <c r="M43">
        <v>28</v>
      </c>
      <c r="N43" s="1">
        <v>45127</v>
      </c>
      <c r="O43">
        <v>0.56100000000000005</v>
      </c>
      <c r="P43">
        <v>31</v>
      </c>
      <c r="Q43">
        <v>45</v>
      </c>
      <c r="R43">
        <v>1</v>
      </c>
      <c r="S43" t="s">
        <v>386</v>
      </c>
      <c r="T43" t="s">
        <v>371</v>
      </c>
      <c r="U43">
        <v>1.08</v>
      </c>
      <c r="V43">
        <v>2.06</v>
      </c>
      <c r="W43">
        <v>3.23</v>
      </c>
      <c r="Y43">
        <v>21</v>
      </c>
      <c r="Z43">
        <v>66</v>
      </c>
      <c r="AA43">
        <v>75</v>
      </c>
      <c r="AB43">
        <v>118</v>
      </c>
      <c r="AD43">
        <f t="shared" si="0"/>
        <v>43</v>
      </c>
      <c r="AE43">
        <v>0</v>
      </c>
      <c r="AF43">
        <v>0</v>
      </c>
      <c r="AJ43" t="e">
        <f t="shared" si="1"/>
        <v>#DIV/0!</v>
      </c>
    </row>
    <row r="44" spans="1:36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201</v>
      </c>
      <c r="G44" t="s">
        <v>202</v>
      </c>
      <c r="H44" t="s">
        <v>203</v>
      </c>
      <c r="I44" s="1">
        <v>44851</v>
      </c>
      <c r="J44" s="1">
        <v>44886</v>
      </c>
      <c r="K44">
        <v>9.5000000000000001E-2</v>
      </c>
      <c r="L44">
        <v>19</v>
      </c>
      <c r="M44">
        <v>26</v>
      </c>
      <c r="N44" s="1">
        <v>45127</v>
      </c>
      <c r="O44">
        <v>0.66900000000000004</v>
      </c>
      <c r="P44">
        <v>34</v>
      </c>
      <c r="Q44">
        <v>54</v>
      </c>
      <c r="R44">
        <v>1</v>
      </c>
      <c r="S44" t="s">
        <v>386</v>
      </c>
      <c r="T44" t="s">
        <v>383</v>
      </c>
      <c r="U44">
        <v>1.1000000000000001</v>
      </c>
      <c r="V44">
        <v>2.25</v>
      </c>
      <c r="W44">
        <v>3.48</v>
      </c>
      <c r="Y44">
        <v>27</v>
      </c>
      <c r="Z44">
        <v>65</v>
      </c>
      <c r="AA44">
        <v>12</v>
      </c>
      <c r="AB44">
        <v>27</v>
      </c>
      <c r="AD44">
        <f t="shared" si="0"/>
        <v>15</v>
      </c>
      <c r="AE44">
        <v>0</v>
      </c>
      <c r="AF44">
        <v>0</v>
      </c>
      <c r="AJ44" t="e">
        <f t="shared" si="1"/>
        <v>#DIV/0!</v>
      </c>
    </row>
    <row r="45" spans="1:36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205</v>
      </c>
      <c r="G45" t="s">
        <v>206</v>
      </c>
      <c r="H45" t="s">
        <v>207</v>
      </c>
      <c r="I45" s="1">
        <v>44858</v>
      </c>
      <c r="J45" s="1">
        <v>44909</v>
      </c>
      <c r="K45">
        <v>0.115</v>
      </c>
      <c r="L45">
        <v>18</v>
      </c>
      <c r="M45">
        <v>23</v>
      </c>
      <c r="N45" s="1">
        <v>45127</v>
      </c>
      <c r="O45">
        <v>0.67800000000000005</v>
      </c>
      <c r="P45">
        <v>34</v>
      </c>
      <c r="Q45">
        <v>52</v>
      </c>
      <c r="R45">
        <v>0</v>
      </c>
      <c r="S45" t="s">
        <v>386</v>
      </c>
      <c r="T45" t="s">
        <v>371</v>
      </c>
      <c r="U45">
        <v>1.1000000000000001</v>
      </c>
      <c r="V45">
        <v>2.0299999999999998</v>
      </c>
      <c r="W45">
        <v>3.14</v>
      </c>
      <c r="X45" t="s">
        <v>370</v>
      </c>
      <c r="Y45">
        <v>26</v>
      </c>
      <c r="Z45">
        <v>68</v>
      </c>
      <c r="AA45">
        <v>2</v>
      </c>
      <c r="AB45">
        <v>1799</v>
      </c>
      <c r="AD45">
        <f t="shared" si="0"/>
        <v>1797</v>
      </c>
      <c r="AE45">
        <v>0</v>
      </c>
      <c r="AF45">
        <v>0</v>
      </c>
      <c r="AJ45" t="e">
        <f t="shared" si="1"/>
        <v>#DIV/0!</v>
      </c>
    </row>
    <row r="46" spans="1:36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209</v>
      </c>
      <c r="G46" t="s">
        <v>210</v>
      </c>
      <c r="H46" t="s">
        <v>211</v>
      </c>
      <c r="I46" s="1">
        <v>44865</v>
      </c>
      <c r="J46" s="1">
        <v>44900</v>
      </c>
      <c r="K46">
        <v>0.112</v>
      </c>
      <c r="L46">
        <v>18</v>
      </c>
      <c r="M46">
        <v>26</v>
      </c>
      <c r="N46" s="1">
        <v>45127</v>
      </c>
      <c r="O46">
        <v>0.80300000000000005</v>
      </c>
      <c r="P46">
        <v>35</v>
      </c>
      <c r="Q46">
        <v>57</v>
      </c>
      <c r="R46">
        <v>1</v>
      </c>
      <c r="S46" t="s">
        <v>386</v>
      </c>
      <c r="T46" t="s">
        <v>371</v>
      </c>
      <c r="U46">
        <v>1.0900000000000001</v>
      </c>
      <c r="V46">
        <v>2.2000000000000002</v>
      </c>
      <c r="W46">
        <v>4.01</v>
      </c>
      <c r="Y46">
        <v>20</v>
      </c>
      <c r="Z46">
        <v>66</v>
      </c>
      <c r="AA46">
        <v>18</v>
      </c>
      <c r="AB46">
        <v>364</v>
      </c>
      <c r="AD46">
        <f t="shared" si="0"/>
        <v>346</v>
      </c>
      <c r="AE46">
        <v>1</v>
      </c>
      <c r="AF46">
        <v>1</v>
      </c>
      <c r="AJ46" t="e">
        <f t="shared" si="1"/>
        <v>#DIV/0!</v>
      </c>
    </row>
    <row r="47" spans="1:36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213</v>
      </c>
      <c r="G47" t="s">
        <v>214</v>
      </c>
      <c r="H47" t="s">
        <v>18</v>
      </c>
      <c r="I47" s="1">
        <v>44867</v>
      </c>
      <c r="J47" s="1">
        <v>44918</v>
      </c>
      <c r="K47">
        <v>0.112</v>
      </c>
      <c r="L47">
        <v>19</v>
      </c>
      <c r="M47">
        <v>26</v>
      </c>
      <c r="N47" s="1">
        <v>45127</v>
      </c>
      <c r="O47">
        <v>0.75600000000000001</v>
      </c>
      <c r="P47">
        <v>35</v>
      </c>
      <c r="Q47">
        <v>53</v>
      </c>
      <c r="R47">
        <v>0</v>
      </c>
      <c r="S47" t="s">
        <v>386</v>
      </c>
      <c r="T47" t="s">
        <v>371</v>
      </c>
      <c r="U47">
        <v>1.38</v>
      </c>
      <c r="V47">
        <v>2.5</v>
      </c>
      <c r="W47">
        <v>4.57</v>
      </c>
      <c r="X47" t="s">
        <v>370</v>
      </c>
      <c r="Y47">
        <v>40</v>
      </c>
      <c r="Z47">
        <v>62</v>
      </c>
      <c r="AA47">
        <v>22</v>
      </c>
      <c r="AB47">
        <v>920</v>
      </c>
      <c r="AD47">
        <f t="shared" si="0"/>
        <v>898</v>
      </c>
      <c r="AE47">
        <v>0</v>
      </c>
      <c r="AF47">
        <v>0</v>
      </c>
      <c r="AJ47" t="e">
        <f t="shared" si="1"/>
        <v>#DIV/0!</v>
      </c>
    </row>
    <row r="48" spans="1:36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217</v>
      </c>
      <c r="G48" t="s">
        <v>218</v>
      </c>
      <c r="H48" t="s">
        <v>219</v>
      </c>
      <c r="I48" s="1">
        <v>44881</v>
      </c>
      <c r="J48" s="1">
        <v>44935</v>
      </c>
      <c r="K48">
        <v>0.16600000000000001</v>
      </c>
      <c r="L48">
        <v>22</v>
      </c>
      <c r="M48">
        <v>25</v>
      </c>
      <c r="N48" s="1">
        <v>45127</v>
      </c>
      <c r="O48">
        <v>0.42899999999999999</v>
      </c>
      <c r="P48">
        <v>30</v>
      </c>
      <c r="Q48">
        <v>5</v>
      </c>
      <c r="R48">
        <v>1</v>
      </c>
      <c r="S48" t="s">
        <v>386</v>
      </c>
      <c r="T48" t="s">
        <v>371</v>
      </c>
      <c r="U48">
        <v>1.22</v>
      </c>
      <c r="V48">
        <v>2.39</v>
      </c>
      <c r="W48">
        <v>4.01</v>
      </c>
      <c r="X48" t="s">
        <v>372</v>
      </c>
      <c r="Y48">
        <v>11</v>
      </c>
      <c r="Z48">
        <v>65</v>
      </c>
      <c r="AA48">
        <v>320</v>
      </c>
      <c r="AB48">
        <v>879</v>
      </c>
      <c r="AD48">
        <f t="shared" si="0"/>
        <v>559</v>
      </c>
      <c r="AE48">
        <v>1</v>
      </c>
      <c r="AF48">
        <v>0</v>
      </c>
      <c r="AJ48" t="e">
        <f t="shared" si="1"/>
        <v>#DIV/0!</v>
      </c>
    </row>
    <row r="49" spans="1:36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222</v>
      </c>
      <c r="G49" t="s">
        <v>223</v>
      </c>
      <c r="H49" t="s">
        <v>224</v>
      </c>
      <c r="I49" s="1">
        <v>44893</v>
      </c>
      <c r="J49" s="1">
        <v>44928</v>
      </c>
      <c r="K49">
        <v>0.13200000000000001</v>
      </c>
      <c r="L49">
        <v>19</v>
      </c>
      <c r="M49">
        <v>25</v>
      </c>
      <c r="N49" s="1">
        <v>45127</v>
      </c>
      <c r="O49">
        <v>0.60699999999999998</v>
      </c>
      <c r="P49">
        <v>29</v>
      </c>
      <c r="Q49">
        <v>41</v>
      </c>
      <c r="R49">
        <v>1</v>
      </c>
      <c r="S49" t="s">
        <v>386</v>
      </c>
      <c r="T49" t="s">
        <v>383</v>
      </c>
      <c r="U49">
        <v>1.3</v>
      </c>
      <c r="V49">
        <v>2.38</v>
      </c>
      <c r="W49">
        <v>4.29</v>
      </c>
      <c r="Y49">
        <v>14</v>
      </c>
      <c r="Z49">
        <v>65</v>
      </c>
      <c r="AA49">
        <v>771</v>
      </c>
      <c r="AB49">
        <v>829</v>
      </c>
      <c r="AD49">
        <f t="shared" si="0"/>
        <v>58</v>
      </c>
      <c r="AE49">
        <v>0</v>
      </c>
      <c r="AF49">
        <v>0</v>
      </c>
      <c r="AJ49" t="e">
        <f t="shared" si="1"/>
        <v>#DIV/0!</v>
      </c>
    </row>
    <row r="50" spans="1:36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227</v>
      </c>
      <c r="G50" t="s">
        <v>228</v>
      </c>
      <c r="H50" t="s">
        <v>229</v>
      </c>
      <c r="I50" s="1">
        <v>44851</v>
      </c>
      <c r="J50" s="1">
        <v>44897</v>
      </c>
      <c r="K50">
        <v>0.10199999999999999</v>
      </c>
      <c r="L50">
        <v>17</v>
      </c>
      <c r="M50">
        <v>26</v>
      </c>
      <c r="N50" s="1">
        <v>45127</v>
      </c>
      <c r="O50">
        <v>0.77800000000000002</v>
      </c>
      <c r="P50">
        <v>35</v>
      </c>
      <c r="Q50">
        <v>60</v>
      </c>
      <c r="R50">
        <v>1</v>
      </c>
      <c r="S50" t="s">
        <v>386</v>
      </c>
      <c r="T50" t="s">
        <v>371</v>
      </c>
      <c r="U50">
        <v>1.22</v>
      </c>
      <c r="V50">
        <v>2.33</v>
      </c>
      <c r="W50">
        <v>3.58</v>
      </c>
      <c r="Y50">
        <v>19</v>
      </c>
      <c r="Z50">
        <v>66</v>
      </c>
      <c r="AA50">
        <v>362</v>
      </c>
      <c r="AB50">
        <v>757</v>
      </c>
      <c r="AD50">
        <f t="shared" si="0"/>
        <v>395</v>
      </c>
      <c r="AE50">
        <v>0</v>
      </c>
      <c r="AF50">
        <v>0</v>
      </c>
      <c r="AJ50" t="e">
        <f t="shared" si="1"/>
        <v>#DIV/0!</v>
      </c>
    </row>
    <row r="51" spans="1:36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231</v>
      </c>
      <c r="G51" t="s">
        <v>232</v>
      </c>
      <c r="H51" t="s">
        <v>233</v>
      </c>
      <c r="I51" s="1">
        <v>44858</v>
      </c>
      <c r="J51" s="1">
        <v>44909</v>
      </c>
      <c r="K51">
        <v>0.107</v>
      </c>
      <c r="L51">
        <v>18</v>
      </c>
      <c r="M51">
        <v>23</v>
      </c>
      <c r="N51" s="1">
        <v>45127</v>
      </c>
      <c r="O51">
        <v>0.71</v>
      </c>
      <c r="P51">
        <v>34</v>
      </c>
      <c r="Q51">
        <v>53</v>
      </c>
      <c r="R51">
        <v>1</v>
      </c>
      <c r="S51" t="s">
        <v>386</v>
      </c>
      <c r="T51" t="s">
        <v>371</v>
      </c>
      <c r="U51">
        <v>1.36</v>
      </c>
      <c r="V51">
        <v>2.2799999999999998</v>
      </c>
      <c r="W51">
        <v>3.5</v>
      </c>
      <c r="Y51">
        <v>12</v>
      </c>
      <c r="Z51">
        <v>64</v>
      </c>
      <c r="AA51">
        <v>411</v>
      </c>
      <c r="AB51">
        <v>416</v>
      </c>
      <c r="AD51">
        <f t="shared" si="0"/>
        <v>5</v>
      </c>
      <c r="AE51">
        <v>0</v>
      </c>
      <c r="AF51">
        <v>0</v>
      </c>
      <c r="AJ51" t="e">
        <f t="shared" si="1"/>
        <v>#DIV/0!</v>
      </c>
    </row>
    <row r="52" spans="1:36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235</v>
      </c>
      <c r="G52" t="s">
        <v>236</v>
      </c>
      <c r="H52" t="s">
        <v>60</v>
      </c>
      <c r="I52" s="1">
        <v>44879</v>
      </c>
      <c r="J52" s="1">
        <v>44911</v>
      </c>
      <c r="K52">
        <v>0.122</v>
      </c>
      <c r="L52">
        <v>19</v>
      </c>
      <c r="M52">
        <v>27</v>
      </c>
      <c r="N52" s="1">
        <v>45127</v>
      </c>
      <c r="O52">
        <v>0.66900000000000004</v>
      </c>
      <c r="P52">
        <v>32</v>
      </c>
      <c r="Q52">
        <v>56</v>
      </c>
      <c r="R52">
        <v>1</v>
      </c>
      <c r="S52" t="s">
        <v>386</v>
      </c>
      <c r="T52" t="s">
        <v>371</v>
      </c>
      <c r="U52">
        <v>2.29</v>
      </c>
      <c r="V52">
        <v>3</v>
      </c>
      <c r="W52">
        <v>4.1100000000000003</v>
      </c>
      <c r="Y52">
        <v>19</v>
      </c>
      <c r="Z52">
        <v>66</v>
      </c>
      <c r="AA52">
        <v>642</v>
      </c>
      <c r="AB52">
        <v>681</v>
      </c>
      <c r="AD52">
        <f t="shared" si="0"/>
        <v>39</v>
      </c>
      <c r="AE52">
        <v>1</v>
      </c>
      <c r="AF52">
        <v>0</v>
      </c>
      <c r="AJ52" t="e">
        <f t="shared" si="1"/>
        <v>#DIV/0!</v>
      </c>
    </row>
    <row r="53" spans="1:36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19</v>
      </c>
      <c r="G53" t="s">
        <v>238</v>
      </c>
      <c r="H53" t="s">
        <v>239</v>
      </c>
      <c r="I53" s="1">
        <v>44932</v>
      </c>
      <c r="J53" s="1">
        <v>44963</v>
      </c>
      <c r="K53">
        <v>9.4E-2</v>
      </c>
      <c r="L53">
        <v>18</v>
      </c>
      <c r="M53">
        <v>25</v>
      </c>
      <c r="N53" s="1">
        <v>45127</v>
      </c>
      <c r="O53">
        <v>0.41599999999999998</v>
      </c>
      <c r="P53">
        <v>27</v>
      </c>
      <c r="Q53">
        <v>39</v>
      </c>
      <c r="R53">
        <v>0</v>
      </c>
      <c r="S53" t="s">
        <v>386</v>
      </c>
      <c r="T53" t="s">
        <v>383</v>
      </c>
      <c r="U53">
        <v>1.02</v>
      </c>
      <c r="V53">
        <v>2.1</v>
      </c>
      <c r="W53">
        <v>3.03</v>
      </c>
      <c r="X53" t="s">
        <v>370</v>
      </c>
      <c r="Y53">
        <v>9</v>
      </c>
      <c r="Z53">
        <v>68</v>
      </c>
      <c r="AA53">
        <v>484</v>
      </c>
      <c r="AB53">
        <v>704</v>
      </c>
      <c r="AD53">
        <f t="shared" si="0"/>
        <v>220</v>
      </c>
      <c r="AE53">
        <v>0</v>
      </c>
      <c r="AF53">
        <v>0</v>
      </c>
      <c r="AJ53" t="e">
        <f t="shared" si="1"/>
        <v>#DIV/0!</v>
      </c>
    </row>
    <row r="54" spans="1:36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242</v>
      </c>
      <c r="G54" t="s">
        <v>243</v>
      </c>
      <c r="H54" t="s">
        <v>244</v>
      </c>
      <c r="I54" s="1">
        <v>44865</v>
      </c>
      <c r="J54" s="1">
        <v>44897</v>
      </c>
      <c r="K54">
        <v>0.104</v>
      </c>
      <c r="L54">
        <v>19</v>
      </c>
      <c r="M54">
        <v>26</v>
      </c>
      <c r="N54" s="1">
        <v>45128</v>
      </c>
      <c r="O54">
        <v>0.5779999999999994</v>
      </c>
      <c r="P54">
        <v>30</v>
      </c>
      <c r="Q54">
        <v>47</v>
      </c>
      <c r="R54">
        <v>0</v>
      </c>
      <c r="S54" t="s">
        <v>386</v>
      </c>
      <c r="T54" t="s">
        <v>383</v>
      </c>
      <c r="U54">
        <v>1.46</v>
      </c>
      <c r="V54">
        <v>2.34</v>
      </c>
      <c r="W54">
        <v>4.45</v>
      </c>
      <c r="X54" t="s">
        <v>370</v>
      </c>
      <c r="Y54">
        <v>15</v>
      </c>
      <c r="Z54">
        <v>63</v>
      </c>
      <c r="AA54">
        <v>21</v>
      </c>
      <c r="AB54">
        <v>149</v>
      </c>
      <c r="AD54">
        <f t="shared" si="0"/>
        <v>128</v>
      </c>
      <c r="AE54">
        <v>0</v>
      </c>
      <c r="AF54">
        <v>0</v>
      </c>
      <c r="AJ54" t="e">
        <f t="shared" si="1"/>
        <v>#DIV/0!</v>
      </c>
    </row>
    <row r="55" spans="1:36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246</v>
      </c>
      <c r="G55" t="s">
        <v>247</v>
      </c>
      <c r="H55" t="s">
        <v>219</v>
      </c>
      <c r="I55" s="1">
        <v>44881</v>
      </c>
      <c r="J55" s="1">
        <v>44935</v>
      </c>
      <c r="K55">
        <v>0.16900000000000001</v>
      </c>
      <c r="L55">
        <v>20</v>
      </c>
      <c r="M55">
        <v>26</v>
      </c>
      <c r="N55" s="1">
        <v>45128</v>
      </c>
      <c r="O55">
        <v>0.60299999999999976</v>
      </c>
      <c r="P55">
        <v>31</v>
      </c>
      <c r="Q55">
        <v>46</v>
      </c>
      <c r="R55">
        <v>1</v>
      </c>
      <c r="S55" t="s">
        <v>386</v>
      </c>
      <c r="T55" t="s">
        <v>371</v>
      </c>
      <c r="U55">
        <v>1.1299999999999999</v>
      </c>
      <c r="V55">
        <v>2.2999999999999998</v>
      </c>
      <c r="W55">
        <v>4.28</v>
      </c>
      <c r="Y55">
        <v>20</v>
      </c>
      <c r="Z55">
        <v>63</v>
      </c>
      <c r="AA55">
        <v>5</v>
      </c>
      <c r="AB55">
        <v>23</v>
      </c>
      <c r="AD55">
        <f t="shared" si="0"/>
        <v>18</v>
      </c>
      <c r="AE55">
        <v>1</v>
      </c>
      <c r="AF55">
        <v>0</v>
      </c>
      <c r="AJ55" t="e">
        <f t="shared" si="1"/>
        <v>#DIV/0!</v>
      </c>
    </row>
    <row r="56" spans="1:36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249</v>
      </c>
      <c r="G56" t="s">
        <v>250</v>
      </c>
      <c r="H56" t="s">
        <v>251</v>
      </c>
      <c r="I56" s="1">
        <v>44928</v>
      </c>
      <c r="J56" s="1">
        <v>44981</v>
      </c>
      <c r="K56">
        <v>0.13400000000000001</v>
      </c>
      <c r="L56">
        <v>20</v>
      </c>
      <c r="M56">
        <v>25</v>
      </c>
      <c r="N56" s="1">
        <v>45128</v>
      </c>
      <c r="O56">
        <v>0.4449999999999994</v>
      </c>
      <c r="P56">
        <v>28</v>
      </c>
      <c r="Q56">
        <v>38</v>
      </c>
      <c r="R56">
        <v>0</v>
      </c>
      <c r="S56" t="s">
        <v>386</v>
      </c>
      <c r="T56" t="s">
        <v>383</v>
      </c>
      <c r="U56">
        <v>1.34</v>
      </c>
      <c r="V56">
        <v>2.44</v>
      </c>
      <c r="W56">
        <v>4.07</v>
      </c>
      <c r="X56" t="s">
        <v>370</v>
      </c>
      <c r="Y56">
        <v>5</v>
      </c>
      <c r="Z56">
        <v>63</v>
      </c>
      <c r="AA56">
        <v>211</v>
      </c>
      <c r="AB56">
        <v>352</v>
      </c>
      <c r="AD56">
        <f t="shared" si="0"/>
        <v>141</v>
      </c>
      <c r="AE56">
        <v>0</v>
      </c>
      <c r="AF56">
        <v>0</v>
      </c>
      <c r="AJ56" t="e">
        <f t="shared" si="1"/>
        <v>#DIV/0!</v>
      </c>
    </row>
    <row r="57" spans="1:36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254</v>
      </c>
      <c r="G57" t="s">
        <v>255</v>
      </c>
      <c r="H57" t="s">
        <v>229</v>
      </c>
      <c r="I57" s="1">
        <v>44851</v>
      </c>
      <c r="J57" s="1">
        <v>44881</v>
      </c>
      <c r="K57">
        <v>9.4E-2</v>
      </c>
      <c r="L57">
        <v>16</v>
      </c>
      <c r="M57">
        <v>22</v>
      </c>
      <c r="N57" s="1">
        <v>45128</v>
      </c>
      <c r="O57">
        <v>0.56599999999999984</v>
      </c>
      <c r="P57">
        <v>30</v>
      </c>
      <c r="Q57">
        <v>47</v>
      </c>
      <c r="R57">
        <v>0</v>
      </c>
      <c r="S57" t="s">
        <v>386</v>
      </c>
      <c r="T57" t="s">
        <v>371</v>
      </c>
      <c r="U57">
        <v>1.3</v>
      </c>
      <c r="V57">
        <v>2.4300000000000002</v>
      </c>
      <c r="W57">
        <v>4.24</v>
      </c>
      <c r="X57" t="s">
        <v>370</v>
      </c>
      <c r="Y57">
        <v>9</v>
      </c>
      <c r="Z57">
        <v>67</v>
      </c>
      <c r="AA57">
        <f>(96*60+44)-(78*60+28)</f>
        <v>1096</v>
      </c>
      <c r="AB57">
        <v>1097</v>
      </c>
      <c r="AD57">
        <f t="shared" si="0"/>
        <v>1</v>
      </c>
      <c r="AE57">
        <v>0</v>
      </c>
      <c r="AF57">
        <v>0</v>
      </c>
      <c r="AJ57" t="e">
        <f t="shared" si="1"/>
        <v>#DIV/0!</v>
      </c>
    </row>
    <row r="58" spans="1:36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257</v>
      </c>
      <c r="G58" t="s">
        <v>258</v>
      </c>
      <c r="H58" t="s">
        <v>259</v>
      </c>
      <c r="I58" s="1">
        <v>44867</v>
      </c>
      <c r="J58" s="1">
        <v>44916</v>
      </c>
      <c r="K58">
        <v>0.104</v>
      </c>
      <c r="L58">
        <v>18</v>
      </c>
      <c r="M58">
        <v>26</v>
      </c>
      <c r="N58" s="1">
        <v>45128</v>
      </c>
      <c r="O58">
        <v>0.65799999999999947</v>
      </c>
      <c r="P58">
        <v>32</v>
      </c>
      <c r="Q58">
        <v>42</v>
      </c>
      <c r="R58">
        <v>1</v>
      </c>
      <c r="S58" t="s">
        <v>386</v>
      </c>
      <c r="T58" t="s">
        <v>383</v>
      </c>
      <c r="U58">
        <v>1.59</v>
      </c>
      <c r="V58">
        <v>3.33</v>
      </c>
      <c r="W58">
        <v>5.22</v>
      </c>
      <c r="X58" t="s">
        <v>373</v>
      </c>
      <c r="Y58">
        <v>9</v>
      </c>
      <c r="Z58">
        <v>64</v>
      </c>
      <c r="AA58">
        <v>403</v>
      </c>
      <c r="AB58">
        <v>505</v>
      </c>
      <c r="AD58">
        <f t="shared" si="0"/>
        <v>102</v>
      </c>
      <c r="AE58">
        <v>0</v>
      </c>
      <c r="AF58">
        <v>0</v>
      </c>
      <c r="AJ58" t="e">
        <f t="shared" si="1"/>
        <v>#DIV/0!</v>
      </c>
    </row>
    <row r="59" spans="1:36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261</v>
      </c>
      <c r="G59" t="s">
        <v>262</v>
      </c>
      <c r="H59" t="s">
        <v>263</v>
      </c>
      <c r="I59" s="1">
        <v>44939</v>
      </c>
      <c r="J59" s="1">
        <v>44988</v>
      </c>
      <c r="K59">
        <v>0.11</v>
      </c>
      <c r="L59">
        <v>18</v>
      </c>
      <c r="M59">
        <v>24</v>
      </c>
      <c r="N59" s="1">
        <v>45128</v>
      </c>
      <c r="O59">
        <v>0.37599999999999945</v>
      </c>
      <c r="P59">
        <v>25</v>
      </c>
      <c r="Q59">
        <v>33</v>
      </c>
      <c r="R59">
        <v>1</v>
      </c>
      <c r="S59" t="s">
        <v>386</v>
      </c>
      <c r="T59" t="s">
        <v>383</v>
      </c>
      <c r="U59">
        <v>1.31</v>
      </c>
      <c r="V59">
        <v>2.42</v>
      </c>
      <c r="W59">
        <v>4.25</v>
      </c>
      <c r="X59" t="s">
        <v>378</v>
      </c>
      <c r="Y59">
        <v>8</v>
      </c>
      <c r="Z59">
        <v>64</v>
      </c>
      <c r="AA59">
        <v>9</v>
      </c>
      <c r="AB59">
        <v>89</v>
      </c>
      <c r="AD59">
        <f t="shared" si="0"/>
        <v>80</v>
      </c>
      <c r="AE59">
        <v>1</v>
      </c>
      <c r="AF59">
        <v>0</v>
      </c>
      <c r="AJ59" t="e">
        <f t="shared" si="1"/>
        <v>#DIV/0!</v>
      </c>
    </row>
    <row r="60" spans="1:36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266</v>
      </c>
      <c r="G60" t="s">
        <v>267</v>
      </c>
      <c r="H60" t="s">
        <v>92</v>
      </c>
      <c r="I60" s="1">
        <v>44865</v>
      </c>
      <c r="J60" s="1">
        <v>44897</v>
      </c>
      <c r="K60">
        <v>0.109</v>
      </c>
      <c r="L60">
        <v>17</v>
      </c>
      <c r="M60">
        <v>25</v>
      </c>
      <c r="N60" s="1">
        <v>45128</v>
      </c>
      <c r="O60">
        <v>0.71199999999999974</v>
      </c>
      <c r="P60">
        <v>33</v>
      </c>
      <c r="Q60">
        <v>55</v>
      </c>
      <c r="R60">
        <v>0</v>
      </c>
      <c r="S60" t="s">
        <v>386</v>
      </c>
      <c r="T60" t="s">
        <v>383</v>
      </c>
      <c r="U60">
        <v>1.26</v>
      </c>
      <c r="V60">
        <v>2.44</v>
      </c>
      <c r="W60">
        <v>5.0199999999999996</v>
      </c>
      <c r="X60" t="s">
        <v>370</v>
      </c>
      <c r="Y60">
        <v>28</v>
      </c>
      <c r="Z60">
        <v>65</v>
      </c>
      <c r="AA60" t="s">
        <v>19</v>
      </c>
      <c r="AB60">
        <v>68</v>
      </c>
      <c r="AD60" t="s">
        <v>19</v>
      </c>
      <c r="AE60">
        <v>1</v>
      </c>
      <c r="AF60">
        <v>0</v>
      </c>
      <c r="AJ60" t="e">
        <f t="shared" si="1"/>
        <v>#DIV/0!</v>
      </c>
    </row>
    <row r="61" spans="1:36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269</v>
      </c>
      <c r="G61" t="s">
        <v>270</v>
      </c>
      <c r="H61" t="s">
        <v>271</v>
      </c>
      <c r="I61" s="1">
        <v>44886</v>
      </c>
      <c r="J61" s="1">
        <v>44944</v>
      </c>
      <c r="K61">
        <v>0.104</v>
      </c>
      <c r="L61">
        <v>19</v>
      </c>
      <c r="M61">
        <v>26</v>
      </c>
      <c r="N61" s="1">
        <v>45128</v>
      </c>
      <c r="O61">
        <v>0.51699999999999946</v>
      </c>
      <c r="P61">
        <v>30</v>
      </c>
      <c r="Q61">
        <v>34</v>
      </c>
      <c r="R61">
        <v>0</v>
      </c>
      <c r="S61" t="s">
        <v>386</v>
      </c>
      <c r="T61" t="s">
        <v>371</v>
      </c>
      <c r="U61">
        <v>1.26</v>
      </c>
      <c r="V61">
        <v>2.27</v>
      </c>
      <c r="W61">
        <v>4.37</v>
      </c>
      <c r="X61" t="s">
        <v>374</v>
      </c>
      <c r="Y61">
        <v>13</v>
      </c>
      <c r="Z61">
        <v>64</v>
      </c>
      <c r="AA61">
        <v>2</v>
      </c>
      <c r="AB61">
        <v>98</v>
      </c>
      <c r="AD61">
        <f t="shared" si="0"/>
        <v>96</v>
      </c>
      <c r="AE61">
        <v>1</v>
      </c>
      <c r="AF61">
        <v>1</v>
      </c>
      <c r="AJ61" t="e">
        <f t="shared" si="1"/>
        <v>#DIV/0!</v>
      </c>
    </row>
    <row r="62" spans="1:36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273</v>
      </c>
      <c r="G62" t="s">
        <v>274</v>
      </c>
      <c r="H62" t="s">
        <v>275</v>
      </c>
      <c r="I62" s="1">
        <v>44939</v>
      </c>
      <c r="J62" s="1">
        <v>44970</v>
      </c>
      <c r="K62">
        <v>0.1</v>
      </c>
      <c r="L62">
        <v>19</v>
      </c>
      <c r="M62">
        <v>26</v>
      </c>
      <c r="N62" s="1">
        <v>45128</v>
      </c>
      <c r="O62">
        <v>0.69999999999999929</v>
      </c>
      <c r="P62">
        <v>32</v>
      </c>
      <c r="Q62">
        <v>43</v>
      </c>
      <c r="R62">
        <v>1</v>
      </c>
      <c r="S62" t="s">
        <v>386</v>
      </c>
      <c r="T62" t="s">
        <v>371</v>
      </c>
      <c r="U62">
        <v>1.24</v>
      </c>
      <c r="V62">
        <v>2.29</v>
      </c>
      <c r="W62">
        <v>4.33</v>
      </c>
      <c r="Y62">
        <v>6</v>
      </c>
      <c r="Z62">
        <v>64</v>
      </c>
      <c r="AA62">
        <v>17</v>
      </c>
      <c r="AB62">
        <v>27</v>
      </c>
      <c r="AD62">
        <f t="shared" si="0"/>
        <v>10</v>
      </c>
      <c r="AE62">
        <v>0</v>
      </c>
      <c r="AF62">
        <v>0</v>
      </c>
      <c r="AJ62" t="e">
        <f t="shared" si="1"/>
        <v>#DIV/0!</v>
      </c>
    </row>
    <row r="63" spans="1:36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278</v>
      </c>
      <c r="G63" t="s">
        <v>279</v>
      </c>
      <c r="H63" t="s">
        <v>280</v>
      </c>
      <c r="I63" s="1">
        <v>44879</v>
      </c>
      <c r="J63" s="1">
        <v>44911</v>
      </c>
      <c r="K63">
        <v>0.14099999999999999</v>
      </c>
      <c r="L63">
        <v>18</v>
      </c>
      <c r="M63">
        <v>24</v>
      </c>
      <c r="N63" s="1">
        <v>45128</v>
      </c>
      <c r="O63">
        <v>0.57899999999999974</v>
      </c>
      <c r="P63">
        <v>30</v>
      </c>
      <c r="Q63">
        <v>41</v>
      </c>
      <c r="R63">
        <v>1</v>
      </c>
      <c r="S63" t="s">
        <v>386</v>
      </c>
      <c r="T63" t="s">
        <v>383</v>
      </c>
      <c r="U63">
        <v>1.21</v>
      </c>
      <c r="V63">
        <v>2.33</v>
      </c>
      <c r="W63">
        <v>5.16</v>
      </c>
      <c r="Y63">
        <v>32</v>
      </c>
      <c r="Z63">
        <v>67</v>
      </c>
      <c r="AA63">
        <v>289</v>
      </c>
      <c r="AB63">
        <v>289</v>
      </c>
      <c r="AD63">
        <f t="shared" si="0"/>
        <v>0</v>
      </c>
      <c r="AE63">
        <v>0</v>
      </c>
      <c r="AF63">
        <v>0</v>
      </c>
      <c r="AJ63" t="e">
        <f t="shared" si="1"/>
        <v>#DIV/0!</v>
      </c>
    </row>
    <row r="64" spans="1:36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282</v>
      </c>
      <c r="G64" t="s">
        <v>283</v>
      </c>
      <c r="H64" t="s">
        <v>220</v>
      </c>
      <c r="I64" s="1">
        <v>44890</v>
      </c>
      <c r="J64" s="1">
        <v>44944</v>
      </c>
      <c r="K64">
        <v>0.14299999999999999</v>
      </c>
      <c r="L64">
        <v>20</v>
      </c>
      <c r="M64">
        <v>25</v>
      </c>
      <c r="N64" s="1">
        <v>45128</v>
      </c>
      <c r="O64">
        <v>0.56799999999999962</v>
      </c>
      <c r="P64">
        <v>31</v>
      </c>
      <c r="Q64">
        <v>17</v>
      </c>
      <c r="R64">
        <v>0</v>
      </c>
      <c r="S64" t="s">
        <v>386</v>
      </c>
      <c r="T64" t="s">
        <v>383</v>
      </c>
      <c r="U64">
        <v>1.32</v>
      </c>
      <c r="V64">
        <v>2.5099999999999998</v>
      </c>
      <c r="W64">
        <v>5.13</v>
      </c>
      <c r="X64" t="s">
        <v>374</v>
      </c>
      <c r="Y64">
        <v>16</v>
      </c>
      <c r="Z64">
        <v>64</v>
      </c>
      <c r="AA64">
        <v>140</v>
      </c>
      <c r="AB64">
        <v>166</v>
      </c>
      <c r="AD64">
        <f t="shared" si="0"/>
        <v>26</v>
      </c>
      <c r="AE64">
        <v>1</v>
      </c>
      <c r="AF64">
        <v>1</v>
      </c>
      <c r="AJ64" t="e">
        <f t="shared" si="1"/>
        <v>#DIV/0!</v>
      </c>
    </row>
    <row r="65" spans="1:36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285</v>
      </c>
      <c r="G65" t="s">
        <v>286</v>
      </c>
      <c r="H65" t="s">
        <v>287</v>
      </c>
      <c r="I65" s="1">
        <v>44893</v>
      </c>
      <c r="J65" s="1">
        <v>44930</v>
      </c>
      <c r="K65">
        <v>0.126</v>
      </c>
      <c r="L65">
        <v>19</v>
      </c>
      <c r="M65">
        <v>25</v>
      </c>
      <c r="N65" s="1">
        <v>45128</v>
      </c>
      <c r="O65">
        <v>0.75</v>
      </c>
      <c r="P65">
        <v>34</v>
      </c>
      <c r="Q65">
        <v>42</v>
      </c>
      <c r="R65">
        <v>1</v>
      </c>
      <c r="S65" t="s">
        <v>386</v>
      </c>
      <c r="T65" t="s">
        <v>383</v>
      </c>
      <c r="U65">
        <v>1.1200000000000001</v>
      </c>
      <c r="V65">
        <v>2.1</v>
      </c>
      <c r="W65">
        <v>4.22</v>
      </c>
      <c r="Y65">
        <v>21</v>
      </c>
      <c r="Z65">
        <v>65</v>
      </c>
      <c r="AA65">
        <v>305</v>
      </c>
      <c r="AB65">
        <v>321</v>
      </c>
      <c r="AD65">
        <f t="shared" si="0"/>
        <v>16</v>
      </c>
      <c r="AE65">
        <v>1</v>
      </c>
      <c r="AF65">
        <v>1</v>
      </c>
      <c r="AJ65" t="e">
        <f t="shared" si="1"/>
        <v>#DIV/0!</v>
      </c>
    </row>
    <row r="66" spans="1:36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289</v>
      </c>
      <c r="G66" t="s">
        <v>290</v>
      </c>
      <c r="H66" t="s">
        <v>291</v>
      </c>
      <c r="I66" s="1">
        <v>44895</v>
      </c>
      <c r="J66" s="1">
        <v>44949</v>
      </c>
      <c r="K66">
        <v>0.157</v>
      </c>
      <c r="L66">
        <v>21</v>
      </c>
      <c r="M66">
        <v>25</v>
      </c>
      <c r="N66" s="1">
        <v>45128</v>
      </c>
      <c r="O66">
        <v>0.65599999999999969</v>
      </c>
      <c r="P66">
        <v>31</v>
      </c>
      <c r="Q66">
        <v>42</v>
      </c>
      <c r="R66">
        <v>1</v>
      </c>
      <c r="S66" t="s">
        <v>386</v>
      </c>
      <c r="T66" t="s">
        <v>371</v>
      </c>
      <c r="U66">
        <v>1.22</v>
      </c>
      <c r="V66">
        <v>2.19</v>
      </c>
      <c r="W66">
        <v>5.18</v>
      </c>
      <c r="Y66">
        <v>30</v>
      </c>
      <c r="Z66">
        <v>66</v>
      </c>
      <c r="AA66">
        <v>140</v>
      </c>
      <c r="AB66">
        <v>160</v>
      </c>
      <c r="AD66">
        <f t="shared" si="0"/>
        <v>20</v>
      </c>
      <c r="AE66">
        <v>1</v>
      </c>
      <c r="AF66">
        <v>1</v>
      </c>
      <c r="AJ66" t="e">
        <f t="shared" si="1"/>
        <v>#DIV/0!</v>
      </c>
    </row>
    <row r="67" spans="1:36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294</v>
      </c>
      <c r="G67" t="s">
        <v>295</v>
      </c>
      <c r="H67" t="s">
        <v>296</v>
      </c>
      <c r="I67" s="1">
        <v>44855</v>
      </c>
      <c r="J67" s="1">
        <v>44907</v>
      </c>
      <c r="K67">
        <v>0.106</v>
      </c>
      <c r="L67">
        <v>18</v>
      </c>
      <c r="M67">
        <v>26</v>
      </c>
      <c r="N67" s="1">
        <v>45127</v>
      </c>
      <c r="O67">
        <v>0.79400000000000004</v>
      </c>
      <c r="P67">
        <v>34</v>
      </c>
      <c r="Q67">
        <v>56</v>
      </c>
      <c r="R67">
        <v>1</v>
      </c>
      <c r="S67" t="s">
        <v>386</v>
      </c>
      <c r="T67" t="s">
        <v>371</v>
      </c>
      <c r="U67">
        <v>1.1000000000000001</v>
      </c>
      <c r="V67">
        <v>2</v>
      </c>
      <c r="W67">
        <v>4.0599999999999996</v>
      </c>
      <c r="Y67">
        <v>20</v>
      </c>
      <c r="Z67">
        <v>63</v>
      </c>
      <c r="AA67">
        <v>80</v>
      </c>
      <c r="AB67">
        <v>281</v>
      </c>
      <c r="AD67">
        <f t="shared" ref="AD67:AD130" si="2">AB67-AA67</f>
        <v>201</v>
      </c>
      <c r="AE67">
        <v>0</v>
      </c>
      <c r="AF67">
        <v>0</v>
      </c>
      <c r="AJ67" t="e">
        <f t="shared" ref="AJ67:AJ130" si="3">AG67/AH67*100</f>
        <v>#DIV/0!</v>
      </c>
    </row>
    <row r="68" spans="1:36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298</v>
      </c>
      <c r="G68" t="s">
        <v>299</v>
      </c>
      <c r="H68" t="s">
        <v>300</v>
      </c>
      <c r="I68" s="1">
        <v>44879</v>
      </c>
      <c r="J68" s="1">
        <v>44932</v>
      </c>
      <c r="K68">
        <v>0.107</v>
      </c>
      <c r="L68">
        <v>18</v>
      </c>
      <c r="M68">
        <v>24</v>
      </c>
      <c r="N68" s="1">
        <v>45127</v>
      </c>
      <c r="O68">
        <v>0.71899999999999997</v>
      </c>
      <c r="P68">
        <v>35</v>
      </c>
      <c r="Q68">
        <v>54</v>
      </c>
      <c r="R68">
        <v>1</v>
      </c>
      <c r="S68" t="s">
        <v>386</v>
      </c>
      <c r="T68" t="s">
        <v>383</v>
      </c>
      <c r="U68">
        <v>1.45</v>
      </c>
      <c r="V68">
        <v>2.33</v>
      </c>
      <c r="W68">
        <v>3.59</v>
      </c>
      <c r="Y68">
        <v>30</v>
      </c>
      <c r="Z68">
        <v>64</v>
      </c>
      <c r="AA68">
        <v>118</v>
      </c>
      <c r="AB68">
        <v>371</v>
      </c>
      <c r="AD68">
        <f t="shared" si="2"/>
        <v>253</v>
      </c>
      <c r="AE68">
        <v>1</v>
      </c>
      <c r="AF68">
        <v>1</v>
      </c>
      <c r="AJ68" t="e">
        <f t="shared" si="3"/>
        <v>#DIV/0!</v>
      </c>
    </row>
    <row r="69" spans="1:36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302</v>
      </c>
      <c r="G69" t="s">
        <v>303</v>
      </c>
      <c r="H69" t="s">
        <v>168</v>
      </c>
      <c r="I69" s="1">
        <v>44923</v>
      </c>
      <c r="J69" s="1">
        <v>44951</v>
      </c>
      <c r="K69" t="s">
        <v>19</v>
      </c>
      <c r="L69" t="s">
        <v>19</v>
      </c>
      <c r="M69" t="s">
        <v>19</v>
      </c>
      <c r="N69" s="1">
        <v>45127</v>
      </c>
      <c r="O69">
        <v>0.51800000000000002</v>
      </c>
      <c r="P69">
        <v>30</v>
      </c>
      <c r="Q69">
        <v>26</v>
      </c>
      <c r="R69">
        <v>1</v>
      </c>
      <c r="S69" t="s">
        <v>386</v>
      </c>
      <c r="T69" t="s">
        <v>383</v>
      </c>
      <c r="U69">
        <v>1.52</v>
      </c>
      <c r="V69">
        <v>3</v>
      </c>
      <c r="W69">
        <v>4.49</v>
      </c>
      <c r="X69" t="s">
        <v>373</v>
      </c>
      <c r="Y69">
        <v>16</v>
      </c>
      <c r="Z69">
        <v>67</v>
      </c>
      <c r="AA69">
        <v>101</v>
      </c>
      <c r="AB69">
        <v>160</v>
      </c>
      <c r="AD69">
        <f t="shared" si="2"/>
        <v>59</v>
      </c>
      <c r="AE69">
        <v>0</v>
      </c>
      <c r="AF69">
        <v>0</v>
      </c>
      <c r="AJ69" t="e">
        <f t="shared" si="3"/>
        <v>#DIV/0!</v>
      </c>
    </row>
    <row r="70" spans="1:36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305</v>
      </c>
      <c r="G70" t="s">
        <v>306</v>
      </c>
      <c r="H70" t="s">
        <v>307</v>
      </c>
      <c r="I70" s="1">
        <v>44953</v>
      </c>
      <c r="J70" s="1">
        <v>44984</v>
      </c>
      <c r="K70">
        <v>0.109</v>
      </c>
      <c r="L70">
        <v>19</v>
      </c>
      <c r="M70">
        <v>26</v>
      </c>
      <c r="N70" s="1">
        <v>45127</v>
      </c>
      <c r="O70">
        <v>0.55100000000000005</v>
      </c>
      <c r="P70">
        <v>30</v>
      </c>
      <c r="Q70">
        <v>42</v>
      </c>
      <c r="R70">
        <v>1</v>
      </c>
      <c r="S70" t="s">
        <v>386</v>
      </c>
      <c r="T70" t="s">
        <v>383</v>
      </c>
      <c r="U70">
        <v>1.4</v>
      </c>
      <c r="V70">
        <v>3.04</v>
      </c>
      <c r="W70">
        <v>4.22</v>
      </c>
      <c r="Y70">
        <v>10</v>
      </c>
      <c r="Z70">
        <v>66</v>
      </c>
      <c r="AA70">
        <v>62</v>
      </c>
      <c r="AB70">
        <v>884</v>
      </c>
      <c r="AD70">
        <f t="shared" si="2"/>
        <v>822</v>
      </c>
      <c r="AE70">
        <v>0</v>
      </c>
      <c r="AF70">
        <v>0</v>
      </c>
      <c r="AJ70" t="e">
        <f t="shared" si="3"/>
        <v>#DIV/0!</v>
      </c>
    </row>
    <row r="71" spans="1:36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310</v>
      </c>
      <c r="G71" t="s">
        <v>311</v>
      </c>
      <c r="H71" t="s">
        <v>312</v>
      </c>
      <c r="I71" s="1">
        <v>44872</v>
      </c>
      <c r="J71" s="1">
        <v>44907</v>
      </c>
      <c r="K71">
        <v>0.13800000000000001</v>
      </c>
      <c r="L71">
        <v>18</v>
      </c>
      <c r="M71">
        <v>25</v>
      </c>
      <c r="N71" s="1">
        <v>45127</v>
      </c>
      <c r="O71">
        <v>0.65500000000000003</v>
      </c>
      <c r="P71">
        <v>33</v>
      </c>
      <c r="Q71">
        <v>19</v>
      </c>
      <c r="R71">
        <v>1</v>
      </c>
      <c r="S71" t="s">
        <v>386</v>
      </c>
      <c r="T71" t="s">
        <v>383</v>
      </c>
      <c r="U71">
        <v>1.19</v>
      </c>
      <c r="V71">
        <v>2.21</v>
      </c>
      <c r="W71">
        <v>3.54</v>
      </c>
      <c r="X71" t="s">
        <v>373</v>
      </c>
      <c r="Y71">
        <v>16</v>
      </c>
      <c r="Z71">
        <v>83</v>
      </c>
      <c r="AA71">
        <v>0</v>
      </c>
      <c r="AB71">
        <v>157</v>
      </c>
      <c r="AD71">
        <f t="shared" si="2"/>
        <v>157</v>
      </c>
      <c r="AE71">
        <v>1</v>
      </c>
      <c r="AF71">
        <v>1</v>
      </c>
      <c r="AJ71" t="e">
        <f t="shared" si="3"/>
        <v>#DIV/0!</v>
      </c>
    </row>
    <row r="72" spans="1:36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314</v>
      </c>
      <c r="G72" t="s">
        <v>315</v>
      </c>
      <c r="H72" t="s">
        <v>79</v>
      </c>
      <c r="I72" s="1">
        <v>44879</v>
      </c>
      <c r="J72" s="1">
        <v>44932</v>
      </c>
      <c r="K72">
        <v>0.13700000000000001</v>
      </c>
      <c r="L72">
        <v>21</v>
      </c>
      <c r="M72">
        <v>28</v>
      </c>
      <c r="N72" s="1">
        <v>45127</v>
      </c>
      <c r="O72">
        <v>0.59</v>
      </c>
      <c r="P72">
        <v>31</v>
      </c>
      <c r="Q72">
        <v>22</v>
      </c>
      <c r="R72">
        <v>0</v>
      </c>
      <c r="S72" t="s">
        <v>386</v>
      </c>
      <c r="T72" t="s">
        <v>383</v>
      </c>
      <c r="U72">
        <v>1.1599999999999999</v>
      </c>
      <c r="V72">
        <v>2.27</v>
      </c>
      <c r="W72">
        <v>3.58</v>
      </c>
      <c r="X72" t="s">
        <v>374</v>
      </c>
      <c r="Y72">
        <v>11</v>
      </c>
      <c r="Z72">
        <v>64</v>
      </c>
      <c r="AA72">
        <v>122</v>
      </c>
      <c r="AB72">
        <v>927</v>
      </c>
      <c r="AD72">
        <f t="shared" si="2"/>
        <v>805</v>
      </c>
      <c r="AE72">
        <v>1</v>
      </c>
      <c r="AF72">
        <v>1</v>
      </c>
      <c r="AJ72" t="e">
        <f t="shared" si="3"/>
        <v>#DIV/0!</v>
      </c>
    </row>
    <row r="73" spans="1:36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317</v>
      </c>
      <c r="G73" t="s">
        <v>318</v>
      </c>
      <c r="H73" t="s">
        <v>319</v>
      </c>
      <c r="I73" s="1">
        <v>44883</v>
      </c>
      <c r="J73" s="1">
        <v>44918</v>
      </c>
      <c r="K73">
        <v>0.17399999999999999</v>
      </c>
      <c r="L73">
        <v>21</v>
      </c>
      <c r="M73">
        <v>32</v>
      </c>
      <c r="N73" s="1">
        <v>45127</v>
      </c>
      <c r="O73">
        <v>0.82399999999999995</v>
      </c>
      <c r="P73">
        <v>35</v>
      </c>
      <c r="Q73">
        <v>54</v>
      </c>
      <c r="R73">
        <v>1</v>
      </c>
      <c r="S73" t="s">
        <v>386</v>
      </c>
      <c r="T73" t="s">
        <v>383</v>
      </c>
      <c r="U73">
        <v>1.46</v>
      </c>
      <c r="V73">
        <v>2.5299999999999998</v>
      </c>
      <c r="W73">
        <v>4.4000000000000004</v>
      </c>
      <c r="Y73">
        <v>20</v>
      </c>
      <c r="Z73">
        <v>62</v>
      </c>
      <c r="AA73">
        <v>0</v>
      </c>
      <c r="AB73">
        <v>34</v>
      </c>
      <c r="AD73">
        <f t="shared" si="2"/>
        <v>34</v>
      </c>
      <c r="AE73">
        <v>1</v>
      </c>
      <c r="AF73">
        <v>0</v>
      </c>
      <c r="AJ73" t="e">
        <f t="shared" si="3"/>
        <v>#DIV/0!</v>
      </c>
    </row>
    <row r="74" spans="1:36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322</v>
      </c>
      <c r="G74" t="s">
        <v>323</v>
      </c>
      <c r="H74" t="s">
        <v>280</v>
      </c>
      <c r="I74" s="1">
        <v>44879</v>
      </c>
      <c r="J74" s="1">
        <v>44932</v>
      </c>
      <c r="K74">
        <v>0.13900000000000001</v>
      </c>
      <c r="L74">
        <v>20</v>
      </c>
      <c r="M74">
        <v>24</v>
      </c>
      <c r="N74" s="1">
        <v>45127</v>
      </c>
      <c r="O74">
        <v>0.79</v>
      </c>
      <c r="P74">
        <v>32</v>
      </c>
      <c r="Q74">
        <v>47</v>
      </c>
      <c r="R74">
        <v>1</v>
      </c>
      <c r="S74" t="s">
        <v>386</v>
      </c>
      <c r="T74" t="s">
        <v>371</v>
      </c>
      <c r="U74">
        <v>1.22</v>
      </c>
      <c r="V74">
        <v>2.23</v>
      </c>
      <c r="W74">
        <v>3.58</v>
      </c>
      <c r="Y74">
        <v>24</v>
      </c>
      <c r="Z74">
        <v>66</v>
      </c>
      <c r="AA74">
        <v>194</v>
      </c>
      <c r="AB74">
        <v>830</v>
      </c>
      <c r="AD74">
        <f t="shared" si="2"/>
        <v>636</v>
      </c>
      <c r="AE74">
        <v>1</v>
      </c>
      <c r="AF74">
        <v>1</v>
      </c>
      <c r="AJ74" t="e">
        <f t="shared" si="3"/>
        <v>#DIV/0!</v>
      </c>
    </row>
    <row r="75" spans="1:36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325</v>
      </c>
      <c r="G75" t="s">
        <v>326</v>
      </c>
      <c r="H75" t="s">
        <v>327</v>
      </c>
      <c r="I75" s="1">
        <v>44897</v>
      </c>
      <c r="J75" s="1">
        <v>44935</v>
      </c>
      <c r="K75">
        <v>0.13600000000000001</v>
      </c>
      <c r="L75">
        <v>20</v>
      </c>
      <c r="M75">
        <v>27</v>
      </c>
      <c r="N75" s="1">
        <v>45127</v>
      </c>
      <c r="O75">
        <v>0.69199999999999995</v>
      </c>
      <c r="P75">
        <v>32</v>
      </c>
      <c r="Q75">
        <v>53</v>
      </c>
      <c r="R75">
        <v>1</v>
      </c>
      <c r="S75" t="s">
        <v>386</v>
      </c>
      <c r="T75" t="s">
        <v>383</v>
      </c>
      <c r="U75">
        <v>1.45</v>
      </c>
      <c r="V75">
        <v>2.38</v>
      </c>
      <c r="W75">
        <v>4.25</v>
      </c>
      <c r="Y75">
        <v>23</v>
      </c>
      <c r="Z75">
        <v>66</v>
      </c>
      <c r="AA75">
        <v>64</v>
      </c>
      <c r="AB75">
        <v>247</v>
      </c>
      <c r="AD75">
        <f t="shared" si="2"/>
        <v>183</v>
      </c>
      <c r="AE75">
        <v>0</v>
      </c>
      <c r="AF75">
        <v>0</v>
      </c>
      <c r="AJ75" t="e">
        <f t="shared" si="3"/>
        <v>#DIV/0!</v>
      </c>
    </row>
    <row r="76" spans="1:36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329</v>
      </c>
      <c r="G76" t="s">
        <v>330</v>
      </c>
      <c r="H76" t="s">
        <v>331</v>
      </c>
      <c r="I76" s="1">
        <v>44916</v>
      </c>
      <c r="J76" s="1">
        <v>44951</v>
      </c>
      <c r="K76" t="s">
        <v>19</v>
      </c>
      <c r="L76" t="s">
        <v>19</v>
      </c>
      <c r="M76" t="s">
        <v>19</v>
      </c>
      <c r="N76" s="1">
        <v>45127</v>
      </c>
      <c r="O76">
        <v>0.84499999999999997</v>
      </c>
      <c r="P76">
        <v>34</v>
      </c>
      <c r="Q76">
        <v>56</v>
      </c>
      <c r="R76">
        <v>1</v>
      </c>
      <c r="S76" t="s">
        <v>386</v>
      </c>
      <c r="T76" t="s">
        <v>371</v>
      </c>
      <c r="U76">
        <v>1.35</v>
      </c>
      <c r="V76">
        <v>2.37</v>
      </c>
      <c r="W76">
        <v>4.2</v>
      </c>
      <c r="Y76">
        <v>39</v>
      </c>
      <c r="Z76">
        <v>64</v>
      </c>
      <c r="AA76">
        <v>164</v>
      </c>
      <c r="AB76">
        <v>194</v>
      </c>
      <c r="AD76">
        <f t="shared" si="2"/>
        <v>30</v>
      </c>
      <c r="AE76">
        <v>1</v>
      </c>
      <c r="AF76">
        <v>1</v>
      </c>
      <c r="AJ76" t="e">
        <f t="shared" si="3"/>
        <v>#DIV/0!</v>
      </c>
    </row>
    <row r="77" spans="1:36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334</v>
      </c>
      <c r="G77" t="s">
        <v>335</v>
      </c>
      <c r="H77" t="s">
        <v>18</v>
      </c>
      <c r="I77" s="1">
        <v>44867</v>
      </c>
      <c r="J77" s="1">
        <v>44900</v>
      </c>
      <c r="K77">
        <v>0.10299999999999999</v>
      </c>
      <c r="L77">
        <v>18</v>
      </c>
      <c r="M77">
        <v>26</v>
      </c>
      <c r="N77" s="1">
        <v>45127</v>
      </c>
      <c r="O77">
        <v>0.69</v>
      </c>
      <c r="P77">
        <v>34</v>
      </c>
      <c r="Q77">
        <v>52</v>
      </c>
      <c r="R77">
        <v>1</v>
      </c>
      <c r="S77" t="s">
        <v>386</v>
      </c>
      <c r="T77" t="s">
        <v>383</v>
      </c>
      <c r="U77">
        <v>1.17</v>
      </c>
      <c r="V77">
        <v>2.04</v>
      </c>
      <c r="W77">
        <v>3.54</v>
      </c>
      <c r="Y77">
        <v>18</v>
      </c>
      <c r="Z77">
        <v>63</v>
      </c>
      <c r="AA77">
        <v>420</v>
      </c>
      <c r="AB77">
        <v>554</v>
      </c>
      <c r="AD77">
        <f t="shared" si="2"/>
        <v>134</v>
      </c>
      <c r="AE77">
        <v>0</v>
      </c>
      <c r="AF77">
        <v>0</v>
      </c>
      <c r="AJ77" t="e">
        <f t="shared" si="3"/>
        <v>#DIV/0!</v>
      </c>
    </row>
    <row r="78" spans="1:36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337</v>
      </c>
      <c r="G78" t="s">
        <v>338</v>
      </c>
      <c r="H78" t="s">
        <v>339</v>
      </c>
      <c r="I78" s="1">
        <v>44872</v>
      </c>
      <c r="J78" s="1">
        <v>44921</v>
      </c>
      <c r="K78">
        <v>9.0999999999999998E-2</v>
      </c>
      <c r="L78">
        <v>17</v>
      </c>
      <c r="M78">
        <v>23</v>
      </c>
      <c r="N78" s="1">
        <v>45127</v>
      </c>
      <c r="O78">
        <v>0.752</v>
      </c>
      <c r="P78">
        <v>32</v>
      </c>
      <c r="Q78">
        <v>46</v>
      </c>
      <c r="R78">
        <v>1</v>
      </c>
      <c r="S78" t="s">
        <v>386</v>
      </c>
      <c r="T78" t="s">
        <v>371</v>
      </c>
      <c r="U78">
        <v>3.11</v>
      </c>
      <c r="V78">
        <v>3.2</v>
      </c>
      <c r="W78">
        <v>5.38</v>
      </c>
      <c r="Y78">
        <v>20</v>
      </c>
      <c r="Z78">
        <v>68</v>
      </c>
      <c r="AA78">
        <v>19</v>
      </c>
      <c r="AB78">
        <v>183</v>
      </c>
      <c r="AD78">
        <f t="shared" si="2"/>
        <v>164</v>
      </c>
      <c r="AE78">
        <v>1</v>
      </c>
      <c r="AF78">
        <v>0</v>
      </c>
      <c r="AJ78" t="e">
        <f t="shared" si="3"/>
        <v>#DIV/0!</v>
      </c>
    </row>
    <row r="79" spans="1:36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341</v>
      </c>
      <c r="G79" t="s">
        <v>342</v>
      </c>
      <c r="H79" t="s">
        <v>29</v>
      </c>
      <c r="I79" s="1">
        <v>44879</v>
      </c>
      <c r="J79" s="1">
        <v>44909</v>
      </c>
      <c r="K79">
        <v>0.104</v>
      </c>
      <c r="L79">
        <v>18</v>
      </c>
      <c r="M79">
        <v>25</v>
      </c>
      <c r="N79" s="1">
        <v>45127</v>
      </c>
      <c r="O79">
        <v>0.75</v>
      </c>
      <c r="P79">
        <v>34</v>
      </c>
      <c r="Q79">
        <v>54</v>
      </c>
      <c r="R79">
        <v>1</v>
      </c>
      <c r="S79" t="s">
        <v>386</v>
      </c>
      <c r="T79" t="s">
        <v>383</v>
      </c>
      <c r="U79">
        <v>1.33</v>
      </c>
      <c r="V79">
        <v>2.23</v>
      </c>
      <c r="W79">
        <v>4.2</v>
      </c>
      <c r="Y79">
        <v>22</v>
      </c>
      <c r="Z79">
        <v>69</v>
      </c>
      <c r="AA79">
        <v>23</v>
      </c>
      <c r="AB79">
        <v>109</v>
      </c>
      <c r="AD79">
        <f t="shared" si="2"/>
        <v>86</v>
      </c>
      <c r="AE79">
        <v>1</v>
      </c>
      <c r="AF79">
        <v>1</v>
      </c>
      <c r="AJ79" t="e">
        <f t="shared" si="3"/>
        <v>#DIV/0!</v>
      </c>
    </row>
    <row r="80" spans="1:36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345</v>
      </c>
      <c r="G80" t="s">
        <v>346</v>
      </c>
      <c r="H80" t="s">
        <v>347</v>
      </c>
      <c r="I80" s="1">
        <v>44874</v>
      </c>
      <c r="J80" s="1">
        <v>44909</v>
      </c>
      <c r="K80">
        <v>0.16600000000000001</v>
      </c>
      <c r="L80">
        <v>21</v>
      </c>
      <c r="M80">
        <v>29</v>
      </c>
      <c r="N80" s="1">
        <v>45128</v>
      </c>
      <c r="O80">
        <v>0.58199999999999985</v>
      </c>
      <c r="P80">
        <v>31</v>
      </c>
      <c r="Q80">
        <v>40</v>
      </c>
      <c r="R80">
        <v>0</v>
      </c>
      <c r="S80" t="s">
        <v>386</v>
      </c>
      <c r="T80" t="s">
        <v>383</v>
      </c>
      <c r="U80">
        <v>1.1200000000000001</v>
      </c>
      <c r="V80">
        <v>2.2000000000000002</v>
      </c>
      <c r="W80">
        <v>4.45</v>
      </c>
      <c r="X80" t="s">
        <v>370</v>
      </c>
      <c r="Y80">
        <v>35</v>
      </c>
      <c r="Z80">
        <v>63</v>
      </c>
      <c r="AA80">
        <v>339</v>
      </c>
      <c r="AB80">
        <v>1002</v>
      </c>
      <c r="AD80">
        <f t="shared" si="2"/>
        <v>663</v>
      </c>
      <c r="AE80">
        <v>1</v>
      </c>
      <c r="AF80">
        <v>1</v>
      </c>
      <c r="AJ80" t="e">
        <f t="shared" si="3"/>
        <v>#DIV/0!</v>
      </c>
    </row>
    <row r="81" spans="1:36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19</v>
      </c>
      <c r="G81" t="s">
        <v>349</v>
      </c>
      <c r="H81" t="s">
        <v>350</v>
      </c>
      <c r="I81" s="1">
        <v>44904</v>
      </c>
      <c r="J81" s="1">
        <v>44963</v>
      </c>
      <c r="K81">
        <v>0.16200000000000001</v>
      </c>
      <c r="L81">
        <v>21</v>
      </c>
      <c r="M81">
        <v>27</v>
      </c>
      <c r="N81" s="1">
        <v>45128</v>
      </c>
      <c r="O81">
        <v>0.78599999999999959</v>
      </c>
      <c r="P81">
        <v>35</v>
      </c>
      <c r="Q81">
        <v>56</v>
      </c>
      <c r="R81">
        <v>1</v>
      </c>
      <c r="S81" t="s">
        <v>386</v>
      </c>
      <c r="T81" t="s">
        <v>383</v>
      </c>
      <c r="U81">
        <v>1.24</v>
      </c>
      <c r="V81">
        <v>2.5499999999999998</v>
      </c>
      <c r="W81">
        <v>4.55</v>
      </c>
      <c r="Y81">
        <v>38</v>
      </c>
      <c r="Z81">
        <v>64</v>
      </c>
      <c r="AA81">
        <v>0</v>
      </c>
      <c r="AB81">
        <v>66</v>
      </c>
      <c r="AD81">
        <f t="shared" si="2"/>
        <v>66</v>
      </c>
      <c r="AE81">
        <v>1</v>
      </c>
      <c r="AF81">
        <v>1</v>
      </c>
      <c r="AJ81" t="e">
        <f t="shared" si="3"/>
        <v>#DIV/0!</v>
      </c>
    </row>
    <row r="82" spans="1:36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352</v>
      </c>
      <c r="G82" t="s">
        <v>353</v>
      </c>
      <c r="H82" t="s">
        <v>354</v>
      </c>
      <c r="I82" s="1">
        <v>44921</v>
      </c>
      <c r="J82" s="1">
        <v>44977</v>
      </c>
      <c r="K82">
        <v>0.11899999999999999</v>
      </c>
      <c r="L82">
        <v>19</v>
      </c>
      <c r="M82">
        <v>24</v>
      </c>
      <c r="N82" s="1">
        <v>45128</v>
      </c>
      <c r="O82">
        <v>0.53499999999999925</v>
      </c>
      <c r="P82">
        <v>28</v>
      </c>
      <c r="Q82">
        <v>41</v>
      </c>
      <c r="R82">
        <v>1</v>
      </c>
      <c r="S82" t="s">
        <v>386</v>
      </c>
      <c r="T82" t="s">
        <v>371</v>
      </c>
      <c r="U82">
        <v>1.02</v>
      </c>
      <c r="V82">
        <v>1.56</v>
      </c>
      <c r="W82">
        <v>3.45</v>
      </c>
      <c r="Y82">
        <v>13</v>
      </c>
      <c r="Z82">
        <v>64</v>
      </c>
      <c r="AA82">
        <v>64</v>
      </c>
      <c r="AB82">
        <v>1164</v>
      </c>
      <c r="AD82">
        <f t="shared" si="2"/>
        <v>1100</v>
      </c>
      <c r="AE82">
        <v>1</v>
      </c>
      <c r="AF82">
        <v>1</v>
      </c>
      <c r="AJ82" t="e">
        <f t="shared" si="3"/>
        <v>#DIV/0!</v>
      </c>
    </row>
    <row r="83" spans="1:36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357</v>
      </c>
      <c r="G83" t="s">
        <v>358</v>
      </c>
      <c r="H83" t="s">
        <v>156</v>
      </c>
      <c r="I83" s="1">
        <v>44865</v>
      </c>
      <c r="J83" s="1">
        <v>44914</v>
      </c>
      <c r="K83">
        <v>0.1</v>
      </c>
      <c r="L83">
        <v>18</v>
      </c>
      <c r="M83">
        <v>24</v>
      </c>
      <c r="N83" s="1">
        <v>45128</v>
      </c>
      <c r="O83">
        <v>0.56599999999999984</v>
      </c>
      <c r="P83">
        <v>31</v>
      </c>
      <c r="Q83">
        <v>38</v>
      </c>
      <c r="R83">
        <v>1</v>
      </c>
      <c r="S83" t="s">
        <v>386</v>
      </c>
      <c r="T83" t="s">
        <v>383</v>
      </c>
      <c r="U83">
        <v>1.1200000000000001</v>
      </c>
      <c r="V83">
        <v>2.2799999999999998</v>
      </c>
      <c r="W83">
        <v>4.51</v>
      </c>
      <c r="Y83">
        <v>12</v>
      </c>
      <c r="Z83">
        <v>65</v>
      </c>
      <c r="AA83">
        <v>30</v>
      </c>
      <c r="AB83">
        <v>291</v>
      </c>
      <c r="AD83">
        <f t="shared" si="2"/>
        <v>261</v>
      </c>
      <c r="AE83">
        <v>0</v>
      </c>
      <c r="AF83">
        <v>0</v>
      </c>
      <c r="AJ83" t="e">
        <f t="shared" si="3"/>
        <v>#DIV/0!</v>
      </c>
    </row>
    <row r="84" spans="1:36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360</v>
      </c>
      <c r="G84" t="s">
        <v>361</v>
      </c>
      <c r="H84" t="s">
        <v>362</v>
      </c>
      <c r="I84" s="1">
        <v>44872</v>
      </c>
      <c r="J84" s="1">
        <v>44902</v>
      </c>
      <c r="K84">
        <v>0.11899999999999999</v>
      </c>
      <c r="L84">
        <v>18</v>
      </c>
      <c r="M84">
        <v>26</v>
      </c>
      <c r="N84" s="1">
        <v>45128</v>
      </c>
      <c r="O84">
        <v>0.91199999999999992</v>
      </c>
      <c r="P84">
        <v>36</v>
      </c>
      <c r="Q84">
        <v>36</v>
      </c>
      <c r="R84">
        <v>1</v>
      </c>
      <c r="S84" t="s">
        <v>386</v>
      </c>
      <c r="T84" t="s">
        <v>383</v>
      </c>
      <c r="U84">
        <v>1.36</v>
      </c>
      <c r="V84">
        <v>2.5299999999999998</v>
      </c>
      <c r="W84">
        <v>4.46</v>
      </c>
      <c r="X84" t="s">
        <v>373</v>
      </c>
      <c r="Y84">
        <v>30</v>
      </c>
      <c r="Z84">
        <v>69</v>
      </c>
      <c r="AA84">
        <v>97</v>
      </c>
      <c r="AB84">
        <v>286</v>
      </c>
      <c r="AD84">
        <f t="shared" si="2"/>
        <v>189</v>
      </c>
      <c r="AE84">
        <v>0</v>
      </c>
      <c r="AF84">
        <v>0</v>
      </c>
      <c r="AJ84" t="e">
        <f t="shared" si="3"/>
        <v>#DIV/0!</v>
      </c>
    </row>
    <row r="85" spans="1:36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364</v>
      </c>
      <c r="G85" t="s">
        <v>365</v>
      </c>
      <c r="H85" t="s">
        <v>366</v>
      </c>
      <c r="I85" s="1">
        <v>44895</v>
      </c>
      <c r="J85" s="1">
        <v>44949</v>
      </c>
      <c r="K85">
        <v>9.5000000000000001E-2</v>
      </c>
      <c r="L85">
        <v>18</v>
      </c>
      <c r="M85">
        <v>24</v>
      </c>
      <c r="N85" s="1">
        <v>45128</v>
      </c>
      <c r="O85">
        <v>0.51399999999999935</v>
      </c>
      <c r="P85">
        <v>29</v>
      </c>
      <c r="Q85">
        <v>46</v>
      </c>
      <c r="R85">
        <v>0</v>
      </c>
      <c r="S85" t="s">
        <v>386</v>
      </c>
      <c r="T85" t="s">
        <v>383</v>
      </c>
      <c r="U85">
        <v>1.24</v>
      </c>
      <c r="V85">
        <v>2.2000000000000002</v>
      </c>
      <c r="W85">
        <v>3.55</v>
      </c>
      <c r="X85" t="s">
        <v>370</v>
      </c>
      <c r="Y85">
        <v>20</v>
      </c>
      <c r="Z85">
        <v>64</v>
      </c>
      <c r="AA85">
        <v>36</v>
      </c>
      <c r="AB85">
        <v>3026</v>
      </c>
      <c r="AD85">
        <f t="shared" si="2"/>
        <v>2990</v>
      </c>
      <c r="AE85">
        <v>0</v>
      </c>
      <c r="AF85">
        <v>1</v>
      </c>
      <c r="AJ85" t="e">
        <f t="shared" si="3"/>
        <v>#DIV/0!</v>
      </c>
    </row>
    <row r="86" spans="1:36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19</v>
      </c>
      <c r="G86" t="s">
        <v>368</v>
      </c>
      <c r="H86" t="s">
        <v>369</v>
      </c>
      <c r="I86" s="1">
        <v>44932</v>
      </c>
      <c r="J86" s="1">
        <v>44963</v>
      </c>
      <c r="K86">
        <v>0.107</v>
      </c>
      <c r="L86">
        <v>19</v>
      </c>
      <c r="M86">
        <v>27</v>
      </c>
      <c r="N86" s="1">
        <v>45128</v>
      </c>
      <c r="O86">
        <v>0.73199999999999932</v>
      </c>
      <c r="P86">
        <v>32</v>
      </c>
      <c r="Q86">
        <v>51</v>
      </c>
      <c r="R86">
        <v>1</v>
      </c>
      <c r="S86" t="s">
        <v>386</v>
      </c>
      <c r="T86" t="s">
        <v>371</v>
      </c>
      <c r="U86">
        <v>1.05</v>
      </c>
      <c r="V86">
        <v>2.2000000000000002</v>
      </c>
      <c r="W86">
        <v>4.29</v>
      </c>
      <c r="Y86">
        <v>15</v>
      </c>
      <c r="Z86">
        <v>64</v>
      </c>
      <c r="AA86">
        <v>181</v>
      </c>
      <c r="AB86">
        <v>2369</v>
      </c>
      <c r="AD86">
        <f t="shared" si="2"/>
        <v>2188</v>
      </c>
      <c r="AE86">
        <v>1</v>
      </c>
      <c r="AF86">
        <v>1</v>
      </c>
      <c r="AJ86" t="e">
        <f t="shared" si="3"/>
        <v>#DIV/0!</v>
      </c>
    </row>
    <row r="87" spans="1:36" x14ac:dyDescent="0.2">
      <c r="A87" t="s">
        <v>12</v>
      </c>
      <c r="B87">
        <v>1255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 s="1">
        <v>44867</v>
      </c>
      <c r="J87" s="1">
        <v>44918</v>
      </c>
      <c r="K87">
        <v>0.108</v>
      </c>
      <c r="L87">
        <v>19</v>
      </c>
      <c r="M87">
        <v>25</v>
      </c>
      <c r="N87" s="1">
        <v>45136</v>
      </c>
      <c r="O87">
        <v>0.748</v>
      </c>
      <c r="P87">
        <v>33</v>
      </c>
      <c r="Q87">
        <v>50</v>
      </c>
      <c r="R87">
        <v>1</v>
      </c>
      <c r="S87" t="s">
        <v>392</v>
      </c>
      <c r="T87" t="s">
        <v>371</v>
      </c>
      <c r="U87">
        <v>1.29</v>
      </c>
      <c r="V87">
        <v>2.29</v>
      </c>
      <c r="W87">
        <v>3.39</v>
      </c>
      <c r="Y87">
        <v>22</v>
      </c>
      <c r="Z87">
        <v>64</v>
      </c>
      <c r="AA87">
        <v>4</v>
      </c>
      <c r="AB87">
        <v>1302</v>
      </c>
      <c r="AD87">
        <f t="shared" si="2"/>
        <v>1298</v>
      </c>
      <c r="AE87">
        <v>0</v>
      </c>
      <c r="AF87">
        <v>0</v>
      </c>
      <c r="AJ87" t="e">
        <f t="shared" si="3"/>
        <v>#DIV/0!</v>
      </c>
    </row>
    <row r="88" spans="1:36" x14ac:dyDescent="0.2">
      <c r="A88" t="s">
        <v>20</v>
      </c>
      <c r="B88">
        <v>1382</v>
      </c>
      <c r="C88" t="s">
        <v>13</v>
      </c>
      <c r="D88" t="s">
        <v>14</v>
      </c>
      <c r="E88" t="s">
        <v>21</v>
      </c>
      <c r="F88" t="s">
        <v>22</v>
      </c>
      <c r="G88" t="s">
        <v>23</v>
      </c>
      <c r="H88" t="s">
        <v>24</v>
      </c>
      <c r="I88" s="1">
        <v>44876</v>
      </c>
      <c r="J88" s="1">
        <v>44911</v>
      </c>
      <c r="K88">
        <v>9.2999999999999999E-2</v>
      </c>
      <c r="L88">
        <v>19</v>
      </c>
      <c r="M88">
        <v>24</v>
      </c>
      <c r="N88" s="1">
        <v>45136</v>
      </c>
      <c r="O88">
        <v>0.64700000000000002</v>
      </c>
      <c r="P88">
        <v>32</v>
      </c>
      <c r="Q88">
        <v>42</v>
      </c>
      <c r="R88">
        <v>1</v>
      </c>
      <c r="S88" t="s">
        <v>392</v>
      </c>
      <c r="T88" t="s">
        <v>383</v>
      </c>
      <c r="U88">
        <v>1.1100000000000001</v>
      </c>
      <c r="V88">
        <v>1.58</v>
      </c>
      <c r="W88">
        <v>4.04</v>
      </c>
      <c r="Y88">
        <v>18</v>
      </c>
      <c r="Z88">
        <v>64</v>
      </c>
      <c r="AA88">
        <v>151</v>
      </c>
      <c r="AB88">
        <v>259</v>
      </c>
      <c r="AD88">
        <f t="shared" si="2"/>
        <v>108</v>
      </c>
      <c r="AE88">
        <v>1</v>
      </c>
      <c r="AF88">
        <v>1</v>
      </c>
      <c r="AJ88" t="e">
        <f t="shared" si="3"/>
        <v>#DIV/0!</v>
      </c>
    </row>
    <row r="89" spans="1:36" x14ac:dyDescent="0.2">
      <c r="A89" t="s">
        <v>25</v>
      </c>
      <c r="B89">
        <v>1410</v>
      </c>
      <c r="C89" t="s">
        <v>13</v>
      </c>
      <c r="D89" t="s">
        <v>14</v>
      </c>
      <c r="E89" t="s">
        <v>26</v>
      </c>
      <c r="F89" t="s">
        <v>27</v>
      </c>
      <c r="G89" t="s">
        <v>28</v>
      </c>
      <c r="H89" t="s">
        <v>29</v>
      </c>
      <c r="I89" s="1">
        <v>44879</v>
      </c>
      <c r="J89" s="1">
        <v>44909</v>
      </c>
      <c r="K89">
        <v>0.107</v>
      </c>
      <c r="L89">
        <v>18</v>
      </c>
      <c r="M89">
        <v>25</v>
      </c>
      <c r="N89" s="1">
        <v>45136</v>
      </c>
      <c r="O89">
        <v>0.87</v>
      </c>
      <c r="P89">
        <v>33</v>
      </c>
      <c r="Q89">
        <v>52</v>
      </c>
      <c r="R89">
        <v>1</v>
      </c>
      <c r="S89" t="s">
        <v>392</v>
      </c>
      <c r="T89" t="s">
        <v>383</v>
      </c>
      <c r="U89">
        <v>1.28</v>
      </c>
      <c r="V89">
        <v>2.09</v>
      </c>
      <c r="W89">
        <v>3.53</v>
      </c>
      <c r="Y89">
        <v>33</v>
      </c>
      <c r="Z89">
        <v>64</v>
      </c>
      <c r="AA89">
        <v>31</v>
      </c>
      <c r="AB89">
        <v>303</v>
      </c>
      <c r="AD89">
        <f t="shared" si="2"/>
        <v>272</v>
      </c>
      <c r="AE89">
        <v>0</v>
      </c>
      <c r="AF89">
        <v>0</v>
      </c>
      <c r="AJ89" t="e">
        <f t="shared" si="3"/>
        <v>#DIV/0!</v>
      </c>
    </row>
    <row r="90" spans="1:36" x14ac:dyDescent="0.2">
      <c r="A90" t="s">
        <v>30</v>
      </c>
      <c r="B90">
        <v>2073</v>
      </c>
      <c r="C90" t="s">
        <v>13</v>
      </c>
      <c r="D90" t="s">
        <v>14</v>
      </c>
      <c r="E90" t="s">
        <v>31</v>
      </c>
      <c r="F90" t="s">
        <v>32</v>
      </c>
      <c r="G90" t="s">
        <v>33</v>
      </c>
      <c r="H90" t="s">
        <v>34</v>
      </c>
      <c r="I90" s="1">
        <v>44921</v>
      </c>
      <c r="J90" s="1">
        <v>44972</v>
      </c>
      <c r="K90">
        <v>0.126</v>
      </c>
      <c r="L90">
        <v>18</v>
      </c>
      <c r="M90">
        <v>26</v>
      </c>
      <c r="N90" s="1">
        <v>45136</v>
      </c>
      <c r="O90">
        <v>0.52900000000000003</v>
      </c>
      <c r="P90">
        <v>29</v>
      </c>
      <c r="Q90">
        <v>39</v>
      </c>
      <c r="R90">
        <v>1</v>
      </c>
      <c r="S90" t="s">
        <v>392</v>
      </c>
      <c r="T90" t="s">
        <v>371</v>
      </c>
      <c r="U90">
        <v>1.1299999999999999</v>
      </c>
      <c r="V90">
        <v>2.29</v>
      </c>
      <c r="W90">
        <v>3.45</v>
      </c>
      <c r="X90" t="s">
        <v>373</v>
      </c>
      <c r="Y90">
        <v>11</v>
      </c>
      <c r="Z90">
        <v>63</v>
      </c>
      <c r="AA90">
        <v>281</v>
      </c>
      <c r="AB90">
        <v>327</v>
      </c>
      <c r="AD90">
        <f t="shared" si="2"/>
        <v>46</v>
      </c>
      <c r="AE90">
        <v>0</v>
      </c>
      <c r="AF90">
        <v>0</v>
      </c>
      <c r="AJ90" t="e">
        <f t="shared" si="3"/>
        <v>#DIV/0!</v>
      </c>
    </row>
    <row r="91" spans="1:36" x14ac:dyDescent="0.2">
      <c r="A91" t="s">
        <v>35</v>
      </c>
      <c r="B91">
        <v>1373</v>
      </c>
      <c r="C91" t="s">
        <v>36</v>
      </c>
      <c r="D91" t="s">
        <v>37</v>
      </c>
      <c r="E91" t="s">
        <v>26</v>
      </c>
      <c r="F91" t="s">
        <v>38</v>
      </c>
      <c r="G91" t="s">
        <v>39</v>
      </c>
      <c r="H91" t="s">
        <v>40</v>
      </c>
      <c r="I91" s="1">
        <v>44876</v>
      </c>
      <c r="J91" s="1">
        <v>44909</v>
      </c>
      <c r="K91">
        <v>0.159</v>
      </c>
      <c r="L91">
        <v>20</v>
      </c>
      <c r="M91">
        <v>26</v>
      </c>
      <c r="N91" s="1">
        <v>45136</v>
      </c>
      <c r="O91">
        <v>0.71299999999999997</v>
      </c>
      <c r="P91">
        <v>28</v>
      </c>
      <c r="Q91">
        <v>40</v>
      </c>
      <c r="R91">
        <v>1</v>
      </c>
      <c r="S91" t="s">
        <v>392</v>
      </c>
      <c r="T91" t="s">
        <v>383</v>
      </c>
      <c r="U91">
        <v>1.23</v>
      </c>
      <c r="V91">
        <v>2.29</v>
      </c>
      <c r="W91">
        <v>3.53</v>
      </c>
      <c r="X91" t="s">
        <v>374</v>
      </c>
      <c r="Y91">
        <v>23</v>
      </c>
      <c r="Z91">
        <v>67</v>
      </c>
      <c r="AA91">
        <v>32</v>
      </c>
      <c r="AB91">
        <v>180</v>
      </c>
      <c r="AD91">
        <f t="shared" si="2"/>
        <v>148</v>
      </c>
      <c r="AE91">
        <v>0</v>
      </c>
      <c r="AF91">
        <v>0</v>
      </c>
      <c r="AJ91" t="e">
        <f t="shared" si="3"/>
        <v>#DIV/0!</v>
      </c>
    </row>
    <row r="92" spans="1:36" x14ac:dyDescent="0.2">
      <c r="A92" t="s">
        <v>41</v>
      </c>
      <c r="B92">
        <v>1478</v>
      </c>
      <c r="C92" t="s">
        <v>36</v>
      </c>
      <c r="D92" t="s">
        <v>37</v>
      </c>
      <c r="E92" t="s">
        <v>31</v>
      </c>
      <c r="F92" t="s">
        <v>42</v>
      </c>
      <c r="G92" t="s">
        <v>43</v>
      </c>
      <c r="H92" t="s">
        <v>44</v>
      </c>
      <c r="I92" s="1">
        <v>44886</v>
      </c>
      <c r="J92" s="1">
        <v>44944</v>
      </c>
      <c r="K92">
        <v>0.158</v>
      </c>
      <c r="L92">
        <v>21</v>
      </c>
      <c r="M92">
        <v>28</v>
      </c>
      <c r="N92" s="1">
        <v>45136</v>
      </c>
      <c r="O92">
        <v>0.85299999999999998</v>
      </c>
      <c r="P92">
        <v>33</v>
      </c>
      <c r="Q92">
        <v>51</v>
      </c>
      <c r="R92">
        <v>1</v>
      </c>
      <c r="S92" t="s">
        <v>392</v>
      </c>
      <c r="T92" t="s">
        <v>371</v>
      </c>
      <c r="U92">
        <v>1.04</v>
      </c>
      <c r="V92">
        <v>2.0499999999999998</v>
      </c>
      <c r="W92">
        <v>3.39</v>
      </c>
      <c r="Y92">
        <v>37</v>
      </c>
      <c r="Z92">
        <v>66</v>
      </c>
      <c r="AA92">
        <v>3</v>
      </c>
      <c r="AB92">
        <v>20</v>
      </c>
      <c r="AD92">
        <f t="shared" si="2"/>
        <v>17</v>
      </c>
      <c r="AE92">
        <v>0</v>
      </c>
      <c r="AF92">
        <v>0</v>
      </c>
      <c r="AJ92" t="e">
        <f t="shared" si="3"/>
        <v>#DIV/0!</v>
      </c>
    </row>
    <row r="93" spans="1:36" x14ac:dyDescent="0.2">
      <c r="A93" t="s">
        <v>45</v>
      </c>
      <c r="B93">
        <v>2298</v>
      </c>
      <c r="C93" t="s">
        <v>36</v>
      </c>
      <c r="D93" t="s">
        <v>37</v>
      </c>
      <c r="E93" t="s">
        <v>21</v>
      </c>
      <c r="F93" t="s">
        <v>46</v>
      </c>
      <c r="G93" t="s">
        <v>47</v>
      </c>
      <c r="H93" t="s">
        <v>48</v>
      </c>
      <c r="I93" s="1">
        <v>44935</v>
      </c>
      <c r="J93" s="1">
        <v>44967</v>
      </c>
      <c r="K93">
        <v>0.16</v>
      </c>
      <c r="L93">
        <v>21</v>
      </c>
      <c r="M93">
        <v>27</v>
      </c>
      <c r="N93" s="1">
        <v>45136</v>
      </c>
      <c r="O93">
        <v>0.61799999999999999</v>
      </c>
      <c r="P93">
        <v>30</v>
      </c>
      <c r="Q93">
        <v>41</v>
      </c>
      <c r="R93">
        <v>1</v>
      </c>
      <c r="S93" t="s">
        <v>392</v>
      </c>
      <c r="T93" t="s">
        <v>383</v>
      </c>
      <c r="U93">
        <v>1.34</v>
      </c>
      <c r="V93">
        <v>3.09</v>
      </c>
      <c r="W93">
        <v>4.2</v>
      </c>
      <c r="X93" t="s">
        <v>375</v>
      </c>
      <c r="Y93">
        <v>23</v>
      </c>
      <c r="Z93">
        <v>65</v>
      </c>
      <c r="AA93">
        <v>7</v>
      </c>
      <c r="AB93">
        <v>19</v>
      </c>
      <c r="AD93">
        <f t="shared" si="2"/>
        <v>12</v>
      </c>
      <c r="AE93">
        <v>1</v>
      </c>
      <c r="AF93">
        <v>1</v>
      </c>
      <c r="AJ93" t="e">
        <f t="shared" si="3"/>
        <v>#DIV/0!</v>
      </c>
    </row>
    <row r="94" spans="1:36" x14ac:dyDescent="0.2">
      <c r="A94" t="s">
        <v>49</v>
      </c>
      <c r="B94">
        <v>1207</v>
      </c>
      <c r="C94" t="s">
        <v>50</v>
      </c>
      <c r="D94" t="s">
        <v>14</v>
      </c>
      <c r="E94" t="s">
        <v>31</v>
      </c>
      <c r="F94" t="s">
        <v>51</v>
      </c>
      <c r="G94" t="s">
        <v>52</v>
      </c>
      <c r="H94" t="s">
        <v>53</v>
      </c>
      <c r="I94" s="1">
        <v>44862</v>
      </c>
      <c r="J94" s="1">
        <v>44911</v>
      </c>
      <c r="K94">
        <v>0.11799999999999999</v>
      </c>
      <c r="L94">
        <v>18</v>
      </c>
      <c r="M94">
        <v>24</v>
      </c>
      <c r="N94" s="1">
        <v>45137</v>
      </c>
      <c r="O94">
        <v>0.73899999999999999</v>
      </c>
      <c r="P94">
        <v>29</v>
      </c>
      <c r="Q94">
        <v>49</v>
      </c>
      <c r="R94">
        <v>1</v>
      </c>
      <c r="S94" t="s">
        <v>392</v>
      </c>
      <c r="T94" t="s">
        <v>383</v>
      </c>
      <c r="U94">
        <v>1.2</v>
      </c>
      <c r="V94">
        <v>2.2799999999999998</v>
      </c>
      <c r="W94">
        <v>4.1100000000000003</v>
      </c>
      <c r="X94" t="s">
        <v>370</v>
      </c>
      <c r="Y94">
        <v>19</v>
      </c>
      <c r="Z94">
        <v>65</v>
      </c>
      <c r="AA94">
        <v>1</v>
      </c>
      <c r="AB94">
        <v>64</v>
      </c>
      <c r="AD94">
        <f t="shared" si="2"/>
        <v>63</v>
      </c>
      <c r="AE94">
        <v>1</v>
      </c>
      <c r="AF94">
        <v>1</v>
      </c>
      <c r="AJ94" t="e">
        <f t="shared" si="3"/>
        <v>#DIV/0!</v>
      </c>
    </row>
    <row r="95" spans="1:36" x14ac:dyDescent="0.2">
      <c r="A95" t="s">
        <v>54</v>
      </c>
      <c r="B95">
        <v>1381</v>
      </c>
      <c r="C95" t="s">
        <v>50</v>
      </c>
      <c r="D95" t="s">
        <v>14</v>
      </c>
      <c r="E95" t="s">
        <v>26</v>
      </c>
      <c r="F95" t="s">
        <v>55</v>
      </c>
      <c r="G95" t="s">
        <v>56</v>
      </c>
      <c r="H95" t="s">
        <v>24</v>
      </c>
      <c r="I95" s="1">
        <v>44876</v>
      </c>
      <c r="J95" s="1">
        <v>44907</v>
      </c>
      <c r="K95">
        <v>0.107</v>
      </c>
      <c r="L95">
        <v>18</v>
      </c>
      <c r="M95">
        <v>26</v>
      </c>
      <c r="N95" s="1">
        <v>45137</v>
      </c>
      <c r="O95">
        <v>0.70899999999999996</v>
      </c>
      <c r="P95">
        <v>34</v>
      </c>
      <c r="Q95">
        <v>42</v>
      </c>
      <c r="R95">
        <v>1</v>
      </c>
      <c r="S95" t="s">
        <v>392</v>
      </c>
      <c r="T95" t="s">
        <v>371</v>
      </c>
      <c r="U95">
        <v>1.35</v>
      </c>
      <c r="V95">
        <v>2.35</v>
      </c>
      <c r="W95">
        <v>4.03</v>
      </c>
      <c r="X95" t="s">
        <v>373</v>
      </c>
      <c r="Y95">
        <v>14</v>
      </c>
      <c r="Z95">
        <v>67</v>
      </c>
      <c r="AA95">
        <v>8</v>
      </c>
      <c r="AB95">
        <v>68</v>
      </c>
      <c r="AD95">
        <f t="shared" si="2"/>
        <v>60</v>
      </c>
      <c r="AE95">
        <v>0</v>
      </c>
      <c r="AF95">
        <v>0</v>
      </c>
      <c r="AJ95" t="e">
        <f t="shared" si="3"/>
        <v>#DIV/0!</v>
      </c>
    </row>
    <row r="96" spans="1:36" x14ac:dyDescent="0.2">
      <c r="A96" t="s">
        <v>57</v>
      </c>
      <c r="B96">
        <v>1401</v>
      </c>
      <c r="C96" t="s">
        <v>50</v>
      </c>
      <c r="D96" t="s">
        <v>14</v>
      </c>
      <c r="E96" t="s">
        <v>21</v>
      </c>
      <c r="F96" t="s">
        <v>58</v>
      </c>
      <c r="G96" t="s">
        <v>59</v>
      </c>
      <c r="H96" t="s">
        <v>60</v>
      </c>
      <c r="I96" s="1">
        <v>44879</v>
      </c>
      <c r="J96" s="1">
        <v>44914</v>
      </c>
      <c r="K96">
        <v>0.11700000000000001</v>
      </c>
      <c r="L96">
        <v>18</v>
      </c>
      <c r="M96">
        <v>24</v>
      </c>
      <c r="N96" s="1">
        <v>45137</v>
      </c>
      <c r="O96">
        <v>0.50800000000000001</v>
      </c>
      <c r="P96">
        <v>29</v>
      </c>
      <c r="Q96">
        <v>42</v>
      </c>
      <c r="R96">
        <v>1</v>
      </c>
      <c r="S96" t="s">
        <v>392</v>
      </c>
      <c r="T96" t="s">
        <v>383</v>
      </c>
      <c r="U96">
        <v>1.1499999999999999</v>
      </c>
      <c r="V96">
        <v>2.38</v>
      </c>
      <c r="W96">
        <v>4.16</v>
      </c>
      <c r="Y96">
        <v>12</v>
      </c>
      <c r="Z96">
        <v>75</v>
      </c>
      <c r="AA96">
        <v>122</v>
      </c>
      <c r="AB96">
        <v>311</v>
      </c>
      <c r="AD96">
        <f t="shared" si="2"/>
        <v>189</v>
      </c>
      <c r="AE96">
        <v>0</v>
      </c>
      <c r="AF96">
        <v>0</v>
      </c>
      <c r="AJ96" t="e">
        <f t="shared" si="3"/>
        <v>#DIV/0!</v>
      </c>
    </row>
    <row r="97" spans="1:36" x14ac:dyDescent="0.2">
      <c r="A97" t="s">
        <v>61</v>
      </c>
      <c r="B97">
        <v>1283</v>
      </c>
      <c r="C97" t="s">
        <v>62</v>
      </c>
      <c r="D97" t="s">
        <v>37</v>
      </c>
      <c r="E97" t="s">
        <v>15</v>
      </c>
      <c r="F97" t="s">
        <v>63</v>
      </c>
      <c r="G97" t="s">
        <v>64</v>
      </c>
      <c r="H97" t="s">
        <v>65</v>
      </c>
      <c r="I97" s="1">
        <v>44869</v>
      </c>
      <c r="J97" s="1">
        <v>44923</v>
      </c>
      <c r="K97">
        <v>0.158</v>
      </c>
      <c r="L97">
        <v>20</v>
      </c>
      <c r="M97">
        <v>27</v>
      </c>
      <c r="N97" s="1">
        <v>45137</v>
      </c>
      <c r="O97">
        <v>0.76400000000000001</v>
      </c>
      <c r="P97">
        <v>31</v>
      </c>
      <c r="Q97">
        <v>49</v>
      </c>
      <c r="R97">
        <v>1</v>
      </c>
      <c r="S97" t="s">
        <v>392</v>
      </c>
      <c r="T97" t="s">
        <v>383</v>
      </c>
      <c r="U97">
        <v>1.19</v>
      </c>
      <c r="V97">
        <v>2.19</v>
      </c>
      <c r="W97">
        <v>3.58</v>
      </c>
      <c r="X97" t="s">
        <v>370</v>
      </c>
      <c r="Y97">
        <v>21</v>
      </c>
      <c r="Z97">
        <v>65</v>
      </c>
      <c r="AA97">
        <v>1300</v>
      </c>
      <c r="AB97">
        <v>1625</v>
      </c>
      <c r="AD97">
        <f t="shared" si="2"/>
        <v>325</v>
      </c>
      <c r="AE97">
        <v>0</v>
      </c>
      <c r="AF97">
        <v>0</v>
      </c>
      <c r="AJ97" t="e">
        <f t="shared" si="3"/>
        <v>#DIV/0!</v>
      </c>
    </row>
    <row r="98" spans="1:36" x14ac:dyDescent="0.2">
      <c r="A98" t="s">
        <v>66</v>
      </c>
      <c r="B98">
        <v>1562</v>
      </c>
      <c r="C98" t="s">
        <v>62</v>
      </c>
      <c r="D98" t="s">
        <v>37</v>
      </c>
      <c r="E98" t="s">
        <v>21</v>
      </c>
      <c r="F98" t="s">
        <v>67</v>
      </c>
      <c r="G98" t="s">
        <v>68</v>
      </c>
      <c r="H98" t="s">
        <v>69</v>
      </c>
      <c r="I98" s="1">
        <v>44893</v>
      </c>
      <c r="J98" s="1">
        <v>44928</v>
      </c>
      <c r="K98">
        <v>0.124</v>
      </c>
      <c r="L98">
        <v>20</v>
      </c>
      <c r="M98">
        <v>24</v>
      </c>
      <c r="N98" s="1">
        <v>45137</v>
      </c>
      <c r="O98">
        <v>0.69499999999999995</v>
      </c>
      <c r="P98">
        <v>32</v>
      </c>
      <c r="Q98">
        <v>21</v>
      </c>
      <c r="R98">
        <v>1</v>
      </c>
      <c r="S98" t="s">
        <v>392</v>
      </c>
      <c r="T98" t="s">
        <v>383</v>
      </c>
      <c r="U98">
        <v>1.29</v>
      </c>
      <c r="V98">
        <v>2.33</v>
      </c>
      <c r="W98">
        <v>4.26</v>
      </c>
      <c r="X98" t="s">
        <v>374</v>
      </c>
      <c r="Y98">
        <v>13</v>
      </c>
      <c r="Z98">
        <v>64</v>
      </c>
      <c r="AA98">
        <v>16</v>
      </c>
      <c r="AB98">
        <v>41</v>
      </c>
      <c r="AD98">
        <f t="shared" si="2"/>
        <v>25</v>
      </c>
      <c r="AE98">
        <v>0</v>
      </c>
      <c r="AF98">
        <v>0</v>
      </c>
      <c r="AJ98" t="e">
        <f t="shared" si="3"/>
        <v>#DIV/0!</v>
      </c>
    </row>
    <row r="99" spans="1:36" x14ac:dyDescent="0.2">
      <c r="A99" t="s">
        <v>70</v>
      </c>
      <c r="B99">
        <v>1609</v>
      </c>
      <c r="C99" t="s">
        <v>62</v>
      </c>
      <c r="D99" t="s">
        <v>37</v>
      </c>
      <c r="E99" t="s">
        <v>26</v>
      </c>
      <c r="F99" t="s">
        <v>71</v>
      </c>
      <c r="G99" t="s">
        <v>72</v>
      </c>
      <c r="H99" t="s">
        <v>73</v>
      </c>
      <c r="I99" s="1">
        <v>44895</v>
      </c>
      <c r="J99" s="1">
        <v>44928</v>
      </c>
      <c r="K99">
        <v>0.123</v>
      </c>
      <c r="L99">
        <v>18</v>
      </c>
      <c r="M99">
        <v>25</v>
      </c>
      <c r="N99" s="1">
        <v>45137</v>
      </c>
      <c r="O99">
        <v>0.91600000000000004</v>
      </c>
      <c r="P99">
        <v>32</v>
      </c>
      <c r="Q99">
        <v>52</v>
      </c>
      <c r="R99">
        <v>1</v>
      </c>
      <c r="S99" t="s">
        <v>392</v>
      </c>
      <c r="T99" t="s">
        <v>383</v>
      </c>
      <c r="U99">
        <v>1.34</v>
      </c>
      <c r="V99">
        <v>2.44</v>
      </c>
      <c r="W99">
        <v>3.49</v>
      </c>
      <c r="X99" t="s">
        <v>370</v>
      </c>
      <c r="Y99">
        <v>30</v>
      </c>
      <c r="Z99">
        <v>64</v>
      </c>
      <c r="AA99">
        <v>13</v>
      </c>
      <c r="AB99">
        <v>146</v>
      </c>
      <c r="AD99">
        <f t="shared" si="2"/>
        <v>133</v>
      </c>
      <c r="AE99">
        <v>0</v>
      </c>
      <c r="AF99">
        <v>0</v>
      </c>
      <c r="AJ99" t="e">
        <f t="shared" si="3"/>
        <v>#DIV/0!</v>
      </c>
    </row>
    <row r="100" spans="1:36" x14ac:dyDescent="0.2">
      <c r="A100" t="s">
        <v>74</v>
      </c>
      <c r="B100">
        <v>1276</v>
      </c>
      <c r="C100" t="s">
        <v>75</v>
      </c>
      <c r="D100" t="s">
        <v>37</v>
      </c>
      <c r="E100" t="s">
        <v>26</v>
      </c>
      <c r="F100" t="s">
        <v>76</v>
      </c>
      <c r="G100" t="s">
        <v>77</v>
      </c>
      <c r="H100" t="s">
        <v>78</v>
      </c>
      <c r="I100" s="1">
        <v>44869</v>
      </c>
      <c r="J100" s="1">
        <v>44900</v>
      </c>
      <c r="K100">
        <v>0.13200000000000001</v>
      </c>
      <c r="L100">
        <v>19</v>
      </c>
      <c r="M100">
        <v>26</v>
      </c>
      <c r="N100" s="1">
        <v>45137</v>
      </c>
      <c r="O100">
        <v>0.96399999999999997</v>
      </c>
      <c r="P100">
        <v>35</v>
      </c>
      <c r="Q100">
        <v>56</v>
      </c>
      <c r="R100">
        <v>1</v>
      </c>
      <c r="S100" t="s">
        <v>392</v>
      </c>
      <c r="T100" t="s">
        <v>383</v>
      </c>
      <c r="U100">
        <v>1.36</v>
      </c>
      <c r="V100">
        <v>2.35</v>
      </c>
      <c r="W100">
        <v>4.16</v>
      </c>
      <c r="X100" t="s">
        <v>370</v>
      </c>
      <c r="Y100">
        <v>40</v>
      </c>
      <c r="Z100">
        <v>65</v>
      </c>
      <c r="AA100">
        <v>118</v>
      </c>
      <c r="AB100">
        <v>318</v>
      </c>
      <c r="AD100">
        <f t="shared" si="2"/>
        <v>200</v>
      </c>
      <c r="AE100">
        <v>0</v>
      </c>
      <c r="AF100">
        <v>0</v>
      </c>
      <c r="AJ100" t="e">
        <f t="shared" si="3"/>
        <v>#DIV/0!</v>
      </c>
    </row>
    <row r="101" spans="1:36" x14ac:dyDescent="0.2">
      <c r="A101" t="s">
        <v>80</v>
      </c>
      <c r="B101">
        <v>1438</v>
      </c>
      <c r="C101" t="s">
        <v>75</v>
      </c>
      <c r="D101" t="s">
        <v>37</v>
      </c>
      <c r="E101" t="s">
        <v>21</v>
      </c>
      <c r="F101" t="s">
        <v>81</v>
      </c>
      <c r="G101" t="s">
        <v>82</v>
      </c>
      <c r="H101" t="s">
        <v>83</v>
      </c>
      <c r="I101" s="1">
        <v>44879</v>
      </c>
      <c r="J101" s="1">
        <v>44916</v>
      </c>
      <c r="K101">
        <v>0.13</v>
      </c>
      <c r="L101">
        <v>20</v>
      </c>
      <c r="M101">
        <v>25</v>
      </c>
      <c r="N101" s="1">
        <v>45137</v>
      </c>
      <c r="O101">
        <v>0.754</v>
      </c>
      <c r="P101">
        <v>33</v>
      </c>
      <c r="Q101">
        <v>50</v>
      </c>
      <c r="R101">
        <v>1</v>
      </c>
      <c r="S101" t="s">
        <v>392</v>
      </c>
      <c r="T101" t="s">
        <v>371</v>
      </c>
      <c r="U101">
        <v>1.1599999999999999</v>
      </c>
      <c r="V101">
        <v>2.33</v>
      </c>
      <c r="W101">
        <v>4.3</v>
      </c>
      <c r="X101" t="s">
        <v>376</v>
      </c>
      <c r="Y101">
        <v>24</v>
      </c>
      <c r="Z101">
        <v>66</v>
      </c>
      <c r="AA101">
        <v>1</v>
      </c>
      <c r="AB101">
        <v>244</v>
      </c>
      <c r="AD101">
        <f t="shared" si="2"/>
        <v>243</v>
      </c>
      <c r="AE101">
        <v>1</v>
      </c>
      <c r="AF101">
        <v>0</v>
      </c>
      <c r="AJ101" t="e">
        <f t="shared" si="3"/>
        <v>#DIV/0!</v>
      </c>
    </row>
    <row r="102" spans="1:36" x14ac:dyDescent="0.2">
      <c r="A102" t="s">
        <v>84</v>
      </c>
      <c r="B102">
        <v>1198</v>
      </c>
      <c r="C102" t="s">
        <v>85</v>
      </c>
      <c r="D102" t="s">
        <v>14</v>
      </c>
      <c r="E102" t="s">
        <v>15</v>
      </c>
      <c r="F102" t="s">
        <v>86</v>
      </c>
      <c r="G102" t="s">
        <v>87</v>
      </c>
      <c r="H102" t="s">
        <v>88</v>
      </c>
      <c r="I102" s="1">
        <v>44858</v>
      </c>
      <c r="J102" s="1">
        <v>44909</v>
      </c>
      <c r="K102">
        <v>0.108</v>
      </c>
      <c r="L102">
        <v>19</v>
      </c>
      <c r="M102">
        <v>25</v>
      </c>
      <c r="N102" s="1">
        <v>45137</v>
      </c>
      <c r="O102">
        <v>0.81799999999999995</v>
      </c>
      <c r="P102">
        <v>35</v>
      </c>
      <c r="Q102">
        <v>46</v>
      </c>
      <c r="R102">
        <v>0</v>
      </c>
      <c r="S102" t="s">
        <v>392</v>
      </c>
      <c r="T102" t="s">
        <v>371</v>
      </c>
      <c r="U102">
        <v>1.2</v>
      </c>
      <c r="V102">
        <v>2.34</v>
      </c>
      <c r="W102">
        <v>4.4000000000000004</v>
      </c>
      <c r="X102" t="s">
        <v>377</v>
      </c>
      <c r="Y102">
        <v>20</v>
      </c>
      <c r="Z102">
        <v>62</v>
      </c>
      <c r="AA102">
        <v>4</v>
      </c>
      <c r="AB102">
        <v>12</v>
      </c>
      <c r="AD102">
        <f t="shared" si="2"/>
        <v>8</v>
      </c>
      <c r="AE102">
        <v>1</v>
      </c>
      <c r="AF102">
        <v>1</v>
      </c>
      <c r="AJ102" t="e">
        <f t="shared" si="3"/>
        <v>#DIV/0!</v>
      </c>
    </row>
    <row r="103" spans="1:36" x14ac:dyDescent="0.2">
      <c r="A103" t="s">
        <v>89</v>
      </c>
      <c r="B103">
        <v>1233</v>
      </c>
      <c r="C103" t="s">
        <v>85</v>
      </c>
      <c r="D103" t="s">
        <v>14</v>
      </c>
      <c r="E103" t="s">
        <v>31</v>
      </c>
      <c r="F103" t="s">
        <v>90</v>
      </c>
      <c r="G103" t="s">
        <v>91</v>
      </c>
      <c r="H103" t="s">
        <v>92</v>
      </c>
      <c r="I103" s="1">
        <v>44865</v>
      </c>
      <c r="J103" s="1">
        <v>44914</v>
      </c>
      <c r="K103">
        <v>0.11700000000000001</v>
      </c>
      <c r="L103">
        <v>18</v>
      </c>
      <c r="M103">
        <v>23</v>
      </c>
      <c r="N103" s="1">
        <v>45137</v>
      </c>
      <c r="O103">
        <v>0.80800000000000005</v>
      </c>
      <c r="P103">
        <v>33</v>
      </c>
      <c r="Q103">
        <v>52</v>
      </c>
      <c r="R103">
        <v>1</v>
      </c>
      <c r="S103" t="s">
        <v>392</v>
      </c>
      <c r="T103" t="s">
        <v>383</v>
      </c>
      <c r="U103">
        <v>1.31</v>
      </c>
      <c r="V103">
        <v>2.15</v>
      </c>
      <c r="W103">
        <v>4.2</v>
      </c>
      <c r="X103" t="s">
        <v>370</v>
      </c>
      <c r="Y103">
        <v>31</v>
      </c>
      <c r="Z103">
        <v>64</v>
      </c>
      <c r="AA103">
        <v>189</v>
      </c>
      <c r="AB103">
        <v>267</v>
      </c>
      <c r="AD103">
        <f t="shared" si="2"/>
        <v>78</v>
      </c>
      <c r="AE103">
        <v>1</v>
      </c>
      <c r="AF103">
        <v>0</v>
      </c>
      <c r="AJ103" t="e">
        <f t="shared" si="3"/>
        <v>#DIV/0!</v>
      </c>
    </row>
    <row r="104" spans="1:36" x14ac:dyDescent="0.2">
      <c r="A104" t="s">
        <v>93</v>
      </c>
      <c r="B104">
        <v>1240</v>
      </c>
      <c r="C104" t="s">
        <v>85</v>
      </c>
      <c r="D104" t="s">
        <v>14</v>
      </c>
      <c r="E104" t="s">
        <v>26</v>
      </c>
      <c r="F104" t="s">
        <v>94</v>
      </c>
      <c r="G104" t="s">
        <v>95</v>
      </c>
      <c r="H104" t="s">
        <v>96</v>
      </c>
      <c r="I104" s="1">
        <v>44867</v>
      </c>
      <c r="J104" s="1">
        <v>44897</v>
      </c>
      <c r="K104">
        <v>0.114</v>
      </c>
      <c r="L104">
        <v>18</v>
      </c>
      <c r="M104">
        <v>28</v>
      </c>
      <c r="N104" s="1">
        <v>45137</v>
      </c>
      <c r="O104">
        <v>0.90100000000000002</v>
      </c>
      <c r="P104">
        <v>35</v>
      </c>
      <c r="Q104">
        <v>57</v>
      </c>
      <c r="R104">
        <v>1</v>
      </c>
      <c r="S104" t="s">
        <v>392</v>
      </c>
      <c r="T104" t="s">
        <v>383</v>
      </c>
      <c r="U104">
        <v>1.22</v>
      </c>
      <c r="V104">
        <v>2.35</v>
      </c>
      <c r="W104">
        <v>4.3</v>
      </c>
      <c r="X104" t="s">
        <v>370</v>
      </c>
      <c r="Y104">
        <v>40</v>
      </c>
      <c r="Z104">
        <v>64</v>
      </c>
      <c r="AA104">
        <v>70</v>
      </c>
      <c r="AB104">
        <v>229</v>
      </c>
      <c r="AD104">
        <f t="shared" si="2"/>
        <v>159</v>
      </c>
      <c r="AE104">
        <v>0</v>
      </c>
      <c r="AF104">
        <v>0</v>
      </c>
      <c r="AJ104" t="e">
        <f t="shared" si="3"/>
        <v>#DIV/0!</v>
      </c>
    </row>
    <row r="105" spans="1:36" x14ac:dyDescent="0.2">
      <c r="A105" t="s">
        <v>97</v>
      </c>
      <c r="B105">
        <v>1284</v>
      </c>
      <c r="C105" t="s">
        <v>85</v>
      </c>
      <c r="D105" t="s">
        <v>37</v>
      </c>
      <c r="E105" t="s">
        <v>21</v>
      </c>
      <c r="F105" t="s">
        <v>98</v>
      </c>
      <c r="G105" t="s">
        <v>99</v>
      </c>
      <c r="H105" t="s">
        <v>100</v>
      </c>
      <c r="I105" s="1">
        <v>44869</v>
      </c>
      <c r="J105" s="1">
        <v>44900</v>
      </c>
      <c r="K105">
        <v>0.123</v>
      </c>
      <c r="L105">
        <v>18</v>
      </c>
      <c r="M105">
        <v>20</v>
      </c>
      <c r="N105" s="1">
        <v>45137</v>
      </c>
      <c r="O105">
        <v>0.78700000000000003</v>
      </c>
      <c r="P105">
        <v>33</v>
      </c>
      <c r="Q105">
        <v>42</v>
      </c>
      <c r="R105">
        <v>1</v>
      </c>
      <c r="S105" t="s">
        <v>392</v>
      </c>
      <c r="T105" t="s">
        <v>371</v>
      </c>
      <c r="U105">
        <v>1.2</v>
      </c>
      <c r="V105">
        <v>2.35</v>
      </c>
      <c r="W105">
        <v>4.3499999999999996</v>
      </c>
      <c r="Y105">
        <v>35</v>
      </c>
      <c r="Z105">
        <v>66</v>
      </c>
      <c r="AA105">
        <v>1</v>
      </c>
      <c r="AB105">
        <v>132</v>
      </c>
      <c r="AD105">
        <f t="shared" si="2"/>
        <v>131</v>
      </c>
      <c r="AE105">
        <v>1</v>
      </c>
      <c r="AF105">
        <v>1</v>
      </c>
      <c r="AJ105" t="e">
        <f t="shared" si="3"/>
        <v>#DIV/0!</v>
      </c>
    </row>
    <row r="106" spans="1:36" x14ac:dyDescent="0.2">
      <c r="A106" t="s">
        <v>101</v>
      </c>
      <c r="B106">
        <v>1432</v>
      </c>
      <c r="C106" t="s">
        <v>102</v>
      </c>
      <c r="D106" t="s">
        <v>37</v>
      </c>
      <c r="E106" t="s">
        <v>31</v>
      </c>
      <c r="F106" t="s">
        <v>103</v>
      </c>
      <c r="G106" t="s">
        <v>104</v>
      </c>
      <c r="H106" t="s">
        <v>105</v>
      </c>
      <c r="I106" s="1">
        <v>44874</v>
      </c>
      <c r="J106" s="1">
        <v>44935</v>
      </c>
      <c r="K106">
        <v>0.126</v>
      </c>
      <c r="L106">
        <v>20</v>
      </c>
      <c r="M106">
        <v>25</v>
      </c>
      <c r="N106" s="1">
        <v>45136</v>
      </c>
      <c r="O106">
        <v>0.73499999999999999</v>
      </c>
      <c r="P106">
        <v>32</v>
      </c>
      <c r="Q106">
        <v>40</v>
      </c>
      <c r="R106">
        <v>1</v>
      </c>
      <c r="S106" t="s">
        <v>392</v>
      </c>
      <c r="T106" t="s">
        <v>371</v>
      </c>
      <c r="U106">
        <v>1.02</v>
      </c>
      <c r="V106">
        <v>2.2000000000000002</v>
      </c>
      <c r="W106">
        <v>3.35</v>
      </c>
      <c r="X106" t="s">
        <v>370</v>
      </c>
      <c r="Y106">
        <v>12</v>
      </c>
      <c r="Z106">
        <v>63</v>
      </c>
      <c r="AA106">
        <v>26</v>
      </c>
      <c r="AB106">
        <v>42</v>
      </c>
      <c r="AD106">
        <f t="shared" si="2"/>
        <v>16</v>
      </c>
      <c r="AE106">
        <v>1</v>
      </c>
      <c r="AF106">
        <v>1</v>
      </c>
      <c r="AJ106" t="e">
        <f t="shared" si="3"/>
        <v>#DIV/0!</v>
      </c>
    </row>
    <row r="107" spans="1:36" x14ac:dyDescent="0.2">
      <c r="A107" t="s">
        <v>106</v>
      </c>
      <c r="B107">
        <v>2047</v>
      </c>
      <c r="C107" t="s">
        <v>102</v>
      </c>
      <c r="D107" t="s">
        <v>37</v>
      </c>
      <c r="E107" t="s">
        <v>15</v>
      </c>
      <c r="F107" t="s">
        <v>107</v>
      </c>
      <c r="G107" t="s">
        <v>108</v>
      </c>
      <c r="H107" t="s">
        <v>109</v>
      </c>
      <c r="I107" s="1">
        <v>44921</v>
      </c>
      <c r="J107" s="1">
        <v>44974</v>
      </c>
      <c r="K107">
        <v>0.128</v>
      </c>
      <c r="L107">
        <v>19</v>
      </c>
      <c r="M107">
        <v>28</v>
      </c>
      <c r="N107" s="1">
        <v>45136</v>
      </c>
      <c r="O107">
        <v>0.49199999999999999</v>
      </c>
      <c r="P107">
        <v>29</v>
      </c>
      <c r="Q107">
        <v>35</v>
      </c>
      <c r="R107">
        <v>0</v>
      </c>
      <c r="S107" t="s">
        <v>392</v>
      </c>
      <c r="T107" t="s">
        <v>371</v>
      </c>
      <c r="U107">
        <v>1.03</v>
      </c>
      <c r="V107">
        <v>2.1</v>
      </c>
      <c r="W107">
        <v>3.41</v>
      </c>
      <c r="X107" t="s">
        <v>373</v>
      </c>
      <c r="Y107">
        <v>12</v>
      </c>
      <c r="Z107">
        <v>64</v>
      </c>
      <c r="AA107">
        <v>13</v>
      </c>
      <c r="AB107">
        <v>129</v>
      </c>
      <c r="AD107">
        <f t="shared" si="2"/>
        <v>116</v>
      </c>
      <c r="AE107">
        <v>1</v>
      </c>
      <c r="AF107">
        <v>1</v>
      </c>
      <c r="AJ107" t="e">
        <f t="shared" si="3"/>
        <v>#DIV/0!</v>
      </c>
    </row>
    <row r="108" spans="1:36" x14ac:dyDescent="0.2">
      <c r="A108" t="s">
        <v>110</v>
      </c>
      <c r="B108">
        <v>1205</v>
      </c>
      <c r="C108" t="s">
        <v>111</v>
      </c>
      <c r="D108" t="s">
        <v>14</v>
      </c>
      <c r="E108" t="s">
        <v>26</v>
      </c>
      <c r="F108" t="s">
        <v>112</v>
      </c>
      <c r="G108" t="s">
        <v>113</v>
      </c>
      <c r="H108" t="s">
        <v>53</v>
      </c>
      <c r="I108" s="1">
        <v>44862</v>
      </c>
      <c r="J108" s="1">
        <v>44893</v>
      </c>
      <c r="K108">
        <v>0.124</v>
      </c>
      <c r="L108">
        <v>17</v>
      </c>
      <c r="M108">
        <v>24</v>
      </c>
      <c r="N108" s="1">
        <v>45136</v>
      </c>
      <c r="O108">
        <v>0.83299999999999996</v>
      </c>
      <c r="P108">
        <v>34</v>
      </c>
      <c r="Q108">
        <v>44</v>
      </c>
      <c r="R108">
        <v>0</v>
      </c>
      <c r="S108" t="s">
        <v>392</v>
      </c>
      <c r="T108" t="s">
        <v>371</v>
      </c>
      <c r="U108">
        <v>1.03</v>
      </c>
      <c r="V108">
        <v>2.14</v>
      </c>
      <c r="W108">
        <v>3.22</v>
      </c>
      <c r="X108" t="s">
        <v>374</v>
      </c>
      <c r="Y108">
        <v>31</v>
      </c>
      <c r="Z108">
        <v>64</v>
      </c>
      <c r="AA108">
        <v>10</v>
      </c>
      <c r="AB108">
        <v>23</v>
      </c>
      <c r="AD108">
        <f t="shared" si="2"/>
        <v>13</v>
      </c>
      <c r="AE108">
        <v>1</v>
      </c>
      <c r="AF108">
        <v>1</v>
      </c>
      <c r="AJ108" t="e">
        <f t="shared" si="3"/>
        <v>#DIV/0!</v>
      </c>
    </row>
    <row r="109" spans="1:36" x14ac:dyDescent="0.2">
      <c r="A109" t="s">
        <v>114</v>
      </c>
      <c r="B109">
        <v>1296</v>
      </c>
      <c r="C109" t="s">
        <v>111</v>
      </c>
      <c r="D109" t="s">
        <v>14</v>
      </c>
      <c r="E109" t="s">
        <v>31</v>
      </c>
      <c r="F109" t="s">
        <v>115</v>
      </c>
      <c r="G109" t="s">
        <v>116</v>
      </c>
      <c r="H109" t="s">
        <v>117</v>
      </c>
      <c r="I109" s="1">
        <v>44869</v>
      </c>
      <c r="J109" s="1">
        <v>44921</v>
      </c>
      <c r="K109">
        <v>0.11600000000000001</v>
      </c>
      <c r="L109">
        <v>19</v>
      </c>
      <c r="M109">
        <v>26</v>
      </c>
      <c r="N109" s="1">
        <v>45136</v>
      </c>
      <c r="O109">
        <v>0.65100000000000002</v>
      </c>
      <c r="P109">
        <v>31</v>
      </c>
      <c r="Q109">
        <v>50</v>
      </c>
      <c r="R109">
        <v>0</v>
      </c>
      <c r="S109" t="s">
        <v>392</v>
      </c>
      <c r="T109" t="s">
        <v>383</v>
      </c>
      <c r="U109">
        <v>1.06</v>
      </c>
      <c r="V109">
        <v>2.21</v>
      </c>
      <c r="W109">
        <v>3.5</v>
      </c>
      <c r="Y109">
        <v>10</v>
      </c>
      <c r="Z109">
        <v>66</v>
      </c>
      <c r="AA109">
        <v>192</v>
      </c>
      <c r="AB109">
        <v>731</v>
      </c>
      <c r="AD109">
        <f t="shared" si="2"/>
        <v>539</v>
      </c>
      <c r="AE109">
        <v>1</v>
      </c>
      <c r="AF109">
        <v>1</v>
      </c>
      <c r="AJ109" t="e">
        <f t="shared" si="3"/>
        <v>#DIV/0!</v>
      </c>
    </row>
    <row r="110" spans="1:36" x14ac:dyDescent="0.2">
      <c r="A110" t="s">
        <v>118</v>
      </c>
      <c r="B110">
        <v>1399</v>
      </c>
      <c r="C110" t="s">
        <v>111</v>
      </c>
      <c r="D110" t="s">
        <v>14</v>
      </c>
      <c r="E110" t="s">
        <v>15</v>
      </c>
      <c r="F110" t="s">
        <v>119</v>
      </c>
      <c r="G110" t="s">
        <v>120</v>
      </c>
      <c r="H110" t="s">
        <v>60</v>
      </c>
      <c r="I110" s="1">
        <v>44879</v>
      </c>
      <c r="J110" s="1">
        <v>44932</v>
      </c>
      <c r="K110">
        <v>0.13200000000000001</v>
      </c>
      <c r="L110">
        <v>20</v>
      </c>
      <c r="M110">
        <v>27</v>
      </c>
      <c r="N110" s="1">
        <v>45136</v>
      </c>
      <c r="O110">
        <v>0.73399999999999999</v>
      </c>
      <c r="P110">
        <v>32</v>
      </c>
      <c r="Q110">
        <v>52</v>
      </c>
      <c r="R110">
        <v>1</v>
      </c>
      <c r="S110" t="s">
        <v>392</v>
      </c>
      <c r="T110" t="s">
        <v>371</v>
      </c>
      <c r="U110">
        <v>1.02</v>
      </c>
      <c r="V110">
        <v>2.02</v>
      </c>
      <c r="W110">
        <v>3.02</v>
      </c>
      <c r="Y110">
        <v>16</v>
      </c>
      <c r="Z110">
        <v>62</v>
      </c>
      <c r="AA110">
        <v>15</v>
      </c>
      <c r="AB110">
        <v>107</v>
      </c>
      <c r="AD110">
        <f t="shared" si="2"/>
        <v>92</v>
      </c>
      <c r="AE110">
        <v>1</v>
      </c>
      <c r="AF110">
        <v>1</v>
      </c>
      <c r="AJ110" t="e">
        <f t="shared" si="3"/>
        <v>#DIV/0!</v>
      </c>
    </row>
    <row r="111" spans="1:36" x14ac:dyDescent="0.2">
      <c r="A111" t="s">
        <v>122</v>
      </c>
      <c r="B111">
        <v>1366</v>
      </c>
      <c r="C111" t="s">
        <v>121</v>
      </c>
      <c r="D111" t="s">
        <v>37</v>
      </c>
      <c r="E111" t="s">
        <v>26</v>
      </c>
      <c r="F111" t="s">
        <v>123</v>
      </c>
      <c r="G111" t="s">
        <v>124</v>
      </c>
      <c r="H111" t="s">
        <v>125</v>
      </c>
      <c r="I111" s="1">
        <v>44874</v>
      </c>
      <c r="J111" s="1">
        <v>44902</v>
      </c>
      <c r="K111">
        <v>0.13400000000000001</v>
      </c>
      <c r="L111">
        <v>19</v>
      </c>
      <c r="M111">
        <v>24</v>
      </c>
      <c r="N111" s="1">
        <v>45136</v>
      </c>
      <c r="O111">
        <v>0.72799999999999998</v>
      </c>
      <c r="P111">
        <v>33</v>
      </c>
      <c r="Q111">
        <v>25</v>
      </c>
      <c r="R111">
        <v>1</v>
      </c>
      <c r="S111" t="s">
        <v>392</v>
      </c>
      <c r="T111" t="s">
        <v>383</v>
      </c>
      <c r="U111">
        <v>1.0900000000000001</v>
      </c>
      <c r="V111">
        <v>2.4</v>
      </c>
      <c r="W111">
        <v>3.59</v>
      </c>
      <c r="X111" t="s">
        <v>373</v>
      </c>
      <c r="Y111">
        <v>30</v>
      </c>
      <c r="Z111">
        <v>64</v>
      </c>
      <c r="AA111">
        <v>33</v>
      </c>
      <c r="AB111">
        <v>56</v>
      </c>
      <c r="AD111">
        <f t="shared" si="2"/>
        <v>23</v>
      </c>
      <c r="AE111">
        <v>1</v>
      </c>
      <c r="AF111">
        <v>1</v>
      </c>
      <c r="AJ111" t="e">
        <f t="shared" si="3"/>
        <v>#DIV/0!</v>
      </c>
    </row>
    <row r="112" spans="1:36" x14ac:dyDescent="0.2">
      <c r="A112" t="s">
        <v>126</v>
      </c>
      <c r="B112">
        <v>1374</v>
      </c>
      <c r="C112" t="s">
        <v>121</v>
      </c>
      <c r="D112" t="s">
        <v>37</v>
      </c>
      <c r="E112" t="s">
        <v>31</v>
      </c>
      <c r="F112" t="s">
        <v>127</v>
      </c>
      <c r="G112" t="s">
        <v>128</v>
      </c>
      <c r="H112" t="s">
        <v>129</v>
      </c>
      <c r="I112" s="1">
        <v>44876</v>
      </c>
      <c r="J112" s="1">
        <v>44932</v>
      </c>
      <c r="K112">
        <v>0.14099999999999999</v>
      </c>
      <c r="L112">
        <v>21</v>
      </c>
      <c r="M112">
        <v>26</v>
      </c>
      <c r="N112" s="1">
        <v>45136</v>
      </c>
      <c r="O112">
        <v>0.81</v>
      </c>
      <c r="P112">
        <v>35</v>
      </c>
      <c r="Q112">
        <v>50</v>
      </c>
      <c r="R112">
        <v>1</v>
      </c>
      <c r="S112" t="s">
        <v>392</v>
      </c>
      <c r="T112" t="s">
        <v>371</v>
      </c>
      <c r="U112">
        <v>2.11</v>
      </c>
      <c r="V112">
        <v>3.15</v>
      </c>
      <c r="W112">
        <v>4.3099999999999996</v>
      </c>
      <c r="X112" t="s">
        <v>370</v>
      </c>
      <c r="Y112">
        <v>28</v>
      </c>
      <c r="Z112">
        <v>64</v>
      </c>
      <c r="AA112">
        <v>26</v>
      </c>
      <c r="AB112">
        <v>38</v>
      </c>
      <c r="AD112">
        <f t="shared" si="2"/>
        <v>12</v>
      </c>
      <c r="AE112">
        <v>1</v>
      </c>
      <c r="AF112">
        <v>1</v>
      </c>
      <c r="AJ112" t="e">
        <f t="shared" si="3"/>
        <v>#DIV/0!</v>
      </c>
    </row>
    <row r="113" spans="1:36" x14ac:dyDescent="0.2">
      <c r="A113" t="s">
        <v>130</v>
      </c>
      <c r="B113">
        <v>1463</v>
      </c>
      <c r="C113" t="s">
        <v>121</v>
      </c>
      <c r="D113" t="s">
        <v>37</v>
      </c>
      <c r="E113" t="s">
        <v>21</v>
      </c>
      <c r="F113" t="s">
        <v>131</v>
      </c>
      <c r="G113" t="s">
        <v>132</v>
      </c>
      <c r="H113" t="s">
        <v>133</v>
      </c>
      <c r="I113" s="1">
        <v>44883</v>
      </c>
      <c r="J113" s="1">
        <v>44918</v>
      </c>
      <c r="K113">
        <v>0.158</v>
      </c>
      <c r="L113">
        <v>21</v>
      </c>
      <c r="M113">
        <v>29</v>
      </c>
      <c r="N113" s="1">
        <v>45136</v>
      </c>
      <c r="O113">
        <v>0.76</v>
      </c>
      <c r="P113">
        <v>33</v>
      </c>
      <c r="Q113">
        <v>39</v>
      </c>
      <c r="R113">
        <v>1</v>
      </c>
      <c r="S113" t="s">
        <v>392</v>
      </c>
      <c r="T113" t="s">
        <v>383</v>
      </c>
      <c r="U113">
        <v>1.04</v>
      </c>
      <c r="V113">
        <v>2.2000000000000002</v>
      </c>
      <c r="W113">
        <v>3.37</v>
      </c>
      <c r="X113" t="s">
        <v>373</v>
      </c>
      <c r="Y113">
        <v>36</v>
      </c>
      <c r="Z113">
        <v>65</v>
      </c>
      <c r="AA113">
        <v>14</v>
      </c>
      <c r="AB113">
        <v>36</v>
      </c>
      <c r="AD113">
        <f t="shared" si="2"/>
        <v>22</v>
      </c>
      <c r="AE113">
        <v>1</v>
      </c>
      <c r="AF113">
        <v>0</v>
      </c>
      <c r="AJ113" t="e">
        <f t="shared" si="3"/>
        <v>#DIV/0!</v>
      </c>
    </row>
    <row r="114" spans="1:36" x14ac:dyDescent="0.2">
      <c r="A114" t="s">
        <v>134</v>
      </c>
      <c r="B114">
        <v>1202</v>
      </c>
      <c r="C114" t="s">
        <v>135</v>
      </c>
      <c r="D114" t="s">
        <v>14</v>
      </c>
      <c r="E114" t="s">
        <v>21</v>
      </c>
      <c r="F114" t="s">
        <v>136</v>
      </c>
      <c r="G114" t="s">
        <v>137</v>
      </c>
      <c r="H114" t="s">
        <v>138</v>
      </c>
      <c r="I114" s="1">
        <v>44862</v>
      </c>
      <c r="J114" s="1">
        <v>44895</v>
      </c>
      <c r="K114">
        <v>0.113</v>
      </c>
      <c r="L114">
        <v>18</v>
      </c>
      <c r="M114">
        <v>25</v>
      </c>
      <c r="N114" s="1">
        <v>45136</v>
      </c>
      <c r="O114">
        <v>0.85899999999999999</v>
      </c>
      <c r="P114">
        <v>35</v>
      </c>
      <c r="Q114">
        <v>56</v>
      </c>
      <c r="R114">
        <v>1</v>
      </c>
      <c r="S114" t="s">
        <v>392</v>
      </c>
      <c r="T114" t="s">
        <v>371</v>
      </c>
      <c r="U114">
        <v>1.1000000000000001</v>
      </c>
      <c r="V114">
        <v>2.25</v>
      </c>
      <c r="W114">
        <v>3.51</v>
      </c>
      <c r="X114" t="s">
        <v>370</v>
      </c>
      <c r="Y114">
        <v>25</v>
      </c>
      <c r="Z114">
        <v>65</v>
      </c>
      <c r="AA114">
        <v>5</v>
      </c>
      <c r="AB114">
        <v>7</v>
      </c>
      <c r="AD114">
        <f t="shared" si="2"/>
        <v>2</v>
      </c>
      <c r="AE114">
        <v>1</v>
      </c>
      <c r="AF114">
        <v>0</v>
      </c>
      <c r="AJ114" t="e">
        <f t="shared" si="3"/>
        <v>#DIV/0!</v>
      </c>
    </row>
    <row r="115" spans="1:36" x14ac:dyDescent="0.2">
      <c r="A115" t="s">
        <v>139</v>
      </c>
      <c r="B115">
        <v>1322</v>
      </c>
      <c r="C115" t="s">
        <v>135</v>
      </c>
      <c r="D115" t="s">
        <v>14</v>
      </c>
      <c r="E115" t="s">
        <v>31</v>
      </c>
      <c r="F115" t="s">
        <v>140</v>
      </c>
      <c r="G115" t="s">
        <v>141</v>
      </c>
      <c r="H115" t="s">
        <v>142</v>
      </c>
      <c r="I115" s="1">
        <v>44872</v>
      </c>
      <c r="J115" s="1">
        <v>44921</v>
      </c>
      <c r="K115">
        <v>0.111</v>
      </c>
      <c r="L115">
        <v>18</v>
      </c>
      <c r="M115">
        <v>22</v>
      </c>
      <c r="N115" s="1">
        <v>45136</v>
      </c>
      <c r="O115">
        <v>0.74099999999999999</v>
      </c>
      <c r="P115">
        <v>32</v>
      </c>
      <c r="Q115">
        <v>47</v>
      </c>
      <c r="R115">
        <v>0</v>
      </c>
      <c r="S115" t="s">
        <v>392</v>
      </c>
      <c r="T115" t="s">
        <v>371</v>
      </c>
      <c r="U115">
        <v>2.09</v>
      </c>
      <c r="V115">
        <v>2.34</v>
      </c>
      <c r="W115">
        <v>4.24</v>
      </c>
      <c r="X115" t="s">
        <v>370</v>
      </c>
      <c r="Y115">
        <v>15</v>
      </c>
      <c r="Z115">
        <v>66</v>
      </c>
      <c r="AA115">
        <v>16</v>
      </c>
      <c r="AB115">
        <v>21</v>
      </c>
      <c r="AD115">
        <f t="shared" si="2"/>
        <v>5</v>
      </c>
      <c r="AE115">
        <v>0</v>
      </c>
      <c r="AF115">
        <v>0</v>
      </c>
      <c r="AJ115" t="e">
        <f t="shared" si="3"/>
        <v>#DIV/0!</v>
      </c>
    </row>
    <row r="116" spans="1:36" x14ac:dyDescent="0.2">
      <c r="A116" t="s">
        <v>143</v>
      </c>
      <c r="B116">
        <v>2205</v>
      </c>
      <c r="C116" t="s">
        <v>135</v>
      </c>
      <c r="D116" t="s">
        <v>14</v>
      </c>
      <c r="E116" t="s">
        <v>26</v>
      </c>
      <c r="F116" t="s">
        <v>144</v>
      </c>
      <c r="G116" t="s">
        <v>145</v>
      </c>
      <c r="H116" t="s">
        <v>146</v>
      </c>
      <c r="I116" s="1">
        <v>44930</v>
      </c>
      <c r="J116" s="1">
        <v>44960</v>
      </c>
      <c r="K116">
        <v>0.121</v>
      </c>
      <c r="L116">
        <v>19</v>
      </c>
      <c r="M116">
        <v>28</v>
      </c>
      <c r="N116" s="1">
        <v>45136</v>
      </c>
      <c r="O116">
        <v>0.73899999999999999</v>
      </c>
      <c r="P116">
        <v>33</v>
      </c>
      <c r="Q116">
        <v>56</v>
      </c>
      <c r="R116">
        <v>1</v>
      </c>
      <c r="S116" t="s">
        <v>392</v>
      </c>
      <c r="T116" t="s">
        <v>371</v>
      </c>
      <c r="U116">
        <v>1.24</v>
      </c>
      <c r="V116">
        <v>2.2999999999999998</v>
      </c>
      <c r="W116">
        <v>3.48</v>
      </c>
      <c r="Y116">
        <v>27</v>
      </c>
      <c r="Z116">
        <v>65</v>
      </c>
      <c r="AA116">
        <v>112</v>
      </c>
      <c r="AB116">
        <v>122</v>
      </c>
      <c r="AD116">
        <f t="shared" si="2"/>
        <v>10</v>
      </c>
      <c r="AE116">
        <v>0</v>
      </c>
      <c r="AF116">
        <v>0</v>
      </c>
      <c r="AJ116" t="e">
        <f t="shared" si="3"/>
        <v>#DIV/0!</v>
      </c>
    </row>
    <row r="117" spans="1:36" x14ac:dyDescent="0.2">
      <c r="A117" t="s">
        <v>148</v>
      </c>
      <c r="B117">
        <v>1611</v>
      </c>
      <c r="C117" t="s">
        <v>147</v>
      </c>
      <c r="D117" t="s">
        <v>37</v>
      </c>
      <c r="E117" t="s">
        <v>21</v>
      </c>
      <c r="F117" t="s">
        <v>149</v>
      </c>
      <c r="G117" t="s">
        <v>150</v>
      </c>
      <c r="H117" t="s">
        <v>151</v>
      </c>
      <c r="I117" s="1">
        <v>44895</v>
      </c>
      <c r="J117" s="1">
        <v>44930</v>
      </c>
      <c r="K117">
        <v>0.13700000000000001</v>
      </c>
      <c r="L117">
        <v>20</v>
      </c>
      <c r="M117">
        <v>22</v>
      </c>
      <c r="N117" s="1">
        <v>45137</v>
      </c>
      <c r="O117">
        <v>0.86099999999999999</v>
      </c>
      <c r="P117">
        <v>34</v>
      </c>
      <c r="Q117">
        <v>41</v>
      </c>
      <c r="R117">
        <v>1</v>
      </c>
      <c r="S117" t="s">
        <v>392</v>
      </c>
      <c r="T117" t="s">
        <v>383</v>
      </c>
      <c r="U117">
        <v>2.09</v>
      </c>
      <c r="V117">
        <v>2.42</v>
      </c>
      <c r="W117">
        <v>4.3899999999999997</v>
      </c>
      <c r="X117" t="s">
        <v>370</v>
      </c>
      <c r="Y117">
        <v>31</v>
      </c>
      <c r="Z117">
        <v>65</v>
      </c>
      <c r="AA117">
        <v>76</v>
      </c>
      <c r="AB117">
        <v>437</v>
      </c>
      <c r="AD117">
        <f t="shared" si="2"/>
        <v>361</v>
      </c>
      <c r="AE117">
        <v>1</v>
      </c>
      <c r="AF117">
        <v>1</v>
      </c>
      <c r="AJ117" t="e">
        <f t="shared" si="3"/>
        <v>#DIV/0!</v>
      </c>
    </row>
    <row r="118" spans="1:36" x14ac:dyDescent="0.2">
      <c r="A118" t="s">
        <v>152</v>
      </c>
      <c r="B118">
        <v>1222</v>
      </c>
      <c r="C118" t="s">
        <v>153</v>
      </c>
      <c r="D118" t="s">
        <v>14</v>
      </c>
      <c r="E118" t="s">
        <v>26</v>
      </c>
      <c r="F118" t="s">
        <v>154</v>
      </c>
      <c r="G118" t="s">
        <v>155</v>
      </c>
      <c r="H118" t="s">
        <v>156</v>
      </c>
      <c r="I118" s="1">
        <v>44865</v>
      </c>
      <c r="J118" s="1">
        <v>44895</v>
      </c>
      <c r="K118">
        <v>9.6000000000000002E-2</v>
      </c>
      <c r="L118">
        <v>17</v>
      </c>
      <c r="M118">
        <v>25</v>
      </c>
      <c r="N118" s="1">
        <v>45137</v>
      </c>
      <c r="O118">
        <v>0.71299999999999997</v>
      </c>
      <c r="P118">
        <v>34</v>
      </c>
      <c r="Q118">
        <v>54</v>
      </c>
      <c r="R118">
        <v>0</v>
      </c>
      <c r="S118" t="s">
        <v>392</v>
      </c>
      <c r="T118" t="s">
        <v>383</v>
      </c>
      <c r="U118">
        <v>1.4</v>
      </c>
      <c r="V118">
        <v>2.29</v>
      </c>
      <c r="W118">
        <v>4.5199999999999996</v>
      </c>
      <c r="X118" t="s">
        <v>370</v>
      </c>
      <c r="Y118">
        <v>12</v>
      </c>
      <c r="Z118">
        <v>63</v>
      </c>
      <c r="AA118">
        <v>16</v>
      </c>
      <c r="AB118">
        <v>189</v>
      </c>
      <c r="AD118">
        <f t="shared" si="2"/>
        <v>173</v>
      </c>
      <c r="AE118">
        <v>0</v>
      </c>
      <c r="AF118">
        <v>0</v>
      </c>
      <c r="AJ118" t="e">
        <f t="shared" si="3"/>
        <v>#DIV/0!</v>
      </c>
    </row>
    <row r="119" spans="1:36" x14ac:dyDescent="0.2">
      <c r="A119" t="s">
        <v>157</v>
      </c>
      <c r="B119">
        <v>1390</v>
      </c>
      <c r="C119" t="s">
        <v>153</v>
      </c>
      <c r="D119" t="s">
        <v>14</v>
      </c>
      <c r="E119" t="s">
        <v>15</v>
      </c>
      <c r="F119" t="s">
        <v>158</v>
      </c>
      <c r="G119" t="s">
        <v>159</v>
      </c>
      <c r="H119" t="s">
        <v>160</v>
      </c>
      <c r="I119" s="1">
        <v>44879</v>
      </c>
      <c r="J119" s="1">
        <v>44928</v>
      </c>
      <c r="K119">
        <v>0.127</v>
      </c>
      <c r="L119">
        <v>20</v>
      </c>
      <c r="M119">
        <v>26</v>
      </c>
      <c r="N119" s="1">
        <v>45137</v>
      </c>
      <c r="O119">
        <v>0.73399999999999999</v>
      </c>
      <c r="P119">
        <v>34</v>
      </c>
      <c r="Q119">
        <v>19</v>
      </c>
      <c r="R119">
        <v>0</v>
      </c>
      <c r="S119" t="s">
        <v>392</v>
      </c>
      <c r="T119" t="s">
        <v>371</v>
      </c>
      <c r="U119">
        <v>1.1000000000000001</v>
      </c>
      <c r="V119">
        <v>1.59</v>
      </c>
      <c r="W119">
        <v>4.0599999999999996</v>
      </c>
      <c r="X119" t="s">
        <v>370</v>
      </c>
      <c r="Y119">
        <v>31</v>
      </c>
      <c r="Z119">
        <v>64</v>
      </c>
      <c r="AA119">
        <v>38</v>
      </c>
      <c r="AB119">
        <v>168</v>
      </c>
      <c r="AD119">
        <f t="shared" si="2"/>
        <v>130</v>
      </c>
      <c r="AE119">
        <v>0</v>
      </c>
      <c r="AF119">
        <v>0</v>
      </c>
      <c r="AJ119" t="e">
        <f t="shared" si="3"/>
        <v>#DIV/0!</v>
      </c>
    </row>
    <row r="120" spans="1:36" x14ac:dyDescent="0.2">
      <c r="A120" t="s">
        <v>161</v>
      </c>
      <c r="B120">
        <v>1454</v>
      </c>
      <c r="C120" t="s">
        <v>153</v>
      </c>
      <c r="D120" t="s">
        <v>14</v>
      </c>
      <c r="E120" t="s">
        <v>21</v>
      </c>
      <c r="F120" t="s">
        <v>162</v>
      </c>
      <c r="G120" t="s">
        <v>163</v>
      </c>
      <c r="H120" t="s">
        <v>164</v>
      </c>
      <c r="I120" s="1">
        <v>44881</v>
      </c>
      <c r="J120" s="1">
        <v>44914</v>
      </c>
      <c r="K120">
        <v>0.115</v>
      </c>
      <c r="L120">
        <v>18</v>
      </c>
      <c r="M120">
        <v>24</v>
      </c>
      <c r="N120" s="1">
        <v>45137</v>
      </c>
      <c r="O120">
        <v>0.80500000000000005</v>
      </c>
      <c r="P120">
        <v>33</v>
      </c>
      <c r="Q120">
        <v>50</v>
      </c>
      <c r="R120">
        <v>1</v>
      </c>
      <c r="S120" t="s">
        <v>392</v>
      </c>
      <c r="T120" t="s">
        <v>383</v>
      </c>
      <c r="U120">
        <v>1.17</v>
      </c>
      <c r="V120">
        <v>2.2000000000000002</v>
      </c>
      <c r="W120">
        <v>4.0599999999999996</v>
      </c>
      <c r="X120" t="s">
        <v>370</v>
      </c>
      <c r="Y120">
        <v>26</v>
      </c>
      <c r="Z120">
        <v>66</v>
      </c>
      <c r="AA120">
        <v>122</v>
      </c>
      <c r="AB120">
        <v>152</v>
      </c>
      <c r="AD120">
        <f t="shared" si="2"/>
        <v>30</v>
      </c>
      <c r="AE120">
        <v>0</v>
      </c>
      <c r="AF120">
        <v>0</v>
      </c>
      <c r="AJ120" t="e">
        <f t="shared" si="3"/>
        <v>#DIV/0!</v>
      </c>
    </row>
    <row r="121" spans="1:36" x14ac:dyDescent="0.2">
      <c r="A121" t="s">
        <v>165</v>
      </c>
      <c r="B121">
        <v>2105</v>
      </c>
      <c r="C121" t="s">
        <v>153</v>
      </c>
      <c r="D121" t="s">
        <v>14</v>
      </c>
      <c r="E121" t="s">
        <v>31</v>
      </c>
      <c r="F121" t="s">
        <v>166</v>
      </c>
      <c r="G121" t="s">
        <v>167</v>
      </c>
      <c r="H121" t="s">
        <v>168</v>
      </c>
      <c r="I121" s="1">
        <v>44923</v>
      </c>
      <c r="J121" s="1">
        <v>44970</v>
      </c>
      <c r="K121">
        <v>0.115</v>
      </c>
      <c r="L121">
        <v>19</v>
      </c>
      <c r="M121">
        <v>25</v>
      </c>
      <c r="N121" s="1">
        <v>45137</v>
      </c>
      <c r="O121">
        <v>0.48899999999999999</v>
      </c>
      <c r="P121">
        <v>29</v>
      </c>
      <c r="Q121">
        <v>18</v>
      </c>
      <c r="R121">
        <v>1</v>
      </c>
      <c r="S121" t="s">
        <v>392</v>
      </c>
      <c r="T121" t="s">
        <v>383</v>
      </c>
      <c r="U121">
        <v>1.1299999999999999</v>
      </c>
      <c r="V121">
        <v>2.12</v>
      </c>
      <c r="W121">
        <v>3.32</v>
      </c>
      <c r="Y121">
        <v>21</v>
      </c>
      <c r="Z121">
        <v>69</v>
      </c>
      <c r="AA121">
        <v>313</v>
      </c>
      <c r="AB121">
        <v>646</v>
      </c>
      <c r="AD121">
        <f t="shared" si="2"/>
        <v>333</v>
      </c>
      <c r="AE121">
        <v>1</v>
      </c>
      <c r="AF121">
        <v>1</v>
      </c>
      <c r="AJ121" t="e">
        <f t="shared" si="3"/>
        <v>#DIV/0!</v>
      </c>
    </row>
    <row r="122" spans="1:36" x14ac:dyDescent="0.2">
      <c r="A122" t="s">
        <v>169</v>
      </c>
      <c r="B122">
        <v>1177</v>
      </c>
      <c r="C122" t="s">
        <v>170</v>
      </c>
      <c r="D122" t="s">
        <v>37</v>
      </c>
      <c r="E122" t="s">
        <v>15</v>
      </c>
      <c r="F122" t="s">
        <v>171</v>
      </c>
      <c r="G122" t="s">
        <v>172</v>
      </c>
      <c r="H122" t="s">
        <v>173</v>
      </c>
      <c r="I122" s="1">
        <v>44851</v>
      </c>
      <c r="J122" s="1">
        <v>44904</v>
      </c>
      <c r="K122">
        <v>0.14099999999999999</v>
      </c>
      <c r="L122">
        <v>19</v>
      </c>
      <c r="M122">
        <v>24</v>
      </c>
      <c r="N122" s="1">
        <v>45137</v>
      </c>
      <c r="O122">
        <v>0.72899999999999998</v>
      </c>
      <c r="P122">
        <v>32</v>
      </c>
      <c r="Q122">
        <v>47</v>
      </c>
      <c r="R122">
        <v>0</v>
      </c>
      <c r="S122" t="s">
        <v>392</v>
      </c>
      <c r="T122" t="s">
        <v>371</v>
      </c>
      <c r="U122">
        <v>1.19</v>
      </c>
      <c r="V122">
        <v>2.2000000000000002</v>
      </c>
      <c r="W122">
        <v>4.05</v>
      </c>
      <c r="X122" t="s">
        <v>370</v>
      </c>
      <c r="Y122">
        <v>24</v>
      </c>
      <c r="Z122">
        <v>62</v>
      </c>
      <c r="AA122">
        <v>16</v>
      </c>
      <c r="AB122">
        <v>60</v>
      </c>
      <c r="AD122">
        <f t="shared" si="2"/>
        <v>44</v>
      </c>
      <c r="AE122">
        <v>1</v>
      </c>
      <c r="AF122">
        <v>1</v>
      </c>
      <c r="AJ122" t="e">
        <f t="shared" si="3"/>
        <v>#DIV/0!</v>
      </c>
    </row>
    <row r="123" spans="1:36" x14ac:dyDescent="0.2">
      <c r="A123" t="s">
        <v>174</v>
      </c>
      <c r="B123">
        <v>1358</v>
      </c>
      <c r="C123" t="s">
        <v>170</v>
      </c>
      <c r="D123" t="s">
        <v>37</v>
      </c>
      <c r="E123" t="s">
        <v>21</v>
      </c>
      <c r="F123" t="s">
        <v>175</v>
      </c>
      <c r="G123" t="s">
        <v>176</v>
      </c>
      <c r="H123" t="s">
        <v>177</v>
      </c>
      <c r="I123" s="1">
        <v>44874</v>
      </c>
      <c r="J123" s="1">
        <v>44900</v>
      </c>
      <c r="K123">
        <v>0.188</v>
      </c>
      <c r="L123">
        <v>22</v>
      </c>
      <c r="M123">
        <v>29</v>
      </c>
      <c r="N123" s="1">
        <v>45137</v>
      </c>
      <c r="O123">
        <v>1.0249999999999999</v>
      </c>
      <c r="P123">
        <v>38</v>
      </c>
      <c r="Q123">
        <v>57</v>
      </c>
      <c r="R123">
        <v>1</v>
      </c>
      <c r="S123" t="s">
        <v>392</v>
      </c>
      <c r="T123" t="s">
        <v>383</v>
      </c>
      <c r="U123">
        <v>1.45</v>
      </c>
      <c r="V123">
        <v>2.48</v>
      </c>
      <c r="W123">
        <v>4.24</v>
      </c>
      <c r="X123" t="s">
        <v>178</v>
      </c>
      <c r="Y123">
        <v>36</v>
      </c>
      <c r="Z123">
        <v>63</v>
      </c>
      <c r="AA123">
        <v>1</v>
      </c>
      <c r="AB123">
        <v>580</v>
      </c>
      <c r="AD123">
        <f t="shared" si="2"/>
        <v>579</v>
      </c>
      <c r="AE123">
        <v>1</v>
      </c>
      <c r="AF123">
        <v>1</v>
      </c>
      <c r="AJ123" t="e">
        <f t="shared" si="3"/>
        <v>#DIV/0!</v>
      </c>
    </row>
    <row r="124" spans="1:36" x14ac:dyDescent="0.2">
      <c r="A124" t="s">
        <v>179</v>
      </c>
      <c r="B124">
        <v>1479</v>
      </c>
      <c r="C124" t="s">
        <v>170</v>
      </c>
      <c r="D124" t="s">
        <v>37</v>
      </c>
      <c r="E124" t="s">
        <v>26</v>
      </c>
      <c r="F124" t="s">
        <v>180</v>
      </c>
      <c r="G124" t="s">
        <v>181</v>
      </c>
      <c r="H124" t="s">
        <v>44</v>
      </c>
      <c r="I124" s="1">
        <v>44886</v>
      </c>
      <c r="J124" s="1">
        <v>44921</v>
      </c>
      <c r="K124">
        <v>0.16700000000000001</v>
      </c>
      <c r="L124">
        <v>21</v>
      </c>
      <c r="M124">
        <v>27</v>
      </c>
      <c r="N124" s="1">
        <v>45137</v>
      </c>
      <c r="O124">
        <v>0.82399999999999995</v>
      </c>
      <c r="P124">
        <v>34</v>
      </c>
      <c r="Q124">
        <v>48</v>
      </c>
      <c r="R124">
        <v>0</v>
      </c>
      <c r="S124" t="s">
        <v>392</v>
      </c>
      <c r="T124" t="s">
        <v>383</v>
      </c>
      <c r="U124">
        <v>1.18</v>
      </c>
      <c r="V124">
        <v>2.0499999999999998</v>
      </c>
      <c r="W124">
        <v>4.05</v>
      </c>
      <c r="X124" t="s">
        <v>370</v>
      </c>
      <c r="Y124">
        <v>27</v>
      </c>
      <c r="Z124">
        <v>67</v>
      </c>
      <c r="AA124">
        <v>11</v>
      </c>
      <c r="AB124">
        <v>35</v>
      </c>
      <c r="AD124">
        <f t="shared" si="2"/>
        <v>24</v>
      </c>
      <c r="AE124">
        <v>1</v>
      </c>
      <c r="AF124">
        <v>0</v>
      </c>
      <c r="AJ124" t="e">
        <f t="shared" si="3"/>
        <v>#DIV/0!</v>
      </c>
    </row>
    <row r="125" spans="1:36" x14ac:dyDescent="0.2">
      <c r="A125" t="s">
        <v>182</v>
      </c>
      <c r="B125">
        <v>1303</v>
      </c>
      <c r="C125" t="s">
        <v>183</v>
      </c>
      <c r="D125" t="s">
        <v>14</v>
      </c>
      <c r="E125" t="s">
        <v>31</v>
      </c>
      <c r="F125" t="s">
        <v>184</v>
      </c>
      <c r="G125" t="s">
        <v>185</v>
      </c>
      <c r="H125" t="s">
        <v>186</v>
      </c>
      <c r="I125" s="1">
        <v>44869</v>
      </c>
      <c r="J125" s="1">
        <v>44916</v>
      </c>
      <c r="K125">
        <v>0.112</v>
      </c>
      <c r="L125">
        <v>19</v>
      </c>
      <c r="M125">
        <v>24</v>
      </c>
      <c r="N125" s="1">
        <v>45137</v>
      </c>
      <c r="O125">
        <v>0.71499999999999997</v>
      </c>
      <c r="P125">
        <v>32</v>
      </c>
      <c r="Q125">
        <v>48</v>
      </c>
      <c r="R125">
        <v>1</v>
      </c>
      <c r="S125" t="s">
        <v>392</v>
      </c>
      <c r="T125" t="s">
        <v>383</v>
      </c>
      <c r="U125">
        <v>1.0900000000000001</v>
      </c>
      <c r="V125">
        <v>2.1800000000000002</v>
      </c>
      <c r="W125">
        <v>4.5</v>
      </c>
      <c r="X125" t="s">
        <v>370</v>
      </c>
      <c r="Y125">
        <v>22</v>
      </c>
      <c r="Z125">
        <v>64</v>
      </c>
      <c r="AA125">
        <v>40</v>
      </c>
      <c r="AB125">
        <v>168</v>
      </c>
      <c r="AD125">
        <f t="shared" si="2"/>
        <v>128</v>
      </c>
      <c r="AE125">
        <v>0</v>
      </c>
      <c r="AF125">
        <v>0</v>
      </c>
      <c r="AJ125" t="e">
        <f t="shared" si="3"/>
        <v>#DIV/0!</v>
      </c>
    </row>
    <row r="126" spans="1:36" x14ac:dyDescent="0.2">
      <c r="A126" t="s">
        <v>187</v>
      </c>
      <c r="B126">
        <v>1531</v>
      </c>
      <c r="C126" t="s">
        <v>183</v>
      </c>
      <c r="D126" t="s">
        <v>14</v>
      </c>
      <c r="E126" t="s">
        <v>15</v>
      </c>
      <c r="F126" t="s">
        <v>188</v>
      </c>
      <c r="G126" t="s">
        <v>189</v>
      </c>
      <c r="H126" t="s">
        <v>190</v>
      </c>
      <c r="I126" s="1">
        <v>44890</v>
      </c>
      <c r="J126" s="1">
        <v>44944</v>
      </c>
      <c r="K126">
        <v>0.108</v>
      </c>
      <c r="L126">
        <v>19</v>
      </c>
      <c r="M126">
        <v>25</v>
      </c>
      <c r="N126" s="1">
        <v>45137</v>
      </c>
      <c r="O126">
        <v>0.75</v>
      </c>
      <c r="P126">
        <v>33</v>
      </c>
      <c r="Q126">
        <v>41</v>
      </c>
      <c r="R126">
        <v>1</v>
      </c>
      <c r="S126" t="s">
        <v>392</v>
      </c>
      <c r="T126" t="s">
        <v>371</v>
      </c>
      <c r="U126">
        <v>1.04</v>
      </c>
      <c r="V126">
        <v>2.12</v>
      </c>
      <c r="W126">
        <v>4.04</v>
      </c>
      <c r="X126" t="s">
        <v>374</v>
      </c>
      <c r="Y126">
        <v>25</v>
      </c>
      <c r="Z126">
        <v>63</v>
      </c>
      <c r="AA126">
        <v>172</v>
      </c>
      <c r="AB126">
        <v>277</v>
      </c>
      <c r="AD126">
        <f t="shared" si="2"/>
        <v>105</v>
      </c>
      <c r="AE126">
        <v>1</v>
      </c>
      <c r="AF126">
        <v>0</v>
      </c>
      <c r="AJ126" t="e">
        <f t="shared" si="3"/>
        <v>#DIV/0!</v>
      </c>
    </row>
    <row r="127" spans="1:36" x14ac:dyDescent="0.2">
      <c r="A127" t="s">
        <v>191</v>
      </c>
      <c r="B127">
        <v>1371</v>
      </c>
      <c r="C127" t="s">
        <v>192</v>
      </c>
      <c r="D127" t="s">
        <v>37</v>
      </c>
      <c r="E127" t="s">
        <v>15</v>
      </c>
      <c r="F127" t="s">
        <v>193</v>
      </c>
      <c r="G127" t="s">
        <v>194</v>
      </c>
      <c r="H127" t="s">
        <v>40</v>
      </c>
      <c r="I127" s="1">
        <v>44876</v>
      </c>
      <c r="J127" s="1">
        <v>44935</v>
      </c>
      <c r="K127">
        <v>0.156</v>
      </c>
      <c r="L127">
        <v>21</v>
      </c>
      <c r="M127">
        <v>27</v>
      </c>
      <c r="N127" s="1">
        <v>45136</v>
      </c>
      <c r="O127">
        <v>0.81299999999999994</v>
      </c>
      <c r="P127">
        <v>35</v>
      </c>
      <c r="Q127">
        <v>46</v>
      </c>
      <c r="R127">
        <v>1</v>
      </c>
      <c r="S127" t="s">
        <v>392</v>
      </c>
      <c r="T127" t="s">
        <v>371</v>
      </c>
      <c r="U127">
        <v>1.1200000000000001</v>
      </c>
      <c r="V127">
        <v>3.32</v>
      </c>
      <c r="W127">
        <v>4.32</v>
      </c>
      <c r="X127" t="s">
        <v>370</v>
      </c>
      <c r="Y127">
        <v>35</v>
      </c>
      <c r="Z127">
        <v>64</v>
      </c>
      <c r="AA127">
        <v>27</v>
      </c>
      <c r="AB127">
        <v>245</v>
      </c>
      <c r="AD127">
        <f t="shared" si="2"/>
        <v>218</v>
      </c>
      <c r="AE127">
        <v>1</v>
      </c>
      <c r="AF127">
        <v>1</v>
      </c>
      <c r="AJ127" t="e">
        <f t="shared" si="3"/>
        <v>#DIV/0!</v>
      </c>
    </row>
    <row r="128" spans="1:36" x14ac:dyDescent="0.2">
      <c r="A128" t="s">
        <v>195</v>
      </c>
      <c r="B128">
        <v>1459</v>
      </c>
      <c r="C128" t="s">
        <v>192</v>
      </c>
      <c r="D128" t="s">
        <v>37</v>
      </c>
      <c r="E128" t="s">
        <v>31</v>
      </c>
      <c r="F128" t="s">
        <v>196</v>
      </c>
      <c r="G128" t="s">
        <v>197</v>
      </c>
      <c r="H128" t="s">
        <v>198</v>
      </c>
      <c r="I128" s="1">
        <v>44883</v>
      </c>
      <c r="J128" s="1">
        <v>44937</v>
      </c>
      <c r="K128">
        <v>0.16200000000000001</v>
      </c>
      <c r="L128">
        <v>20</v>
      </c>
      <c r="M128">
        <v>28</v>
      </c>
      <c r="N128" s="1">
        <v>45136</v>
      </c>
      <c r="O128">
        <v>0.69</v>
      </c>
      <c r="P128">
        <v>29</v>
      </c>
      <c r="Q128">
        <v>48</v>
      </c>
      <c r="R128">
        <v>1</v>
      </c>
      <c r="S128" t="s">
        <v>392</v>
      </c>
      <c r="T128" t="s">
        <v>371</v>
      </c>
      <c r="U128">
        <v>1.08</v>
      </c>
      <c r="V128">
        <v>2.06</v>
      </c>
      <c r="W128">
        <v>3.23</v>
      </c>
      <c r="Y128">
        <v>21</v>
      </c>
      <c r="Z128">
        <v>66</v>
      </c>
      <c r="AA128">
        <v>0</v>
      </c>
      <c r="AB128">
        <v>118</v>
      </c>
      <c r="AD128">
        <f t="shared" si="2"/>
        <v>118</v>
      </c>
      <c r="AE128">
        <v>1</v>
      </c>
      <c r="AF128">
        <v>1</v>
      </c>
      <c r="AJ128" t="e">
        <f t="shared" si="3"/>
        <v>#DIV/0!</v>
      </c>
    </row>
    <row r="129" spans="1:36" x14ac:dyDescent="0.2">
      <c r="A129" t="s">
        <v>199</v>
      </c>
      <c r="B129">
        <v>1166</v>
      </c>
      <c r="C129" t="s">
        <v>200</v>
      </c>
      <c r="D129" t="s">
        <v>14</v>
      </c>
      <c r="E129" t="s">
        <v>26</v>
      </c>
      <c r="F129" t="s">
        <v>201</v>
      </c>
      <c r="G129" t="s">
        <v>202</v>
      </c>
      <c r="H129" t="s">
        <v>203</v>
      </c>
      <c r="I129" s="1">
        <v>44851</v>
      </c>
      <c r="J129" s="1">
        <v>44886</v>
      </c>
      <c r="K129">
        <v>9.5000000000000001E-2</v>
      </c>
      <c r="L129">
        <v>19</v>
      </c>
      <c r="M129">
        <v>26</v>
      </c>
      <c r="N129" s="1">
        <v>45136</v>
      </c>
      <c r="O129">
        <v>0.82799999999999996</v>
      </c>
      <c r="P129">
        <v>35</v>
      </c>
      <c r="Q129">
        <v>57</v>
      </c>
      <c r="R129">
        <v>1</v>
      </c>
      <c r="S129" t="s">
        <v>392</v>
      </c>
      <c r="T129" t="s">
        <v>383</v>
      </c>
      <c r="U129">
        <v>1.1000000000000001</v>
      </c>
      <c r="V129">
        <v>2.25</v>
      </c>
      <c r="W129">
        <v>3.48</v>
      </c>
      <c r="Y129">
        <v>27</v>
      </c>
      <c r="Z129">
        <v>63</v>
      </c>
      <c r="AA129">
        <v>8</v>
      </c>
      <c r="AB129">
        <v>39</v>
      </c>
      <c r="AD129">
        <f t="shared" si="2"/>
        <v>31</v>
      </c>
      <c r="AE129">
        <v>0</v>
      </c>
      <c r="AF129">
        <v>0</v>
      </c>
      <c r="AJ129" t="e">
        <f t="shared" si="3"/>
        <v>#DIV/0!</v>
      </c>
    </row>
    <row r="130" spans="1:36" x14ac:dyDescent="0.2">
      <c r="A130" t="s">
        <v>204</v>
      </c>
      <c r="B130">
        <v>1192</v>
      </c>
      <c r="C130" t="s">
        <v>200</v>
      </c>
      <c r="D130" t="s">
        <v>14</v>
      </c>
      <c r="E130" t="s">
        <v>15</v>
      </c>
      <c r="F130" t="s">
        <v>205</v>
      </c>
      <c r="G130" t="s">
        <v>206</v>
      </c>
      <c r="H130" t="s">
        <v>207</v>
      </c>
      <c r="I130" s="1">
        <v>44858</v>
      </c>
      <c r="J130" s="1">
        <v>44909</v>
      </c>
      <c r="K130">
        <v>0.115</v>
      </c>
      <c r="L130">
        <v>18</v>
      </c>
      <c r="M130">
        <v>23</v>
      </c>
      <c r="N130" s="1">
        <v>45136</v>
      </c>
      <c r="O130">
        <v>0.83299999999999996</v>
      </c>
      <c r="P130">
        <v>35</v>
      </c>
      <c r="Q130">
        <v>52</v>
      </c>
      <c r="R130">
        <v>0</v>
      </c>
      <c r="S130" t="s">
        <v>392</v>
      </c>
      <c r="T130" t="s">
        <v>371</v>
      </c>
      <c r="U130">
        <v>1.1000000000000001</v>
      </c>
      <c r="V130">
        <v>2.0299999999999998</v>
      </c>
      <c r="W130">
        <v>3.14</v>
      </c>
      <c r="X130" t="s">
        <v>370</v>
      </c>
      <c r="Y130">
        <v>26</v>
      </c>
      <c r="Z130">
        <v>72</v>
      </c>
      <c r="AA130">
        <v>23</v>
      </c>
      <c r="AB130">
        <v>28</v>
      </c>
      <c r="AD130">
        <f t="shared" si="2"/>
        <v>5</v>
      </c>
      <c r="AE130">
        <v>1</v>
      </c>
      <c r="AF130">
        <v>1</v>
      </c>
      <c r="AJ130" t="e">
        <f t="shared" si="3"/>
        <v>#DIV/0!</v>
      </c>
    </row>
    <row r="131" spans="1:36" x14ac:dyDescent="0.2">
      <c r="A131" t="s">
        <v>208</v>
      </c>
      <c r="B131">
        <v>1229</v>
      </c>
      <c r="C131" t="s">
        <v>200</v>
      </c>
      <c r="D131" t="s">
        <v>14</v>
      </c>
      <c r="E131" t="s">
        <v>21</v>
      </c>
      <c r="F131" t="s">
        <v>209</v>
      </c>
      <c r="G131" t="s">
        <v>210</v>
      </c>
      <c r="H131" t="s">
        <v>211</v>
      </c>
      <c r="I131" s="1">
        <v>44865</v>
      </c>
      <c r="J131" s="1">
        <v>44900</v>
      </c>
      <c r="K131">
        <v>0.112</v>
      </c>
      <c r="L131">
        <v>18</v>
      </c>
      <c r="M131">
        <v>26</v>
      </c>
      <c r="N131" s="1">
        <v>45136</v>
      </c>
      <c r="O131">
        <v>0.92300000000000004</v>
      </c>
      <c r="P131">
        <v>35</v>
      </c>
      <c r="Q131">
        <v>57</v>
      </c>
      <c r="R131">
        <v>1</v>
      </c>
      <c r="S131" t="s">
        <v>392</v>
      </c>
      <c r="T131" t="s">
        <v>371</v>
      </c>
      <c r="U131">
        <v>1.0900000000000001</v>
      </c>
      <c r="V131">
        <v>2.2000000000000002</v>
      </c>
      <c r="W131">
        <v>4.01</v>
      </c>
      <c r="Y131">
        <v>20</v>
      </c>
      <c r="Z131">
        <v>63</v>
      </c>
      <c r="AA131">
        <v>126</v>
      </c>
      <c r="AB131">
        <v>134</v>
      </c>
      <c r="AD131">
        <f t="shared" ref="AD131:AD171" si="4">AB131-AA131</f>
        <v>8</v>
      </c>
      <c r="AE131">
        <v>1</v>
      </c>
      <c r="AF131">
        <v>1</v>
      </c>
      <c r="AJ131" t="e">
        <f t="shared" ref="AJ131:AJ171" si="5">AG131/AH131*100</f>
        <v>#DIV/0!</v>
      </c>
    </row>
    <row r="132" spans="1:36" x14ac:dyDescent="0.2">
      <c r="A132" t="s">
        <v>212</v>
      </c>
      <c r="B132">
        <v>1257</v>
      </c>
      <c r="C132" t="s">
        <v>200</v>
      </c>
      <c r="D132" t="s">
        <v>14</v>
      </c>
      <c r="E132" t="s">
        <v>31</v>
      </c>
      <c r="F132" t="s">
        <v>213</v>
      </c>
      <c r="G132" t="s">
        <v>214</v>
      </c>
      <c r="H132" t="s">
        <v>18</v>
      </c>
      <c r="I132" s="1">
        <v>44867</v>
      </c>
      <c r="J132" s="1">
        <v>44918</v>
      </c>
      <c r="K132">
        <v>0.112</v>
      </c>
      <c r="L132">
        <v>19</v>
      </c>
      <c r="M132">
        <v>26</v>
      </c>
      <c r="N132" s="1">
        <v>45136</v>
      </c>
      <c r="O132">
        <v>0.97099999999999997</v>
      </c>
      <c r="P132">
        <v>35</v>
      </c>
      <c r="Q132">
        <v>56</v>
      </c>
      <c r="R132">
        <v>1</v>
      </c>
      <c r="S132" t="s">
        <v>392</v>
      </c>
      <c r="T132" t="s">
        <v>371</v>
      </c>
      <c r="U132">
        <v>1.38</v>
      </c>
      <c r="V132">
        <v>2.5</v>
      </c>
      <c r="W132">
        <v>4.57</v>
      </c>
      <c r="X132" t="s">
        <v>370</v>
      </c>
      <c r="Y132">
        <v>40</v>
      </c>
      <c r="Z132">
        <v>65</v>
      </c>
      <c r="AA132">
        <v>160</v>
      </c>
      <c r="AB132">
        <v>325</v>
      </c>
      <c r="AD132">
        <f t="shared" si="4"/>
        <v>165</v>
      </c>
      <c r="AE132">
        <v>0</v>
      </c>
      <c r="AF132">
        <v>0</v>
      </c>
      <c r="AJ132" t="e">
        <f t="shared" si="5"/>
        <v>#DIV/0!</v>
      </c>
    </row>
    <row r="133" spans="1:36" x14ac:dyDescent="0.2">
      <c r="A133" t="s">
        <v>215</v>
      </c>
      <c r="B133">
        <v>1442</v>
      </c>
      <c r="C133" t="s">
        <v>216</v>
      </c>
      <c r="D133" t="s">
        <v>37</v>
      </c>
      <c r="E133" t="s">
        <v>31</v>
      </c>
      <c r="F133" t="s">
        <v>217</v>
      </c>
      <c r="G133" t="s">
        <v>218</v>
      </c>
      <c r="H133" t="s">
        <v>219</v>
      </c>
      <c r="I133" s="1">
        <v>44881</v>
      </c>
      <c r="J133" s="1">
        <v>44935</v>
      </c>
      <c r="K133">
        <v>0.16600000000000001</v>
      </c>
      <c r="L133">
        <v>22</v>
      </c>
      <c r="M133">
        <v>25</v>
      </c>
      <c r="N133" s="1">
        <v>45136</v>
      </c>
      <c r="O133">
        <v>0.501</v>
      </c>
      <c r="P133">
        <v>30</v>
      </c>
      <c r="Q133">
        <v>6</v>
      </c>
      <c r="R133">
        <v>1</v>
      </c>
      <c r="S133" t="s">
        <v>392</v>
      </c>
      <c r="T133" t="s">
        <v>371</v>
      </c>
      <c r="U133">
        <v>1.22</v>
      </c>
      <c r="V133">
        <v>2.39</v>
      </c>
      <c r="W133">
        <v>4.01</v>
      </c>
      <c r="X133" t="s">
        <v>372</v>
      </c>
      <c r="Y133">
        <v>11</v>
      </c>
      <c r="Z133">
        <v>63</v>
      </c>
      <c r="AA133">
        <v>208</v>
      </c>
      <c r="AB133">
        <v>354</v>
      </c>
      <c r="AD133">
        <f t="shared" si="4"/>
        <v>146</v>
      </c>
      <c r="AE133">
        <v>0</v>
      </c>
      <c r="AF133">
        <v>0</v>
      </c>
      <c r="AJ133" t="e">
        <f t="shared" si="5"/>
        <v>#DIV/0!</v>
      </c>
    </row>
    <row r="134" spans="1:36" x14ac:dyDescent="0.2">
      <c r="A134" t="s">
        <v>221</v>
      </c>
      <c r="B134">
        <v>1565</v>
      </c>
      <c r="C134" t="s">
        <v>216</v>
      </c>
      <c r="D134" t="s">
        <v>37</v>
      </c>
      <c r="E134" t="s">
        <v>21</v>
      </c>
      <c r="F134" t="s">
        <v>222</v>
      </c>
      <c r="G134" t="s">
        <v>223</v>
      </c>
      <c r="H134" t="s">
        <v>224</v>
      </c>
      <c r="I134" s="1">
        <v>44893</v>
      </c>
      <c r="J134" s="1">
        <v>44928</v>
      </c>
      <c r="K134">
        <v>0.13200000000000001</v>
      </c>
      <c r="L134">
        <v>19</v>
      </c>
      <c r="M134">
        <v>25</v>
      </c>
      <c r="N134" s="1">
        <v>45136</v>
      </c>
      <c r="O134">
        <v>0.65400000000000003</v>
      </c>
      <c r="P134">
        <v>30</v>
      </c>
      <c r="Q134">
        <v>42</v>
      </c>
      <c r="R134">
        <v>1</v>
      </c>
      <c r="S134" t="s">
        <v>392</v>
      </c>
      <c r="T134" t="s">
        <v>383</v>
      </c>
      <c r="U134">
        <v>1.3</v>
      </c>
      <c r="V134">
        <v>2.38</v>
      </c>
      <c r="W134">
        <v>4.29</v>
      </c>
      <c r="Y134">
        <v>14</v>
      </c>
      <c r="Z134">
        <v>67</v>
      </c>
      <c r="AA134">
        <v>1385</v>
      </c>
      <c r="AB134">
        <v>1385</v>
      </c>
      <c r="AD134">
        <f t="shared" si="4"/>
        <v>0</v>
      </c>
      <c r="AE134">
        <v>1</v>
      </c>
      <c r="AF134">
        <v>1</v>
      </c>
      <c r="AJ134" t="e">
        <f t="shared" si="5"/>
        <v>#DIV/0!</v>
      </c>
    </row>
    <row r="135" spans="1:36" x14ac:dyDescent="0.2">
      <c r="A135" t="s">
        <v>225</v>
      </c>
      <c r="B135">
        <v>1174</v>
      </c>
      <c r="C135" t="s">
        <v>226</v>
      </c>
      <c r="D135" t="s">
        <v>14</v>
      </c>
      <c r="E135" t="s">
        <v>15</v>
      </c>
      <c r="F135" t="s">
        <v>227</v>
      </c>
      <c r="G135" t="s">
        <v>228</v>
      </c>
      <c r="H135" t="s">
        <v>229</v>
      </c>
      <c r="I135" s="1">
        <v>44851</v>
      </c>
      <c r="J135" s="1">
        <v>44897</v>
      </c>
      <c r="K135">
        <v>0.10199999999999999</v>
      </c>
      <c r="L135">
        <v>17</v>
      </c>
      <c r="M135">
        <v>26</v>
      </c>
      <c r="N135" s="1">
        <v>45136</v>
      </c>
      <c r="O135">
        <v>0.82299999999999995</v>
      </c>
      <c r="P135">
        <v>35</v>
      </c>
      <c r="Q135">
        <v>64</v>
      </c>
      <c r="R135">
        <v>1</v>
      </c>
      <c r="S135" t="s">
        <v>392</v>
      </c>
      <c r="T135" t="s">
        <v>371</v>
      </c>
      <c r="U135">
        <v>1.22</v>
      </c>
      <c r="V135">
        <v>2.33</v>
      </c>
      <c r="W135">
        <v>3.58</v>
      </c>
      <c r="Y135">
        <v>19</v>
      </c>
      <c r="Z135">
        <v>69</v>
      </c>
      <c r="AA135">
        <v>28</v>
      </c>
      <c r="AB135">
        <v>317</v>
      </c>
      <c r="AD135">
        <f t="shared" si="4"/>
        <v>289</v>
      </c>
      <c r="AE135">
        <v>0</v>
      </c>
      <c r="AF135">
        <v>0</v>
      </c>
      <c r="AJ135" t="e">
        <f t="shared" si="5"/>
        <v>#DIV/0!</v>
      </c>
    </row>
    <row r="136" spans="1:36" x14ac:dyDescent="0.2">
      <c r="A136" t="s">
        <v>230</v>
      </c>
      <c r="B136">
        <v>1185</v>
      </c>
      <c r="C136" t="s">
        <v>226</v>
      </c>
      <c r="D136" t="s">
        <v>14</v>
      </c>
      <c r="E136" t="s">
        <v>31</v>
      </c>
      <c r="F136" t="s">
        <v>231</v>
      </c>
      <c r="G136" t="s">
        <v>232</v>
      </c>
      <c r="H136" t="s">
        <v>233</v>
      </c>
      <c r="I136" s="1">
        <v>44858</v>
      </c>
      <c r="J136" s="1">
        <v>44909</v>
      </c>
      <c r="K136">
        <v>0.107</v>
      </c>
      <c r="L136">
        <v>18</v>
      </c>
      <c r="M136">
        <v>23</v>
      </c>
      <c r="N136" s="1">
        <v>45136</v>
      </c>
      <c r="O136">
        <v>0.73899999999999999</v>
      </c>
      <c r="P136">
        <v>34</v>
      </c>
      <c r="Q136">
        <v>55</v>
      </c>
      <c r="R136">
        <v>0</v>
      </c>
      <c r="S136" t="s">
        <v>392</v>
      </c>
      <c r="T136" t="s">
        <v>371</v>
      </c>
      <c r="U136">
        <v>1.36</v>
      </c>
      <c r="V136">
        <v>2.2799999999999998</v>
      </c>
      <c r="W136">
        <v>3.5</v>
      </c>
      <c r="Y136">
        <v>12</v>
      </c>
      <c r="Z136">
        <v>66</v>
      </c>
      <c r="AA136">
        <v>254</v>
      </c>
      <c r="AB136">
        <v>326</v>
      </c>
      <c r="AD136">
        <f t="shared" si="4"/>
        <v>72</v>
      </c>
      <c r="AE136">
        <v>0</v>
      </c>
      <c r="AF136">
        <v>0</v>
      </c>
      <c r="AJ136" t="e">
        <f t="shared" si="5"/>
        <v>#DIV/0!</v>
      </c>
    </row>
    <row r="137" spans="1:36" x14ac:dyDescent="0.2">
      <c r="A137" t="s">
        <v>234</v>
      </c>
      <c r="B137">
        <v>1402</v>
      </c>
      <c r="C137" t="s">
        <v>226</v>
      </c>
      <c r="D137" t="s">
        <v>14</v>
      </c>
      <c r="E137" t="s">
        <v>26</v>
      </c>
      <c r="F137" t="s">
        <v>235</v>
      </c>
      <c r="G137" t="s">
        <v>236</v>
      </c>
      <c r="H137" t="s">
        <v>60</v>
      </c>
      <c r="I137" s="1">
        <v>44879</v>
      </c>
      <c r="J137" s="1">
        <v>44911</v>
      </c>
      <c r="K137">
        <v>0.122</v>
      </c>
      <c r="L137">
        <v>19</v>
      </c>
      <c r="M137">
        <v>27</v>
      </c>
      <c r="N137" s="1">
        <v>45136</v>
      </c>
      <c r="O137">
        <v>0.77900000000000003</v>
      </c>
      <c r="P137" t="s">
        <v>385</v>
      </c>
      <c r="Q137" t="s">
        <v>385</v>
      </c>
      <c r="R137">
        <v>1</v>
      </c>
      <c r="S137" t="s">
        <v>392</v>
      </c>
      <c r="T137" t="s">
        <v>371</v>
      </c>
      <c r="U137">
        <v>2.29</v>
      </c>
      <c r="V137">
        <v>3</v>
      </c>
      <c r="W137">
        <v>4.1100000000000003</v>
      </c>
      <c r="Y137">
        <v>19</v>
      </c>
      <c r="Z137">
        <v>67</v>
      </c>
      <c r="AA137">
        <v>15</v>
      </c>
      <c r="AB137">
        <v>355</v>
      </c>
      <c r="AD137">
        <f t="shared" si="4"/>
        <v>340</v>
      </c>
      <c r="AE137">
        <v>0</v>
      </c>
      <c r="AF137">
        <v>0</v>
      </c>
      <c r="AJ137" t="e">
        <f t="shared" si="5"/>
        <v>#DIV/0!</v>
      </c>
    </row>
    <row r="138" spans="1:36" x14ac:dyDescent="0.2">
      <c r="A138" t="s">
        <v>237</v>
      </c>
      <c r="B138">
        <v>2255</v>
      </c>
      <c r="C138" t="s">
        <v>226</v>
      </c>
      <c r="D138" t="s">
        <v>14</v>
      </c>
      <c r="E138" t="s">
        <v>21</v>
      </c>
      <c r="F138" t="s">
        <v>19</v>
      </c>
      <c r="G138" t="s">
        <v>238</v>
      </c>
      <c r="H138" t="s">
        <v>239</v>
      </c>
      <c r="I138" s="1">
        <v>44932</v>
      </c>
      <c r="J138" s="1">
        <v>44963</v>
      </c>
      <c r="K138">
        <v>9.4E-2</v>
      </c>
      <c r="L138">
        <v>18</v>
      </c>
      <c r="M138">
        <v>25</v>
      </c>
      <c r="N138" s="1">
        <v>45136</v>
      </c>
      <c r="O138">
        <v>0.48799999999999999</v>
      </c>
      <c r="P138">
        <v>28</v>
      </c>
      <c r="Q138">
        <v>41</v>
      </c>
      <c r="R138">
        <v>0</v>
      </c>
      <c r="S138" t="s">
        <v>392</v>
      </c>
      <c r="T138" t="s">
        <v>383</v>
      </c>
      <c r="U138">
        <v>1.02</v>
      </c>
      <c r="V138">
        <v>2.1</v>
      </c>
      <c r="W138">
        <v>3.03</v>
      </c>
      <c r="X138" t="s">
        <v>370</v>
      </c>
      <c r="Y138">
        <v>9</v>
      </c>
      <c r="Z138">
        <v>64</v>
      </c>
      <c r="AA138">
        <v>288</v>
      </c>
      <c r="AB138">
        <v>320</v>
      </c>
      <c r="AD138">
        <f t="shared" si="4"/>
        <v>32</v>
      </c>
      <c r="AE138">
        <v>0</v>
      </c>
      <c r="AF138">
        <v>0</v>
      </c>
      <c r="AJ138" t="e">
        <f t="shared" si="5"/>
        <v>#DIV/0!</v>
      </c>
    </row>
    <row r="139" spans="1:36" x14ac:dyDescent="0.2">
      <c r="A139" t="s">
        <v>240</v>
      </c>
      <c r="B139">
        <v>1218</v>
      </c>
      <c r="C139" t="s">
        <v>241</v>
      </c>
      <c r="D139" t="s">
        <v>37</v>
      </c>
      <c r="E139" t="s">
        <v>26</v>
      </c>
      <c r="F139" t="s">
        <v>242</v>
      </c>
      <c r="G139" t="s">
        <v>243</v>
      </c>
      <c r="H139" t="s">
        <v>244</v>
      </c>
      <c r="I139" s="1">
        <v>44865</v>
      </c>
      <c r="J139" s="1">
        <v>44897</v>
      </c>
      <c r="K139">
        <v>0.104</v>
      </c>
      <c r="L139">
        <v>19</v>
      </c>
      <c r="M139">
        <v>26</v>
      </c>
      <c r="N139" s="1">
        <v>45137</v>
      </c>
      <c r="O139">
        <v>0.66500000000000004</v>
      </c>
      <c r="P139">
        <v>32</v>
      </c>
      <c r="Q139">
        <v>42</v>
      </c>
      <c r="R139">
        <v>1</v>
      </c>
      <c r="S139" t="s">
        <v>392</v>
      </c>
      <c r="T139" t="s">
        <v>383</v>
      </c>
      <c r="U139">
        <v>1.46</v>
      </c>
      <c r="V139">
        <v>2.34</v>
      </c>
      <c r="W139">
        <v>4.45</v>
      </c>
      <c r="X139" t="s">
        <v>370</v>
      </c>
      <c r="Y139">
        <v>15</v>
      </c>
      <c r="Z139">
        <v>70</v>
      </c>
      <c r="AA139">
        <v>16</v>
      </c>
      <c r="AB139">
        <v>264</v>
      </c>
      <c r="AD139">
        <f t="shared" si="4"/>
        <v>248</v>
      </c>
      <c r="AE139">
        <v>1</v>
      </c>
      <c r="AF139">
        <v>1</v>
      </c>
      <c r="AJ139" t="e">
        <f t="shared" si="5"/>
        <v>#DIV/0!</v>
      </c>
    </row>
    <row r="140" spans="1:36" x14ac:dyDescent="0.2">
      <c r="A140" t="s">
        <v>245</v>
      </c>
      <c r="B140">
        <v>1443</v>
      </c>
      <c r="C140" t="s">
        <v>241</v>
      </c>
      <c r="D140" t="s">
        <v>37</v>
      </c>
      <c r="E140" t="s">
        <v>15</v>
      </c>
      <c r="F140" t="s">
        <v>246</v>
      </c>
      <c r="G140" t="s">
        <v>247</v>
      </c>
      <c r="H140" t="s">
        <v>219</v>
      </c>
      <c r="I140" s="1">
        <v>44881</v>
      </c>
      <c r="J140" s="1">
        <v>44935</v>
      </c>
      <c r="K140">
        <v>0.16900000000000001</v>
      </c>
      <c r="L140">
        <v>20</v>
      </c>
      <c r="M140">
        <v>26</v>
      </c>
      <c r="N140" s="1">
        <v>45137</v>
      </c>
      <c r="O140">
        <v>0.77200000000000002</v>
      </c>
      <c r="P140">
        <v>32</v>
      </c>
      <c r="Q140">
        <v>46</v>
      </c>
      <c r="R140">
        <v>0</v>
      </c>
      <c r="S140" t="s">
        <v>392</v>
      </c>
      <c r="T140" t="s">
        <v>371</v>
      </c>
      <c r="U140">
        <v>1.1299999999999999</v>
      </c>
      <c r="V140">
        <v>2.2999999999999998</v>
      </c>
      <c r="W140">
        <v>4.28</v>
      </c>
      <c r="Y140">
        <v>20</v>
      </c>
      <c r="Z140">
        <v>64</v>
      </c>
      <c r="AA140">
        <v>50</v>
      </c>
      <c r="AB140">
        <v>165</v>
      </c>
      <c r="AD140">
        <f t="shared" si="4"/>
        <v>115</v>
      </c>
      <c r="AE140">
        <v>1</v>
      </c>
      <c r="AF140">
        <v>1</v>
      </c>
      <c r="AJ140" t="e">
        <f t="shared" si="5"/>
        <v>#DIV/0!</v>
      </c>
    </row>
    <row r="141" spans="1:36" x14ac:dyDescent="0.2">
      <c r="A141" t="s">
        <v>248</v>
      </c>
      <c r="B141">
        <v>2164</v>
      </c>
      <c r="C141" t="s">
        <v>241</v>
      </c>
      <c r="D141" t="s">
        <v>37</v>
      </c>
      <c r="E141" t="s">
        <v>31</v>
      </c>
      <c r="F141" t="s">
        <v>249</v>
      </c>
      <c r="G141" t="s">
        <v>250</v>
      </c>
      <c r="H141" t="s">
        <v>251</v>
      </c>
      <c r="I141" s="1">
        <v>44928</v>
      </c>
      <c r="J141" s="1">
        <v>44981</v>
      </c>
      <c r="K141">
        <v>0.13400000000000001</v>
      </c>
      <c r="L141">
        <v>20</v>
      </c>
      <c r="M141">
        <v>25</v>
      </c>
      <c r="N141" s="1">
        <v>45137</v>
      </c>
      <c r="O141">
        <v>0.48</v>
      </c>
      <c r="P141">
        <v>27</v>
      </c>
      <c r="Q141">
        <v>38</v>
      </c>
      <c r="R141">
        <v>1</v>
      </c>
      <c r="S141" t="s">
        <v>392</v>
      </c>
      <c r="T141" t="s">
        <v>383</v>
      </c>
      <c r="U141">
        <v>1.34</v>
      </c>
      <c r="V141">
        <v>2.44</v>
      </c>
      <c r="W141">
        <v>4.07</v>
      </c>
      <c r="X141" t="s">
        <v>370</v>
      </c>
      <c r="Y141">
        <v>5</v>
      </c>
      <c r="Z141">
        <v>67</v>
      </c>
      <c r="AA141">
        <v>57</v>
      </c>
      <c r="AB141">
        <v>142</v>
      </c>
      <c r="AD141">
        <f t="shared" si="4"/>
        <v>85</v>
      </c>
      <c r="AE141">
        <v>0</v>
      </c>
      <c r="AF141">
        <v>0</v>
      </c>
      <c r="AJ141" t="e">
        <f t="shared" si="5"/>
        <v>#DIV/0!</v>
      </c>
    </row>
    <row r="142" spans="1:36" x14ac:dyDescent="0.2">
      <c r="A142" t="s">
        <v>252</v>
      </c>
      <c r="B142">
        <v>1172</v>
      </c>
      <c r="C142" t="s">
        <v>253</v>
      </c>
      <c r="D142" t="s">
        <v>14</v>
      </c>
      <c r="E142" t="s">
        <v>21</v>
      </c>
      <c r="F142" t="s">
        <v>254</v>
      </c>
      <c r="G142" t="s">
        <v>255</v>
      </c>
      <c r="H142" t="s">
        <v>229</v>
      </c>
      <c r="I142" s="1">
        <v>44851</v>
      </c>
      <c r="J142" s="1">
        <v>44881</v>
      </c>
      <c r="K142">
        <v>9.4E-2</v>
      </c>
      <c r="L142">
        <v>16</v>
      </c>
      <c r="M142">
        <v>22</v>
      </c>
      <c r="N142" s="1">
        <v>45137</v>
      </c>
      <c r="O142">
        <v>0.48299999999999998</v>
      </c>
      <c r="P142">
        <v>30</v>
      </c>
      <c r="Q142">
        <v>14</v>
      </c>
      <c r="R142">
        <v>1</v>
      </c>
      <c r="S142" t="s">
        <v>392</v>
      </c>
      <c r="T142" t="s">
        <v>371</v>
      </c>
      <c r="U142">
        <v>1.3</v>
      </c>
      <c r="V142">
        <v>2.4300000000000002</v>
      </c>
      <c r="W142">
        <v>4.24</v>
      </c>
      <c r="X142" t="s">
        <v>370</v>
      </c>
      <c r="Y142">
        <v>9</v>
      </c>
      <c r="Z142">
        <v>69</v>
      </c>
      <c r="AA142">
        <v>403</v>
      </c>
      <c r="AB142">
        <v>420</v>
      </c>
      <c r="AD142">
        <f t="shared" si="4"/>
        <v>17</v>
      </c>
      <c r="AE142">
        <v>0</v>
      </c>
      <c r="AF142">
        <v>0</v>
      </c>
      <c r="AJ142" t="e">
        <f t="shared" si="5"/>
        <v>#DIV/0!</v>
      </c>
    </row>
    <row r="143" spans="1:36" x14ac:dyDescent="0.2">
      <c r="A143" t="s">
        <v>256</v>
      </c>
      <c r="B143">
        <v>1239</v>
      </c>
      <c r="C143" t="s">
        <v>253</v>
      </c>
      <c r="D143" t="s">
        <v>14</v>
      </c>
      <c r="E143" t="s">
        <v>15</v>
      </c>
      <c r="F143" t="s">
        <v>257</v>
      </c>
      <c r="G143" t="s">
        <v>258</v>
      </c>
      <c r="H143" t="s">
        <v>259</v>
      </c>
      <c r="I143" s="1">
        <v>44867</v>
      </c>
      <c r="J143" s="1">
        <v>44916</v>
      </c>
      <c r="K143">
        <v>0.104</v>
      </c>
      <c r="L143">
        <v>18</v>
      </c>
      <c r="M143">
        <v>26</v>
      </c>
      <c r="N143" s="1">
        <v>45137</v>
      </c>
      <c r="O143">
        <v>0.66800000000000004</v>
      </c>
      <c r="P143">
        <v>31</v>
      </c>
      <c r="Q143">
        <v>43</v>
      </c>
      <c r="R143">
        <v>1</v>
      </c>
      <c r="S143" t="s">
        <v>392</v>
      </c>
      <c r="T143" t="s">
        <v>383</v>
      </c>
      <c r="U143">
        <v>1.59</v>
      </c>
      <c r="V143">
        <v>3.33</v>
      </c>
      <c r="W143">
        <v>5.22</v>
      </c>
      <c r="X143" t="s">
        <v>373</v>
      </c>
      <c r="Y143">
        <v>9</v>
      </c>
      <c r="Z143">
        <v>63</v>
      </c>
      <c r="AA143">
        <v>3</v>
      </c>
      <c r="AB143">
        <v>45</v>
      </c>
      <c r="AD143">
        <f t="shared" si="4"/>
        <v>42</v>
      </c>
      <c r="AE143">
        <v>1</v>
      </c>
      <c r="AF143">
        <v>0</v>
      </c>
      <c r="AJ143" t="e">
        <f t="shared" si="5"/>
        <v>#DIV/0!</v>
      </c>
    </row>
    <row r="144" spans="1:36" x14ac:dyDescent="0.2">
      <c r="A144" t="s">
        <v>260</v>
      </c>
      <c r="B144">
        <v>2346</v>
      </c>
      <c r="C144" t="s">
        <v>253</v>
      </c>
      <c r="D144" t="s">
        <v>14</v>
      </c>
      <c r="E144" t="s">
        <v>31</v>
      </c>
      <c r="F144" t="s">
        <v>261</v>
      </c>
      <c r="G144" t="s">
        <v>262</v>
      </c>
      <c r="H144" t="s">
        <v>263</v>
      </c>
      <c r="I144" s="1">
        <v>44939</v>
      </c>
      <c r="J144" s="1">
        <v>44988</v>
      </c>
      <c r="K144">
        <v>0.11</v>
      </c>
      <c r="L144">
        <v>18</v>
      </c>
      <c r="M144">
        <v>24</v>
      </c>
      <c r="N144" s="1">
        <v>45137</v>
      </c>
      <c r="O144">
        <v>0.40799999999999997</v>
      </c>
      <c r="P144">
        <v>26</v>
      </c>
      <c r="Q144">
        <v>34</v>
      </c>
      <c r="R144">
        <v>0</v>
      </c>
      <c r="S144" t="s">
        <v>392</v>
      </c>
      <c r="T144" t="s">
        <v>383</v>
      </c>
      <c r="U144">
        <v>1.31</v>
      </c>
      <c r="V144">
        <v>2.42</v>
      </c>
      <c r="W144">
        <v>4.25</v>
      </c>
      <c r="X144" t="s">
        <v>378</v>
      </c>
      <c r="Y144">
        <v>8</v>
      </c>
      <c r="Z144">
        <v>65</v>
      </c>
      <c r="AA144">
        <v>21</v>
      </c>
      <c r="AB144">
        <v>304</v>
      </c>
      <c r="AD144">
        <f t="shared" si="4"/>
        <v>283</v>
      </c>
      <c r="AE144">
        <v>1</v>
      </c>
      <c r="AF144">
        <v>1</v>
      </c>
      <c r="AJ144" t="e">
        <f t="shared" si="5"/>
        <v>#DIV/0!</v>
      </c>
    </row>
    <row r="145" spans="1:36" x14ac:dyDescent="0.2">
      <c r="A145" t="s">
        <v>264</v>
      </c>
      <c r="B145">
        <v>1230</v>
      </c>
      <c r="C145" t="s">
        <v>265</v>
      </c>
      <c r="D145" t="s">
        <v>14</v>
      </c>
      <c r="E145" t="s">
        <v>21</v>
      </c>
      <c r="F145" t="s">
        <v>266</v>
      </c>
      <c r="G145" t="s">
        <v>267</v>
      </c>
      <c r="H145" t="s">
        <v>92</v>
      </c>
      <c r="I145" s="1">
        <v>44865</v>
      </c>
      <c r="J145" s="1">
        <v>44897</v>
      </c>
      <c r="K145">
        <v>0.109</v>
      </c>
      <c r="L145">
        <v>17</v>
      </c>
      <c r="M145">
        <v>25</v>
      </c>
      <c r="N145" s="1">
        <v>45137</v>
      </c>
      <c r="O145">
        <v>0.82</v>
      </c>
      <c r="P145" t="s">
        <v>385</v>
      </c>
      <c r="Q145" t="s">
        <v>385</v>
      </c>
      <c r="R145">
        <v>1</v>
      </c>
      <c r="S145" t="s">
        <v>392</v>
      </c>
      <c r="T145" t="s">
        <v>383</v>
      </c>
      <c r="U145">
        <v>1.26</v>
      </c>
      <c r="V145">
        <v>2.44</v>
      </c>
      <c r="W145">
        <v>5.0199999999999996</v>
      </c>
      <c r="X145" t="s">
        <v>370</v>
      </c>
      <c r="Y145">
        <v>28</v>
      </c>
      <c r="Z145">
        <v>64</v>
      </c>
      <c r="AA145">
        <v>155</v>
      </c>
      <c r="AB145">
        <v>200</v>
      </c>
      <c r="AD145">
        <f t="shared" si="4"/>
        <v>45</v>
      </c>
      <c r="AE145">
        <v>1</v>
      </c>
      <c r="AF145">
        <v>0</v>
      </c>
      <c r="AJ145" t="e">
        <f t="shared" si="5"/>
        <v>#DIV/0!</v>
      </c>
    </row>
    <row r="146" spans="1:36" x14ac:dyDescent="0.2">
      <c r="A146" t="s">
        <v>268</v>
      </c>
      <c r="B146">
        <v>1487</v>
      </c>
      <c r="C146" t="s">
        <v>265</v>
      </c>
      <c r="D146" t="s">
        <v>14</v>
      </c>
      <c r="E146" t="s">
        <v>15</v>
      </c>
      <c r="F146" t="s">
        <v>269</v>
      </c>
      <c r="G146" t="s">
        <v>270</v>
      </c>
      <c r="H146" t="s">
        <v>271</v>
      </c>
      <c r="I146" s="1">
        <v>44886</v>
      </c>
      <c r="J146" s="1">
        <v>44944</v>
      </c>
      <c r="K146">
        <v>0.104</v>
      </c>
      <c r="L146">
        <v>19</v>
      </c>
      <c r="M146">
        <v>26</v>
      </c>
      <c r="N146" s="1">
        <v>45137</v>
      </c>
      <c r="O146">
        <v>0.49399999999999999</v>
      </c>
      <c r="P146">
        <v>30</v>
      </c>
      <c r="Q146">
        <v>13</v>
      </c>
      <c r="R146">
        <v>0</v>
      </c>
      <c r="S146" t="s">
        <v>392</v>
      </c>
      <c r="T146" t="s">
        <v>371</v>
      </c>
      <c r="U146">
        <v>1.26</v>
      </c>
      <c r="V146">
        <v>2.27</v>
      </c>
      <c r="W146">
        <v>4.37</v>
      </c>
      <c r="X146" t="s">
        <v>374</v>
      </c>
      <c r="Y146">
        <v>13</v>
      </c>
      <c r="Z146">
        <v>65</v>
      </c>
      <c r="AA146">
        <v>12</v>
      </c>
      <c r="AB146">
        <v>49</v>
      </c>
      <c r="AD146">
        <f t="shared" si="4"/>
        <v>37</v>
      </c>
      <c r="AE146">
        <v>1</v>
      </c>
      <c r="AF146">
        <v>1</v>
      </c>
      <c r="AJ146" t="e">
        <f t="shared" si="5"/>
        <v>#DIV/0!</v>
      </c>
    </row>
    <row r="147" spans="1:36" x14ac:dyDescent="0.2">
      <c r="A147" t="s">
        <v>272</v>
      </c>
      <c r="B147">
        <v>2351</v>
      </c>
      <c r="C147" t="s">
        <v>265</v>
      </c>
      <c r="D147" t="s">
        <v>14</v>
      </c>
      <c r="E147" t="s">
        <v>26</v>
      </c>
      <c r="F147" t="s">
        <v>273</v>
      </c>
      <c r="G147" t="s">
        <v>274</v>
      </c>
      <c r="H147" t="s">
        <v>275</v>
      </c>
      <c r="I147" s="1">
        <v>44939</v>
      </c>
      <c r="J147" s="1">
        <v>44970</v>
      </c>
      <c r="K147">
        <v>0.1</v>
      </c>
      <c r="L147">
        <v>19</v>
      </c>
      <c r="M147">
        <v>26</v>
      </c>
      <c r="N147" s="1">
        <v>45137</v>
      </c>
      <c r="O147">
        <v>0.627</v>
      </c>
      <c r="P147">
        <v>32</v>
      </c>
      <c r="Q147">
        <v>49</v>
      </c>
      <c r="R147">
        <v>0</v>
      </c>
      <c r="S147" t="s">
        <v>392</v>
      </c>
      <c r="T147" t="s">
        <v>371</v>
      </c>
      <c r="U147">
        <v>1.24</v>
      </c>
      <c r="V147">
        <v>2.29</v>
      </c>
      <c r="W147">
        <v>4.33</v>
      </c>
      <c r="Y147">
        <v>6</v>
      </c>
      <c r="Z147">
        <v>64</v>
      </c>
      <c r="AA147">
        <v>89</v>
      </c>
      <c r="AB147">
        <v>123</v>
      </c>
      <c r="AD147">
        <f t="shared" si="4"/>
        <v>34</v>
      </c>
      <c r="AE147">
        <v>1</v>
      </c>
      <c r="AF147">
        <v>0</v>
      </c>
      <c r="AJ147" t="e">
        <f t="shared" si="5"/>
        <v>#DIV/0!</v>
      </c>
    </row>
    <row r="148" spans="1:36" x14ac:dyDescent="0.2">
      <c r="A148" t="s">
        <v>276</v>
      </c>
      <c r="B148">
        <v>1419</v>
      </c>
      <c r="C148" t="s">
        <v>277</v>
      </c>
      <c r="D148" t="s">
        <v>37</v>
      </c>
      <c r="E148" t="s">
        <v>26</v>
      </c>
      <c r="F148" t="s">
        <v>278</v>
      </c>
      <c r="G148" t="s">
        <v>279</v>
      </c>
      <c r="H148" t="s">
        <v>280</v>
      </c>
      <c r="I148" s="1">
        <v>44879</v>
      </c>
      <c r="J148" s="1">
        <v>44911</v>
      </c>
      <c r="K148">
        <v>0.14099999999999999</v>
      </c>
      <c r="L148">
        <v>18</v>
      </c>
      <c r="M148">
        <v>24</v>
      </c>
      <c r="N148" s="1">
        <v>45137</v>
      </c>
      <c r="O148">
        <v>0.77400000000000002</v>
      </c>
      <c r="P148">
        <v>32</v>
      </c>
      <c r="Q148">
        <v>50</v>
      </c>
      <c r="R148">
        <v>0</v>
      </c>
      <c r="S148" t="s">
        <v>392</v>
      </c>
      <c r="T148" t="s">
        <v>383</v>
      </c>
      <c r="U148">
        <v>1.21</v>
      </c>
      <c r="V148">
        <v>2.33</v>
      </c>
      <c r="W148">
        <v>5.16</v>
      </c>
      <c r="Y148">
        <v>32</v>
      </c>
      <c r="Z148">
        <v>63</v>
      </c>
      <c r="AA148">
        <v>5</v>
      </c>
      <c r="AB148">
        <v>521</v>
      </c>
      <c r="AD148">
        <f t="shared" si="4"/>
        <v>516</v>
      </c>
      <c r="AE148">
        <v>1</v>
      </c>
      <c r="AF148">
        <v>0</v>
      </c>
      <c r="AJ148" t="e">
        <f t="shared" si="5"/>
        <v>#DIV/0!</v>
      </c>
    </row>
    <row r="149" spans="1:36" x14ac:dyDescent="0.2">
      <c r="A149" t="s">
        <v>281</v>
      </c>
      <c r="B149">
        <v>1534</v>
      </c>
      <c r="C149" t="s">
        <v>277</v>
      </c>
      <c r="D149" t="s">
        <v>37</v>
      </c>
      <c r="E149" t="s">
        <v>15</v>
      </c>
      <c r="F149" t="s">
        <v>282</v>
      </c>
      <c r="G149" t="s">
        <v>283</v>
      </c>
      <c r="H149" t="s">
        <v>220</v>
      </c>
      <c r="I149" s="1">
        <v>44890</v>
      </c>
      <c r="J149" s="1">
        <v>44944</v>
      </c>
      <c r="K149">
        <v>0.14299999999999999</v>
      </c>
      <c r="L149">
        <v>20</v>
      </c>
      <c r="M149">
        <v>25</v>
      </c>
      <c r="N149" s="1">
        <v>45137</v>
      </c>
      <c r="O149">
        <v>0.65100000000000002</v>
      </c>
      <c r="P149">
        <v>31</v>
      </c>
      <c r="Q149">
        <v>20</v>
      </c>
      <c r="R149">
        <v>1</v>
      </c>
      <c r="S149" t="s">
        <v>392</v>
      </c>
      <c r="T149" t="s">
        <v>383</v>
      </c>
      <c r="U149">
        <v>1.32</v>
      </c>
      <c r="V149">
        <v>2.5099999999999998</v>
      </c>
      <c r="W149">
        <v>5.13</v>
      </c>
      <c r="X149" t="s">
        <v>374</v>
      </c>
      <c r="Y149">
        <v>16</v>
      </c>
      <c r="Z149">
        <v>64</v>
      </c>
      <c r="AA149">
        <v>32</v>
      </c>
      <c r="AB149">
        <v>83</v>
      </c>
      <c r="AD149">
        <f t="shared" si="4"/>
        <v>51</v>
      </c>
      <c r="AE149">
        <v>1</v>
      </c>
      <c r="AF149">
        <v>1</v>
      </c>
      <c r="AJ149" t="e">
        <f t="shared" si="5"/>
        <v>#DIV/0!</v>
      </c>
    </row>
    <row r="150" spans="1:36" x14ac:dyDescent="0.2">
      <c r="A150" t="s">
        <v>284</v>
      </c>
      <c r="B150">
        <v>1580</v>
      </c>
      <c r="C150" t="s">
        <v>277</v>
      </c>
      <c r="D150" t="s">
        <v>37</v>
      </c>
      <c r="E150" t="s">
        <v>21</v>
      </c>
      <c r="F150" t="s">
        <v>285</v>
      </c>
      <c r="G150" t="s">
        <v>286</v>
      </c>
      <c r="H150" t="s">
        <v>287</v>
      </c>
      <c r="I150" s="1">
        <v>44893</v>
      </c>
      <c r="J150" s="1">
        <v>44930</v>
      </c>
      <c r="K150">
        <v>0.126</v>
      </c>
      <c r="L150">
        <v>19</v>
      </c>
      <c r="M150">
        <v>25</v>
      </c>
      <c r="N150" s="1">
        <v>45137</v>
      </c>
      <c r="O150">
        <v>0.81</v>
      </c>
      <c r="P150">
        <v>34</v>
      </c>
      <c r="Q150">
        <v>51</v>
      </c>
      <c r="R150">
        <v>0</v>
      </c>
      <c r="S150" t="s">
        <v>392</v>
      </c>
      <c r="T150" t="s">
        <v>383</v>
      </c>
      <c r="U150">
        <v>1.1200000000000001</v>
      </c>
      <c r="V150">
        <v>2.1</v>
      </c>
      <c r="W150">
        <v>4.22</v>
      </c>
      <c r="Y150">
        <v>21</v>
      </c>
      <c r="Z150">
        <v>65</v>
      </c>
      <c r="AA150">
        <v>15</v>
      </c>
      <c r="AB150">
        <v>31</v>
      </c>
      <c r="AD150">
        <f t="shared" si="4"/>
        <v>16</v>
      </c>
      <c r="AE150">
        <v>1</v>
      </c>
      <c r="AF150">
        <v>1</v>
      </c>
      <c r="AJ150" t="e">
        <f t="shared" si="5"/>
        <v>#DIV/0!</v>
      </c>
    </row>
    <row r="151" spans="1:36" x14ac:dyDescent="0.2">
      <c r="A151" t="s">
        <v>288</v>
      </c>
      <c r="B151">
        <v>1613</v>
      </c>
      <c r="C151" t="s">
        <v>277</v>
      </c>
      <c r="D151" t="s">
        <v>37</v>
      </c>
      <c r="E151" t="s">
        <v>31</v>
      </c>
      <c r="F151" t="s">
        <v>289</v>
      </c>
      <c r="G151" t="s">
        <v>290</v>
      </c>
      <c r="H151" t="s">
        <v>291</v>
      </c>
      <c r="I151" s="1">
        <v>44895</v>
      </c>
      <c r="J151" s="1">
        <v>44949</v>
      </c>
      <c r="K151">
        <v>0.157</v>
      </c>
      <c r="L151">
        <v>21</v>
      </c>
      <c r="M151">
        <v>25</v>
      </c>
      <c r="N151" s="1">
        <v>45137</v>
      </c>
      <c r="O151">
        <v>0.755</v>
      </c>
      <c r="P151">
        <v>31</v>
      </c>
      <c r="Q151">
        <v>46</v>
      </c>
      <c r="R151">
        <v>1</v>
      </c>
      <c r="S151" t="s">
        <v>392</v>
      </c>
      <c r="T151" t="s">
        <v>371</v>
      </c>
      <c r="U151">
        <v>1.22</v>
      </c>
      <c r="V151">
        <v>2.19</v>
      </c>
      <c r="W151">
        <v>5.18</v>
      </c>
      <c r="Y151">
        <v>30</v>
      </c>
      <c r="Z151">
        <v>65</v>
      </c>
      <c r="AA151">
        <v>158</v>
      </c>
      <c r="AB151">
        <v>404</v>
      </c>
      <c r="AD151">
        <f t="shared" si="4"/>
        <v>246</v>
      </c>
      <c r="AE151">
        <v>1</v>
      </c>
      <c r="AF151">
        <v>1</v>
      </c>
      <c r="AJ151" t="e">
        <f t="shared" si="5"/>
        <v>#DIV/0!</v>
      </c>
    </row>
    <row r="152" spans="1:36" x14ac:dyDescent="0.2">
      <c r="A152" t="s">
        <v>292</v>
      </c>
      <c r="B152">
        <v>1182</v>
      </c>
      <c r="C152" t="s">
        <v>293</v>
      </c>
      <c r="D152" t="s">
        <v>14</v>
      </c>
      <c r="E152" t="s">
        <v>31</v>
      </c>
      <c r="F152" t="s">
        <v>294</v>
      </c>
      <c r="G152" t="s">
        <v>295</v>
      </c>
      <c r="H152" t="s">
        <v>296</v>
      </c>
      <c r="I152" s="1">
        <v>44855</v>
      </c>
      <c r="J152" s="1">
        <v>44907</v>
      </c>
      <c r="K152">
        <v>0.106</v>
      </c>
      <c r="L152">
        <v>18</v>
      </c>
      <c r="M152">
        <v>26</v>
      </c>
      <c r="N152" s="1">
        <v>45136</v>
      </c>
      <c r="O152">
        <v>0.83399999999999996</v>
      </c>
      <c r="P152">
        <v>35</v>
      </c>
      <c r="Q152">
        <v>47</v>
      </c>
      <c r="R152">
        <v>0</v>
      </c>
      <c r="S152" t="s">
        <v>392</v>
      </c>
      <c r="T152" t="s">
        <v>371</v>
      </c>
      <c r="U152">
        <v>1.1000000000000001</v>
      </c>
      <c r="V152">
        <v>2</v>
      </c>
      <c r="W152">
        <v>4.0599999999999996</v>
      </c>
      <c r="Y152">
        <v>20</v>
      </c>
      <c r="Z152">
        <v>65</v>
      </c>
      <c r="AA152">
        <v>59</v>
      </c>
      <c r="AB152">
        <v>199</v>
      </c>
      <c r="AD152">
        <f t="shared" si="4"/>
        <v>140</v>
      </c>
      <c r="AE152">
        <v>1</v>
      </c>
      <c r="AF152">
        <v>0</v>
      </c>
      <c r="AJ152" t="e">
        <f t="shared" si="5"/>
        <v>#DIV/0!</v>
      </c>
    </row>
    <row r="153" spans="1:36" x14ac:dyDescent="0.2">
      <c r="A153" t="s">
        <v>297</v>
      </c>
      <c r="B153">
        <v>1424</v>
      </c>
      <c r="C153" t="s">
        <v>293</v>
      </c>
      <c r="D153" t="s">
        <v>14</v>
      </c>
      <c r="E153" t="s">
        <v>15</v>
      </c>
      <c r="F153" t="s">
        <v>298</v>
      </c>
      <c r="G153" t="s">
        <v>299</v>
      </c>
      <c r="H153" t="s">
        <v>300</v>
      </c>
      <c r="I153" s="1">
        <v>44879</v>
      </c>
      <c r="J153" s="1">
        <v>44932</v>
      </c>
      <c r="K153">
        <v>0.107</v>
      </c>
      <c r="L153">
        <v>18</v>
      </c>
      <c r="M153">
        <v>24</v>
      </c>
      <c r="N153" s="1">
        <v>45136</v>
      </c>
      <c r="O153">
        <v>0.877</v>
      </c>
      <c r="P153">
        <v>35</v>
      </c>
      <c r="Q153">
        <v>52</v>
      </c>
      <c r="R153">
        <v>1</v>
      </c>
      <c r="S153" t="s">
        <v>392</v>
      </c>
      <c r="T153" t="s">
        <v>383</v>
      </c>
      <c r="U153">
        <v>1.45</v>
      </c>
      <c r="V153">
        <v>2.33</v>
      </c>
      <c r="W153">
        <v>3.59</v>
      </c>
      <c r="Y153">
        <v>30</v>
      </c>
      <c r="Z153">
        <v>63</v>
      </c>
      <c r="AA153">
        <v>126</v>
      </c>
      <c r="AB153">
        <v>169</v>
      </c>
      <c r="AD153">
        <f t="shared" si="4"/>
        <v>43</v>
      </c>
      <c r="AE153">
        <v>1</v>
      </c>
      <c r="AF153">
        <v>1</v>
      </c>
      <c r="AJ153" t="e">
        <f t="shared" si="5"/>
        <v>#DIV/0!</v>
      </c>
    </row>
    <row r="154" spans="1:36" x14ac:dyDescent="0.2">
      <c r="A154" t="s">
        <v>301</v>
      </c>
      <c r="B154">
        <v>2106</v>
      </c>
      <c r="C154" t="s">
        <v>293</v>
      </c>
      <c r="D154" t="s">
        <v>14</v>
      </c>
      <c r="E154" t="s">
        <v>26</v>
      </c>
      <c r="F154" t="s">
        <v>302</v>
      </c>
      <c r="G154" t="s">
        <v>303</v>
      </c>
      <c r="H154" t="s">
        <v>168</v>
      </c>
      <c r="I154" s="1">
        <v>44923</v>
      </c>
      <c r="J154" s="1">
        <v>44951</v>
      </c>
      <c r="K154" t="s">
        <v>19</v>
      </c>
      <c r="L154" t="s">
        <v>19</v>
      </c>
      <c r="M154" t="s">
        <v>19</v>
      </c>
      <c r="N154" s="1">
        <v>45136</v>
      </c>
      <c r="O154">
        <v>0.59599999999999997</v>
      </c>
      <c r="P154">
        <v>33</v>
      </c>
      <c r="Q154">
        <v>28</v>
      </c>
      <c r="R154">
        <v>1</v>
      </c>
      <c r="S154" t="s">
        <v>392</v>
      </c>
      <c r="T154" t="s">
        <v>383</v>
      </c>
      <c r="U154">
        <v>1.52</v>
      </c>
      <c r="V154">
        <v>3</v>
      </c>
      <c r="W154">
        <v>4.49</v>
      </c>
      <c r="X154" t="s">
        <v>373</v>
      </c>
      <c r="Y154">
        <v>16</v>
      </c>
      <c r="Z154">
        <v>64</v>
      </c>
      <c r="AA154">
        <v>27</v>
      </c>
      <c r="AB154">
        <v>121</v>
      </c>
      <c r="AD154">
        <f t="shared" si="4"/>
        <v>94</v>
      </c>
      <c r="AE154">
        <v>1</v>
      </c>
      <c r="AF154">
        <v>1</v>
      </c>
      <c r="AJ154" t="e">
        <f t="shared" si="5"/>
        <v>#DIV/0!</v>
      </c>
    </row>
    <row r="155" spans="1:36" x14ac:dyDescent="0.2">
      <c r="A155" t="s">
        <v>304</v>
      </c>
      <c r="B155">
        <v>2486</v>
      </c>
      <c r="C155" t="s">
        <v>293</v>
      </c>
      <c r="D155" t="s">
        <v>14</v>
      </c>
      <c r="E155" t="s">
        <v>21</v>
      </c>
      <c r="F155" t="s">
        <v>305</v>
      </c>
      <c r="G155" t="s">
        <v>306</v>
      </c>
      <c r="H155" t="s">
        <v>307</v>
      </c>
      <c r="I155" s="1">
        <v>44953</v>
      </c>
      <c r="J155" s="1">
        <v>44984</v>
      </c>
      <c r="K155">
        <v>0.109</v>
      </c>
      <c r="L155">
        <v>19</v>
      </c>
      <c r="M155">
        <v>26</v>
      </c>
      <c r="N155" s="1">
        <v>45136</v>
      </c>
      <c r="O155">
        <v>0.56100000000000005</v>
      </c>
      <c r="P155">
        <v>30</v>
      </c>
      <c r="Q155">
        <v>46</v>
      </c>
      <c r="R155">
        <v>1</v>
      </c>
      <c r="S155" t="s">
        <v>392</v>
      </c>
      <c r="T155" t="s">
        <v>383</v>
      </c>
      <c r="U155">
        <v>1.4</v>
      </c>
      <c r="V155">
        <v>3.04</v>
      </c>
      <c r="W155">
        <v>4.22</v>
      </c>
      <c r="Y155">
        <v>10</v>
      </c>
      <c r="Z155">
        <v>64</v>
      </c>
      <c r="AA155">
        <v>50</v>
      </c>
      <c r="AB155">
        <v>675</v>
      </c>
      <c r="AD155">
        <f t="shared" si="4"/>
        <v>625</v>
      </c>
      <c r="AE155">
        <v>0</v>
      </c>
      <c r="AF155">
        <v>0</v>
      </c>
      <c r="AJ155" t="e">
        <f t="shared" si="5"/>
        <v>#DIV/0!</v>
      </c>
    </row>
    <row r="156" spans="1:36" x14ac:dyDescent="0.2">
      <c r="A156" t="s">
        <v>308</v>
      </c>
      <c r="B156">
        <v>1340</v>
      </c>
      <c r="C156" t="s">
        <v>309</v>
      </c>
      <c r="D156" t="s">
        <v>37</v>
      </c>
      <c r="E156" t="s">
        <v>21</v>
      </c>
      <c r="F156" t="s">
        <v>310</v>
      </c>
      <c r="G156" t="s">
        <v>311</v>
      </c>
      <c r="H156" t="s">
        <v>312</v>
      </c>
      <c r="I156" s="1">
        <v>44872</v>
      </c>
      <c r="J156" s="1">
        <v>44907</v>
      </c>
      <c r="K156">
        <v>0.13800000000000001</v>
      </c>
      <c r="L156">
        <v>18</v>
      </c>
      <c r="M156">
        <v>25</v>
      </c>
      <c r="N156" s="1">
        <v>45136</v>
      </c>
      <c r="O156">
        <v>0.68899999999999995</v>
      </c>
      <c r="P156">
        <v>34</v>
      </c>
      <c r="Q156">
        <v>20</v>
      </c>
      <c r="R156">
        <v>1</v>
      </c>
      <c r="S156" t="s">
        <v>392</v>
      </c>
      <c r="T156" t="s">
        <v>383</v>
      </c>
      <c r="U156">
        <v>1.19</v>
      </c>
      <c r="V156">
        <v>2.21</v>
      </c>
      <c r="W156">
        <v>3.54</v>
      </c>
      <c r="X156" t="s">
        <v>373</v>
      </c>
      <c r="Y156">
        <v>16</v>
      </c>
      <c r="Z156">
        <v>64</v>
      </c>
      <c r="AA156">
        <v>13</v>
      </c>
      <c r="AB156">
        <v>324</v>
      </c>
      <c r="AD156">
        <f t="shared" si="4"/>
        <v>311</v>
      </c>
      <c r="AE156">
        <v>1</v>
      </c>
      <c r="AF156">
        <v>1</v>
      </c>
      <c r="AJ156" t="e">
        <f t="shared" si="5"/>
        <v>#DIV/0!</v>
      </c>
    </row>
    <row r="157" spans="1:36" x14ac:dyDescent="0.2">
      <c r="A157" t="s">
        <v>313</v>
      </c>
      <c r="B157">
        <v>1417</v>
      </c>
      <c r="C157" t="s">
        <v>309</v>
      </c>
      <c r="D157" t="s">
        <v>37</v>
      </c>
      <c r="E157" t="s">
        <v>21</v>
      </c>
      <c r="F157" t="s">
        <v>314</v>
      </c>
      <c r="G157" t="s">
        <v>315</v>
      </c>
      <c r="H157" t="s">
        <v>79</v>
      </c>
      <c r="I157" s="1">
        <v>44879</v>
      </c>
      <c r="J157" s="1">
        <v>44932</v>
      </c>
      <c r="K157">
        <v>0.13700000000000001</v>
      </c>
      <c r="L157">
        <v>21</v>
      </c>
      <c r="M157">
        <v>28</v>
      </c>
      <c r="N157" s="1">
        <v>45136</v>
      </c>
      <c r="O157">
        <v>0.56399999999999995</v>
      </c>
      <c r="P157">
        <v>31</v>
      </c>
      <c r="Q157">
        <v>22</v>
      </c>
      <c r="R157">
        <v>1</v>
      </c>
      <c r="S157" t="s">
        <v>392</v>
      </c>
      <c r="T157" t="s">
        <v>383</v>
      </c>
      <c r="U157">
        <v>1.1599999999999999</v>
      </c>
      <c r="V157">
        <v>2.27</v>
      </c>
      <c r="W157">
        <v>3.58</v>
      </c>
      <c r="X157" t="s">
        <v>374</v>
      </c>
      <c r="Y157">
        <v>11</v>
      </c>
      <c r="Z157">
        <v>64</v>
      </c>
      <c r="AA157">
        <v>99</v>
      </c>
      <c r="AB157">
        <v>335</v>
      </c>
      <c r="AD157">
        <f t="shared" si="4"/>
        <v>236</v>
      </c>
      <c r="AE157">
        <v>1</v>
      </c>
      <c r="AF157">
        <v>1</v>
      </c>
      <c r="AJ157" t="e">
        <f t="shared" si="5"/>
        <v>#DIV/0!</v>
      </c>
    </row>
    <row r="158" spans="1:36" x14ac:dyDescent="0.2">
      <c r="A158" t="s">
        <v>316</v>
      </c>
      <c r="B158">
        <v>1467</v>
      </c>
      <c r="C158" t="s">
        <v>309</v>
      </c>
      <c r="D158" t="s">
        <v>37</v>
      </c>
      <c r="E158" t="s">
        <v>26</v>
      </c>
      <c r="F158" t="s">
        <v>317</v>
      </c>
      <c r="G158" t="s">
        <v>318</v>
      </c>
      <c r="H158" t="s">
        <v>319</v>
      </c>
      <c r="I158" s="1">
        <v>44883</v>
      </c>
      <c r="J158" s="1">
        <v>44918</v>
      </c>
      <c r="K158">
        <v>0.17399999999999999</v>
      </c>
      <c r="L158">
        <v>21</v>
      </c>
      <c r="M158">
        <v>32</v>
      </c>
      <c r="N158" s="1">
        <v>45136</v>
      </c>
      <c r="O158">
        <v>0.92900000000000005</v>
      </c>
      <c r="P158">
        <v>36</v>
      </c>
      <c r="Q158">
        <v>56</v>
      </c>
      <c r="R158">
        <v>1</v>
      </c>
      <c r="S158" t="s">
        <v>392</v>
      </c>
      <c r="T158" t="s">
        <v>383</v>
      </c>
      <c r="U158">
        <v>1.46</v>
      </c>
      <c r="V158">
        <v>2.5299999999999998</v>
      </c>
      <c r="W158">
        <v>4.4000000000000004</v>
      </c>
      <c r="Y158">
        <v>20</v>
      </c>
      <c r="Z158">
        <v>64</v>
      </c>
      <c r="AA158">
        <v>9</v>
      </c>
      <c r="AB158">
        <v>211</v>
      </c>
      <c r="AD158">
        <f t="shared" si="4"/>
        <v>202</v>
      </c>
      <c r="AE158">
        <v>1</v>
      </c>
      <c r="AF158">
        <v>1</v>
      </c>
      <c r="AJ158" t="e">
        <f t="shared" si="5"/>
        <v>#DIV/0!</v>
      </c>
    </row>
    <row r="159" spans="1:36" x14ac:dyDescent="0.2">
      <c r="A159" t="s">
        <v>320</v>
      </c>
      <c r="B159">
        <v>1421</v>
      </c>
      <c r="C159" t="s">
        <v>321</v>
      </c>
      <c r="D159" t="s">
        <v>37</v>
      </c>
      <c r="E159" t="s">
        <v>31</v>
      </c>
      <c r="F159" t="s">
        <v>322</v>
      </c>
      <c r="G159" t="s">
        <v>323</v>
      </c>
      <c r="H159" t="s">
        <v>280</v>
      </c>
      <c r="I159" s="1">
        <v>44879</v>
      </c>
      <c r="J159" s="1">
        <v>44932</v>
      </c>
      <c r="K159">
        <v>0.13900000000000001</v>
      </c>
      <c r="L159">
        <v>20</v>
      </c>
      <c r="M159">
        <v>24</v>
      </c>
      <c r="N159" s="1">
        <v>45136</v>
      </c>
      <c r="O159">
        <v>0.80400000000000005</v>
      </c>
      <c r="P159">
        <v>32</v>
      </c>
      <c r="Q159">
        <v>50</v>
      </c>
      <c r="R159">
        <v>1</v>
      </c>
      <c r="S159" t="s">
        <v>392</v>
      </c>
      <c r="T159" t="s">
        <v>371</v>
      </c>
      <c r="U159">
        <v>1.22</v>
      </c>
      <c r="V159">
        <v>2.23</v>
      </c>
      <c r="W159">
        <v>3.58</v>
      </c>
      <c r="Y159">
        <v>24</v>
      </c>
      <c r="Z159">
        <v>63</v>
      </c>
      <c r="AA159">
        <v>64</v>
      </c>
      <c r="AB159">
        <v>243</v>
      </c>
      <c r="AD159">
        <f t="shared" si="4"/>
        <v>179</v>
      </c>
      <c r="AE159">
        <v>1</v>
      </c>
      <c r="AF159">
        <v>1</v>
      </c>
      <c r="AJ159" t="e">
        <f t="shared" si="5"/>
        <v>#DIV/0!</v>
      </c>
    </row>
    <row r="160" spans="1:36" x14ac:dyDescent="0.2">
      <c r="A160" t="s">
        <v>324</v>
      </c>
      <c r="B160">
        <v>1674</v>
      </c>
      <c r="C160" t="s">
        <v>321</v>
      </c>
      <c r="D160" t="s">
        <v>37</v>
      </c>
      <c r="E160" t="s">
        <v>31</v>
      </c>
      <c r="F160" t="s">
        <v>325</v>
      </c>
      <c r="G160" t="s">
        <v>326</v>
      </c>
      <c r="H160" t="s">
        <v>327</v>
      </c>
      <c r="I160" s="1">
        <v>44897</v>
      </c>
      <c r="J160" s="1">
        <v>44935</v>
      </c>
      <c r="K160">
        <v>0.13600000000000001</v>
      </c>
      <c r="L160">
        <v>20</v>
      </c>
      <c r="M160">
        <v>27</v>
      </c>
      <c r="N160" s="1">
        <v>45136</v>
      </c>
      <c r="O160">
        <v>0.79200000000000004</v>
      </c>
      <c r="P160">
        <v>32</v>
      </c>
      <c r="Q160">
        <v>51</v>
      </c>
      <c r="R160">
        <v>0</v>
      </c>
      <c r="S160" t="s">
        <v>392</v>
      </c>
      <c r="T160" t="s">
        <v>383</v>
      </c>
      <c r="U160">
        <v>1.45</v>
      </c>
      <c r="V160">
        <v>2.38</v>
      </c>
      <c r="W160">
        <v>4.25</v>
      </c>
      <c r="Y160">
        <v>23</v>
      </c>
      <c r="Z160">
        <v>65</v>
      </c>
      <c r="AA160">
        <v>209</v>
      </c>
      <c r="AB160">
        <v>255</v>
      </c>
      <c r="AD160">
        <f t="shared" si="4"/>
        <v>46</v>
      </c>
      <c r="AE160">
        <v>1</v>
      </c>
      <c r="AF160">
        <v>1</v>
      </c>
      <c r="AJ160" t="e">
        <f t="shared" si="5"/>
        <v>#DIV/0!</v>
      </c>
    </row>
    <row r="161" spans="1:36" x14ac:dyDescent="0.2">
      <c r="A161" t="s">
        <v>328</v>
      </c>
      <c r="B161">
        <v>2009</v>
      </c>
      <c r="C161" t="s">
        <v>321</v>
      </c>
      <c r="D161" t="s">
        <v>37</v>
      </c>
      <c r="E161" t="s">
        <v>26</v>
      </c>
      <c r="F161" t="s">
        <v>329</v>
      </c>
      <c r="G161" t="s">
        <v>330</v>
      </c>
      <c r="H161" t="s">
        <v>331</v>
      </c>
      <c r="I161" s="1">
        <v>44916</v>
      </c>
      <c r="J161" s="1">
        <v>44951</v>
      </c>
      <c r="K161" t="s">
        <v>19</v>
      </c>
      <c r="L161" t="s">
        <v>19</v>
      </c>
      <c r="M161" t="s">
        <v>19</v>
      </c>
      <c r="N161" s="1">
        <v>45136</v>
      </c>
      <c r="O161">
        <v>1.0409999999999999</v>
      </c>
      <c r="P161">
        <v>35</v>
      </c>
      <c r="Q161">
        <v>60</v>
      </c>
      <c r="R161">
        <v>1</v>
      </c>
      <c r="S161" t="s">
        <v>392</v>
      </c>
      <c r="T161" t="s">
        <v>371</v>
      </c>
      <c r="U161">
        <v>1.35</v>
      </c>
      <c r="V161">
        <v>2.37</v>
      </c>
      <c r="W161">
        <v>4.2</v>
      </c>
      <c r="Y161">
        <v>39</v>
      </c>
      <c r="Z161">
        <v>65</v>
      </c>
      <c r="AA161">
        <v>18</v>
      </c>
      <c r="AB161">
        <v>436</v>
      </c>
      <c r="AD161">
        <f t="shared" si="4"/>
        <v>418</v>
      </c>
      <c r="AE161">
        <v>1</v>
      </c>
      <c r="AF161">
        <v>1</v>
      </c>
      <c r="AJ161" t="e">
        <f t="shared" si="5"/>
        <v>#DIV/0!</v>
      </c>
    </row>
    <row r="162" spans="1:36" x14ac:dyDescent="0.2">
      <c r="A162" t="s">
        <v>332</v>
      </c>
      <c r="B162">
        <v>1258</v>
      </c>
      <c r="C162" t="s">
        <v>333</v>
      </c>
      <c r="D162" t="s">
        <v>14</v>
      </c>
      <c r="E162" t="s">
        <v>26</v>
      </c>
      <c r="F162" t="s">
        <v>334</v>
      </c>
      <c r="G162" t="s">
        <v>335</v>
      </c>
      <c r="H162" t="s">
        <v>18</v>
      </c>
      <c r="I162" s="1">
        <v>44867</v>
      </c>
      <c r="J162" s="1">
        <v>44900</v>
      </c>
      <c r="K162">
        <v>0.10299999999999999</v>
      </c>
      <c r="L162">
        <v>18</v>
      </c>
      <c r="M162">
        <v>26</v>
      </c>
      <c r="N162" s="1">
        <v>45136</v>
      </c>
      <c r="O162">
        <v>0.70799999999999996</v>
      </c>
      <c r="P162">
        <v>34</v>
      </c>
      <c r="Q162">
        <v>53</v>
      </c>
      <c r="R162">
        <v>0</v>
      </c>
      <c r="S162" t="s">
        <v>392</v>
      </c>
      <c r="T162" t="s">
        <v>383</v>
      </c>
      <c r="U162">
        <v>1.17</v>
      </c>
      <c r="V162">
        <v>2.04</v>
      </c>
      <c r="W162">
        <v>3.54</v>
      </c>
      <c r="Y162">
        <v>18</v>
      </c>
      <c r="Z162">
        <v>66</v>
      </c>
      <c r="AA162">
        <v>324</v>
      </c>
      <c r="AB162">
        <v>850</v>
      </c>
      <c r="AD162">
        <f t="shared" si="4"/>
        <v>526</v>
      </c>
      <c r="AE162">
        <v>1</v>
      </c>
      <c r="AF162">
        <v>0</v>
      </c>
      <c r="AJ162" t="e">
        <f t="shared" si="5"/>
        <v>#DIV/0!</v>
      </c>
    </row>
    <row r="163" spans="1:36" x14ac:dyDescent="0.2">
      <c r="A163" t="s">
        <v>336</v>
      </c>
      <c r="B163">
        <v>1328</v>
      </c>
      <c r="C163" s="2" t="s">
        <v>333</v>
      </c>
      <c r="D163" t="s">
        <v>14</v>
      </c>
      <c r="E163" t="s">
        <v>15</v>
      </c>
      <c r="F163" t="s">
        <v>337</v>
      </c>
      <c r="G163" t="s">
        <v>338</v>
      </c>
      <c r="H163" t="s">
        <v>339</v>
      </c>
      <c r="I163" s="1">
        <v>44872</v>
      </c>
      <c r="J163" s="1">
        <v>44921</v>
      </c>
      <c r="K163">
        <v>9.0999999999999998E-2</v>
      </c>
      <c r="L163">
        <v>17</v>
      </c>
      <c r="M163">
        <v>23</v>
      </c>
      <c r="N163" s="1">
        <v>45136</v>
      </c>
      <c r="O163">
        <v>0.81599999999999995</v>
      </c>
      <c r="P163" t="s">
        <v>385</v>
      </c>
      <c r="Q163" t="s">
        <v>385</v>
      </c>
      <c r="R163">
        <v>1</v>
      </c>
      <c r="S163" t="s">
        <v>392</v>
      </c>
      <c r="T163" t="s">
        <v>371</v>
      </c>
      <c r="U163">
        <v>3.11</v>
      </c>
      <c r="V163">
        <v>3.2</v>
      </c>
      <c r="W163">
        <v>5.38</v>
      </c>
      <c r="Y163">
        <v>20</v>
      </c>
      <c r="Z163">
        <v>65</v>
      </c>
      <c r="AA163">
        <v>16</v>
      </c>
      <c r="AB163">
        <v>31</v>
      </c>
      <c r="AD163">
        <f t="shared" si="4"/>
        <v>15</v>
      </c>
      <c r="AE163">
        <v>1</v>
      </c>
      <c r="AF163">
        <v>1</v>
      </c>
      <c r="AJ163" t="e">
        <f t="shared" si="5"/>
        <v>#DIV/0!</v>
      </c>
    </row>
    <row r="164" spans="1:36" x14ac:dyDescent="0.2">
      <c r="A164" t="s">
        <v>340</v>
      </c>
      <c r="B164">
        <v>1408</v>
      </c>
      <c r="C164" t="s">
        <v>333</v>
      </c>
      <c r="D164" t="s">
        <v>14</v>
      </c>
      <c r="E164" t="s">
        <v>21</v>
      </c>
      <c r="F164" t="s">
        <v>341</v>
      </c>
      <c r="G164" t="s">
        <v>342</v>
      </c>
      <c r="H164" t="s">
        <v>29</v>
      </c>
      <c r="I164" s="1">
        <v>44879</v>
      </c>
      <c r="J164" s="1">
        <v>44909</v>
      </c>
      <c r="K164">
        <v>0.104</v>
      </c>
      <c r="L164">
        <v>18</v>
      </c>
      <c r="M164">
        <v>25</v>
      </c>
      <c r="N164" s="1">
        <v>45136</v>
      </c>
      <c r="O164">
        <v>0.78900000000000003</v>
      </c>
      <c r="P164">
        <v>33</v>
      </c>
      <c r="Q164">
        <v>55</v>
      </c>
      <c r="R164">
        <v>1</v>
      </c>
      <c r="S164" t="s">
        <v>392</v>
      </c>
      <c r="T164" t="s">
        <v>383</v>
      </c>
      <c r="U164">
        <v>1.33</v>
      </c>
      <c r="V164">
        <v>2.23</v>
      </c>
      <c r="W164">
        <v>4.2</v>
      </c>
      <c r="Y164">
        <v>22</v>
      </c>
      <c r="Z164">
        <v>65</v>
      </c>
      <c r="AA164">
        <v>377</v>
      </c>
      <c r="AB164">
        <v>570</v>
      </c>
      <c r="AD164">
        <f t="shared" si="4"/>
        <v>193</v>
      </c>
      <c r="AE164">
        <v>1</v>
      </c>
      <c r="AF164">
        <v>1</v>
      </c>
      <c r="AJ164" t="e">
        <f t="shared" si="5"/>
        <v>#DIV/0!</v>
      </c>
    </row>
    <row r="165" spans="1:36" x14ac:dyDescent="0.2">
      <c r="A165" t="s">
        <v>343</v>
      </c>
      <c r="B165">
        <v>1360</v>
      </c>
      <c r="C165" t="s">
        <v>344</v>
      </c>
      <c r="D165" t="s">
        <v>37</v>
      </c>
      <c r="E165" t="s">
        <v>26</v>
      </c>
      <c r="F165" t="s">
        <v>345</v>
      </c>
      <c r="G165" t="s">
        <v>346</v>
      </c>
      <c r="H165" t="s">
        <v>347</v>
      </c>
      <c r="I165" s="1">
        <v>44874</v>
      </c>
      <c r="J165" s="1">
        <v>44909</v>
      </c>
      <c r="K165">
        <v>0.16600000000000001</v>
      </c>
      <c r="L165">
        <v>21</v>
      </c>
      <c r="M165">
        <v>29</v>
      </c>
      <c r="N165" s="1">
        <v>45137</v>
      </c>
      <c r="O165">
        <v>0.76700000000000002</v>
      </c>
      <c r="P165">
        <v>32</v>
      </c>
      <c r="Q165">
        <v>39</v>
      </c>
      <c r="R165">
        <v>1</v>
      </c>
      <c r="S165" t="s">
        <v>392</v>
      </c>
      <c r="T165" t="s">
        <v>383</v>
      </c>
      <c r="U165">
        <v>1.1200000000000001</v>
      </c>
      <c r="V165">
        <v>2.2000000000000002</v>
      </c>
      <c r="W165">
        <v>4.45</v>
      </c>
      <c r="X165" t="s">
        <v>370</v>
      </c>
      <c r="Y165">
        <v>35</v>
      </c>
      <c r="Z165">
        <v>78</v>
      </c>
      <c r="AA165">
        <v>1</v>
      </c>
      <c r="AB165">
        <v>343</v>
      </c>
      <c r="AD165">
        <f t="shared" si="4"/>
        <v>342</v>
      </c>
      <c r="AE165">
        <v>1</v>
      </c>
      <c r="AF165">
        <v>1</v>
      </c>
      <c r="AJ165" t="e">
        <f t="shared" si="5"/>
        <v>#DIV/0!</v>
      </c>
    </row>
    <row r="166" spans="1:36" x14ac:dyDescent="0.2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19</v>
      </c>
      <c r="G166" t="s">
        <v>349</v>
      </c>
      <c r="H166" t="s">
        <v>350</v>
      </c>
      <c r="I166" s="1">
        <v>44904</v>
      </c>
      <c r="J166" s="1">
        <v>44963</v>
      </c>
      <c r="K166">
        <v>0.16200000000000001</v>
      </c>
      <c r="L166">
        <v>21</v>
      </c>
      <c r="M166">
        <v>27</v>
      </c>
      <c r="N166" s="1">
        <v>45137</v>
      </c>
      <c r="O166">
        <v>1.0229999999999999</v>
      </c>
      <c r="P166">
        <v>38</v>
      </c>
      <c r="Q166">
        <v>59</v>
      </c>
      <c r="R166">
        <v>1</v>
      </c>
      <c r="S166" t="s">
        <v>392</v>
      </c>
      <c r="T166" t="s">
        <v>383</v>
      </c>
      <c r="U166">
        <v>1.24</v>
      </c>
      <c r="V166">
        <v>2.5499999999999998</v>
      </c>
      <c r="W166">
        <v>4.55</v>
      </c>
      <c r="Y166">
        <v>38</v>
      </c>
      <c r="Z166">
        <v>66</v>
      </c>
      <c r="AA166">
        <v>176</v>
      </c>
      <c r="AB166">
        <v>224</v>
      </c>
      <c r="AD166">
        <f t="shared" si="4"/>
        <v>48</v>
      </c>
      <c r="AE166">
        <v>1</v>
      </c>
      <c r="AF166">
        <v>0</v>
      </c>
      <c r="AJ166" t="e">
        <f t="shared" si="5"/>
        <v>#DIV/0!</v>
      </c>
    </row>
    <row r="167" spans="1:36" x14ac:dyDescent="0.2">
      <c r="A167" t="s">
        <v>351</v>
      </c>
      <c r="B167">
        <v>2081</v>
      </c>
      <c r="C167" t="s">
        <v>344</v>
      </c>
      <c r="D167" t="s">
        <v>37</v>
      </c>
      <c r="E167" t="s">
        <v>31</v>
      </c>
      <c r="F167" t="s">
        <v>352</v>
      </c>
      <c r="G167" t="s">
        <v>353</v>
      </c>
      <c r="H167" t="s">
        <v>354</v>
      </c>
      <c r="I167" s="1">
        <v>44921</v>
      </c>
      <c r="J167" s="1">
        <v>44977</v>
      </c>
      <c r="K167">
        <v>0.11899999999999999</v>
      </c>
      <c r="L167">
        <v>19</v>
      </c>
      <c r="M167">
        <v>24</v>
      </c>
      <c r="N167" s="1">
        <v>45137</v>
      </c>
      <c r="O167">
        <v>0.59299999999999997</v>
      </c>
      <c r="P167">
        <v>29</v>
      </c>
      <c r="Q167">
        <v>42</v>
      </c>
      <c r="R167">
        <v>0</v>
      </c>
      <c r="S167" t="s">
        <v>392</v>
      </c>
      <c r="T167" t="s">
        <v>371</v>
      </c>
      <c r="U167">
        <v>1.02</v>
      </c>
      <c r="V167">
        <v>1.56</v>
      </c>
      <c r="W167">
        <v>3.45</v>
      </c>
      <c r="Y167">
        <v>13</v>
      </c>
      <c r="Z167">
        <v>63</v>
      </c>
      <c r="AA167">
        <v>221</v>
      </c>
      <c r="AB167">
        <v>722</v>
      </c>
      <c r="AD167">
        <f t="shared" si="4"/>
        <v>501</v>
      </c>
      <c r="AE167">
        <v>1</v>
      </c>
      <c r="AF167">
        <v>1</v>
      </c>
      <c r="AJ167" t="e">
        <f t="shared" si="5"/>
        <v>#DIV/0!</v>
      </c>
    </row>
    <row r="168" spans="1:36" x14ac:dyDescent="0.2">
      <c r="A168" t="s">
        <v>355</v>
      </c>
      <c r="B168">
        <v>1223</v>
      </c>
      <c r="C168" t="s">
        <v>356</v>
      </c>
      <c r="D168" t="s">
        <v>14</v>
      </c>
      <c r="E168" t="s">
        <v>15</v>
      </c>
      <c r="F168" t="s">
        <v>357</v>
      </c>
      <c r="G168" t="s">
        <v>358</v>
      </c>
      <c r="H168" t="s">
        <v>156</v>
      </c>
      <c r="I168" s="1">
        <v>44865</v>
      </c>
      <c r="J168" s="1">
        <v>44914</v>
      </c>
      <c r="K168">
        <v>0.1</v>
      </c>
      <c r="L168">
        <v>18</v>
      </c>
      <c r="M168">
        <v>24</v>
      </c>
      <c r="N168" s="1">
        <v>45137</v>
      </c>
      <c r="O168">
        <v>0.57499999999999996</v>
      </c>
      <c r="P168">
        <v>32</v>
      </c>
      <c r="Q168">
        <v>40</v>
      </c>
      <c r="R168">
        <v>1</v>
      </c>
      <c r="S168" t="s">
        <v>392</v>
      </c>
      <c r="T168" t="s">
        <v>383</v>
      </c>
      <c r="U168">
        <v>1.1200000000000001</v>
      </c>
      <c r="V168">
        <v>2.2799999999999998</v>
      </c>
      <c r="W168">
        <v>4.51</v>
      </c>
      <c r="Y168">
        <v>12</v>
      </c>
      <c r="Z168">
        <v>64</v>
      </c>
      <c r="AA168">
        <v>7</v>
      </c>
      <c r="AB168">
        <v>49</v>
      </c>
      <c r="AD168">
        <f t="shared" si="4"/>
        <v>42</v>
      </c>
      <c r="AE168" t="s">
        <v>19</v>
      </c>
      <c r="AF168">
        <v>0</v>
      </c>
      <c r="AJ168" t="e">
        <f t="shared" si="5"/>
        <v>#DIV/0!</v>
      </c>
    </row>
    <row r="169" spans="1:36" x14ac:dyDescent="0.2">
      <c r="A169" t="s">
        <v>359</v>
      </c>
      <c r="B169">
        <v>1334</v>
      </c>
      <c r="C169" t="s">
        <v>356</v>
      </c>
      <c r="D169" t="s">
        <v>14</v>
      </c>
      <c r="E169" t="s">
        <v>26</v>
      </c>
      <c r="F169" t="s">
        <v>360</v>
      </c>
      <c r="G169" t="s">
        <v>361</v>
      </c>
      <c r="H169" t="s">
        <v>362</v>
      </c>
      <c r="I169" s="1">
        <v>44872</v>
      </c>
      <c r="J169" s="1">
        <v>44902</v>
      </c>
      <c r="K169">
        <v>0.11899999999999999</v>
      </c>
      <c r="L169">
        <v>18</v>
      </c>
      <c r="M169">
        <v>26</v>
      </c>
      <c r="N169" s="1">
        <v>45137</v>
      </c>
      <c r="O169">
        <v>0.99199999999999999</v>
      </c>
      <c r="P169">
        <v>38</v>
      </c>
      <c r="Q169">
        <v>38</v>
      </c>
      <c r="R169">
        <v>1</v>
      </c>
      <c r="S169" t="s">
        <v>392</v>
      </c>
      <c r="T169" t="s">
        <v>383</v>
      </c>
      <c r="U169">
        <v>1.36</v>
      </c>
      <c r="V169">
        <v>2.5299999999999998</v>
      </c>
      <c r="W169">
        <v>4.46</v>
      </c>
      <c r="X169" t="s">
        <v>373</v>
      </c>
      <c r="Y169">
        <v>30</v>
      </c>
      <c r="Z169">
        <v>65</v>
      </c>
      <c r="AA169">
        <v>6</v>
      </c>
      <c r="AB169">
        <v>12</v>
      </c>
      <c r="AD169">
        <f t="shared" si="4"/>
        <v>6</v>
      </c>
      <c r="AE169">
        <v>1</v>
      </c>
      <c r="AF169">
        <v>0</v>
      </c>
      <c r="AJ169" t="e">
        <f t="shared" si="5"/>
        <v>#DIV/0!</v>
      </c>
    </row>
    <row r="170" spans="1:36" x14ac:dyDescent="0.2">
      <c r="A170" t="s">
        <v>363</v>
      </c>
      <c r="B170">
        <v>1619</v>
      </c>
      <c r="C170" t="s">
        <v>356</v>
      </c>
      <c r="D170" t="s">
        <v>14</v>
      </c>
      <c r="E170" t="s">
        <v>31</v>
      </c>
      <c r="F170" t="s">
        <v>364</v>
      </c>
      <c r="G170" t="s">
        <v>365</v>
      </c>
      <c r="H170" t="s">
        <v>366</v>
      </c>
      <c r="I170" s="1">
        <v>44895</v>
      </c>
      <c r="J170" s="1">
        <v>44949</v>
      </c>
      <c r="K170">
        <v>9.5000000000000001E-2</v>
      </c>
      <c r="L170">
        <v>18</v>
      </c>
      <c r="M170">
        <v>24</v>
      </c>
      <c r="N170" s="1">
        <v>45137</v>
      </c>
      <c r="O170">
        <v>0.64600000000000002</v>
      </c>
      <c r="P170">
        <v>30</v>
      </c>
      <c r="Q170">
        <v>49</v>
      </c>
      <c r="R170">
        <v>0</v>
      </c>
      <c r="S170" t="s">
        <v>392</v>
      </c>
      <c r="T170" t="s">
        <v>383</v>
      </c>
      <c r="U170">
        <v>1.24</v>
      </c>
      <c r="V170">
        <v>2.2000000000000002</v>
      </c>
      <c r="W170">
        <v>3.55</v>
      </c>
      <c r="X170" t="s">
        <v>370</v>
      </c>
      <c r="Y170">
        <v>20</v>
      </c>
      <c r="Z170">
        <v>66</v>
      </c>
      <c r="AA170">
        <v>653</v>
      </c>
      <c r="AB170">
        <v>946</v>
      </c>
      <c r="AD170">
        <f t="shared" si="4"/>
        <v>293</v>
      </c>
      <c r="AE170">
        <v>1</v>
      </c>
      <c r="AF170">
        <v>1</v>
      </c>
      <c r="AJ170" t="e">
        <f t="shared" si="5"/>
        <v>#DIV/0!</v>
      </c>
    </row>
    <row r="171" spans="1:36" x14ac:dyDescent="0.2">
      <c r="A171" t="s">
        <v>367</v>
      </c>
      <c r="B171">
        <v>2242</v>
      </c>
      <c r="C171" t="s">
        <v>356</v>
      </c>
      <c r="D171" t="s">
        <v>14</v>
      </c>
      <c r="E171" t="s">
        <v>21</v>
      </c>
      <c r="F171" t="s">
        <v>19</v>
      </c>
      <c r="G171" t="s">
        <v>368</v>
      </c>
      <c r="H171" t="s">
        <v>369</v>
      </c>
      <c r="I171" s="1">
        <v>44932</v>
      </c>
      <c r="J171" s="1">
        <v>44963</v>
      </c>
      <c r="K171">
        <v>0.107</v>
      </c>
      <c r="L171">
        <v>19</v>
      </c>
      <c r="M171">
        <v>27</v>
      </c>
      <c r="N171" s="1">
        <v>45137</v>
      </c>
      <c r="O171">
        <v>0.752</v>
      </c>
      <c r="P171">
        <v>33</v>
      </c>
      <c r="Q171">
        <v>55</v>
      </c>
      <c r="R171">
        <v>1</v>
      </c>
      <c r="S171" t="s">
        <v>392</v>
      </c>
      <c r="T171" t="s">
        <v>371</v>
      </c>
      <c r="U171">
        <v>1.05</v>
      </c>
      <c r="V171">
        <v>2.2000000000000002</v>
      </c>
      <c r="W171">
        <v>4.29</v>
      </c>
      <c r="Y171">
        <v>15</v>
      </c>
      <c r="Z171">
        <v>64</v>
      </c>
      <c r="AA171">
        <v>1285</v>
      </c>
      <c r="AB171">
        <v>1334</v>
      </c>
      <c r="AD171">
        <f t="shared" si="4"/>
        <v>49</v>
      </c>
      <c r="AE171" t="s">
        <v>19</v>
      </c>
      <c r="AF171" t="s">
        <v>19</v>
      </c>
      <c r="AJ171" t="e">
        <f t="shared" si="5"/>
        <v>#DIV/0!</v>
      </c>
    </row>
  </sheetData>
  <sortState xmlns:xlrd2="http://schemas.microsoft.com/office/spreadsheetml/2017/richdata2" ref="X2:X86">
    <sortCondition ref="X2:X8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D85-EB2D-E748-BFE0-24551AE68375}">
  <dimension ref="A1:K163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</row>
    <row r="2" spans="1:11" x14ac:dyDescent="0.2">
      <c r="A2">
        <v>1255</v>
      </c>
      <c r="B2" t="s">
        <v>13</v>
      </c>
      <c r="C2">
        <v>3</v>
      </c>
      <c r="D2">
        <v>2</v>
      </c>
      <c r="E2">
        <v>3</v>
      </c>
      <c r="F2">
        <v>2</v>
      </c>
      <c r="G2">
        <v>2</v>
      </c>
      <c r="H2">
        <v>4</v>
      </c>
      <c r="I2">
        <v>2</v>
      </c>
      <c r="J2">
        <v>4</v>
      </c>
    </row>
    <row r="3" spans="1:11" x14ac:dyDescent="0.2">
      <c r="A3">
        <v>1382</v>
      </c>
      <c r="B3" t="s">
        <v>13</v>
      </c>
      <c r="C3">
        <v>2</v>
      </c>
      <c r="D3">
        <v>0</v>
      </c>
      <c r="E3">
        <v>3</v>
      </c>
      <c r="F3">
        <v>4</v>
      </c>
      <c r="G3">
        <v>2</v>
      </c>
      <c r="H3">
        <v>2</v>
      </c>
      <c r="I3">
        <v>2</v>
      </c>
      <c r="J3">
        <v>3</v>
      </c>
    </row>
    <row r="4" spans="1:11" x14ac:dyDescent="0.2">
      <c r="A4">
        <v>1410</v>
      </c>
      <c r="B4" t="s">
        <v>13</v>
      </c>
      <c r="C4">
        <v>4</v>
      </c>
      <c r="D4">
        <v>4</v>
      </c>
      <c r="E4">
        <v>5</v>
      </c>
      <c r="F4">
        <v>5</v>
      </c>
      <c r="G4">
        <v>3</v>
      </c>
      <c r="H4">
        <v>2</v>
      </c>
      <c r="I4">
        <v>5</v>
      </c>
      <c r="J4">
        <v>5</v>
      </c>
    </row>
    <row r="5" spans="1:11" x14ac:dyDescent="0.2">
      <c r="A5">
        <v>2073</v>
      </c>
      <c r="B5" t="s">
        <v>13</v>
      </c>
      <c r="C5">
        <v>0</v>
      </c>
      <c r="D5">
        <v>2</v>
      </c>
      <c r="E5">
        <v>4</v>
      </c>
      <c r="F5">
        <v>1</v>
      </c>
      <c r="G5">
        <v>2</v>
      </c>
      <c r="H5">
        <v>0</v>
      </c>
      <c r="I5">
        <v>1</v>
      </c>
      <c r="J5">
        <v>1</v>
      </c>
    </row>
    <row r="6" spans="1:11" x14ac:dyDescent="0.2">
      <c r="A6">
        <v>1373</v>
      </c>
      <c r="B6" t="s">
        <v>36</v>
      </c>
      <c r="C6">
        <v>3</v>
      </c>
      <c r="D6">
        <v>4</v>
      </c>
      <c r="E6">
        <v>5</v>
      </c>
      <c r="F6">
        <v>1</v>
      </c>
      <c r="G6">
        <v>1</v>
      </c>
      <c r="H6">
        <v>3</v>
      </c>
      <c r="I6">
        <v>4</v>
      </c>
      <c r="J6">
        <v>5</v>
      </c>
    </row>
    <row r="7" spans="1:11" x14ac:dyDescent="0.2">
      <c r="A7">
        <v>1478</v>
      </c>
      <c r="B7" t="s">
        <v>36</v>
      </c>
      <c r="C7">
        <v>5</v>
      </c>
      <c r="D7">
        <v>4</v>
      </c>
      <c r="E7">
        <v>5</v>
      </c>
      <c r="F7">
        <v>5</v>
      </c>
      <c r="G7">
        <v>5</v>
      </c>
      <c r="H7">
        <v>4</v>
      </c>
      <c r="I7">
        <v>4</v>
      </c>
      <c r="J7">
        <v>5</v>
      </c>
    </row>
    <row r="8" spans="1:11" x14ac:dyDescent="0.2">
      <c r="A8">
        <v>2298</v>
      </c>
      <c r="B8" t="s">
        <v>36</v>
      </c>
      <c r="C8">
        <v>4</v>
      </c>
      <c r="D8">
        <v>2</v>
      </c>
      <c r="E8">
        <v>5</v>
      </c>
      <c r="F8">
        <v>2</v>
      </c>
      <c r="G8">
        <v>3</v>
      </c>
      <c r="H8">
        <v>1</v>
      </c>
      <c r="I8">
        <v>2</v>
      </c>
      <c r="J8">
        <v>4</v>
      </c>
    </row>
    <row r="9" spans="1:11" x14ac:dyDescent="0.2">
      <c r="A9">
        <v>1207</v>
      </c>
      <c r="B9" t="s">
        <v>50</v>
      </c>
      <c r="D9">
        <v>5</v>
      </c>
      <c r="E9">
        <v>3</v>
      </c>
      <c r="F9">
        <v>3</v>
      </c>
      <c r="G9">
        <v>0</v>
      </c>
      <c r="H9">
        <v>2</v>
      </c>
      <c r="I9">
        <v>0</v>
      </c>
      <c r="J9">
        <v>5</v>
      </c>
      <c r="K9">
        <v>1</v>
      </c>
    </row>
    <row r="10" spans="1:11" x14ac:dyDescent="0.2">
      <c r="A10">
        <v>1381</v>
      </c>
      <c r="B10" t="s">
        <v>50</v>
      </c>
      <c r="D10">
        <v>3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</row>
    <row r="11" spans="1:11" x14ac:dyDescent="0.2">
      <c r="A11">
        <v>1401</v>
      </c>
      <c r="B11" t="s">
        <v>50</v>
      </c>
      <c r="D11">
        <v>0</v>
      </c>
      <c r="E11">
        <v>2</v>
      </c>
      <c r="F11">
        <v>1</v>
      </c>
      <c r="G11">
        <v>1</v>
      </c>
      <c r="H11">
        <v>1</v>
      </c>
      <c r="I11">
        <v>3</v>
      </c>
      <c r="J11">
        <v>3</v>
      </c>
      <c r="K11">
        <v>1</v>
      </c>
    </row>
    <row r="12" spans="1:11" x14ac:dyDescent="0.2">
      <c r="A12">
        <v>1283</v>
      </c>
      <c r="B12" t="s">
        <v>62</v>
      </c>
      <c r="D12">
        <v>4</v>
      </c>
      <c r="E12">
        <v>1</v>
      </c>
      <c r="F12">
        <v>3</v>
      </c>
      <c r="G12">
        <v>2</v>
      </c>
      <c r="H12">
        <v>2</v>
      </c>
      <c r="I12">
        <v>3</v>
      </c>
      <c r="J12">
        <v>4</v>
      </c>
      <c r="K12">
        <v>2</v>
      </c>
    </row>
    <row r="13" spans="1:11" x14ac:dyDescent="0.2">
      <c r="A13">
        <v>1562</v>
      </c>
      <c r="B13" t="s">
        <v>62</v>
      </c>
      <c r="D13">
        <v>2</v>
      </c>
      <c r="E13">
        <v>4</v>
      </c>
      <c r="F13">
        <v>2</v>
      </c>
      <c r="G13">
        <v>1</v>
      </c>
      <c r="H13">
        <v>0</v>
      </c>
      <c r="I13">
        <v>1</v>
      </c>
      <c r="J13">
        <v>1</v>
      </c>
      <c r="K13">
        <v>2</v>
      </c>
    </row>
    <row r="14" spans="1:11" x14ac:dyDescent="0.2">
      <c r="A14">
        <v>1609</v>
      </c>
      <c r="B14" t="s">
        <v>62</v>
      </c>
      <c r="D14">
        <v>4</v>
      </c>
      <c r="E14">
        <v>5</v>
      </c>
      <c r="F14">
        <v>4</v>
      </c>
      <c r="G14">
        <v>4</v>
      </c>
      <c r="H14">
        <v>2</v>
      </c>
      <c r="I14">
        <v>4</v>
      </c>
      <c r="J14">
        <v>4</v>
      </c>
      <c r="K14">
        <v>3</v>
      </c>
    </row>
    <row r="15" spans="1:11" x14ac:dyDescent="0.2">
      <c r="A15">
        <v>1276</v>
      </c>
      <c r="B15" t="s">
        <v>75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2">
      <c r="A16">
        <v>1438</v>
      </c>
      <c r="B16" t="s">
        <v>75</v>
      </c>
      <c r="D16">
        <v>4</v>
      </c>
      <c r="E16">
        <v>3</v>
      </c>
      <c r="F16">
        <v>1</v>
      </c>
      <c r="G16">
        <v>4</v>
      </c>
      <c r="H16">
        <v>2</v>
      </c>
      <c r="I16">
        <v>4</v>
      </c>
      <c r="J16">
        <v>4</v>
      </c>
      <c r="K16">
        <v>2</v>
      </c>
    </row>
    <row r="17" spans="1:11" x14ac:dyDescent="0.2">
      <c r="A17">
        <v>1198</v>
      </c>
      <c r="B17" t="s">
        <v>85</v>
      </c>
      <c r="D17">
        <v>5</v>
      </c>
      <c r="E17">
        <v>1</v>
      </c>
      <c r="F17">
        <v>1</v>
      </c>
      <c r="G17">
        <v>2</v>
      </c>
      <c r="H17">
        <v>3</v>
      </c>
      <c r="I17">
        <v>2</v>
      </c>
      <c r="J17">
        <v>3</v>
      </c>
      <c r="K17">
        <v>3</v>
      </c>
    </row>
    <row r="18" spans="1:11" x14ac:dyDescent="0.2">
      <c r="A18">
        <v>1233</v>
      </c>
      <c r="B18" t="s">
        <v>85</v>
      </c>
      <c r="D18">
        <v>5</v>
      </c>
      <c r="E18">
        <v>5</v>
      </c>
      <c r="F18">
        <v>5</v>
      </c>
      <c r="G18">
        <v>5</v>
      </c>
      <c r="H18">
        <v>3</v>
      </c>
      <c r="I18">
        <v>3</v>
      </c>
      <c r="J18">
        <v>3</v>
      </c>
      <c r="K18">
        <v>2</v>
      </c>
    </row>
    <row r="19" spans="1:11" x14ac:dyDescent="0.2">
      <c r="A19">
        <v>1240</v>
      </c>
      <c r="B19" t="s">
        <v>85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1:11" x14ac:dyDescent="0.2">
      <c r="A20">
        <v>1284</v>
      </c>
      <c r="B20" t="s">
        <v>85</v>
      </c>
      <c r="D20">
        <v>5</v>
      </c>
      <c r="E20">
        <v>4</v>
      </c>
      <c r="F20">
        <v>4</v>
      </c>
      <c r="G20">
        <v>5</v>
      </c>
      <c r="H20">
        <v>3</v>
      </c>
      <c r="I20">
        <v>5</v>
      </c>
      <c r="J20">
        <v>5</v>
      </c>
      <c r="K20">
        <v>4</v>
      </c>
    </row>
    <row r="21" spans="1:11" x14ac:dyDescent="0.2">
      <c r="A21">
        <v>1432</v>
      </c>
      <c r="B21" t="s">
        <v>102</v>
      </c>
      <c r="C21">
        <v>3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</row>
    <row r="22" spans="1:11" x14ac:dyDescent="0.2">
      <c r="A22">
        <v>2047</v>
      </c>
      <c r="B22" t="s">
        <v>102</v>
      </c>
      <c r="C22">
        <v>4</v>
      </c>
      <c r="D22">
        <v>3</v>
      </c>
      <c r="E22">
        <v>2</v>
      </c>
      <c r="F22">
        <v>1</v>
      </c>
      <c r="G22">
        <v>2</v>
      </c>
      <c r="H22">
        <v>0</v>
      </c>
      <c r="I22">
        <v>0</v>
      </c>
      <c r="J22">
        <v>0</v>
      </c>
    </row>
    <row r="23" spans="1:11" x14ac:dyDescent="0.2">
      <c r="A23">
        <v>1205</v>
      </c>
      <c r="B23" t="s">
        <v>111</v>
      </c>
      <c r="C23">
        <v>5</v>
      </c>
      <c r="D23">
        <v>3</v>
      </c>
      <c r="E23">
        <v>5</v>
      </c>
      <c r="F23">
        <v>4</v>
      </c>
      <c r="G23">
        <v>4</v>
      </c>
      <c r="H23">
        <v>4</v>
      </c>
      <c r="I23">
        <v>2</v>
      </c>
      <c r="J23">
        <v>4</v>
      </c>
    </row>
    <row r="24" spans="1:11" x14ac:dyDescent="0.2">
      <c r="A24">
        <v>1296</v>
      </c>
      <c r="B24" t="s">
        <v>111</v>
      </c>
      <c r="C24">
        <v>3</v>
      </c>
      <c r="D24">
        <v>0</v>
      </c>
      <c r="E24">
        <v>1</v>
      </c>
      <c r="F24">
        <v>4</v>
      </c>
      <c r="G24">
        <v>0</v>
      </c>
      <c r="H24">
        <v>0</v>
      </c>
      <c r="I24">
        <v>0</v>
      </c>
      <c r="J24">
        <v>2</v>
      </c>
    </row>
    <row r="25" spans="1:11" x14ac:dyDescent="0.2">
      <c r="A25">
        <v>1399</v>
      </c>
      <c r="B25" t="s">
        <v>111</v>
      </c>
      <c r="C25">
        <v>2</v>
      </c>
      <c r="D25">
        <v>0</v>
      </c>
      <c r="E25">
        <v>3</v>
      </c>
      <c r="F25">
        <v>1</v>
      </c>
      <c r="G25">
        <v>2</v>
      </c>
      <c r="H25">
        <v>2</v>
      </c>
      <c r="I25">
        <v>2</v>
      </c>
      <c r="J25">
        <v>4</v>
      </c>
    </row>
    <row r="26" spans="1:11" x14ac:dyDescent="0.2">
      <c r="A26">
        <v>1366</v>
      </c>
      <c r="B26" t="s">
        <v>121</v>
      </c>
      <c r="C26">
        <v>5</v>
      </c>
      <c r="D26">
        <v>4</v>
      </c>
      <c r="E26">
        <v>4</v>
      </c>
      <c r="F26">
        <v>3</v>
      </c>
      <c r="G26">
        <v>4</v>
      </c>
      <c r="H26">
        <v>3</v>
      </c>
      <c r="I26">
        <v>3</v>
      </c>
      <c r="J26">
        <v>4</v>
      </c>
    </row>
    <row r="27" spans="1:11" x14ac:dyDescent="0.2">
      <c r="A27">
        <v>1374</v>
      </c>
      <c r="B27" t="s">
        <v>121</v>
      </c>
      <c r="C27">
        <v>5</v>
      </c>
      <c r="D27">
        <v>4</v>
      </c>
      <c r="E27">
        <v>2</v>
      </c>
      <c r="F27">
        <v>4</v>
      </c>
      <c r="G27">
        <v>4</v>
      </c>
      <c r="H27">
        <v>3</v>
      </c>
      <c r="I27">
        <v>3</v>
      </c>
      <c r="J27">
        <v>3</v>
      </c>
    </row>
    <row r="28" spans="1:11" x14ac:dyDescent="0.2">
      <c r="A28">
        <v>1463</v>
      </c>
      <c r="B28" t="s">
        <v>121</v>
      </c>
      <c r="C28">
        <v>5</v>
      </c>
      <c r="D28">
        <v>5</v>
      </c>
      <c r="E28">
        <v>2</v>
      </c>
      <c r="F28">
        <v>5</v>
      </c>
      <c r="G28">
        <v>5</v>
      </c>
      <c r="H28">
        <v>4</v>
      </c>
      <c r="I28">
        <v>5</v>
      </c>
      <c r="J28">
        <v>5</v>
      </c>
    </row>
    <row r="29" spans="1:11" x14ac:dyDescent="0.2">
      <c r="A29">
        <v>1202</v>
      </c>
      <c r="B29" t="s">
        <v>135</v>
      </c>
      <c r="C29">
        <v>4</v>
      </c>
      <c r="D29">
        <v>3</v>
      </c>
      <c r="E29">
        <v>3</v>
      </c>
      <c r="F29">
        <v>3</v>
      </c>
      <c r="G29">
        <v>5</v>
      </c>
      <c r="H29">
        <v>2</v>
      </c>
      <c r="I29">
        <v>2</v>
      </c>
      <c r="J29">
        <v>3</v>
      </c>
    </row>
    <row r="30" spans="1:11" x14ac:dyDescent="0.2">
      <c r="A30">
        <v>1322</v>
      </c>
      <c r="B30" t="s">
        <v>135</v>
      </c>
      <c r="C30">
        <v>4</v>
      </c>
      <c r="D30">
        <v>3</v>
      </c>
      <c r="E30">
        <v>0</v>
      </c>
      <c r="F30">
        <v>1</v>
      </c>
      <c r="G30">
        <v>1</v>
      </c>
      <c r="H30">
        <v>2</v>
      </c>
      <c r="I30">
        <v>1</v>
      </c>
      <c r="J30">
        <v>3</v>
      </c>
    </row>
    <row r="31" spans="1:11" x14ac:dyDescent="0.2">
      <c r="A31">
        <v>2205</v>
      </c>
      <c r="B31" t="s">
        <v>135</v>
      </c>
      <c r="C31">
        <v>4</v>
      </c>
      <c r="D31">
        <v>3</v>
      </c>
      <c r="E31">
        <v>0</v>
      </c>
      <c r="F31">
        <v>2</v>
      </c>
      <c r="G31">
        <v>5</v>
      </c>
      <c r="H31">
        <v>3</v>
      </c>
      <c r="I31">
        <v>5</v>
      </c>
      <c r="J31">
        <v>5</v>
      </c>
    </row>
    <row r="32" spans="1:11" x14ac:dyDescent="0.2">
      <c r="A32">
        <v>1611</v>
      </c>
      <c r="B32" t="s">
        <v>147</v>
      </c>
      <c r="D32">
        <v>4</v>
      </c>
      <c r="E32">
        <v>5</v>
      </c>
      <c r="F32">
        <v>4</v>
      </c>
      <c r="G32">
        <v>5</v>
      </c>
      <c r="H32">
        <v>4</v>
      </c>
      <c r="I32">
        <v>4</v>
      </c>
      <c r="J32">
        <v>2</v>
      </c>
      <c r="K32">
        <v>3</v>
      </c>
    </row>
    <row r="33" spans="1:11" x14ac:dyDescent="0.2">
      <c r="A33">
        <v>1222</v>
      </c>
      <c r="B33" t="s">
        <v>153</v>
      </c>
      <c r="D33">
        <v>1</v>
      </c>
      <c r="E33">
        <v>2</v>
      </c>
      <c r="F33">
        <v>1</v>
      </c>
      <c r="G33">
        <v>0</v>
      </c>
      <c r="H33">
        <v>1</v>
      </c>
      <c r="I33">
        <v>3</v>
      </c>
      <c r="J33">
        <v>3</v>
      </c>
      <c r="K33">
        <v>1</v>
      </c>
    </row>
    <row r="34" spans="1:11" x14ac:dyDescent="0.2">
      <c r="A34">
        <v>1390</v>
      </c>
      <c r="B34" t="s">
        <v>153</v>
      </c>
      <c r="D34">
        <v>5</v>
      </c>
      <c r="E34">
        <v>4</v>
      </c>
      <c r="F34">
        <v>4</v>
      </c>
      <c r="G34">
        <v>5</v>
      </c>
      <c r="H34">
        <v>3</v>
      </c>
      <c r="I34">
        <v>4</v>
      </c>
      <c r="J34">
        <v>5</v>
      </c>
      <c r="K34">
        <v>1</v>
      </c>
    </row>
    <row r="35" spans="1:11" x14ac:dyDescent="0.2">
      <c r="A35">
        <v>1454</v>
      </c>
      <c r="B35" t="s">
        <v>153</v>
      </c>
      <c r="D35">
        <v>4</v>
      </c>
      <c r="E35">
        <v>4</v>
      </c>
      <c r="F35">
        <v>1</v>
      </c>
      <c r="G35">
        <v>4</v>
      </c>
      <c r="H35">
        <v>3</v>
      </c>
      <c r="I35">
        <v>4</v>
      </c>
      <c r="J35">
        <v>5</v>
      </c>
      <c r="K35">
        <v>1</v>
      </c>
    </row>
    <row r="36" spans="1:11" x14ac:dyDescent="0.2">
      <c r="A36">
        <v>2105</v>
      </c>
      <c r="B36" t="s">
        <v>153</v>
      </c>
      <c r="D36">
        <v>3</v>
      </c>
      <c r="E36">
        <v>2</v>
      </c>
      <c r="F36">
        <v>3</v>
      </c>
      <c r="G36">
        <v>2</v>
      </c>
      <c r="H36">
        <v>2</v>
      </c>
      <c r="I36">
        <v>3</v>
      </c>
      <c r="J36">
        <v>3</v>
      </c>
      <c r="K36">
        <v>3</v>
      </c>
    </row>
    <row r="37" spans="1:11" x14ac:dyDescent="0.2">
      <c r="A37">
        <v>1177</v>
      </c>
      <c r="B37" t="s">
        <v>170</v>
      </c>
      <c r="D37">
        <v>4</v>
      </c>
      <c r="E37">
        <v>4</v>
      </c>
      <c r="F37">
        <v>4</v>
      </c>
      <c r="G37">
        <v>4</v>
      </c>
      <c r="H37">
        <v>1</v>
      </c>
      <c r="I37">
        <v>1</v>
      </c>
      <c r="J37">
        <v>2</v>
      </c>
      <c r="K37">
        <v>4</v>
      </c>
    </row>
    <row r="38" spans="1:11" x14ac:dyDescent="0.2">
      <c r="A38">
        <v>1358</v>
      </c>
      <c r="B38" t="s">
        <v>170</v>
      </c>
      <c r="D38">
        <v>5</v>
      </c>
      <c r="E38">
        <v>5</v>
      </c>
      <c r="F38">
        <v>5</v>
      </c>
      <c r="G38">
        <v>5</v>
      </c>
      <c r="H38">
        <v>4</v>
      </c>
      <c r="I38">
        <v>3</v>
      </c>
      <c r="J38">
        <v>4</v>
      </c>
      <c r="K38">
        <v>5</v>
      </c>
    </row>
    <row r="39" spans="1:11" x14ac:dyDescent="0.2">
      <c r="A39">
        <v>1479</v>
      </c>
      <c r="B39" t="s">
        <v>170</v>
      </c>
      <c r="D39">
        <v>5</v>
      </c>
      <c r="E39">
        <v>5</v>
      </c>
      <c r="F39">
        <v>2</v>
      </c>
      <c r="G39">
        <v>1</v>
      </c>
      <c r="H39">
        <v>3</v>
      </c>
      <c r="I39">
        <v>5</v>
      </c>
      <c r="J39">
        <v>3</v>
      </c>
      <c r="K39">
        <v>3</v>
      </c>
    </row>
    <row r="40" spans="1:11" x14ac:dyDescent="0.2">
      <c r="A40">
        <v>1303</v>
      </c>
      <c r="B40" t="s">
        <v>183</v>
      </c>
      <c r="D40">
        <v>4</v>
      </c>
      <c r="E40">
        <v>2</v>
      </c>
      <c r="F40">
        <v>2</v>
      </c>
      <c r="G40">
        <v>4</v>
      </c>
      <c r="H40">
        <v>2</v>
      </c>
      <c r="I40">
        <v>2</v>
      </c>
      <c r="J40">
        <v>3</v>
      </c>
      <c r="K40">
        <v>3</v>
      </c>
    </row>
    <row r="41" spans="1:11" x14ac:dyDescent="0.2">
      <c r="A41">
        <v>1531</v>
      </c>
      <c r="B41" t="s">
        <v>183</v>
      </c>
      <c r="D41">
        <v>4</v>
      </c>
      <c r="E41">
        <v>4</v>
      </c>
      <c r="F41">
        <v>4</v>
      </c>
      <c r="G41">
        <v>5</v>
      </c>
      <c r="H41">
        <v>3</v>
      </c>
      <c r="I41">
        <v>1</v>
      </c>
      <c r="J41">
        <v>3</v>
      </c>
      <c r="K41">
        <v>1</v>
      </c>
    </row>
    <row r="42" spans="1:11" x14ac:dyDescent="0.2">
      <c r="A42">
        <v>1371</v>
      </c>
      <c r="B42" t="s">
        <v>192</v>
      </c>
      <c r="C42">
        <v>5</v>
      </c>
      <c r="D42">
        <v>5</v>
      </c>
      <c r="E42">
        <v>5</v>
      </c>
      <c r="F42">
        <v>5</v>
      </c>
      <c r="G42">
        <v>5</v>
      </c>
      <c r="H42">
        <v>2</v>
      </c>
      <c r="I42">
        <v>3</v>
      </c>
      <c r="J42">
        <v>5</v>
      </c>
    </row>
    <row r="43" spans="1:11" x14ac:dyDescent="0.2">
      <c r="A43">
        <v>1459</v>
      </c>
      <c r="B43" t="s">
        <v>192</v>
      </c>
      <c r="C43">
        <v>4</v>
      </c>
      <c r="D43">
        <v>1</v>
      </c>
      <c r="E43">
        <v>3</v>
      </c>
      <c r="F43">
        <v>0</v>
      </c>
      <c r="G43">
        <v>3</v>
      </c>
      <c r="H43">
        <v>4</v>
      </c>
      <c r="I43">
        <v>1</v>
      </c>
      <c r="J43">
        <v>5</v>
      </c>
    </row>
    <row r="44" spans="1:11" x14ac:dyDescent="0.2">
      <c r="A44">
        <v>1166</v>
      </c>
      <c r="B44" t="s">
        <v>200</v>
      </c>
      <c r="C44">
        <v>5</v>
      </c>
      <c r="D44">
        <v>5</v>
      </c>
      <c r="E44">
        <v>0</v>
      </c>
      <c r="F44">
        <v>0</v>
      </c>
      <c r="G44">
        <v>5</v>
      </c>
      <c r="H44">
        <v>5</v>
      </c>
      <c r="I44">
        <v>4</v>
      </c>
      <c r="J44">
        <v>3</v>
      </c>
    </row>
    <row r="45" spans="1:11" x14ac:dyDescent="0.2">
      <c r="A45">
        <v>1192</v>
      </c>
      <c r="B45" t="s">
        <v>200</v>
      </c>
      <c r="C45">
        <v>5</v>
      </c>
      <c r="D45">
        <v>2</v>
      </c>
      <c r="E45">
        <v>4</v>
      </c>
      <c r="F45">
        <v>2</v>
      </c>
      <c r="G45">
        <v>5</v>
      </c>
      <c r="H45">
        <v>3</v>
      </c>
      <c r="I45">
        <v>3</v>
      </c>
      <c r="J45">
        <v>2</v>
      </c>
    </row>
    <row r="46" spans="1:11" x14ac:dyDescent="0.2">
      <c r="A46">
        <v>1229</v>
      </c>
      <c r="B46" t="s">
        <v>200</v>
      </c>
      <c r="C46">
        <v>5</v>
      </c>
      <c r="D46">
        <v>3</v>
      </c>
      <c r="E46">
        <v>2</v>
      </c>
      <c r="F46">
        <v>2</v>
      </c>
      <c r="G46">
        <v>2</v>
      </c>
      <c r="H46">
        <v>0</v>
      </c>
      <c r="I46">
        <v>3</v>
      </c>
      <c r="J46">
        <v>3</v>
      </c>
    </row>
    <row r="47" spans="1:11" x14ac:dyDescent="0.2">
      <c r="A47">
        <v>1257</v>
      </c>
      <c r="B47" t="s">
        <v>200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</row>
    <row r="48" spans="1:11" x14ac:dyDescent="0.2">
      <c r="A48">
        <v>1442</v>
      </c>
      <c r="B48" t="s">
        <v>216</v>
      </c>
      <c r="C48">
        <v>4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4</v>
      </c>
    </row>
    <row r="49" spans="1:11" x14ac:dyDescent="0.2">
      <c r="A49">
        <v>1565</v>
      </c>
      <c r="B49" t="s">
        <v>216</v>
      </c>
      <c r="C49">
        <v>1</v>
      </c>
      <c r="D49">
        <v>0</v>
      </c>
      <c r="E49">
        <v>0</v>
      </c>
      <c r="F49">
        <v>3</v>
      </c>
      <c r="G49">
        <v>3</v>
      </c>
      <c r="H49">
        <v>1</v>
      </c>
      <c r="I49">
        <v>3</v>
      </c>
      <c r="J49">
        <v>3</v>
      </c>
    </row>
    <row r="50" spans="1:11" x14ac:dyDescent="0.2">
      <c r="A50">
        <v>1174</v>
      </c>
      <c r="B50" t="s">
        <v>226</v>
      </c>
      <c r="C50">
        <v>4</v>
      </c>
      <c r="D50">
        <v>1</v>
      </c>
      <c r="E50">
        <v>3</v>
      </c>
      <c r="F50">
        <v>3</v>
      </c>
      <c r="G50">
        <v>2</v>
      </c>
      <c r="H50">
        <v>1</v>
      </c>
      <c r="I50">
        <v>2</v>
      </c>
      <c r="J50">
        <v>3</v>
      </c>
    </row>
    <row r="51" spans="1:11" x14ac:dyDescent="0.2">
      <c r="A51">
        <v>1185</v>
      </c>
      <c r="B51" t="s">
        <v>226</v>
      </c>
      <c r="C51">
        <v>0</v>
      </c>
      <c r="D51">
        <v>0</v>
      </c>
      <c r="E51">
        <v>1</v>
      </c>
      <c r="F51">
        <v>2</v>
      </c>
      <c r="G51">
        <v>2</v>
      </c>
      <c r="H51">
        <v>5</v>
      </c>
      <c r="I51">
        <v>1</v>
      </c>
      <c r="J51">
        <v>1</v>
      </c>
    </row>
    <row r="52" spans="1:11" x14ac:dyDescent="0.2">
      <c r="A52">
        <v>1402</v>
      </c>
      <c r="B52" t="s">
        <v>226</v>
      </c>
      <c r="C52">
        <v>4</v>
      </c>
      <c r="D52">
        <v>2</v>
      </c>
      <c r="E52">
        <v>1</v>
      </c>
      <c r="F52">
        <v>2</v>
      </c>
      <c r="G52">
        <v>2</v>
      </c>
      <c r="H52">
        <v>3</v>
      </c>
      <c r="I52">
        <v>2</v>
      </c>
      <c r="J52">
        <v>3</v>
      </c>
    </row>
    <row r="53" spans="1:11" x14ac:dyDescent="0.2">
      <c r="A53">
        <v>2255</v>
      </c>
      <c r="B53" t="s">
        <v>226</v>
      </c>
      <c r="C53">
        <v>0</v>
      </c>
      <c r="D53">
        <v>2</v>
      </c>
      <c r="E53">
        <v>0</v>
      </c>
      <c r="F53">
        <v>2</v>
      </c>
      <c r="G53">
        <v>2</v>
      </c>
      <c r="H53">
        <v>1</v>
      </c>
      <c r="I53">
        <v>0</v>
      </c>
      <c r="J53">
        <v>2</v>
      </c>
    </row>
    <row r="54" spans="1:11" x14ac:dyDescent="0.2">
      <c r="A54">
        <v>1218</v>
      </c>
      <c r="B54" t="s">
        <v>241</v>
      </c>
      <c r="D54">
        <v>0</v>
      </c>
      <c r="E54">
        <v>0</v>
      </c>
      <c r="F54">
        <v>5</v>
      </c>
      <c r="G54">
        <v>2</v>
      </c>
      <c r="H54">
        <v>2</v>
      </c>
      <c r="I54">
        <v>2</v>
      </c>
      <c r="J54">
        <v>3</v>
      </c>
      <c r="K54">
        <v>1</v>
      </c>
    </row>
    <row r="55" spans="1:11" x14ac:dyDescent="0.2">
      <c r="A55">
        <v>1443</v>
      </c>
      <c r="B55" t="s">
        <v>241</v>
      </c>
      <c r="D55">
        <v>4</v>
      </c>
      <c r="E55">
        <v>3</v>
      </c>
      <c r="F55">
        <v>3</v>
      </c>
      <c r="G55">
        <v>2</v>
      </c>
      <c r="H55">
        <v>1</v>
      </c>
      <c r="I55">
        <v>2</v>
      </c>
      <c r="J55">
        <v>2</v>
      </c>
      <c r="K55">
        <v>3</v>
      </c>
    </row>
    <row r="56" spans="1:11" x14ac:dyDescent="0.2">
      <c r="A56">
        <v>2164</v>
      </c>
      <c r="B56" t="s">
        <v>241</v>
      </c>
      <c r="D56">
        <v>1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</row>
    <row r="57" spans="1:11" x14ac:dyDescent="0.2">
      <c r="A57">
        <v>1172</v>
      </c>
      <c r="B57" t="s">
        <v>253</v>
      </c>
      <c r="D57">
        <v>2</v>
      </c>
      <c r="E57">
        <v>0</v>
      </c>
      <c r="F57">
        <v>1</v>
      </c>
      <c r="G57">
        <v>2</v>
      </c>
      <c r="H57">
        <v>2</v>
      </c>
      <c r="I57">
        <v>2</v>
      </c>
      <c r="J57">
        <v>0</v>
      </c>
      <c r="K57">
        <v>0</v>
      </c>
    </row>
    <row r="58" spans="1:11" x14ac:dyDescent="0.2">
      <c r="A58">
        <v>1239</v>
      </c>
      <c r="B58" t="s">
        <v>253</v>
      </c>
      <c r="D58">
        <v>0</v>
      </c>
      <c r="E58">
        <v>0</v>
      </c>
      <c r="F58">
        <v>1</v>
      </c>
      <c r="G58">
        <v>1</v>
      </c>
      <c r="H58">
        <v>1</v>
      </c>
      <c r="I58">
        <v>3</v>
      </c>
      <c r="J58">
        <v>0</v>
      </c>
      <c r="K58">
        <v>3</v>
      </c>
    </row>
    <row r="59" spans="1:11" x14ac:dyDescent="0.2">
      <c r="A59">
        <v>2346</v>
      </c>
      <c r="B59" t="s">
        <v>253</v>
      </c>
      <c r="D59">
        <v>0</v>
      </c>
      <c r="E59">
        <v>0</v>
      </c>
      <c r="F59">
        <v>2</v>
      </c>
      <c r="G59">
        <v>0</v>
      </c>
      <c r="H59">
        <v>1</v>
      </c>
      <c r="I59">
        <v>3</v>
      </c>
      <c r="J59">
        <v>2</v>
      </c>
      <c r="K59">
        <v>0</v>
      </c>
    </row>
    <row r="60" spans="1:11" x14ac:dyDescent="0.2">
      <c r="A60">
        <v>1230</v>
      </c>
      <c r="B60" t="s">
        <v>265</v>
      </c>
      <c r="D60">
        <v>5</v>
      </c>
      <c r="E60">
        <v>4</v>
      </c>
      <c r="F60">
        <v>2</v>
      </c>
      <c r="G60">
        <v>5</v>
      </c>
      <c r="H60">
        <v>5</v>
      </c>
      <c r="I60">
        <v>2</v>
      </c>
      <c r="J60">
        <v>2</v>
      </c>
      <c r="K60">
        <v>3</v>
      </c>
    </row>
    <row r="61" spans="1:11" x14ac:dyDescent="0.2">
      <c r="A61">
        <v>1487</v>
      </c>
      <c r="B61" t="s">
        <v>265</v>
      </c>
      <c r="D61">
        <v>3</v>
      </c>
      <c r="E61">
        <v>2</v>
      </c>
      <c r="F61">
        <v>0</v>
      </c>
      <c r="G61">
        <v>4</v>
      </c>
      <c r="H61">
        <v>0</v>
      </c>
      <c r="I61">
        <v>1</v>
      </c>
      <c r="J61">
        <v>2</v>
      </c>
      <c r="K61">
        <v>1</v>
      </c>
    </row>
    <row r="62" spans="1:11" x14ac:dyDescent="0.2">
      <c r="A62">
        <v>2351</v>
      </c>
      <c r="B62" t="s">
        <v>265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2</v>
      </c>
      <c r="K62">
        <v>1</v>
      </c>
    </row>
    <row r="63" spans="1:11" x14ac:dyDescent="0.2">
      <c r="A63">
        <v>1419</v>
      </c>
      <c r="B63" t="s">
        <v>277</v>
      </c>
      <c r="D63">
        <v>5</v>
      </c>
      <c r="E63">
        <v>5</v>
      </c>
      <c r="F63">
        <v>4</v>
      </c>
      <c r="G63">
        <v>2</v>
      </c>
      <c r="H63">
        <v>4</v>
      </c>
      <c r="I63">
        <v>4</v>
      </c>
      <c r="J63">
        <v>3</v>
      </c>
      <c r="K63">
        <v>5</v>
      </c>
    </row>
    <row r="64" spans="1:11" x14ac:dyDescent="0.2">
      <c r="A64">
        <v>1534</v>
      </c>
      <c r="B64" t="s">
        <v>277</v>
      </c>
      <c r="D64">
        <v>1</v>
      </c>
      <c r="E64">
        <v>1</v>
      </c>
      <c r="F64">
        <v>1</v>
      </c>
      <c r="G64">
        <v>1</v>
      </c>
      <c r="H64">
        <v>1</v>
      </c>
      <c r="I64">
        <v>3</v>
      </c>
      <c r="J64">
        <v>4</v>
      </c>
      <c r="K64">
        <v>4</v>
      </c>
    </row>
    <row r="65" spans="1:11" x14ac:dyDescent="0.2">
      <c r="A65">
        <v>1580</v>
      </c>
      <c r="B65" t="s">
        <v>277</v>
      </c>
      <c r="D65">
        <v>5</v>
      </c>
      <c r="E65">
        <v>4</v>
      </c>
      <c r="F65">
        <v>3</v>
      </c>
      <c r="G65">
        <v>2</v>
      </c>
      <c r="H65">
        <v>3</v>
      </c>
      <c r="I65">
        <v>2</v>
      </c>
      <c r="J65">
        <v>2</v>
      </c>
      <c r="K65">
        <v>0</v>
      </c>
    </row>
    <row r="66" spans="1:11" x14ac:dyDescent="0.2">
      <c r="A66">
        <v>1613</v>
      </c>
      <c r="B66" t="s">
        <v>277</v>
      </c>
      <c r="D66">
        <v>2</v>
      </c>
      <c r="E66">
        <v>5</v>
      </c>
      <c r="F66">
        <v>4</v>
      </c>
      <c r="G66">
        <v>5</v>
      </c>
      <c r="H66">
        <v>3</v>
      </c>
      <c r="I66">
        <v>3</v>
      </c>
      <c r="J66">
        <v>3</v>
      </c>
      <c r="K66">
        <v>5</v>
      </c>
    </row>
    <row r="67" spans="1:11" x14ac:dyDescent="0.2">
      <c r="A67">
        <v>1182</v>
      </c>
      <c r="B67" t="s">
        <v>293</v>
      </c>
      <c r="C67">
        <v>5</v>
      </c>
      <c r="D67">
        <v>3</v>
      </c>
      <c r="E67">
        <v>4</v>
      </c>
      <c r="F67">
        <v>3</v>
      </c>
      <c r="G67">
        <v>3</v>
      </c>
      <c r="H67">
        <v>0</v>
      </c>
      <c r="I67">
        <v>1</v>
      </c>
      <c r="J67">
        <v>1</v>
      </c>
    </row>
    <row r="68" spans="1:11" x14ac:dyDescent="0.2">
      <c r="A68">
        <v>1424</v>
      </c>
      <c r="B68" t="s">
        <v>293</v>
      </c>
      <c r="C68">
        <v>5</v>
      </c>
      <c r="D68">
        <v>2</v>
      </c>
      <c r="E68">
        <v>4</v>
      </c>
      <c r="F68">
        <v>2</v>
      </c>
      <c r="G68">
        <v>4</v>
      </c>
      <c r="H68">
        <v>4</v>
      </c>
      <c r="I68">
        <v>4</v>
      </c>
      <c r="J68">
        <v>5</v>
      </c>
    </row>
    <row r="69" spans="1:11" x14ac:dyDescent="0.2">
      <c r="A69">
        <v>2106</v>
      </c>
      <c r="B69" t="s">
        <v>293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0</v>
      </c>
      <c r="J69">
        <v>4</v>
      </c>
    </row>
    <row r="70" spans="1:11" x14ac:dyDescent="0.2">
      <c r="A70">
        <v>2486</v>
      </c>
      <c r="B70" t="s">
        <v>293</v>
      </c>
      <c r="C70">
        <v>2</v>
      </c>
      <c r="D70">
        <v>2</v>
      </c>
      <c r="E70">
        <v>0</v>
      </c>
      <c r="F70">
        <v>3</v>
      </c>
      <c r="G70">
        <v>1</v>
      </c>
      <c r="H70">
        <v>0</v>
      </c>
      <c r="I70">
        <v>0</v>
      </c>
      <c r="J70">
        <v>2</v>
      </c>
    </row>
    <row r="71" spans="1:11" x14ac:dyDescent="0.2">
      <c r="A71">
        <v>1340</v>
      </c>
      <c r="B71" t="s">
        <v>309</v>
      </c>
      <c r="C71">
        <v>3</v>
      </c>
      <c r="D71">
        <v>1</v>
      </c>
      <c r="E71">
        <v>4</v>
      </c>
      <c r="F71">
        <v>2</v>
      </c>
      <c r="G71">
        <v>3</v>
      </c>
      <c r="H71">
        <v>1</v>
      </c>
      <c r="I71">
        <v>0</v>
      </c>
      <c r="J71">
        <v>2</v>
      </c>
    </row>
    <row r="72" spans="1:11" x14ac:dyDescent="0.2">
      <c r="A72">
        <v>1417</v>
      </c>
      <c r="B72" t="s">
        <v>309</v>
      </c>
      <c r="C72">
        <v>1</v>
      </c>
      <c r="D72">
        <v>1</v>
      </c>
      <c r="E72">
        <v>2</v>
      </c>
      <c r="F72">
        <v>1</v>
      </c>
      <c r="G72">
        <v>1</v>
      </c>
      <c r="H72">
        <v>1</v>
      </c>
      <c r="I72">
        <v>1</v>
      </c>
      <c r="J72">
        <v>3</v>
      </c>
    </row>
    <row r="73" spans="1:11" x14ac:dyDescent="0.2">
      <c r="A73">
        <v>1467</v>
      </c>
      <c r="B73" t="s">
        <v>309</v>
      </c>
      <c r="C73">
        <v>4</v>
      </c>
      <c r="D73">
        <v>3</v>
      </c>
      <c r="E73">
        <v>1</v>
      </c>
      <c r="F73">
        <v>3</v>
      </c>
      <c r="G73">
        <v>3</v>
      </c>
      <c r="H73">
        <v>2</v>
      </c>
      <c r="I73">
        <v>0</v>
      </c>
      <c r="J73">
        <v>4</v>
      </c>
    </row>
    <row r="74" spans="1:11" x14ac:dyDescent="0.2">
      <c r="A74">
        <v>1421</v>
      </c>
      <c r="B74" t="s">
        <v>321</v>
      </c>
      <c r="C74">
        <v>5</v>
      </c>
      <c r="D74">
        <v>3</v>
      </c>
      <c r="E74">
        <v>4</v>
      </c>
      <c r="F74">
        <v>2</v>
      </c>
      <c r="G74">
        <v>0</v>
      </c>
      <c r="H74">
        <v>3</v>
      </c>
      <c r="I74">
        <v>4</v>
      </c>
      <c r="J74">
        <v>3</v>
      </c>
    </row>
    <row r="75" spans="1:11" x14ac:dyDescent="0.2">
      <c r="A75">
        <v>1674</v>
      </c>
      <c r="B75" t="s">
        <v>321</v>
      </c>
      <c r="C75">
        <v>5</v>
      </c>
      <c r="D75">
        <v>4</v>
      </c>
      <c r="E75">
        <v>4</v>
      </c>
      <c r="F75">
        <v>2</v>
      </c>
      <c r="G75">
        <v>3</v>
      </c>
      <c r="H75">
        <v>1</v>
      </c>
      <c r="I75">
        <v>1</v>
      </c>
      <c r="J75">
        <v>3</v>
      </c>
    </row>
    <row r="76" spans="1:11" x14ac:dyDescent="0.2">
      <c r="A76">
        <v>2009</v>
      </c>
      <c r="B76" t="s">
        <v>321</v>
      </c>
      <c r="C76">
        <v>5</v>
      </c>
      <c r="D76">
        <v>5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</row>
    <row r="77" spans="1:11" x14ac:dyDescent="0.2">
      <c r="A77">
        <v>1258</v>
      </c>
      <c r="B77" t="s">
        <v>333</v>
      </c>
      <c r="C77">
        <v>0</v>
      </c>
      <c r="D77">
        <v>4</v>
      </c>
      <c r="E77">
        <v>4</v>
      </c>
      <c r="F77">
        <v>3</v>
      </c>
      <c r="G77">
        <v>4</v>
      </c>
      <c r="H77">
        <v>1</v>
      </c>
      <c r="I77">
        <v>2</v>
      </c>
      <c r="J77">
        <v>0</v>
      </c>
    </row>
    <row r="78" spans="1:11" x14ac:dyDescent="0.2">
      <c r="A78">
        <v>1328</v>
      </c>
      <c r="B78" s="2" t="s">
        <v>333</v>
      </c>
      <c r="C78">
        <v>4</v>
      </c>
      <c r="D78">
        <v>3</v>
      </c>
      <c r="E78">
        <v>2</v>
      </c>
      <c r="F78">
        <v>5</v>
      </c>
      <c r="G78">
        <v>2</v>
      </c>
      <c r="H78">
        <v>1</v>
      </c>
      <c r="I78">
        <v>1</v>
      </c>
      <c r="J78">
        <v>2</v>
      </c>
    </row>
    <row r="79" spans="1:11" x14ac:dyDescent="0.2">
      <c r="A79">
        <v>1408</v>
      </c>
      <c r="B79" t="s">
        <v>333</v>
      </c>
      <c r="C79">
        <v>4</v>
      </c>
      <c r="D79">
        <v>0</v>
      </c>
      <c r="E79">
        <v>1</v>
      </c>
      <c r="F79">
        <v>1</v>
      </c>
      <c r="G79">
        <v>4</v>
      </c>
      <c r="H79">
        <v>4</v>
      </c>
      <c r="I79">
        <v>5</v>
      </c>
      <c r="J79">
        <v>3</v>
      </c>
    </row>
    <row r="80" spans="1:11" x14ac:dyDescent="0.2">
      <c r="A80">
        <v>1360</v>
      </c>
      <c r="B80" t="s">
        <v>344</v>
      </c>
      <c r="D80">
        <v>5</v>
      </c>
      <c r="E80">
        <v>4</v>
      </c>
      <c r="F80">
        <v>3</v>
      </c>
      <c r="G80">
        <v>5</v>
      </c>
      <c r="H80">
        <v>5</v>
      </c>
      <c r="I80">
        <v>4</v>
      </c>
      <c r="J80">
        <v>5</v>
      </c>
      <c r="K80">
        <v>4</v>
      </c>
    </row>
    <row r="81" spans="1:11" x14ac:dyDescent="0.2">
      <c r="A81">
        <v>1795</v>
      </c>
      <c r="B81" t="s">
        <v>344</v>
      </c>
      <c r="D81">
        <v>5</v>
      </c>
      <c r="E81">
        <v>5</v>
      </c>
      <c r="F81">
        <v>4</v>
      </c>
      <c r="G81">
        <v>4</v>
      </c>
      <c r="H81">
        <v>5</v>
      </c>
      <c r="I81">
        <v>5</v>
      </c>
      <c r="J81">
        <v>5</v>
      </c>
      <c r="K81">
        <v>5</v>
      </c>
    </row>
    <row r="82" spans="1:11" x14ac:dyDescent="0.2">
      <c r="A82">
        <v>2081</v>
      </c>
      <c r="B82" t="s">
        <v>344</v>
      </c>
      <c r="D82">
        <v>1</v>
      </c>
      <c r="E82">
        <v>2</v>
      </c>
      <c r="F82">
        <v>0</v>
      </c>
      <c r="G82">
        <v>2</v>
      </c>
      <c r="H82">
        <v>1</v>
      </c>
      <c r="I82">
        <v>2</v>
      </c>
      <c r="J82">
        <v>2</v>
      </c>
      <c r="K82">
        <v>3</v>
      </c>
    </row>
    <row r="83" spans="1:11" x14ac:dyDescent="0.2">
      <c r="A83">
        <v>1223</v>
      </c>
      <c r="B83" t="s">
        <v>356</v>
      </c>
      <c r="D83">
        <v>0</v>
      </c>
      <c r="E83">
        <v>4</v>
      </c>
      <c r="F83">
        <v>3</v>
      </c>
      <c r="G83">
        <v>2</v>
      </c>
      <c r="H83">
        <v>0</v>
      </c>
      <c r="I83">
        <v>1</v>
      </c>
      <c r="J83">
        <v>1</v>
      </c>
      <c r="K83">
        <v>1</v>
      </c>
    </row>
    <row r="84" spans="1:11" x14ac:dyDescent="0.2">
      <c r="A84">
        <v>1334</v>
      </c>
      <c r="B84" t="s">
        <v>356</v>
      </c>
      <c r="D84">
        <v>3</v>
      </c>
      <c r="E84">
        <v>5</v>
      </c>
      <c r="F84">
        <v>2</v>
      </c>
      <c r="G84">
        <v>3</v>
      </c>
      <c r="H84">
        <v>5</v>
      </c>
      <c r="I84">
        <v>5</v>
      </c>
      <c r="J84">
        <v>5</v>
      </c>
      <c r="K84">
        <v>2</v>
      </c>
    </row>
    <row r="85" spans="1:11" x14ac:dyDescent="0.2">
      <c r="A85">
        <v>1619</v>
      </c>
      <c r="B85" t="s">
        <v>356</v>
      </c>
      <c r="D85">
        <v>4</v>
      </c>
      <c r="E85">
        <v>1</v>
      </c>
      <c r="F85">
        <v>3</v>
      </c>
      <c r="G85">
        <v>3</v>
      </c>
      <c r="H85">
        <v>2</v>
      </c>
      <c r="I85">
        <v>2</v>
      </c>
      <c r="J85">
        <v>3</v>
      </c>
      <c r="K85">
        <v>2</v>
      </c>
    </row>
    <row r="86" spans="1:11" x14ac:dyDescent="0.2">
      <c r="A86">
        <v>2242</v>
      </c>
      <c r="B86" t="s">
        <v>356</v>
      </c>
      <c r="D86">
        <v>3</v>
      </c>
      <c r="E86">
        <v>2</v>
      </c>
      <c r="F86">
        <v>3</v>
      </c>
      <c r="G86">
        <v>4</v>
      </c>
      <c r="H86">
        <v>0</v>
      </c>
      <c r="I86">
        <v>1</v>
      </c>
      <c r="J86">
        <v>1</v>
      </c>
      <c r="K86">
        <v>1</v>
      </c>
    </row>
    <row r="163" spans="2:2" x14ac:dyDescent="0.2">
      <c r="B1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data_ind</vt:lpstr>
      <vt:lpstr>data_initial</vt:lpstr>
      <vt:lpstr>crickets_eaten_RAW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2023-07-18T19:46:50Z</dcterms:created>
  <dcterms:modified xsi:type="dcterms:W3CDTF">2025-05-24T02:32:35Z</dcterms:modified>
</cp:coreProperties>
</file>