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AIN_Components_pop_change" sheetId="1" state="visible" r:id="rId2"/>
    <sheet name="INE Total Population SPAIN" sheetId="2" state="visible" r:id="rId3"/>
    <sheet name="INE National Increase SPAIN" sheetId="3" state="visible" r:id="rId4"/>
    <sheet name="INE Net External Migration" sheetId="4" state="visible" r:id="rId5"/>
    <sheet name="Template comp pop change" sheetId="5" state="visible" r:id="rId6"/>
  </sheets>
  <definedNames>
    <definedName function="false" hidden="false" name="maincontent" vbProcedure="false">'Template comp pop change'!$A$4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<sst xmlns="http://schemas.openxmlformats.org/spreadsheetml/2006/main" count="238" uniqueCount="161">
  <si>
    <t xml:space="preserve">SPAIN </t>
  </si>
  <si>
    <t xml:space="preserve">Components of population change. 2009-2024</t>
  </si>
  <si>
    <t xml:space="preserve">Note: Natural increase data currently available from 2009 onwards. Hence this serie starts in 2009</t>
  </si>
  <si>
    <t xml:space="preserve">Spain 2009 components of population change</t>
  </si>
  <si>
    <t xml:space="preserve">Spain 2009 total population</t>
  </si>
  <si>
    <t xml:space="preserve">Spain 2010 total population</t>
  </si>
  <si>
    <t xml:space="preserve">3(2-1)</t>
  </si>
  <si>
    <t xml:space="preserve">Spain population change 2009-10 </t>
  </si>
  <si>
    <t xml:space="preserve">Spain 2009 Births</t>
  </si>
  <si>
    <t xml:space="preserve">Spain 2009 Deaths</t>
  </si>
  <si>
    <t xml:space="preserve">6(4-5)</t>
  </si>
  <si>
    <t xml:space="preserve">Spain Natural increase  2009-10</t>
  </si>
  <si>
    <t xml:space="preserve">7(3-6)</t>
  </si>
  <si>
    <t xml:space="preserve">Spain residual migration (Population Change -Natural increase)</t>
  </si>
  <si>
    <t xml:space="preserve">Spain 2010 components of population change</t>
  </si>
  <si>
    <t xml:space="preserve">Spain 2011 total population</t>
  </si>
  <si>
    <t xml:space="preserve">Spain population change 2010-11 </t>
  </si>
  <si>
    <t xml:space="preserve">Spain 2010 Births</t>
  </si>
  <si>
    <t xml:space="preserve">Spain 2010 Deaths</t>
  </si>
  <si>
    <t xml:space="preserve">Spain Natural increase  2010-11</t>
  </si>
  <si>
    <t xml:space="preserve">Spain 2011 components of population change</t>
  </si>
  <si>
    <t xml:space="preserve">Spain 2012 total population</t>
  </si>
  <si>
    <t xml:space="preserve">Spain population change 2011-12 </t>
  </si>
  <si>
    <t xml:space="preserve">Spain 2011 Births</t>
  </si>
  <si>
    <t xml:space="preserve">Spain 2011 Deaths</t>
  </si>
  <si>
    <t xml:space="preserve">Spain Natural increase  2011-12</t>
  </si>
  <si>
    <t xml:space="preserve">Spain 2012 components of population change</t>
  </si>
  <si>
    <t xml:space="preserve">Spain 2013 total population</t>
  </si>
  <si>
    <t xml:space="preserve">Spain population change 2012-13 </t>
  </si>
  <si>
    <t xml:space="preserve">Spain 2012 Births</t>
  </si>
  <si>
    <t xml:space="preserve">Spain 2012 Deaths</t>
  </si>
  <si>
    <t xml:space="preserve">Spain Natural increase  2012-13</t>
  </si>
  <si>
    <t xml:space="preserve">Spain 2013 components of population change</t>
  </si>
  <si>
    <t xml:space="preserve">Spain 2014 total population</t>
  </si>
  <si>
    <t xml:space="preserve">Spain population change 2013-14 </t>
  </si>
  <si>
    <t xml:space="preserve">Spain 2013 Births</t>
  </si>
  <si>
    <t xml:space="preserve">Spain 2013 Deaths</t>
  </si>
  <si>
    <t xml:space="preserve">Spain Natural increase  2013-14</t>
  </si>
  <si>
    <t xml:space="preserve">Spain 2014 components of population change</t>
  </si>
  <si>
    <t xml:space="preserve">Spain 2015 total population</t>
  </si>
  <si>
    <t xml:space="preserve">Spain population change 2014-15 </t>
  </si>
  <si>
    <t xml:space="preserve">Spain 2014 Births</t>
  </si>
  <si>
    <t xml:space="preserve">Spain 2014 Deaths</t>
  </si>
  <si>
    <t xml:space="preserve">Spain Natural increase  2014-15</t>
  </si>
  <si>
    <t xml:space="preserve">Spain 2015 components of population change</t>
  </si>
  <si>
    <t xml:space="preserve">Spain 2016 total population</t>
  </si>
  <si>
    <t xml:space="preserve">Spain population change 2015-16 </t>
  </si>
  <si>
    <t xml:space="preserve">Spain 2015 Births</t>
  </si>
  <si>
    <t xml:space="preserve">Spain 2015 Deaths</t>
  </si>
  <si>
    <t xml:space="preserve">Spain Natural increase  2015-16</t>
  </si>
  <si>
    <t xml:space="preserve">Spain 2016 components of population change</t>
  </si>
  <si>
    <t xml:space="preserve">Spain 2017 total population</t>
  </si>
  <si>
    <t xml:space="preserve">Spain population change 2016-17 </t>
  </si>
  <si>
    <t xml:space="preserve">Spain 2016 Births</t>
  </si>
  <si>
    <t xml:space="preserve">Spain 2016 Deaths</t>
  </si>
  <si>
    <t xml:space="preserve">Spain Natural increase  2016-17</t>
  </si>
  <si>
    <t xml:space="preserve">Spain 2017 components of population change</t>
  </si>
  <si>
    <t xml:space="preserve">Spain 2018 total population</t>
  </si>
  <si>
    <t xml:space="preserve">Spain population change 2017-18 </t>
  </si>
  <si>
    <t xml:space="preserve">Spain 2017 Births</t>
  </si>
  <si>
    <t xml:space="preserve">Spain 2017 Deaths</t>
  </si>
  <si>
    <t xml:space="preserve">Spain Natural increase  2017-18</t>
  </si>
  <si>
    <t xml:space="preserve">Spain 2018 components of population change</t>
  </si>
  <si>
    <t xml:space="preserve">Spain 2019 total population</t>
  </si>
  <si>
    <t xml:space="preserve">Spain population change 2018-19 </t>
  </si>
  <si>
    <t xml:space="preserve">Spain 2018 Births</t>
  </si>
  <si>
    <t xml:space="preserve">Spain 2018 Deaths</t>
  </si>
  <si>
    <t xml:space="preserve">Spain Natural increase  2018-19</t>
  </si>
  <si>
    <t xml:space="preserve">Spain 2019 components of population change</t>
  </si>
  <si>
    <t xml:space="preserve">Spain 2020 total population</t>
  </si>
  <si>
    <t xml:space="preserve">Spain population change 2019-20 </t>
  </si>
  <si>
    <t xml:space="preserve">Spain 2019 Births</t>
  </si>
  <si>
    <t xml:space="preserve">Spain 2019 Deaths</t>
  </si>
  <si>
    <t xml:space="preserve">Spain Natural increase  2019-20</t>
  </si>
  <si>
    <t xml:space="preserve">Spain 2020 components of population change</t>
  </si>
  <si>
    <t xml:space="preserve">Spain 2021 total population</t>
  </si>
  <si>
    <t xml:space="preserve">Spain population change 2020-21 </t>
  </si>
  <si>
    <t xml:space="preserve">Spain 2020 Births</t>
  </si>
  <si>
    <t xml:space="preserve">Spain 2020 Deaths</t>
  </si>
  <si>
    <t xml:space="preserve">Spain Natural increase  2020-21</t>
  </si>
  <si>
    <t xml:space="preserve">Spain 2021 components of population change</t>
  </si>
  <si>
    <t xml:space="preserve">Spain 2022 total population</t>
  </si>
  <si>
    <t xml:space="preserve">Spain population change 2021-22 </t>
  </si>
  <si>
    <t xml:space="preserve">Spain 2021 Births</t>
  </si>
  <si>
    <t xml:space="preserve">Spain 2021 Deaths</t>
  </si>
  <si>
    <t xml:space="preserve">Spain Natural increase  2021-22</t>
  </si>
  <si>
    <t xml:space="preserve">Spain 2022 components of population change</t>
  </si>
  <si>
    <t xml:space="preserve">Spain 2023 total population</t>
  </si>
  <si>
    <t xml:space="preserve">Spain population change 2022-23 </t>
  </si>
  <si>
    <t xml:space="preserve">Spain 2022 Births</t>
  </si>
  <si>
    <t xml:space="preserve">Spain 2022 Deaths</t>
  </si>
  <si>
    <t xml:space="preserve">Spain Natural increase  2022-23</t>
  </si>
  <si>
    <t xml:space="preserve">Spain 2023 components of population change</t>
  </si>
  <si>
    <t xml:space="preserve">Spain 2024 total population</t>
  </si>
  <si>
    <t xml:space="preserve">Spain population change 2023-24 </t>
  </si>
  <si>
    <t xml:space="preserve">Spain 2023 Births</t>
  </si>
  <si>
    <t xml:space="preserve">Spain 2023 Deaths</t>
  </si>
  <si>
    <t xml:space="preserve">Spain Natural increase  2023-24</t>
  </si>
  <si>
    <t xml:space="preserve">Spain 2024 components of population change</t>
  </si>
  <si>
    <t xml:space="preserve">Spain 2025 total population</t>
  </si>
  <si>
    <t xml:space="preserve">Spain population change 2024-25</t>
  </si>
  <si>
    <t xml:space="preserve">Spain 2024 Births</t>
  </si>
  <si>
    <t xml:space="preserve">Spain 2024 Deaths</t>
  </si>
  <si>
    <t xml:space="preserve">Spain Natural increase  2024-25</t>
  </si>
  <si>
    <t xml:space="preserve">INE Población residente por fecha, sexo y edad (desde 1971)</t>
  </si>
  <si>
    <t xml:space="preserve">Spain. INE Spanish Statistical Office. Total population by year. As of 1st January. 2004 to 2024 period</t>
  </si>
  <si>
    <t xml:space="preserve">Todas las edades</t>
  </si>
  <si>
    <t xml:space="preserve">Total</t>
  </si>
  <si>
    <t xml:space="preserve">YoY(N)</t>
  </si>
  <si>
    <t xml:space="preserve">YoY)(%)</t>
  </si>
  <si>
    <t xml:space="preserve">1 de enero de 2004</t>
  </si>
  <si>
    <t xml:space="preserve">1 de enero de 2005</t>
  </si>
  <si>
    <t xml:space="preserve">1 de enero de 2006</t>
  </si>
  <si>
    <t xml:space="preserve">1 de enero de 2007</t>
  </si>
  <si>
    <t xml:space="preserve">1 de enero de 2008</t>
  </si>
  <si>
    <t xml:space="preserve">1 de enero de 2009</t>
  </si>
  <si>
    <t xml:space="preserve">1 de enero de 2010</t>
  </si>
  <si>
    <t xml:space="preserve">1 de enero de 2011</t>
  </si>
  <si>
    <t xml:space="preserve">1 de enero de 2012</t>
  </si>
  <si>
    <t xml:space="preserve">1 de enero de 2013</t>
  </si>
  <si>
    <t xml:space="preserve">1 de enero de 2014</t>
  </si>
  <si>
    <t xml:space="preserve">1 de enero de 2015</t>
  </si>
  <si>
    <t xml:space="preserve">1 de enero de 2016</t>
  </si>
  <si>
    <t xml:space="preserve">1 de enero de 2017</t>
  </si>
  <si>
    <t xml:space="preserve">1 de enero de 2018</t>
  </si>
  <si>
    <t xml:space="preserve">1 de enero de 2019</t>
  </si>
  <si>
    <t xml:space="preserve">1 de enero de 2020</t>
  </si>
  <si>
    <t xml:space="preserve">1 de enero de 2021</t>
  </si>
  <si>
    <t xml:space="preserve">1 de enero de 2022</t>
  </si>
  <si>
    <t xml:space="preserve">1 de enero de 2023</t>
  </si>
  <si>
    <t xml:space="preserve">1 de enero de 2024</t>
  </si>
  <si>
    <t xml:space="preserve">Natural Increase in Spain. 2009-2023 period</t>
  </si>
  <si>
    <t xml:space="preserve">Country natural increase (Births – Deaths)</t>
  </si>
  <si>
    <t xml:space="preserve">Date</t>
  </si>
  <si>
    <t xml:space="preserve">Births(1)</t>
  </si>
  <si>
    <t xml:space="preserve">Deaths(2)</t>
  </si>
  <si>
    <t xml:space="preserve">Natural Increase (1)-(2)</t>
  </si>
  <si>
    <t xml:space="preserve">INE </t>
  </si>
  <si>
    <t xml:space="preserve">https://www.ine.es/dyngs/Prensa/en/EMCR2023.htm</t>
  </si>
  <si>
    <t xml:space="preserve">Satistics on Migrations and Changes of Residence (SMCR). Year 2023</t>
  </si>
  <si>
    <t xml:space="preserve">Evolution of net external migration in Spain. 2014’2023</t>
  </si>
  <si>
    <t xml:space="preserve">Year</t>
  </si>
  <si>
    <t xml:space="preserve">Net external migration</t>
  </si>
  <si>
    <t xml:space="preserve">Note: Until 2020, data from Migration Statistics</t>
  </si>
  <si>
    <t xml:space="preserve">Components of population change</t>
  </si>
  <si>
    <t xml:space="preserve">Updated annually in July</t>
  </si>
  <si>
    <t xml:space="preserve">The main components of population change are births, deaths, and migration. “Natural increase” is defined as the difference between live births and deaths. “Net migration” is defined as the difference between the number of people moving into an area and the number of people moving out. For OFM’s annual population estimates, it is more permanent movement that is of particular interest (i.e., not seasonal or temporary). Because it is difficult to measure actual migration, demographers often estimate migration as a residual value, by calculating the difference between total population change and natural increase.</t>
  </si>
  <si>
    <t xml:space="preserve">https://ofm.wa.gov/washington-data-research/population-demographics/population-estimates/components-population-change#:~:text=The%20main%20components%20of%20population,number%20of%20people%20moving%20out.</t>
  </si>
  <si>
    <t xml:space="preserve">1. Clark County 2000 federal census population</t>
  </si>
  <si>
    <t xml:space="preserve">Total population year N</t>
  </si>
  <si>
    <t xml:space="preserve">2. Clark County 2010 population estimate</t>
  </si>
  <si>
    <t xml:space="preserve">Total ppulation year N+1</t>
  </si>
  <si>
    <t xml:space="preserve">3. =(2)-(1) Clark County population change 2000-10</t>
  </si>
  <si>
    <t xml:space="preserve">Population change N to N+1</t>
  </si>
  <si>
    <t xml:space="preserve">4. Clark County births 2000-10</t>
  </si>
  <si>
    <t xml:space="preserve">Country Births N</t>
  </si>
  <si>
    <t xml:space="preserve">5. Clark County deaths 2000-10</t>
  </si>
  <si>
    <t xml:space="preserve">Country Deaths N</t>
  </si>
  <si>
    <t xml:space="preserve">6. =(4)-(5) Clark County natural increase 2000-10</t>
  </si>
  <si>
    <t xml:space="preserve">7. =(3)-(6) Clark County residual migration 2000-10</t>
  </si>
  <si>
    <t xml:space="preserve">Country residual migration (Population Change -Natural increase)</t>
  </si>
</sst>
</file>

<file path=xl/styles.xml><?xml version="1.0" encoding="utf-8"?>
<styleSheet xmlns="http://schemas.openxmlformats.org/spreadsheetml/2006/main">
  <numFmts count="3">
    <numFmt numFmtId="164" formatCode="General"/>
    <numFmt numFmtId="165" formatCode="#,##0"/>
    <numFmt numFmtId="166" formatCode="0.00\ %"/>
  </numFmts>
  <fonts count="14">
    <font>
      <sz val="10"/>
      <name val="Arial"/>
      <family val="2"/>
      <charset val="1"/>
    </font>
    <font>
      <sz val="10"/>
      <name val="Arial"/>
      <family val="0"/>
    </font>
    <font>
      <sz val="10"/>
      <name val="Arial"/>
      <family val="0"/>
    </font>
    <font>
      <sz val="10"/>
      <name val="Arial"/>
      <family val="0"/>
    </font>
    <font>
      <b val="true"/>
      <sz val="13"/>
      <color rgb="FF6B5E9B"/>
      <name val="Arial"/>
      <family val="2"/>
      <charset val="1"/>
    </font>
    <font>
      <b val="true"/>
      <sz val="10"/>
      <name val="Arial"/>
      <family val="2"/>
      <charset val="1"/>
    </font>
    <font>
      <b val="true"/>
      <sz val="10"/>
      <color rgb="FF3465A4"/>
      <name val="Arial"/>
      <family val="2"/>
      <charset val="1"/>
    </font>
    <font>
      <sz val="10"/>
      <color rgb="FF3465A4"/>
      <name val="Arial"/>
      <family val="2"/>
      <charset val="1"/>
    </font>
    <font>
      <b val="true"/>
      <sz val="10"/>
      <color rgb="FF5B277D"/>
      <name val="Arial"/>
      <family val="2"/>
      <charset val="1"/>
    </font>
    <font>
      <sz val="9"/>
      <color rgb="FF000000"/>
      <name val="Arial"/>
      <family val="0"/>
      <charset val="1"/>
    </font>
    <font>
      <sz val="11"/>
      <color rgb="FF000000"/>
      <name val="Arial"/>
      <family val="0"/>
      <charset val="1"/>
    </font>
    <font>
      <b val="true"/>
      <sz val="10"/>
      <color rgb="FF000000"/>
      <name val="Arial"/>
      <family val="0"/>
      <charset val="1"/>
    </font>
    <font>
      <b val="true"/>
      <sz val="22"/>
      <name val="Times New Roman"/>
      <family val="1"/>
      <charset val="1"/>
    </font>
    <font>
      <sz val="10"/>
      <name val="Times New Roman"/>
      <family val="1"/>
      <charset val="1"/>
    </font>
  </fonts>
  <fills count="7">
    <fill>
      <patternFill patternType="none"/>
    </fill>
    <fill>
      <patternFill patternType="gray125"/>
    </fill>
    <fill>
      <patternFill patternType="solid">
        <fgColor rgb="FFF3F4F7"/>
        <bgColor rgb="FFFFFFFF"/>
      </patternFill>
    </fill>
    <fill>
      <patternFill patternType="solid">
        <fgColor rgb="FFFFFFFF"/>
        <bgColor rgb="FFF3F4F7"/>
      </patternFill>
    </fill>
    <fill>
      <patternFill patternType="solid">
        <fgColor rgb="FF89BEBA"/>
        <bgColor rgb="FFC0C0C0"/>
      </patternFill>
    </fill>
    <fill>
      <patternFill patternType="solid">
        <fgColor rgb="FFDDEEEC"/>
        <bgColor rgb="FFDEE8E4"/>
      </patternFill>
    </fill>
    <fill>
      <patternFill patternType="solid">
        <fgColor rgb="FFDEE8E4"/>
        <bgColor rgb="FFDEE6EF"/>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right"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8" fillId="0" borderId="0" xfId="0" applyFont="true" applyBorder="false" applyAlignment="true" applyProtection="true">
      <alignment horizontal="general" vertical="bottom" textRotation="0" wrapText="false" indent="0" shrinkToFit="false"/>
      <protection locked="true" hidden="false"/>
    </xf>
    <xf numFmtId="165" fontId="9" fillId="2" borderId="1" xfId="0" applyFont="true" applyBorder="true" applyAlignment="true" applyProtection="true">
      <alignment horizontal="right"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right" vertical="bottom" textRotation="0" wrapText="false" indent="0" shrinkToFit="false"/>
      <protection locked="true" hidden="false"/>
    </xf>
    <xf numFmtId="164" fontId="10" fillId="3" borderId="1" xfId="0" applyFont="true" applyBorder="true" applyAlignment="true" applyProtection="true">
      <alignment horizontal="general" vertical="bottom" textRotation="0" wrapText="false" indent="0" shrinkToFit="false"/>
      <protection locked="true" hidden="false"/>
    </xf>
    <xf numFmtId="164" fontId="11" fillId="4" borderId="1" xfId="0" applyFont="true" applyBorder="true" applyAlignment="true" applyProtection="true">
      <alignment horizontal="left" vertical="bottom" textRotation="0" wrapText="false" indent="0" shrinkToFit="false"/>
      <protection locked="true" hidden="false"/>
    </xf>
    <xf numFmtId="164" fontId="11" fillId="5" borderId="1" xfId="0"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1" fillId="6" borderId="1"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4F7"/>
      <rgbColor rgb="FFDDEEEC"/>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EE6EF"/>
      <rgbColor rgb="FFDEE8E4"/>
      <rgbColor rgb="FFD4EA6B"/>
      <rgbColor rgb="FF89BEBA"/>
      <rgbColor rgb="FFFFAA95"/>
      <rgbColor rgb="FFCC99FF"/>
      <rgbColor rgb="FFFFCC99"/>
      <rgbColor rgb="FF3465A4"/>
      <rgbColor rgb="FF33CCCC"/>
      <rgbColor rgb="FF99CC00"/>
      <rgbColor rgb="FFFFCC00"/>
      <rgbColor rgb="FFFF9900"/>
      <rgbColor rgb="FFFF6600"/>
      <rgbColor rgb="FF6B5E9B"/>
      <rgbColor rgb="FF969696"/>
      <rgbColor rgb="FF003366"/>
      <rgbColor rgb="FF50938A"/>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AA95"/>
    <pageSetUpPr fitToPage="false"/>
  </sheetPr>
  <dimension ref="A3:C152"/>
  <sheetViews>
    <sheetView showFormulas="false" showGridLines="true" showRowColHeaders="true" showZeros="true" rightToLeft="false" tabSelected="true" showOutlineSymbols="true" defaultGridColor="true" view="normal" topLeftCell="A23" colorId="64" zoomScale="95" zoomScaleNormal="95" zoomScalePageLayoutView="100" workbookViewId="0">
      <selection pane="topLeft" activeCell="B34" activeCellId="0" sqref="B34"/>
    </sheetView>
  </sheetViews>
  <sheetFormatPr defaultColWidth="11.53515625" defaultRowHeight="12.8" zeroHeight="false" outlineLevelRow="0" outlineLevelCol="0"/>
  <cols>
    <col collapsed="false" customWidth="true" hidden="false" outlineLevel="0" max="1" min="1" style="1" width="10.53"/>
    <col collapsed="false" customWidth="true" hidden="false" outlineLevel="0" max="2" min="2" style="1" width="53.3"/>
    <col collapsed="false" customWidth="true" hidden="false" outlineLevel="0" max="3" min="3" style="1" width="13.12"/>
  </cols>
  <sheetData>
    <row r="3" customFormat="false" ht="16.15" hidden="false" customHeight="false" outlineLevel="0" collapsed="false">
      <c r="A3" s="2" t="s">
        <v>0</v>
      </c>
      <c r="B3" s="2" t="s">
        <v>1</v>
      </c>
    </row>
    <row r="4" customFormat="false" ht="16.15" hidden="false" customHeight="false" outlineLevel="0" collapsed="false">
      <c r="A4" s="2"/>
      <c r="B4" s="2"/>
    </row>
    <row r="7" customFormat="false" ht="12.8" hidden="false" customHeight="false" outlineLevel="0" collapsed="false">
      <c r="A7" s="1" t="s">
        <v>2</v>
      </c>
    </row>
    <row r="8" customFormat="false" ht="12.8" hidden="false" customHeight="false" outlineLevel="0" collapsed="false">
      <c r="A8" s="3" t="n">
        <v>2009</v>
      </c>
    </row>
    <row r="9" customFormat="false" ht="12.8" hidden="false" customHeight="false" outlineLevel="0" collapsed="false">
      <c r="B9" s="3" t="s">
        <v>3</v>
      </c>
    </row>
    <row r="10" customFormat="false" ht="12.8" hidden="false" customHeight="false" outlineLevel="0" collapsed="false">
      <c r="A10" s="4" t="n">
        <v>1</v>
      </c>
      <c r="B10" s="1" t="s">
        <v>4</v>
      </c>
      <c r="C10" s="5" t="n">
        <v>46239271</v>
      </c>
    </row>
    <row r="11" customFormat="false" ht="12.8" hidden="false" customHeight="false" outlineLevel="0" collapsed="false">
      <c r="A11" s="4" t="n">
        <v>2</v>
      </c>
      <c r="B11" s="1" t="s">
        <v>5</v>
      </c>
      <c r="C11" s="5" t="n">
        <v>46486621</v>
      </c>
    </row>
    <row r="12" customFormat="false" ht="12.8" hidden="false" customHeight="false" outlineLevel="0" collapsed="false">
      <c r="A12" s="4" t="s">
        <v>6</v>
      </c>
      <c r="B12" s="1" t="s">
        <v>7</v>
      </c>
      <c r="C12" s="6" t="n">
        <f aca="false">C11-C10</f>
        <v>247350</v>
      </c>
    </row>
    <row r="13" customFormat="false" ht="12.8" hidden="false" customHeight="false" outlineLevel="0" collapsed="false">
      <c r="A13" s="4" t="n">
        <v>4</v>
      </c>
      <c r="B13" s="1" t="s">
        <v>8</v>
      </c>
      <c r="C13" s="5" t="n">
        <v>494997</v>
      </c>
    </row>
    <row r="14" customFormat="false" ht="12.8" hidden="false" customHeight="false" outlineLevel="0" collapsed="false">
      <c r="A14" s="4" t="n">
        <v>5</v>
      </c>
      <c r="B14" s="1" t="s">
        <v>9</v>
      </c>
      <c r="C14" s="5" t="n">
        <v>384933</v>
      </c>
    </row>
    <row r="15" customFormat="false" ht="12.8" hidden="false" customHeight="false" outlineLevel="0" collapsed="false">
      <c r="A15" s="4" t="s">
        <v>10</v>
      </c>
      <c r="B15" s="1" t="s">
        <v>11</v>
      </c>
      <c r="C15" s="6" t="n">
        <f aca="false">C13-C14</f>
        <v>110064</v>
      </c>
    </row>
    <row r="16" customFormat="false" ht="12.8" hidden="false" customHeight="false" outlineLevel="0" collapsed="false">
      <c r="A16" s="4" t="s">
        <v>12</v>
      </c>
      <c r="B16" s="7" t="s">
        <v>13</v>
      </c>
      <c r="C16" s="8" t="n">
        <f aca="false">C12-C15</f>
        <v>137286</v>
      </c>
    </row>
    <row r="17" customFormat="false" ht="12.8" hidden="false" customHeight="false" outlineLevel="0" collapsed="false">
      <c r="A17" s="3" t="n">
        <v>2010</v>
      </c>
    </row>
    <row r="18" customFormat="false" ht="12.8" hidden="false" customHeight="false" outlineLevel="0" collapsed="false">
      <c r="B18" s="3" t="s">
        <v>14</v>
      </c>
    </row>
    <row r="19" customFormat="false" ht="12.8" hidden="false" customHeight="false" outlineLevel="0" collapsed="false">
      <c r="A19" s="4" t="n">
        <v>1</v>
      </c>
      <c r="B19" s="1" t="s">
        <v>5</v>
      </c>
      <c r="C19" s="9" t="n">
        <v>46486621</v>
      </c>
    </row>
    <row r="20" customFormat="false" ht="12.8" hidden="false" customHeight="false" outlineLevel="0" collapsed="false">
      <c r="A20" s="4" t="n">
        <v>2</v>
      </c>
      <c r="B20" s="1" t="s">
        <v>15</v>
      </c>
      <c r="C20" s="9" t="n">
        <v>46667175</v>
      </c>
    </row>
    <row r="21" customFormat="false" ht="12.8" hidden="false" customHeight="false" outlineLevel="0" collapsed="false">
      <c r="A21" s="4" t="s">
        <v>6</v>
      </c>
      <c r="B21" s="1" t="s">
        <v>16</v>
      </c>
      <c r="C21" s="10" t="n">
        <f aca="false">C20-C19</f>
        <v>180554</v>
      </c>
    </row>
    <row r="22" customFormat="false" ht="12.8" hidden="false" customHeight="false" outlineLevel="0" collapsed="false">
      <c r="A22" s="4" t="n">
        <v>4</v>
      </c>
      <c r="B22" s="1" t="s">
        <v>17</v>
      </c>
      <c r="C22" s="11" t="n">
        <v>486575</v>
      </c>
    </row>
    <row r="23" customFormat="false" ht="12.8" hidden="false" customHeight="false" outlineLevel="0" collapsed="false">
      <c r="A23" s="4" t="n">
        <v>5</v>
      </c>
      <c r="B23" s="1" t="s">
        <v>18</v>
      </c>
      <c r="C23" s="11" t="n">
        <v>382047</v>
      </c>
    </row>
    <row r="24" customFormat="false" ht="12.8" hidden="false" customHeight="false" outlineLevel="0" collapsed="false">
      <c r="A24" s="4" t="s">
        <v>10</v>
      </c>
      <c r="B24" s="1" t="s">
        <v>19</v>
      </c>
      <c r="C24" s="6" t="n">
        <f aca="false">C22-C23</f>
        <v>104528</v>
      </c>
    </row>
    <row r="25" customFormat="false" ht="12.8" hidden="false" customHeight="false" outlineLevel="0" collapsed="false">
      <c r="A25" s="4" t="s">
        <v>12</v>
      </c>
      <c r="B25" s="7" t="s">
        <v>13</v>
      </c>
      <c r="C25" s="8" t="n">
        <f aca="false">C21-C24</f>
        <v>76026</v>
      </c>
    </row>
    <row r="27" customFormat="false" ht="12.8" hidden="false" customHeight="false" outlineLevel="0" collapsed="false">
      <c r="A27" s="3" t="n">
        <v>2011</v>
      </c>
    </row>
    <row r="28" customFormat="false" ht="12.8" hidden="false" customHeight="false" outlineLevel="0" collapsed="false">
      <c r="B28" s="3" t="s">
        <v>20</v>
      </c>
    </row>
    <row r="29" customFormat="false" ht="12.8" hidden="false" customHeight="false" outlineLevel="0" collapsed="false">
      <c r="A29" s="4" t="n">
        <v>1</v>
      </c>
      <c r="B29" s="1" t="s">
        <v>15</v>
      </c>
      <c r="C29" s="9" t="n">
        <v>46667175</v>
      </c>
    </row>
    <row r="30" customFormat="false" ht="12.8" hidden="false" customHeight="false" outlineLevel="0" collapsed="false">
      <c r="A30" s="4" t="n">
        <v>2</v>
      </c>
      <c r="B30" s="1" t="s">
        <v>21</v>
      </c>
      <c r="C30" s="9" t="n">
        <v>46818216</v>
      </c>
    </row>
    <row r="31" customFormat="false" ht="12.8" hidden="false" customHeight="false" outlineLevel="0" collapsed="false">
      <c r="A31" s="4" t="s">
        <v>6</v>
      </c>
      <c r="B31" s="1" t="s">
        <v>22</v>
      </c>
      <c r="C31" s="10" t="n">
        <f aca="false">C30-C29</f>
        <v>151041</v>
      </c>
    </row>
    <row r="32" customFormat="false" ht="12.8" hidden="false" customHeight="false" outlineLevel="0" collapsed="false">
      <c r="A32" s="4" t="n">
        <v>4</v>
      </c>
      <c r="B32" s="1" t="s">
        <v>23</v>
      </c>
      <c r="C32" s="11" t="n">
        <v>471999</v>
      </c>
    </row>
    <row r="33" customFormat="false" ht="12.8" hidden="false" customHeight="false" outlineLevel="0" collapsed="false">
      <c r="A33" s="4" t="n">
        <v>5</v>
      </c>
      <c r="B33" s="1" t="s">
        <v>24</v>
      </c>
      <c r="C33" s="11" t="n">
        <v>387911</v>
      </c>
    </row>
    <row r="34" customFormat="false" ht="12.8" hidden="false" customHeight="false" outlineLevel="0" collapsed="false">
      <c r="A34" s="4" t="s">
        <v>10</v>
      </c>
      <c r="B34" s="1" t="s">
        <v>25</v>
      </c>
      <c r="C34" s="6" t="n">
        <f aca="false">C32-C33</f>
        <v>84088</v>
      </c>
    </row>
    <row r="35" customFormat="false" ht="12.8" hidden="false" customHeight="false" outlineLevel="0" collapsed="false">
      <c r="A35" s="4" t="s">
        <v>12</v>
      </c>
      <c r="B35" s="7" t="s">
        <v>13</v>
      </c>
      <c r="C35" s="8" t="n">
        <f aca="false">C31-C34</f>
        <v>66953</v>
      </c>
    </row>
    <row r="36" customFormat="false" ht="12.8" hidden="false" customHeight="false" outlineLevel="0" collapsed="false">
      <c r="A36" s="3" t="n">
        <v>2012</v>
      </c>
    </row>
    <row r="37" customFormat="false" ht="12.8" hidden="false" customHeight="false" outlineLevel="0" collapsed="false">
      <c r="B37" s="3" t="s">
        <v>26</v>
      </c>
    </row>
    <row r="38" customFormat="false" ht="12.8" hidden="false" customHeight="false" outlineLevel="0" collapsed="false">
      <c r="A38" s="4" t="n">
        <v>1</v>
      </c>
      <c r="B38" s="1" t="s">
        <v>21</v>
      </c>
      <c r="C38" s="9" t="n">
        <v>46818216</v>
      </c>
    </row>
    <row r="39" customFormat="false" ht="12.8" hidden="false" customHeight="false" outlineLevel="0" collapsed="false">
      <c r="A39" s="4" t="n">
        <v>2</v>
      </c>
      <c r="B39" s="1" t="s">
        <v>27</v>
      </c>
      <c r="C39" s="9" t="n">
        <v>46712650</v>
      </c>
    </row>
    <row r="40" customFormat="false" ht="12.8" hidden="false" customHeight="false" outlineLevel="0" collapsed="false">
      <c r="A40" s="4" t="s">
        <v>6</v>
      </c>
      <c r="B40" s="1" t="s">
        <v>28</v>
      </c>
      <c r="C40" s="10" t="n">
        <f aca="false">C39-C38</f>
        <v>-105566</v>
      </c>
    </row>
    <row r="41" customFormat="false" ht="12.8" hidden="false" customHeight="false" outlineLevel="0" collapsed="false">
      <c r="A41" s="4" t="n">
        <v>4</v>
      </c>
      <c r="B41" s="1" t="s">
        <v>29</v>
      </c>
    </row>
    <row r="42" customFormat="false" ht="12.8" hidden="false" customHeight="false" outlineLevel="0" collapsed="false">
      <c r="A42" s="4" t="n">
        <v>5</v>
      </c>
      <c r="B42" s="1" t="s">
        <v>30</v>
      </c>
    </row>
    <row r="43" customFormat="false" ht="12.8" hidden="false" customHeight="false" outlineLevel="0" collapsed="false">
      <c r="A43" s="4" t="s">
        <v>10</v>
      </c>
      <c r="B43" s="1" t="s">
        <v>31</v>
      </c>
    </row>
    <row r="44" customFormat="false" ht="12.8" hidden="false" customHeight="false" outlineLevel="0" collapsed="false">
      <c r="A44" s="4" t="s">
        <v>12</v>
      </c>
      <c r="B44" s="7" t="s">
        <v>13</v>
      </c>
    </row>
    <row r="45" customFormat="false" ht="12.8" hidden="false" customHeight="false" outlineLevel="0" collapsed="false">
      <c r="A45" s="3" t="n">
        <v>2013</v>
      </c>
    </row>
    <row r="46" customFormat="false" ht="12.8" hidden="false" customHeight="false" outlineLevel="0" collapsed="false">
      <c r="B46" s="3" t="s">
        <v>32</v>
      </c>
    </row>
    <row r="47" customFormat="false" ht="12.8" hidden="false" customHeight="false" outlineLevel="0" collapsed="false">
      <c r="A47" s="4" t="n">
        <v>1</v>
      </c>
      <c r="B47" s="1" t="s">
        <v>27</v>
      </c>
      <c r="C47" s="9" t="n">
        <v>46712650</v>
      </c>
    </row>
    <row r="48" customFormat="false" ht="12.8" hidden="false" customHeight="false" outlineLevel="0" collapsed="false">
      <c r="A48" s="4" t="n">
        <v>2</v>
      </c>
      <c r="B48" s="1" t="s">
        <v>33</v>
      </c>
      <c r="C48" s="9" t="n">
        <v>46495744</v>
      </c>
    </row>
    <row r="49" customFormat="false" ht="12.8" hidden="false" customHeight="false" outlineLevel="0" collapsed="false">
      <c r="A49" s="4" t="s">
        <v>6</v>
      </c>
      <c r="B49" s="1" t="s">
        <v>34</v>
      </c>
      <c r="C49" s="10" t="n">
        <f aca="false">C48-C47</f>
        <v>-216906</v>
      </c>
    </row>
    <row r="50" customFormat="false" ht="12.8" hidden="false" customHeight="false" outlineLevel="0" collapsed="false">
      <c r="A50" s="4" t="n">
        <v>4</v>
      </c>
      <c r="B50" s="1" t="s">
        <v>35</v>
      </c>
    </row>
    <row r="51" customFormat="false" ht="12.8" hidden="false" customHeight="false" outlineLevel="0" collapsed="false">
      <c r="A51" s="4" t="n">
        <v>5</v>
      </c>
      <c r="B51" s="1" t="s">
        <v>36</v>
      </c>
    </row>
    <row r="52" customFormat="false" ht="12.8" hidden="false" customHeight="false" outlineLevel="0" collapsed="false">
      <c r="A52" s="4" t="s">
        <v>10</v>
      </c>
      <c r="B52" s="1" t="s">
        <v>37</v>
      </c>
    </row>
    <row r="53" customFormat="false" ht="12.8" hidden="false" customHeight="false" outlineLevel="0" collapsed="false">
      <c r="A53" s="4" t="s">
        <v>12</v>
      </c>
      <c r="B53" s="7" t="s">
        <v>13</v>
      </c>
    </row>
    <row r="54" customFormat="false" ht="12.8" hidden="false" customHeight="false" outlineLevel="0" collapsed="false">
      <c r="A54" s="3" t="n">
        <v>2014</v>
      </c>
    </row>
    <row r="55" customFormat="false" ht="12.8" hidden="false" customHeight="false" outlineLevel="0" collapsed="false">
      <c r="B55" s="3" t="s">
        <v>38</v>
      </c>
    </row>
    <row r="56" customFormat="false" ht="12.8" hidden="false" customHeight="false" outlineLevel="0" collapsed="false">
      <c r="A56" s="4" t="n">
        <v>1</v>
      </c>
      <c r="B56" s="1" t="s">
        <v>33</v>
      </c>
      <c r="C56" s="9" t="n">
        <v>46495744</v>
      </c>
    </row>
    <row r="57" customFormat="false" ht="12.8" hidden="false" customHeight="false" outlineLevel="0" collapsed="false">
      <c r="A57" s="4" t="n">
        <v>2</v>
      </c>
      <c r="B57" s="1" t="s">
        <v>39</v>
      </c>
      <c r="C57" s="9" t="n">
        <v>46425722</v>
      </c>
    </row>
    <row r="58" customFormat="false" ht="12.8" hidden="false" customHeight="false" outlineLevel="0" collapsed="false">
      <c r="A58" s="4" t="s">
        <v>6</v>
      </c>
      <c r="B58" s="1" t="s">
        <v>40</v>
      </c>
      <c r="C58" s="10" t="n">
        <f aca="false">C57-C56</f>
        <v>-70022</v>
      </c>
    </row>
    <row r="59" customFormat="false" ht="12.8" hidden="false" customHeight="false" outlineLevel="0" collapsed="false">
      <c r="A59" s="4" t="n">
        <v>4</v>
      </c>
      <c r="B59" s="1" t="s">
        <v>41</v>
      </c>
    </row>
    <row r="60" customFormat="false" ht="12.8" hidden="false" customHeight="false" outlineLevel="0" collapsed="false">
      <c r="A60" s="4" t="n">
        <v>5</v>
      </c>
      <c r="B60" s="1" t="s">
        <v>42</v>
      </c>
    </row>
    <row r="61" customFormat="false" ht="12.8" hidden="false" customHeight="false" outlineLevel="0" collapsed="false">
      <c r="A61" s="4" t="s">
        <v>10</v>
      </c>
      <c r="B61" s="1" t="s">
        <v>43</v>
      </c>
    </row>
    <row r="62" customFormat="false" ht="12.8" hidden="false" customHeight="false" outlineLevel="0" collapsed="false">
      <c r="A62" s="4" t="s">
        <v>12</v>
      </c>
      <c r="B62" s="7" t="s">
        <v>13</v>
      </c>
    </row>
    <row r="63" customFormat="false" ht="12.8" hidden="false" customHeight="false" outlineLevel="0" collapsed="false">
      <c r="A63" s="3" t="n">
        <v>2015</v>
      </c>
    </row>
    <row r="64" customFormat="false" ht="12.8" hidden="false" customHeight="false" outlineLevel="0" collapsed="false">
      <c r="B64" s="3" t="s">
        <v>44</v>
      </c>
    </row>
    <row r="65" customFormat="false" ht="12.8" hidden="false" customHeight="false" outlineLevel="0" collapsed="false">
      <c r="A65" s="4" t="n">
        <v>1</v>
      </c>
      <c r="B65" s="1" t="s">
        <v>39</v>
      </c>
      <c r="C65" s="9" t="n">
        <v>46425722</v>
      </c>
    </row>
    <row r="66" customFormat="false" ht="12.8" hidden="false" customHeight="false" outlineLevel="0" collapsed="false">
      <c r="A66" s="4" t="n">
        <v>2</v>
      </c>
      <c r="B66" s="1" t="s">
        <v>45</v>
      </c>
      <c r="C66" s="9" t="n">
        <v>46418884</v>
      </c>
    </row>
    <row r="67" customFormat="false" ht="12.8" hidden="false" customHeight="false" outlineLevel="0" collapsed="false">
      <c r="A67" s="4" t="s">
        <v>6</v>
      </c>
      <c r="B67" s="1" t="s">
        <v>46</v>
      </c>
      <c r="C67" s="10" t="n">
        <f aca="false">C66-C65</f>
        <v>-6838</v>
      </c>
    </row>
    <row r="68" customFormat="false" ht="12.8" hidden="false" customHeight="false" outlineLevel="0" collapsed="false">
      <c r="A68" s="4" t="n">
        <v>4</v>
      </c>
      <c r="B68" s="1" t="s">
        <v>47</v>
      </c>
    </row>
    <row r="69" customFormat="false" ht="12.8" hidden="false" customHeight="false" outlineLevel="0" collapsed="false">
      <c r="A69" s="4" t="n">
        <v>5</v>
      </c>
      <c r="B69" s="1" t="s">
        <v>48</v>
      </c>
    </row>
    <row r="70" customFormat="false" ht="12.8" hidden="false" customHeight="false" outlineLevel="0" collapsed="false">
      <c r="A70" s="4" t="s">
        <v>10</v>
      </c>
      <c r="B70" s="1" t="s">
        <v>49</v>
      </c>
    </row>
    <row r="71" customFormat="false" ht="12.8" hidden="false" customHeight="false" outlineLevel="0" collapsed="false">
      <c r="A71" s="4" t="s">
        <v>12</v>
      </c>
      <c r="B71" s="7" t="s">
        <v>13</v>
      </c>
    </row>
    <row r="72" customFormat="false" ht="12.8" hidden="false" customHeight="false" outlineLevel="0" collapsed="false">
      <c r="A72" s="3" t="n">
        <v>2016</v>
      </c>
    </row>
    <row r="73" customFormat="false" ht="12.8" hidden="false" customHeight="false" outlineLevel="0" collapsed="false">
      <c r="B73" s="3" t="s">
        <v>50</v>
      </c>
    </row>
    <row r="74" customFormat="false" ht="12.8" hidden="false" customHeight="false" outlineLevel="0" collapsed="false">
      <c r="A74" s="4" t="n">
        <v>1</v>
      </c>
      <c r="B74" s="1" t="s">
        <v>45</v>
      </c>
      <c r="C74" s="9" t="n">
        <v>46418884</v>
      </c>
    </row>
    <row r="75" customFormat="false" ht="12.8" hidden="false" customHeight="false" outlineLevel="0" collapsed="false">
      <c r="A75" s="4" t="n">
        <v>2</v>
      </c>
      <c r="B75" s="1" t="s">
        <v>51</v>
      </c>
      <c r="C75" s="9" t="n">
        <v>46497393</v>
      </c>
    </row>
    <row r="76" customFormat="false" ht="12.8" hidden="false" customHeight="false" outlineLevel="0" collapsed="false">
      <c r="A76" s="4" t="s">
        <v>6</v>
      </c>
      <c r="B76" s="1" t="s">
        <v>52</v>
      </c>
      <c r="C76" s="10" t="n">
        <f aca="false">C75-C74</f>
        <v>78509</v>
      </c>
    </row>
    <row r="77" customFormat="false" ht="12.8" hidden="false" customHeight="false" outlineLevel="0" collapsed="false">
      <c r="A77" s="4" t="n">
        <v>4</v>
      </c>
      <c r="B77" s="1" t="s">
        <v>53</v>
      </c>
    </row>
    <row r="78" customFormat="false" ht="12.8" hidden="false" customHeight="false" outlineLevel="0" collapsed="false">
      <c r="A78" s="4" t="n">
        <v>5</v>
      </c>
      <c r="B78" s="1" t="s">
        <v>54</v>
      </c>
    </row>
    <row r="79" customFormat="false" ht="12.8" hidden="false" customHeight="false" outlineLevel="0" collapsed="false">
      <c r="A79" s="4" t="s">
        <v>10</v>
      </c>
      <c r="B79" s="1" t="s">
        <v>55</v>
      </c>
    </row>
    <row r="80" customFormat="false" ht="12.8" hidden="false" customHeight="false" outlineLevel="0" collapsed="false">
      <c r="A80" s="4" t="s">
        <v>12</v>
      </c>
      <c r="B80" s="7" t="s">
        <v>13</v>
      </c>
    </row>
    <row r="81" customFormat="false" ht="12.8" hidden="false" customHeight="false" outlineLevel="0" collapsed="false">
      <c r="A81" s="3" t="n">
        <v>2017</v>
      </c>
    </row>
    <row r="82" customFormat="false" ht="12.8" hidden="false" customHeight="false" outlineLevel="0" collapsed="false">
      <c r="B82" s="3" t="s">
        <v>56</v>
      </c>
    </row>
    <row r="83" customFormat="false" ht="12.8" hidden="false" customHeight="false" outlineLevel="0" collapsed="false">
      <c r="A83" s="4" t="n">
        <v>1</v>
      </c>
      <c r="B83" s="1" t="s">
        <v>51</v>
      </c>
      <c r="C83" s="9" t="n">
        <v>46497393</v>
      </c>
    </row>
    <row r="84" customFormat="false" ht="12.8" hidden="false" customHeight="false" outlineLevel="0" collapsed="false">
      <c r="A84" s="4" t="n">
        <v>2</v>
      </c>
      <c r="B84" s="1" t="s">
        <v>57</v>
      </c>
      <c r="C84" s="9" t="n">
        <v>46645070</v>
      </c>
    </row>
    <row r="85" customFormat="false" ht="12.8" hidden="false" customHeight="false" outlineLevel="0" collapsed="false">
      <c r="A85" s="4" t="s">
        <v>6</v>
      </c>
      <c r="B85" s="1" t="s">
        <v>58</v>
      </c>
      <c r="C85" s="10" t="n">
        <f aca="false">C84-C83</f>
        <v>147677</v>
      </c>
    </row>
    <row r="86" customFormat="false" ht="12.8" hidden="false" customHeight="false" outlineLevel="0" collapsed="false">
      <c r="A86" s="4" t="n">
        <v>4</v>
      </c>
      <c r="B86" s="1" t="s">
        <v>59</v>
      </c>
    </row>
    <row r="87" customFormat="false" ht="12.8" hidden="false" customHeight="false" outlineLevel="0" collapsed="false">
      <c r="A87" s="4" t="n">
        <v>5</v>
      </c>
      <c r="B87" s="1" t="s">
        <v>60</v>
      </c>
    </row>
    <row r="88" customFormat="false" ht="12.8" hidden="false" customHeight="false" outlineLevel="0" collapsed="false">
      <c r="A88" s="4" t="s">
        <v>10</v>
      </c>
      <c r="B88" s="1" t="s">
        <v>61</v>
      </c>
    </row>
    <row r="89" customFormat="false" ht="12.8" hidden="false" customHeight="false" outlineLevel="0" collapsed="false">
      <c r="A89" s="4" t="s">
        <v>12</v>
      </c>
      <c r="B89" s="7" t="s">
        <v>13</v>
      </c>
    </row>
    <row r="90" customFormat="false" ht="12.8" hidden="false" customHeight="false" outlineLevel="0" collapsed="false">
      <c r="A90" s="3" t="n">
        <v>2018</v>
      </c>
    </row>
    <row r="91" customFormat="false" ht="12.8" hidden="false" customHeight="false" outlineLevel="0" collapsed="false">
      <c r="B91" s="3" t="s">
        <v>62</v>
      </c>
    </row>
    <row r="92" customFormat="false" ht="12.8" hidden="false" customHeight="false" outlineLevel="0" collapsed="false">
      <c r="A92" s="4" t="n">
        <v>1</v>
      </c>
      <c r="B92" s="1" t="s">
        <v>57</v>
      </c>
      <c r="C92" s="9" t="n">
        <v>46645070</v>
      </c>
    </row>
    <row r="93" customFormat="false" ht="12.8" hidden="false" customHeight="false" outlineLevel="0" collapsed="false">
      <c r="A93" s="4" t="n">
        <v>2</v>
      </c>
      <c r="B93" s="1" t="s">
        <v>63</v>
      </c>
      <c r="C93" s="9" t="n">
        <v>46918951</v>
      </c>
    </row>
    <row r="94" customFormat="false" ht="12.8" hidden="false" customHeight="false" outlineLevel="0" collapsed="false">
      <c r="A94" s="4" t="s">
        <v>6</v>
      </c>
      <c r="B94" s="1" t="s">
        <v>64</v>
      </c>
      <c r="C94" s="10" t="n">
        <f aca="false">C93-C92</f>
        <v>273881</v>
      </c>
    </row>
    <row r="95" customFormat="false" ht="12.8" hidden="false" customHeight="false" outlineLevel="0" collapsed="false">
      <c r="A95" s="4" t="n">
        <v>4</v>
      </c>
      <c r="B95" s="1" t="s">
        <v>65</v>
      </c>
    </row>
    <row r="96" customFormat="false" ht="12.8" hidden="false" customHeight="false" outlineLevel="0" collapsed="false">
      <c r="A96" s="4" t="n">
        <v>5</v>
      </c>
      <c r="B96" s="1" t="s">
        <v>66</v>
      </c>
    </row>
    <row r="97" customFormat="false" ht="12.8" hidden="false" customHeight="false" outlineLevel="0" collapsed="false">
      <c r="A97" s="4" t="s">
        <v>10</v>
      </c>
      <c r="B97" s="1" t="s">
        <v>67</v>
      </c>
    </row>
    <row r="98" customFormat="false" ht="12.8" hidden="false" customHeight="false" outlineLevel="0" collapsed="false">
      <c r="A98" s="4" t="s">
        <v>12</v>
      </c>
      <c r="B98" s="7" t="s">
        <v>13</v>
      </c>
    </row>
    <row r="99" customFormat="false" ht="12.8" hidden="false" customHeight="false" outlineLevel="0" collapsed="false">
      <c r="A99" s="3" t="n">
        <v>2019</v>
      </c>
    </row>
    <row r="100" customFormat="false" ht="12.8" hidden="false" customHeight="false" outlineLevel="0" collapsed="false">
      <c r="B100" s="3" t="s">
        <v>68</v>
      </c>
    </row>
    <row r="101" customFormat="false" ht="12.8" hidden="false" customHeight="false" outlineLevel="0" collapsed="false">
      <c r="A101" s="4" t="n">
        <v>1</v>
      </c>
      <c r="B101" s="1" t="s">
        <v>63</v>
      </c>
      <c r="C101" s="9" t="n">
        <v>46918951</v>
      </c>
    </row>
    <row r="102" customFormat="false" ht="12.8" hidden="false" customHeight="false" outlineLevel="0" collapsed="false">
      <c r="A102" s="4" t="n">
        <v>2</v>
      </c>
      <c r="B102" s="1" t="s">
        <v>69</v>
      </c>
      <c r="C102" s="9" t="n">
        <v>47318050</v>
      </c>
    </row>
    <row r="103" customFormat="false" ht="12.8" hidden="false" customHeight="false" outlineLevel="0" collapsed="false">
      <c r="A103" s="4" t="s">
        <v>6</v>
      </c>
      <c r="B103" s="1" t="s">
        <v>70</v>
      </c>
      <c r="C103" s="10" t="n">
        <f aca="false">C102-C101</f>
        <v>399099</v>
      </c>
    </row>
    <row r="104" customFormat="false" ht="12.8" hidden="false" customHeight="false" outlineLevel="0" collapsed="false">
      <c r="A104" s="4" t="n">
        <v>4</v>
      </c>
      <c r="B104" s="1" t="s">
        <v>71</v>
      </c>
    </row>
    <row r="105" customFormat="false" ht="12.8" hidden="false" customHeight="false" outlineLevel="0" collapsed="false">
      <c r="A105" s="4" t="n">
        <v>5</v>
      </c>
      <c r="B105" s="1" t="s">
        <v>72</v>
      </c>
    </row>
    <row r="106" customFormat="false" ht="12.8" hidden="false" customHeight="false" outlineLevel="0" collapsed="false">
      <c r="A106" s="4" t="s">
        <v>10</v>
      </c>
      <c r="B106" s="1" t="s">
        <v>73</v>
      </c>
    </row>
    <row r="107" customFormat="false" ht="12.8" hidden="false" customHeight="false" outlineLevel="0" collapsed="false">
      <c r="A107" s="4" t="s">
        <v>12</v>
      </c>
      <c r="B107" s="7" t="s">
        <v>13</v>
      </c>
    </row>
    <row r="108" customFormat="false" ht="12.8" hidden="false" customHeight="false" outlineLevel="0" collapsed="false">
      <c r="A108" s="3" t="n">
        <v>2020</v>
      </c>
    </row>
    <row r="109" customFormat="false" ht="12.8" hidden="false" customHeight="false" outlineLevel="0" collapsed="false">
      <c r="B109" s="3" t="s">
        <v>74</v>
      </c>
    </row>
    <row r="110" customFormat="false" ht="12.8" hidden="false" customHeight="false" outlineLevel="0" collapsed="false">
      <c r="A110" s="4" t="n">
        <v>1</v>
      </c>
      <c r="B110" s="1" t="s">
        <v>69</v>
      </c>
      <c r="C110" s="9" t="n">
        <v>47318050</v>
      </c>
    </row>
    <row r="111" customFormat="false" ht="12.8" hidden="false" customHeight="false" outlineLevel="0" collapsed="false">
      <c r="A111" s="4" t="n">
        <v>2</v>
      </c>
      <c r="B111" s="1" t="s">
        <v>75</v>
      </c>
      <c r="C111" s="9" t="n">
        <v>47400798</v>
      </c>
    </row>
    <row r="112" customFormat="false" ht="12.8" hidden="false" customHeight="false" outlineLevel="0" collapsed="false">
      <c r="A112" s="4" t="s">
        <v>6</v>
      </c>
      <c r="B112" s="1" t="s">
        <v>76</v>
      </c>
      <c r="C112" s="10" t="n">
        <f aca="false">C111-C110</f>
        <v>82748</v>
      </c>
    </row>
    <row r="113" customFormat="false" ht="12.8" hidden="false" customHeight="false" outlineLevel="0" collapsed="false">
      <c r="A113" s="4" t="n">
        <v>4</v>
      </c>
      <c r="B113" s="1" t="s">
        <v>77</v>
      </c>
    </row>
    <row r="114" customFormat="false" ht="12.8" hidden="false" customHeight="false" outlineLevel="0" collapsed="false">
      <c r="A114" s="4" t="n">
        <v>5</v>
      </c>
      <c r="B114" s="1" t="s">
        <v>78</v>
      </c>
    </row>
    <row r="115" customFormat="false" ht="12.8" hidden="false" customHeight="false" outlineLevel="0" collapsed="false">
      <c r="A115" s="4" t="s">
        <v>10</v>
      </c>
      <c r="B115" s="1" t="s">
        <v>79</v>
      </c>
    </row>
    <row r="116" customFormat="false" ht="12.8" hidden="false" customHeight="false" outlineLevel="0" collapsed="false">
      <c r="A116" s="4" t="s">
        <v>12</v>
      </c>
      <c r="B116" s="7" t="s">
        <v>13</v>
      </c>
    </row>
    <row r="117" customFormat="false" ht="12.8" hidden="false" customHeight="false" outlineLevel="0" collapsed="false">
      <c r="A117" s="3" t="n">
        <v>2021</v>
      </c>
    </row>
    <row r="118" customFormat="false" ht="12.8" hidden="false" customHeight="false" outlineLevel="0" collapsed="false">
      <c r="B118" s="3" t="s">
        <v>80</v>
      </c>
    </row>
    <row r="119" customFormat="false" ht="12.8" hidden="false" customHeight="false" outlineLevel="0" collapsed="false">
      <c r="A119" s="4" t="n">
        <v>1</v>
      </c>
      <c r="B119" s="1" t="s">
        <v>75</v>
      </c>
      <c r="C119" s="9" t="n">
        <v>47400798</v>
      </c>
    </row>
    <row r="120" customFormat="false" ht="12.8" hidden="false" customHeight="false" outlineLevel="0" collapsed="false">
      <c r="A120" s="4" t="n">
        <v>2</v>
      </c>
      <c r="B120" s="1" t="s">
        <v>81</v>
      </c>
      <c r="C120" s="9" t="n">
        <v>47486727</v>
      </c>
    </row>
    <row r="121" customFormat="false" ht="12.8" hidden="false" customHeight="false" outlineLevel="0" collapsed="false">
      <c r="A121" s="4" t="s">
        <v>6</v>
      </c>
      <c r="B121" s="1" t="s">
        <v>82</v>
      </c>
      <c r="C121" s="10" t="n">
        <f aca="false">C120-C119</f>
        <v>85929</v>
      </c>
    </row>
    <row r="122" customFormat="false" ht="12.8" hidden="false" customHeight="false" outlineLevel="0" collapsed="false">
      <c r="A122" s="4" t="n">
        <v>4</v>
      </c>
      <c r="B122" s="1" t="s">
        <v>83</v>
      </c>
    </row>
    <row r="123" customFormat="false" ht="12.8" hidden="false" customHeight="false" outlineLevel="0" collapsed="false">
      <c r="A123" s="4" t="n">
        <v>5</v>
      </c>
      <c r="B123" s="1" t="s">
        <v>84</v>
      </c>
    </row>
    <row r="124" customFormat="false" ht="12.8" hidden="false" customHeight="false" outlineLevel="0" collapsed="false">
      <c r="A124" s="4" t="s">
        <v>10</v>
      </c>
      <c r="B124" s="1" t="s">
        <v>85</v>
      </c>
    </row>
    <row r="125" customFormat="false" ht="12.8" hidden="false" customHeight="false" outlineLevel="0" collapsed="false">
      <c r="A125" s="4" t="s">
        <v>12</v>
      </c>
      <c r="B125" s="7" t="s">
        <v>13</v>
      </c>
    </row>
    <row r="126" customFormat="false" ht="12.8" hidden="false" customHeight="false" outlineLevel="0" collapsed="false">
      <c r="A126" s="3" t="n">
        <v>2022</v>
      </c>
    </row>
    <row r="127" customFormat="false" ht="12.8" hidden="false" customHeight="false" outlineLevel="0" collapsed="false">
      <c r="B127" s="3" t="s">
        <v>86</v>
      </c>
    </row>
    <row r="128" customFormat="false" ht="12.8" hidden="false" customHeight="false" outlineLevel="0" collapsed="false">
      <c r="A128" s="4" t="n">
        <v>1</v>
      </c>
      <c r="B128" s="1" t="s">
        <v>81</v>
      </c>
      <c r="C128" s="9" t="n">
        <v>47486727</v>
      </c>
    </row>
    <row r="129" customFormat="false" ht="12.8" hidden="false" customHeight="false" outlineLevel="0" collapsed="false">
      <c r="A129" s="4" t="n">
        <v>2</v>
      </c>
      <c r="B129" s="1" t="s">
        <v>87</v>
      </c>
      <c r="C129" s="9" t="n">
        <v>48085361</v>
      </c>
    </row>
    <row r="130" customFormat="false" ht="12.8" hidden="false" customHeight="false" outlineLevel="0" collapsed="false">
      <c r="A130" s="4" t="s">
        <v>6</v>
      </c>
      <c r="B130" s="1" t="s">
        <v>88</v>
      </c>
      <c r="C130" s="10" t="n">
        <f aca="false">C129-C128</f>
        <v>598634</v>
      </c>
    </row>
    <row r="131" customFormat="false" ht="12.8" hidden="false" customHeight="false" outlineLevel="0" collapsed="false">
      <c r="A131" s="4" t="n">
        <v>4</v>
      </c>
      <c r="B131" s="1" t="s">
        <v>89</v>
      </c>
    </row>
    <row r="132" customFormat="false" ht="12.8" hidden="false" customHeight="false" outlineLevel="0" collapsed="false">
      <c r="A132" s="4" t="n">
        <v>5</v>
      </c>
      <c r="B132" s="1" t="s">
        <v>90</v>
      </c>
    </row>
    <row r="133" customFormat="false" ht="12.8" hidden="false" customHeight="false" outlineLevel="0" collapsed="false">
      <c r="A133" s="4" t="s">
        <v>10</v>
      </c>
      <c r="B133" s="1" t="s">
        <v>91</v>
      </c>
    </row>
    <row r="134" customFormat="false" ht="12.8" hidden="false" customHeight="false" outlineLevel="0" collapsed="false">
      <c r="A134" s="4" t="s">
        <v>12</v>
      </c>
      <c r="B134" s="7" t="s">
        <v>13</v>
      </c>
    </row>
    <row r="135" customFormat="false" ht="12.8" hidden="false" customHeight="false" outlineLevel="0" collapsed="false">
      <c r="A135" s="3" t="n">
        <v>2023</v>
      </c>
    </row>
    <row r="136" customFormat="false" ht="12.8" hidden="false" customHeight="false" outlineLevel="0" collapsed="false">
      <c r="B136" s="3" t="s">
        <v>92</v>
      </c>
    </row>
    <row r="137" customFormat="false" ht="12.8" hidden="false" customHeight="false" outlineLevel="0" collapsed="false">
      <c r="A137" s="4" t="n">
        <v>1</v>
      </c>
      <c r="B137" s="1" t="s">
        <v>87</v>
      </c>
      <c r="C137" s="9" t="n">
        <v>48085361</v>
      </c>
    </row>
    <row r="138" customFormat="false" ht="12.8" hidden="false" customHeight="false" outlineLevel="0" collapsed="false">
      <c r="A138" s="4" t="n">
        <v>2</v>
      </c>
      <c r="B138" s="1" t="s">
        <v>93</v>
      </c>
      <c r="C138" s="9" t="n">
        <v>48619695</v>
      </c>
    </row>
    <row r="139" customFormat="false" ht="12.8" hidden="false" customHeight="false" outlineLevel="0" collapsed="false">
      <c r="A139" s="4" t="s">
        <v>6</v>
      </c>
      <c r="B139" s="1" t="s">
        <v>94</v>
      </c>
      <c r="C139" s="10" t="n">
        <f aca="false">C138-C137</f>
        <v>534334</v>
      </c>
    </row>
    <row r="140" customFormat="false" ht="12.8" hidden="false" customHeight="false" outlineLevel="0" collapsed="false">
      <c r="A140" s="4" t="n">
        <v>4</v>
      </c>
      <c r="B140" s="1" t="s">
        <v>95</v>
      </c>
    </row>
    <row r="141" customFormat="false" ht="12.8" hidden="false" customHeight="false" outlineLevel="0" collapsed="false">
      <c r="A141" s="4" t="n">
        <v>5</v>
      </c>
      <c r="B141" s="1" t="s">
        <v>96</v>
      </c>
    </row>
    <row r="142" customFormat="false" ht="12.8" hidden="false" customHeight="false" outlineLevel="0" collapsed="false">
      <c r="A142" s="4" t="s">
        <v>10</v>
      </c>
      <c r="B142" s="1" t="s">
        <v>97</v>
      </c>
    </row>
    <row r="143" customFormat="false" ht="12.8" hidden="false" customHeight="false" outlineLevel="0" collapsed="false">
      <c r="A143" s="4" t="s">
        <v>12</v>
      </c>
      <c r="B143" s="7" t="s">
        <v>13</v>
      </c>
    </row>
    <row r="144" customFormat="false" ht="12.8" hidden="false" customHeight="false" outlineLevel="0" collapsed="false">
      <c r="A144" s="3" t="n">
        <v>2024</v>
      </c>
    </row>
    <row r="145" customFormat="false" ht="12.8" hidden="false" customHeight="false" outlineLevel="0" collapsed="false">
      <c r="B145" s="3" t="s">
        <v>98</v>
      </c>
    </row>
    <row r="146" customFormat="false" ht="12.8" hidden="false" customHeight="false" outlineLevel="0" collapsed="false">
      <c r="A146" s="4" t="n">
        <v>1</v>
      </c>
      <c r="B146" s="1" t="s">
        <v>93</v>
      </c>
      <c r="C146" s="9" t="n">
        <v>48619695</v>
      </c>
    </row>
    <row r="147" customFormat="false" ht="12.8" hidden="false" customHeight="false" outlineLevel="0" collapsed="false">
      <c r="A147" s="4" t="n">
        <v>2</v>
      </c>
      <c r="B147" s="1" t="s">
        <v>99</v>
      </c>
    </row>
    <row r="148" customFormat="false" ht="12.8" hidden="false" customHeight="false" outlineLevel="0" collapsed="false">
      <c r="A148" s="4" t="s">
        <v>6</v>
      </c>
      <c r="B148" s="1" t="s">
        <v>100</v>
      </c>
    </row>
    <row r="149" customFormat="false" ht="12.8" hidden="false" customHeight="false" outlineLevel="0" collapsed="false">
      <c r="A149" s="4" t="n">
        <v>4</v>
      </c>
      <c r="B149" s="1" t="s">
        <v>101</v>
      </c>
    </row>
    <row r="150" customFormat="false" ht="12.8" hidden="false" customHeight="false" outlineLevel="0" collapsed="false">
      <c r="A150" s="4" t="n">
        <v>5</v>
      </c>
      <c r="B150" s="1" t="s">
        <v>102</v>
      </c>
    </row>
    <row r="151" customFormat="false" ht="12.8" hidden="false" customHeight="false" outlineLevel="0" collapsed="false">
      <c r="A151" s="4" t="s">
        <v>10</v>
      </c>
      <c r="B151" s="1" t="s">
        <v>103</v>
      </c>
    </row>
    <row r="152" customFormat="false" ht="12.8" hidden="false" customHeight="false" outlineLevel="0" collapsed="false">
      <c r="A152" s="4" t="s">
        <v>12</v>
      </c>
      <c r="B152" s="7" t="s">
        <v>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0938A"/>
    <pageSetUpPr fitToPage="false"/>
  </sheetPr>
  <dimension ref="A2:K2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6" activeCellId="0" sqref="B26"/>
    </sheetView>
  </sheetViews>
  <sheetFormatPr defaultColWidth="11.53515625" defaultRowHeight="12.8" zeroHeight="false" outlineLevelRow="0" outlineLevelCol="0"/>
  <cols>
    <col collapsed="false" customWidth="true" hidden="false" outlineLevel="0" max="1" min="1" style="1" width="18.07"/>
  </cols>
  <sheetData>
    <row r="2" customFormat="false" ht="13.8" hidden="false" customHeight="false" outlineLevel="0" collapsed="false">
      <c r="A2" s="12" t="s">
        <v>104</v>
      </c>
      <c r="B2" s="12"/>
      <c r="C2" s="12"/>
      <c r="D2" s="12"/>
      <c r="E2" s="12"/>
      <c r="F2" s="12"/>
      <c r="G2" s="12"/>
      <c r="H2" s="12"/>
      <c r="I2" s="12"/>
      <c r="J2" s="12"/>
      <c r="K2" s="12"/>
    </row>
    <row r="3" customFormat="false" ht="12.8" hidden="false" customHeight="false" outlineLevel="0" collapsed="false">
      <c r="A3" s="3" t="s">
        <v>105</v>
      </c>
    </row>
    <row r="4" customFormat="false" ht="12.8" hidden="false" customHeight="false" outlineLevel="0" collapsed="false">
      <c r="A4" s="3"/>
    </row>
    <row r="5" customFormat="false" ht="12.8" hidden="false" customHeight="false" outlineLevel="0" collapsed="false">
      <c r="A5" s="13" t="s">
        <v>106</v>
      </c>
      <c r="B5" s="14" t="s">
        <v>107</v>
      </c>
      <c r="C5" s="7" t="s">
        <v>108</v>
      </c>
      <c r="D5" s="7" t="s">
        <v>109</v>
      </c>
    </row>
    <row r="6" customFormat="false" ht="12.8" hidden="false" customHeight="false" outlineLevel="0" collapsed="false">
      <c r="A6" s="13" t="s">
        <v>110</v>
      </c>
      <c r="B6" s="9" t="n">
        <v>42547454</v>
      </c>
      <c r="C6" s="15"/>
      <c r="D6" s="16"/>
    </row>
    <row r="7" customFormat="false" ht="12.8" hidden="false" customHeight="false" outlineLevel="0" collapsed="false">
      <c r="A7" s="13" t="s">
        <v>111</v>
      </c>
      <c r="B7" s="9" t="n">
        <v>43296335</v>
      </c>
      <c r="C7" s="15" t="n">
        <f aca="false">B7-B6</f>
        <v>748881</v>
      </c>
      <c r="D7" s="16" t="n">
        <f aca="false">(B7-B6)/B6</f>
        <v>0.0176010766707686</v>
      </c>
    </row>
    <row r="8" customFormat="false" ht="12.8" hidden="false" customHeight="false" outlineLevel="0" collapsed="false">
      <c r="A8" s="13" t="s">
        <v>112</v>
      </c>
      <c r="B8" s="9" t="n">
        <v>44009969</v>
      </c>
      <c r="C8" s="15" t="n">
        <f aca="false">B8-B7</f>
        <v>713634</v>
      </c>
      <c r="D8" s="16" t="n">
        <f aca="false">(B8-B7)/B7</f>
        <v>0.0164825498509285</v>
      </c>
    </row>
    <row r="9" customFormat="false" ht="12.8" hidden="false" customHeight="false" outlineLevel="0" collapsed="false">
      <c r="A9" s="13" t="s">
        <v>113</v>
      </c>
      <c r="B9" s="9" t="n">
        <v>44784659</v>
      </c>
      <c r="C9" s="15" t="n">
        <f aca="false">B9-B8</f>
        <v>774690</v>
      </c>
      <c r="D9" s="16" t="n">
        <f aca="false">(B9-B8)/B8</f>
        <v>0.0176026027193975</v>
      </c>
    </row>
    <row r="10" customFormat="false" ht="12.8" hidden="false" customHeight="false" outlineLevel="0" collapsed="false">
      <c r="A10" s="13" t="s">
        <v>114</v>
      </c>
      <c r="B10" s="9" t="n">
        <v>45668938</v>
      </c>
      <c r="C10" s="15" t="n">
        <f aca="false">B10-B9</f>
        <v>884279</v>
      </c>
      <c r="D10" s="16" t="n">
        <f aca="false">(B10-B9)/B9</f>
        <v>0.0197451319211786</v>
      </c>
      <c r="E10" s="16"/>
    </row>
    <row r="11" customFormat="false" ht="12.8" hidden="false" customHeight="false" outlineLevel="0" collapsed="false">
      <c r="A11" s="13" t="s">
        <v>115</v>
      </c>
      <c r="B11" s="9" t="n">
        <v>46239271</v>
      </c>
      <c r="C11" s="15" t="n">
        <f aca="false">B11-B10</f>
        <v>570333</v>
      </c>
      <c r="D11" s="16" t="n">
        <f aca="false">(B11-B10)/B10</f>
        <v>0.0124884226561169</v>
      </c>
    </row>
    <row r="12" customFormat="false" ht="12.8" hidden="false" customHeight="false" outlineLevel="0" collapsed="false">
      <c r="A12" s="13" t="s">
        <v>116</v>
      </c>
      <c r="B12" s="9" t="n">
        <v>46486621</v>
      </c>
      <c r="C12" s="15" t="n">
        <f aca="false">B12-B11</f>
        <v>247350</v>
      </c>
      <c r="D12" s="16" t="n">
        <f aca="false">(B12-B11)/B11</f>
        <v>0.00534934904142412</v>
      </c>
    </row>
    <row r="13" customFormat="false" ht="12.8" hidden="false" customHeight="false" outlineLevel="0" collapsed="false">
      <c r="A13" s="13" t="s">
        <v>117</v>
      </c>
      <c r="B13" s="9" t="n">
        <v>46667175</v>
      </c>
      <c r="C13" s="15" t="n">
        <f aca="false">B13-B12</f>
        <v>180554</v>
      </c>
      <c r="D13" s="16" t="n">
        <f aca="false">(B13-B12)/B12</f>
        <v>0.00388399922635805</v>
      </c>
    </row>
    <row r="14" customFormat="false" ht="12.8" hidden="false" customHeight="false" outlineLevel="0" collapsed="false">
      <c r="A14" s="13" t="s">
        <v>118</v>
      </c>
      <c r="B14" s="9" t="n">
        <v>46818216</v>
      </c>
      <c r="C14" s="15" t="n">
        <f aca="false">B14-B13</f>
        <v>151041</v>
      </c>
      <c r="D14" s="16" t="n">
        <f aca="false">(B14-B13)/B13</f>
        <v>0.00323655760178327</v>
      </c>
    </row>
    <row r="15" customFormat="false" ht="12.8" hidden="false" customHeight="false" outlineLevel="0" collapsed="false">
      <c r="A15" s="13" t="s">
        <v>119</v>
      </c>
      <c r="B15" s="9" t="n">
        <v>46712650</v>
      </c>
      <c r="C15" s="15" t="n">
        <f aca="false">B15-B14</f>
        <v>-105566</v>
      </c>
      <c r="D15" s="16" t="n">
        <f aca="false">(B15-B14)/B14</f>
        <v>-0.00225480612076291</v>
      </c>
    </row>
    <row r="16" customFormat="false" ht="12.8" hidden="false" customHeight="false" outlineLevel="0" collapsed="false">
      <c r="A16" s="13" t="s">
        <v>120</v>
      </c>
      <c r="B16" s="9" t="n">
        <v>46495744</v>
      </c>
      <c r="C16" s="15" t="n">
        <f aca="false">B16-B15</f>
        <v>-216906</v>
      </c>
      <c r="D16" s="16" t="n">
        <f aca="false">(B16-B15)/B15</f>
        <v>-0.00464341029678256</v>
      </c>
    </row>
    <row r="17" customFormat="false" ht="12.8" hidden="false" customHeight="false" outlineLevel="0" collapsed="false">
      <c r="A17" s="13" t="s">
        <v>121</v>
      </c>
      <c r="B17" s="9" t="n">
        <v>46425722</v>
      </c>
      <c r="C17" s="15" t="n">
        <f aca="false">B17-B16</f>
        <v>-70022</v>
      </c>
      <c r="D17" s="16" t="n">
        <f aca="false">(B17-B16)/B16</f>
        <v>-0.00150598730068713</v>
      </c>
    </row>
    <row r="18" customFormat="false" ht="12.8" hidden="false" customHeight="false" outlineLevel="0" collapsed="false">
      <c r="A18" s="13" t="s">
        <v>122</v>
      </c>
      <c r="B18" s="9" t="n">
        <v>46418884</v>
      </c>
      <c r="C18" s="15" t="n">
        <f aca="false">B18-B17</f>
        <v>-6838</v>
      </c>
      <c r="D18" s="16" t="n">
        <f aca="false">(B18-B17)/B17</f>
        <v>-0.00014728903946825</v>
      </c>
    </row>
    <row r="19" customFormat="false" ht="12.8" hidden="false" customHeight="false" outlineLevel="0" collapsed="false">
      <c r="A19" s="13" t="s">
        <v>123</v>
      </c>
      <c r="B19" s="9" t="n">
        <v>46497393</v>
      </c>
      <c r="C19" s="15" t="n">
        <f aca="false">B19-B18</f>
        <v>78509</v>
      </c>
      <c r="D19" s="16" t="n">
        <f aca="false">(B19-B18)/B18</f>
        <v>0.00169131597390407</v>
      </c>
    </row>
    <row r="20" customFormat="false" ht="12.8" hidden="false" customHeight="false" outlineLevel="0" collapsed="false">
      <c r="A20" s="13" t="s">
        <v>124</v>
      </c>
      <c r="B20" s="9" t="n">
        <v>46645070</v>
      </c>
      <c r="C20" s="15" t="n">
        <f aca="false">B20-B19</f>
        <v>147677</v>
      </c>
      <c r="D20" s="16" t="n">
        <f aca="false">(B20-B19)/B19</f>
        <v>0.00317602752481198</v>
      </c>
    </row>
    <row r="21" customFormat="false" ht="12.8" hidden="false" customHeight="false" outlineLevel="0" collapsed="false">
      <c r="A21" s="13" t="s">
        <v>125</v>
      </c>
      <c r="B21" s="9" t="n">
        <v>46918951</v>
      </c>
      <c r="C21" s="15" t="n">
        <f aca="false">B21-B20</f>
        <v>273881</v>
      </c>
      <c r="D21" s="16" t="n">
        <f aca="false">(B21-B20)/B20</f>
        <v>0.00587159586211362</v>
      </c>
    </row>
    <row r="22" customFormat="false" ht="12.8" hidden="false" customHeight="false" outlineLevel="0" collapsed="false">
      <c r="A22" s="13" t="s">
        <v>126</v>
      </c>
      <c r="B22" s="9" t="n">
        <v>47318050</v>
      </c>
      <c r="C22" s="15" t="n">
        <f aca="false">B22-B21</f>
        <v>399099</v>
      </c>
      <c r="D22" s="16" t="n">
        <f aca="false">(B22-B21)/B21</f>
        <v>0.00850613646498618</v>
      </c>
    </row>
    <row r="23" customFormat="false" ht="12.8" hidden="false" customHeight="false" outlineLevel="0" collapsed="false">
      <c r="A23" s="13" t="s">
        <v>127</v>
      </c>
      <c r="B23" s="9" t="n">
        <v>47400798</v>
      </c>
      <c r="C23" s="15" t="n">
        <f aca="false">B23-B22</f>
        <v>82748</v>
      </c>
      <c r="D23" s="16" t="n">
        <f aca="false">(B23-B22)/B22</f>
        <v>0.00174876183612807</v>
      </c>
    </row>
    <row r="24" customFormat="false" ht="12.8" hidden="false" customHeight="false" outlineLevel="0" collapsed="false">
      <c r="A24" s="13" t="s">
        <v>128</v>
      </c>
      <c r="B24" s="9" t="n">
        <v>47486727</v>
      </c>
      <c r="C24" s="15" t="n">
        <f aca="false">B24-B23</f>
        <v>85929</v>
      </c>
      <c r="D24" s="16" t="n">
        <f aca="false">(B24-B23)/B23</f>
        <v>0.00181281758167869</v>
      </c>
    </row>
    <row r="25" customFormat="false" ht="12.8" hidden="false" customHeight="false" outlineLevel="0" collapsed="false">
      <c r="A25" s="13" t="s">
        <v>129</v>
      </c>
      <c r="B25" s="9" t="n">
        <v>48085361</v>
      </c>
      <c r="C25" s="15" t="n">
        <f aca="false">B25-B24</f>
        <v>598634</v>
      </c>
      <c r="D25" s="16" t="n">
        <f aca="false">(B25-B24)/B24</f>
        <v>0.0126063436631461</v>
      </c>
    </row>
    <row r="26" customFormat="false" ht="12.8" hidden="false" customHeight="false" outlineLevel="0" collapsed="false">
      <c r="A26" s="13" t="s">
        <v>130</v>
      </c>
      <c r="B26" s="9" t="n">
        <v>48619695</v>
      </c>
      <c r="C26" s="15" t="n">
        <f aca="false">B26-B25</f>
        <v>534334</v>
      </c>
      <c r="D26" s="16" t="n">
        <f aca="false">(B26-B25)/B25</f>
        <v>0.0111121969116547</v>
      </c>
    </row>
  </sheetData>
  <mergeCells count="1">
    <mergeCell ref="A2:K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6EF"/>
    <pageSetUpPr fitToPage="false"/>
  </sheetPr>
  <dimension ref="A3:D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30" activeCellId="0" sqref="G30"/>
    </sheetView>
  </sheetViews>
  <sheetFormatPr defaultColWidth="11.53515625" defaultRowHeight="12.8" zeroHeight="false" outlineLevelRow="0" outlineLevelCol="0"/>
  <sheetData>
    <row r="3" customFormat="false" ht="12.8" hidden="false" customHeight="false" outlineLevel="0" collapsed="false">
      <c r="A3" s="1" t="s">
        <v>131</v>
      </c>
    </row>
    <row r="4" customFormat="false" ht="12.8" hidden="false" customHeight="false" outlineLevel="0" collapsed="false">
      <c r="A4" s="7" t="s">
        <v>132</v>
      </c>
    </row>
    <row r="5" customFormat="false" ht="12.8" hidden="false" customHeight="false" outlineLevel="0" collapsed="false">
      <c r="A5" s="1" t="s">
        <v>133</v>
      </c>
      <c r="B5" s="1" t="s">
        <v>134</v>
      </c>
      <c r="C5" s="1" t="s">
        <v>135</v>
      </c>
      <c r="D5" s="1" t="s">
        <v>136</v>
      </c>
    </row>
    <row r="6" customFormat="false" ht="12.8" hidden="false" customHeight="false" outlineLevel="0" collapsed="false">
      <c r="A6" s="17" t="n">
        <v>2009</v>
      </c>
      <c r="B6" s="11" t="n">
        <v>494997</v>
      </c>
      <c r="C6" s="11" t="n">
        <v>384933</v>
      </c>
      <c r="D6" s="1" t="n">
        <f aca="false">B6-C6</f>
        <v>110064</v>
      </c>
    </row>
    <row r="7" customFormat="false" ht="12.8" hidden="false" customHeight="false" outlineLevel="0" collapsed="false">
      <c r="A7" s="17" t="n">
        <v>2010</v>
      </c>
      <c r="B7" s="11" t="n">
        <v>486575</v>
      </c>
      <c r="C7" s="11" t="n">
        <v>382047</v>
      </c>
      <c r="D7" s="1" t="n">
        <f aca="false">B7-C7</f>
        <v>104528</v>
      </c>
    </row>
    <row r="8" customFormat="false" ht="12.8" hidden="false" customHeight="false" outlineLevel="0" collapsed="false">
      <c r="A8" s="17" t="n">
        <v>2011</v>
      </c>
      <c r="B8" s="11" t="n">
        <v>471999</v>
      </c>
      <c r="C8" s="11" t="n">
        <v>387911</v>
      </c>
      <c r="D8" s="1" t="n">
        <f aca="false">B8-C8</f>
        <v>84088</v>
      </c>
    </row>
    <row r="9" customFormat="false" ht="12.8" hidden="false" customHeight="false" outlineLevel="0" collapsed="false">
      <c r="A9" s="17" t="n">
        <v>2012</v>
      </c>
      <c r="B9" s="11" t="n">
        <v>454648</v>
      </c>
      <c r="C9" s="11" t="n">
        <v>402950</v>
      </c>
      <c r="D9" s="1" t="n">
        <f aca="false">B9-C9</f>
        <v>51698</v>
      </c>
    </row>
    <row r="10" customFormat="false" ht="12.8" hidden="false" customHeight="false" outlineLevel="0" collapsed="false">
      <c r="A10" s="17" t="n">
        <v>2013</v>
      </c>
      <c r="B10" s="11" t="n">
        <v>425715</v>
      </c>
      <c r="C10" s="11" t="n">
        <v>390419</v>
      </c>
      <c r="D10" s="1" t="n">
        <f aca="false">B10-C10</f>
        <v>35296</v>
      </c>
    </row>
    <row r="11" customFormat="false" ht="12.8" hidden="false" customHeight="false" outlineLevel="0" collapsed="false">
      <c r="A11" s="17" t="n">
        <v>2014</v>
      </c>
      <c r="B11" s="11" t="n">
        <v>427595</v>
      </c>
      <c r="C11" s="11" t="n">
        <v>395830</v>
      </c>
      <c r="D11" s="1" t="n">
        <f aca="false">B11-C11</f>
        <v>31765</v>
      </c>
    </row>
    <row r="12" customFormat="false" ht="12.8" hidden="false" customHeight="false" outlineLevel="0" collapsed="false">
      <c r="A12" s="17" t="n">
        <v>2015</v>
      </c>
      <c r="B12" s="11" t="n">
        <v>420290</v>
      </c>
      <c r="C12" s="11" t="n">
        <v>422568</v>
      </c>
      <c r="D12" s="1" t="n">
        <f aca="false">B12-C12</f>
        <v>-2278</v>
      </c>
    </row>
    <row r="13" customFormat="false" ht="12.8" hidden="false" customHeight="false" outlineLevel="0" collapsed="false">
      <c r="A13" s="17" t="n">
        <v>2016</v>
      </c>
      <c r="B13" s="11" t="n">
        <v>410583</v>
      </c>
      <c r="C13" s="11" t="n">
        <v>410611</v>
      </c>
      <c r="D13" s="1" t="n">
        <f aca="false">B13-C13</f>
        <v>-28</v>
      </c>
    </row>
    <row r="14" customFormat="false" ht="12.8" hidden="false" customHeight="false" outlineLevel="0" collapsed="false">
      <c r="A14" s="17" t="n">
        <v>2017</v>
      </c>
      <c r="B14" s="11" t="n">
        <v>393181</v>
      </c>
      <c r="C14" s="11" t="n">
        <v>424523</v>
      </c>
      <c r="D14" s="1" t="n">
        <f aca="false">B14-C14</f>
        <v>-31342</v>
      </c>
    </row>
    <row r="15" customFormat="false" ht="12.8" hidden="false" customHeight="false" outlineLevel="0" collapsed="false">
      <c r="A15" s="17" t="n">
        <v>2018</v>
      </c>
      <c r="B15" s="11" t="n">
        <v>372777</v>
      </c>
      <c r="C15" s="11" t="n">
        <v>427721</v>
      </c>
      <c r="D15" s="1" t="n">
        <f aca="false">B15-C15</f>
        <v>-54944</v>
      </c>
    </row>
    <row r="16" customFormat="false" ht="12.8" hidden="false" customHeight="false" outlineLevel="0" collapsed="false">
      <c r="A16" s="17" t="n">
        <v>2019</v>
      </c>
      <c r="B16" s="11" t="n">
        <v>360617</v>
      </c>
      <c r="C16" s="11" t="n">
        <v>418703</v>
      </c>
      <c r="D16" s="1" t="n">
        <f aca="false">B16-C16</f>
        <v>-58086</v>
      </c>
    </row>
    <row r="17" customFormat="false" ht="12.8" hidden="false" customHeight="false" outlineLevel="0" collapsed="false">
      <c r="A17" s="17" t="n">
        <v>2020</v>
      </c>
      <c r="B17" s="11" t="n">
        <v>341315</v>
      </c>
      <c r="C17" s="11" t="n">
        <v>493776</v>
      </c>
      <c r="D17" s="1" t="n">
        <f aca="false">B17-C17</f>
        <v>-152461</v>
      </c>
    </row>
    <row r="18" customFormat="false" ht="12.8" hidden="false" customHeight="false" outlineLevel="0" collapsed="false">
      <c r="A18" s="17" t="n">
        <v>2021</v>
      </c>
      <c r="B18" s="11" t="n">
        <v>337380</v>
      </c>
      <c r="C18" s="11" t="n">
        <v>450744</v>
      </c>
      <c r="D18" s="1" t="n">
        <f aca="false">B18-C18</f>
        <v>-113364</v>
      </c>
    </row>
    <row r="19" customFormat="false" ht="12.8" hidden="false" customHeight="false" outlineLevel="0" collapsed="false">
      <c r="A19" s="17" t="n">
        <v>2022</v>
      </c>
      <c r="B19" s="11" t="n">
        <v>329251</v>
      </c>
      <c r="C19" s="11" t="n">
        <v>464417</v>
      </c>
      <c r="D19" s="1" t="n">
        <f aca="false">B19-C19</f>
        <v>-135166</v>
      </c>
    </row>
    <row r="20" customFormat="false" ht="12.8" hidden="false" customHeight="false" outlineLevel="0" collapsed="false">
      <c r="A20" s="17" t="n">
        <v>2023</v>
      </c>
      <c r="B20" s="11" t="n">
        <v>320656</v>
      </c>
      <c r="C20" s="11" t="n">
        <v>436124</v>
      </c>
      <c r="D20" s="1" t="n">
        <f aca="false">B20-C20</f>
        <v>-115468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4EA6B"/>
    <pageSetUpPr fitToPage="false"/>
  </sheetPr>
  <dimension ref="A2:B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30" activeCellId="0" sqref="I30"/>
    </sheetView>
  </sheetViews>
  <sheetFormatPr defaultColWidth="11.5234375" defaultRowHeight="12.8" zeroHeight="false" outlineLevelRow="0" outlineLevelCol="0"/>
  <sheetData>
    <row r="2" customFormat="false" ht="12.8" hidden="false" customHeight="false" outlineLevel="0" collapsed="false">
      <c r="A2" s="7" t="s">
        <v>137</v>
      </c>
      <c r="B2" s="7" t="s">
        <v>138</v>
      </c>
    </row>
    <row r="3" customFormat="false" ht="12.8" hidden="false" customHeight="false" outlineLevel="0" collapsed="false">
      <c r="A3" s="7" t="s">
        <v>139</v>
      </c>
    </row>
    <row r="5" customFormat="false" ht="12.8" hidden="false" customHeight="false" outlineLevel="0" collapsed="false">
      <c r="A5" s="7" t="s">
        <v>140</v>
      </c>
    </row>
    <row r="8" customFormat="false" ht="12.8" hidden="false" customHeight="false" outlineLevel="0" collapsed="false">
      <c r="A8" s="7" t="s">
        <v>141</v>
      </c>
      <c r="B8" s="7" t="s">
        <v>142</v>
      </c>
    </row>
    <row r="9" customFormat="false" ht="12.8" hidden="false" customHeight="false" outlineLevel="0" collapsed="false">
      <c r="A9" s="7" t="n">
        <v>2014</v>
      </c>
      <c r="B9" s="7" t="n">
        <v>-94976</v>
      </c>
    </row>
    <row r="10" customFormat="false" ht="12.8" hidden="false" customHeight="false" outlineLevel="0" collapsed="false">
      <c r="A10" s="7" t="n">
        <v>2015</v>
      </c>
      <c r="B10" s="7" t="n">
        <v>-1761</v>
      </c>
    </row>
    <row r="11" customFormat="false" ht="12.8" hidden="false" customHeight="false" outlineLevel="0" collapsed="false">
      <c r="A11" s="7" t="n">
        <v>2016</v>
      </c>
      <c r="B11" s="7" t="n">
        <v>87422</v>
      </c>
    </row>
    <row r="12" customFormat="false" ht="12.8" hidden="false" customHeight="false" outlineLevel="0" collapsed="false">
      <c r="A12" s="7" t="n">
        <v>2017</v>
      </c>
      <c r="B12" s="7" t="n">
        <v>163272</v>
      </c>
    </row>
    <row r="13" customFormat="false" ht="12.8" hidden="false" customHeight="false" outlineLevel="0" collapsed="false">
      <c r="A13" s="7" t="n">
        <v>2018</v>
      </c>
      <c r="B13" s="7" t="n">
        <v>334158</v>
      </c>
    </row>
    <row r="14" customFormat="false" ht="12.8" hidden="false" customHeight="false" outlineLevel="0" collapsed="false">
      <c r="A14" s="7" t="n">
        <v>2019</v>
      </c>
      <c r="B14" s="7" t="n">
        <v>454232</v>
      </c>
    </row>
    <row r="15" customFormat="false" ht="12.8" hidden="false" customHeight="false" outlineLevel="0" collapsed="false">
      <c r="A15" s="7" t="n">
        <v>2020</v>
      </c>
      <c r="B15" s="7" t="n">
        <v>219357</v>
      </c>
    </row>
    <row r="16" customFormat="false" ht="12.8" hidden="false" customHeight="false" outlineLevel="0" collapsed="false">
      <c r="A16" s="7" t="n">
        <v>2021</v>
      </c>
      <c r="B16" s="7" t="n">
        <v>191094</v>
      </c>
    </row>
    <row r="17" customFormat="false" ht="12.8" hidden="false" customHeight="false" outlineLevel="0" collapsed="false">
      <c r="A17" s="7" t="n">
        <v>2022</v>
      </c>
      <c r="B17" s="7" t="n">
        <v>727005</v>
      </c>
    </row>
    <row r="18" customFormat="false" ht="12.8" hidden="false" customHeight="false" outlineLevel="0" collapsed="false">
      <c r="A18" s="7" t="n">
        <v>2023</v>
      </c>
      <c r="B18" s="7" t="n">
        <v>642296</v>
      </c>
    </row>
    <row r="20" customFormat="false" ht="12.8" hidden="false" customHeight="false" outlineLevel="0" collapsed="false">
      <c r="A20" s="7" t="s">
        <v>143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6" colorId="64" zoomScale="95" zoomScaleNormal="95" zoomScalePageLayoutView="100" workbookViewId="0">
      <selection pane="topLeft" activeCell="C29" activeCellId="0" sqref="C29"/>
    </sheetView>
  </sheetViews>
  <sheetFormatPr defaultColWidth="11.53515625" defaultRowHeight="12.8" zeroHeight="false" outlineLevelRow="0" outlineLevelCol="0"/>
  <cols>
    <col collapsed="false" customWidth="true" hidden="false" outlineLevel="0" max="1" min="1" style="7" width="42.72"/>
    <col collapsed="false" customWidth="true" hidden="false" outlineLevel="0" max="3" min="3" style="7" width="24.67"/>
  </cols>
  <sheetData>
    <row r="1" customFormat="false" ht="12.8" hidden="false" customHeight="false" outlineLevel="0" collapsed="false">
      <c r="A1" s="7" t="s">
        <v>144</v>
      </c>
    </row>
    <row r="3" customFormat="false" ht="54.5" hidden="false" customHeight="true" outlineLevel="0" collapsed="false">
      <c r="A3" s="18" t="s">
        <v>144</v>
      </c>
    </row>
    <row r="4" customFormat="false" ht="35" hidden="false" customHeight="false" outlineLevel="0" collapsed="false">
      <c r="A4" s="19" t="s">
        <v>145</v>
      </c>
    </row>
    <row r="5" customFormat="false" ht="79.05" hidden="false" customHeight="true" outlineLevel="0" collapsed="false">
      <c r="A5" s="19" t="s">
        <v>146</v>
      </c>
    </row>
    <row r="8" customFormat="false" ht="12.8" hidden="false" customHeight="false" outlineLevel="0" collapsed="false">
      <c r="A8" s="7" t="s">
        <v>147</v>
      </c>
    </row>
    <row r="10" customFormat="false" ht="13" hidden="false" customHeight="false" outlineLevel="0" collapsed="false">
      <c r="A10" s="19" t="s">
        <v>148</v>
      </c>
      <c r="B10" s="19" t="n">
        <v>345.238</v>
      </c>
      <c r="C10" s="7" t="s">
        <v>149</v>
      </c>
    </row>
    <row r="11" customFormat="false" ht="13" hidden="false" customHeight="false" outlineLevel="0" collapsed="false">
      <c r="A11" s="19" t="s">
        <v>150</v>
      </c>
      <c r="B11" s="19" t="n">
        <v>425.363</v>
      </c>
      <c r="C11" s="7" t="s">
        <v>151</v>
      </c>
    </row>
    <row r="12" customFormat="false" ht="13" hidden="false" customHeight="false" outlineLevel="0" collapsed="false">
      <c r="A12" s="19" t="s">
        <v>152</v>
      </c>
      <c r="B12" s="19" t="n">
        <v>80.125</v>
      </c>
      <c r="C12" s="7" t="s">
        <v>153</v>
      </c>
    </row>
    <row r="13" customFormat="false" ht="13" hidden="false" customHeight="false" outlineLevel="0" collapsed="false">
      <c r="A13" s="19" t="s">
        <v>154</v>
      </c>
      <c r="B13" s="19" t="n">
        <v>55.706</v>
      </c>
      <c r="C13" s="7" t="s">
        <v>155</v>
      </c>
    </row>
    <row r="14" customFormat="false" ht="13" hidden="false" customHeight="false" outlineLevel="0" collapsed="false">
      <c r="A14" s="19" t="s">
        <v>156</v>
      </c>
      <c r="B14" s="19" t="n">
        <v>25.968</v>
      </c>
      <c r="C14" s="7" t="s">
        <v>157</v>
      </c>
    </row>
    <row r="15" customFormat="false" ht="13" hidden="false" customHeight="false" outlineLevel="0" collapsed="false">
      <c r="A15" s="19" t="s">
        <v>158</v>
      </c>
      <c r="B15" s="19" t="n">
        <v>29.738</v>
      </c>
      <c r="C15" s="7" t="s">
        <v>132</v>
      </c>
    </row>
    <row r="16" customFormat="false" ht="13" hidden="false" customHeight="false" outlineLevel="0" collapsed="false">
      <c r="A16" s="19" t="s">
        <v>159</v>
      </c>
      <c r="B16" s="19" t="n">
        <v>50.387</v>
      </c>
      <c r="C16" s="7" t="s">
        <v>160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76</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2025-10-19T15:27:44Z</dcterms:created>
  <dc:creator/>
  <dc:description/>
  <dc:language>es-ES</dc:language>
  <cp:lastModifiedBy/>
  <dcterms:modified xsi:type="dcterms:W3CDTF">2025-10-21T23:51:55Z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file>