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NE_Foreign_population" sheetId="1" state="visible" r:id="rId2"/>
    <sheet name="INE_Total_population" sheetId="2" state="visible" r:id="rId3"/>
    <sheet name="INE_Total_foreign_population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<sst xmlns="http://schemas.openxmlformats.org/spreadsheetml/2006/main" count="410" uniqueCount="252">
  <si>
    <t xml:space="preserve">Total Nacional. Extranjera. Todas las edades. Total. Población. Número. </t>
  </si>
  <si>
    <t xml:space="preserve">Serie: ECP701</t>
  </si>
  <si>
    <t xml:space="preserve">Periodicidad: Trimestral</t>
  </si>
  <si>
    <t xml:space="preserve">Unidad: Personas</t>
  </si>
  <si>
    <t xml:space="preserve">Escala:  </t>
  </si>
  <si>
    <t xml:space="preserve">DATOS</t>
  </si>
  <si>
    <t xml:space="preserve">T1</t>
  </si>
  <si>
    <t xml:space="preserve">T2</t>
  </si>
  <si>
    <t xml:space="preserve">T3</t>
  </si>
  <si>
    <t xml:space="preserve">T4</t>
  </si>
  <si>
    <t xml:space="preserve">Source</t>
  </si>
  <si>
    <t xml:space="preserve">INE- National Statistics Institute. Spain. </t>
  </si>
  <si>
    <t xml:space="preserve">https://www.ine.es/en/</t>
  </si>
  <si>
    <t xml:space="preserve">Total population</t>
  </si>
  <si>
    <t xml:space="preserve">https://www.ine.es/consul/serie.do?d=true&amp;s=ECP320</t>
  </si>
  <si>
    <t xml:space="preserve">Resultados definitivos</t>
  </si>
  <si>
    <t xml:space="preserve">Resultados Nacionales</t>
  </si>
  <si>
    <t xml:space="preserve">Población residente por fecha, sexo y edad (desde 1971)</t>
  </si>
  <si>
    <t xml:space="preserve">Unidades:   Personas</t>
  </si>
  <si>
    <t xml:space="preserve"> </t>
  </si>
  <si>
    <t xml:space="preserve">Todas las edades</t>
  </si>
  <si>
    <t xml:space="preserve">INE Población residente por fecha, sexo y edad (desde 1971)</t>
  </si>
  <si>
    <t xml:space="preserve">Total</t>
  </si>
  <si>
    <t xml:space="preserve">YoY(N)</t>
  </si>
  <si>
    <t xml:space="preserve">YoY)(%)</t>
  </si>
  <si>
    <t xml:space="preserve">1 de enero de 2024</t>
  </si>
  <si>
    <t xml:space="preserve">1 de octubre de 2023</t>
  </si>
  <si>
    <t xml:space="preserve">1 de enero de 2023</t>
  </si>
  <si>
    <t xml:space="preserve">1 de julio de 2023</t>
  </si>
  <si>
    <t xml:space="preserve">1 de enero de 2022</t>
  </si>
  <si>
    <t xml:space="preserve">1 de abril de 2023</t>
  </si>
  <si>
    <t xml:space="preserve">1 de enero de 2021</t>
  </si>
  <si>
    <t xml:space="preserve">1 de enero de 2020</t>
  </si>
  <si>
    <t xml:space="preserve">1 de octubre de 2022</t>
  </si>
  <si>
    <t xml:space="preserve">1 de enero de 2019</t>
  </si>
  <si>
    <t xml:space="preserve">1 de julio de 2022</t>
  </si>
  <si>
    <t xml:space="preserve">1 de enero de 2018</t>
  </si>
  <si>
    <t xml:space="preserve">1 de abril de 2022</t>
  </si>
  <si>
    <t xml:space="preserve">1 de enero de 2017</t>
  </si>
  <si>
    <t xml:space="preserve">1 de enero de 2016</t>
  </si>
  <si>
    <t xml:space="preserve">1 de octubre de 2021</t>
  </si>
  <si>
    <t xml:space="preserve">1 de enero de 2015</t>
  </si>
  <si>
    <t xml:space="preserve">1 de julio de 2021</t>
  </si>
  <si>
    <t xml:space="preserve">1 de enero de 2014</t>
  </si>
  <si>
    <t xml:space="preserve">1 de abril de 2021</t>
  </si>
  <si>
    <t xml:space="preserve">1 de enero de 2013</t>
  </si>
  <si>
    <t xml:space="preserve">1 de enero de 2012</t>
  </si>
  <si>
    <t xml:space="preserve">1 de octubre de 2020</t>
  </si>
  <si>
    <t xml:space="preserve">1 de enero de 2011</t>
  </si>
  <si>
    <t xml:space="preserve">1 de julio de 2020</t>
  </si>
  <si>
    <t xml:space="preserve">1 de enero de 2010</t>
  </si>
  <si>
    <t xml:space="preserve">1 de abril de 2020</t>
  </si>
  <si>
    <t xml:space="preserve">1 de enero de 2009</t>
  </si>
  <si>
    <t xml:space="preserve">1 de enero de 2008</t>
  </si>
  <si>
    <t xml:space="preserve">1 de octubre de 2019</t>
  </si>
  <si>
    <t xml:space="preserve">1 de enero de 2007</t>
  </si>
  <si>
    <t xml:space="preserve">1 de julio de 2019</t>
  </si>
  <si>
    <t xml:space="preserve">1 de enero de 2006</t>
  </si>
  <si>
    <t xml:space="preserve">1 de abril de 2019</t>
  </si>
  <si>
    <t xml:space="preserve">1 de enero de 2005</t>
  </si>
  <si>
    <t xml:space="preserve">1 de enero de 2004</t>
  </si>
  <si>
    <t xml:space="preserve">1 de octubre de 2018</t>
  </si>
  <si>
    <t xml:space="preserve">1 de julio de 2018</t>
  </si>
  <si>
    <t xml:space="preserve">1 de abril de 2018</t>
  </si>
  <si>
    <t xml:space="preserve">1 de octubre de 2017</t>
  </si>
  <si>
    <t xml:space="preserve">1 de julio de 2017</t>
  </si>
  <si>
    <t xml:space="preserve">1 de abril de 2017</t>
  </si>
  <si>
    <t xml:space="preserve">1 de octubre de 2016</t>
  </si>
  <si>
    <t xml:space="preserve">1 de julio de 2016</t>
  </si>
  <si>
    <t xml:space="preserve">1 de abril de 2016</t>
  </si>
  <si>
    <t xml:space="preserve">1 de octubre de 2015</t>
  </si>
  <si>
    <t xml:space="preserve">1 de julio de 2015</t>
  </si>
  <si>
    <t xml:space="preserve">1 de abril de 2015</t>
  </si>
  <si>
    <t xml:space="preserve">1 de octubre de 2014</t>
  </si>
  <si>
    <t xml:space="preserve">1 de julio de 2014</t>
  </si>
  <si>
    <t xml:space="preserve">1 de abril de 2014</t>
  </si>
  <si>
    <t xml:space="preserve">1 de octubre de 2013</t>
  </si>
  <si>
    <t xml:space="preserve">1 de julio de 2013</t>
  </si>
  <si>
    <t xml:space="preserve">1 de abril de 2013</t>
  </si>
  <si>
    <t xml:space="preserve">1 de octubre de 2012</t>
  </si>
  <si>
    <t xml:space="preserve">1 de julio de 2012</t>
  </si>
  <si>
    <t xml:space="preserve">1 de abril de 2012</t>
  </si>
  <si>
    <t xml:space="preserve">1 de octubre de 2011</t>
  </si>
  <si>
    <t xml:space="preserve">1 de julio de 2011</t>
  </si>
  <si>
    <t xml:space="preserve">1 de abril de 2011</t>
  </si>
  <si>
    <t xml:space="preserve">1 de octubre de 2010</t>
  </si>
  <si>
    <t xml:space="preserve">1 de julio de 2010</t>
  </si>
  <si>
    <t xml:space="preserve">1 de abril de 2010</t>
  </si>
  <si>
    <t xml:space="preserve">1 de octubre de 2009</t>
  </si>
  <si>
    <t xml:space="preserve">1 de julio de 2009</t>
  </si>
  <si>
    <t xml:space="preserve">1 de abril de 2009</t>
  </si>
  <si>
    <t xml:space="preserve">1 de octubre de 2008</t>
  </si>
  <si>
    <t xml:space="preserve">1 de julio de 2008</t>
  </si>
  <si>
    <t xml:space="preserve">1 de abril de 2008</t>
  </si>
  <si>
    <t xml:space="preserve">1 de octubre de 2007</t>
  </si>
  <si>
    <t xml:space="preserve">1 de julio de 2007</t>
  </si>
  <si>
    <t xml:space="preserve">1 de abril de 2007</t>
  </si>
  <si>
    <t xml:space="preserve">1 de octubre de 2006</t>
  </si>
  <si>
    <t xml:space="preserve">1 de julio de 2006</t>
  </si>
  <si>
    <t xml:space="preserve">1 de abril de 2006</t>
  </si>
  <si>
    <t xml:space="preserve">1 de octubre de 2005</t>
  </si>
  <si>
    <t xml:space="preserve">1 de julio de 2005</t>
  </si>
  <si>
    <t xml:space="preserve">1 de abril de 2005</t>
  </si>
  <si>
    <t xml:space="preserve">1 de octubre de 2004</t>
  </si>
  <si>
    <t xml:space="preserve">1 de julio de 2004</t>
  </si>
  <si>
    <t xml:space="preserve">1 de abril de 2004</t>
  </si>
  <si>
    <t xml:space="preserve">1 de octubre de 2003</t>
  </si>
  <si>
    <t xml:space="preserve">1 de julio de 2003</t>
  </si>
  <si>
    <t xml:space="preserve">1 de abril de 2003</t>
  </si>
  <si>
    <t xml:space="preserve">1 de enero de 2003</t>
  </si>
  <si>
    <t xml:space="preserve">1 de octubre de 2002</t>
  </si>
  <si>
    <t xml:space="preserve">1 de julio de 2002</t>
  </si>
  <si>
    <t xml:space="preserve">1 de abril de 2002</t>
  </si>
  <si>
    <t xml:space="preserve">1 de enero de 2002</t>
  </si>
  <si>
    <t xml:space="preserve">1 de octubre de 2001</t>
  </si>
  <si>
    <t xml:space="preserve">1 de julio de 2001</t>
  </si>
  <si>
    <t xml:space="preserve">1 de abril de 2001</t>
  </si>
  <si>
    <t xml:space="preserve">1 de enero de 2001</t>
  </si>
  <si>
    <t xml:space="preserve">1 de octubre de 2000</t>
  </si>
  <si>
    <t xml:space="preserve">1 de julio de 2000</t>
  </si>
  <si>
    <t xml:space="preserve">1 de abril de 2000</t>
  </si>
  <si>
    <t xml:space="preserve">1 de enero de 2000</t>
  </si>
  <si>
    <t xml:space="preserve">1 de octubre de 1999</t>
  </si>
  <si>
    <t xml:space="preserve">1 de julio de 1999</t>
  </si>
  <si>
    <t xml:space="preserve">1 de abril de 1999</t>
  </si>
  <si>
    <t xml:space="preserve">1 de enero de 1999</t>
  </si>
  <si>
    <t xml:space="preserve">1 de octubre de 1998</t>
  </si>
  <si>
    <t xml:space="preserve">1 de julio de 1998</t>
  </si>
  <si>
    <t xml:space="preserve">1 de abril de 1998</t>
  </si>
  <si>
    <t xml:space="preserve">1 de enero de 1998</t>
  </si>
  <si>
    <t xml:space="preserve">1 de octubre de 1997</t>
  </si>
  <si>
    <t xml:space="preserve">1 de julio de 1997</t>
  </si>
  <si>
    <t xml:space="preserve">1 de abril de 1997</t>
  </si>
  <si>
    <t xml:space="preserve">1 de enero de 1997</t>
  </si>
  <si>
    <t xml:space="preserve">1 de octubre de 1996</t>
  </si>
  <si>
    <t xml:space="preserve">1 de julio de 1996</t>
  </si>
  <si>
    <t xml:space="preserve">1 de abril de 1996</t>
  </si>
  <si>
    <t xml:space="preserve">1 de enero de 1996</t>
  </si>
  <si>
    <t xml:space="preserve">1 de octubre de 1995</t>
  </si>
  <si>
    <t xml:space="preserve">1 de julio de 1995</t>
  </si>
  <si>
    <t xml:space="preserve">1 de abril de 1995</t>
  </si>
  <si>
    <t xml:space="preserve">1 de enero de 1995</t>
  </si>
  <si>
    <t xml:space="preserve">1 de octubre de 1994</t>
  </si>
  <si>
    <t xml:space="preserve">1 de julio de 1994</t>
  </si>
  <si>
    <t xml:space="preserve">1 de abril de 1994</t>
  </si>
  <si>
    <t xml:space="preserve">1 de enero de 1994</t>
  </si>
  <si>
    <t xml:space="preserve">1 de octubre de 1993</t>
  </si>
  <si>
    <t xml:space="preserve">1 de julio de 1993</t>
  </si>
  <si>
    <t xml:space="preserve">1 de abril de 1993</t>
  </si>
  <si>
    <t xml:space="preserve">1 de enero de 1993</t>
  </si>
  <si>
    <t xml:space="preserve">1 de octubre de 1992</t>
  </si>
  <si>
    <t xml:space="preserve">1 de julio de 1992</t>
  </si>
  <si>
    <t xml:space="preserve">1 de abril de 1992</t>
  </si>
  <si>
    <t xml:space="preserve">1 de enero de 1992</t>
  </si>
  <si>
    <t xml:space="preserve">1 de octubre de 1991</t>
  </si>
  <si>
    <t xml:space="preserve">1 de julio de 1991</t>
  </si>
  <si>
    <t xml:space="preserve">1 de abril de 1991</t>
  </si>
  <si>
    <t xml:space="preserve">1 de enero de 1991</t>
  </si>
  <si>
    <t xml:space="preserve">1 de octubre de 1990</t>
  </si>
  <si>
    <t xml:space="preserve">1 de julio de 1990</t>
  </si>
  <si>
    <t xml:space="preserve">1 de abril de 1990</t>
  </si>
  <si>
    <t xml:space="preserve">1 de enero de 1990</t>
  </si>
  <si>
    <t xml:space="preserve">1 de octubre de 1989</t>
  </si>
  <si>
    <t xml:space="preserve">1 de julio de 1989</t>
  </si>
  <si>
    <t xml:space="preserve">1 de abril de 1989</t>
  </si>
  <si>
    <t xml:space="preserve">1 de enero de 1989</t>
  </si>
  <si>
    <t xml:space="preserve">1 de octubre de 1988</t>
  </si>
  <si>
    <t xml:space="preserve">1 de julio de 1988</t>
  </si>
  <si>
    <t xml:space="preserve">1 de abril de 1988</t>
  </si>
  <si>
    <t xml:space="preserve">1 de enero de 1988</t>
  </si>
  <si>
    <t xml:space="preserve">1 de octubre de 1987</t>
  </si>
  <si>
    <t xml:space="preserve">1 de julio de 1987</t>
  </si>
  <si>
    <t xml:space="preserve">1 de abril de 1987</t>
  </si>
  <si>
    <t xml:space="preserve">1 de enero de 1987</t>
  </si>
  <si>
    <t xml:space="preserve">1 de octubre de 1986</t>
  </si>
  <si>
    <t xml:space="preserve">1 de julio de 1986</t>
  </si>
  <si>
    <t xml:space="preserve">1 de abril de 1986</t>
  </si>
  <si>
    <t xml:space="preserve">1 de enero de 1986</t>
  </si>
  <si>
    <t xml:space="preserve">1 de octubre de 1985</t>
  </si>
  <si>
    <t xml:space="preserve">1 de julio de 1985</t>
  </si>
  <si>
    <t xml:space="preserve">1 de abril de 1985</t>
  </si>
  <si>
    <t xml:space="preserve">1 de enero de 1985</t>
  </si>
  <si>
    <t xml:space="preserve">1 de octubre de 1984</t>
  </si>
  <si>
    <t xml:space="preserve">1 de julio de 1984</t>
  </si>
  <si>
    <t xml:space="preserve">1 de abril de 1984</t>
  </si>
  <si>
    <t xml:space="preserve">1 de enero de 1984</t>
  </si>
  <si>
    <t xml:space="preserve">1 de octubre de 1983</t>
  </si>
  <si>
    <t xml:space="preserve">1 de julio de 1983</t>
  </si>
  <si>
    <t xml:space="preserve">1 de abril de 1983</t>
  </si>
  <si>
    <t xml:space="preserve">1 de enero de 1983</t>
  </si>
  <si>
    <t xml:space="preserve">1 de octubre de 1982</t>
  </si>
  <si>
    <t xml:space="preserve">1 de julio de 1982</t>
  </si>
  <si>
    <t xml:space="preserve">1 de abril de 1982</t>
  </si>
  <si>
    <t xml:space="preserve">1 de enero de 1982</t>
  </si>
  <si>
    <t xml:space="preserve">1 de octubre de 1981</t>
  </si>
  <si>
    <t xml:space="preserve">1 de julio de 1981</t>
  </si>
  <si>
    <t xml:space="preserve">1 de abril de 1981</t>
  </si>
  <si>
    <t xml:space="preserve">1 de enero de 1981</t>
  </si>
  <si>
    <t xml:space="preserve">1 de octubre de 1980</t>
  </si>
  <si>
    <t xml:space="preserve">1 de julio de 1980</t>
  </si>
  <si>
    <t xml:space="preserve">1 de abril de 1980</t>
  </si>
  <si>
    <t xml:space="preserve">1 de enero de 1980</t>
  </si>
  <si>
    <t xml:space="preserve">1 de octubre de 1979</t>
  </si>
  <si>
    <t xml:space="preserve">1 de julio de 1979</t>
  </si>
  <si>
    <t xml:space="preserve">1 de abril de 1979</t>
  </si>
  <si>
    <t xml:space="preserve">1 de enero de 1979</t>
  </si>
  <si>
    <t xml:space="preserve">1 de octubre de 1978</t>
  </si>
  <si>
    <t xml:space="preserve">1 de julio de 1978</t>
  </si>
  <si>
    <t xml:space="preserve">1 de abril de 1978</t>
  </si>
  <si>
    <t xml:space="preserve">1 de enero de 1978</t>
  </si>
  <si>
    <t xml:space="preserve">1 de octubre de 1977</t>
  </si>
  <si>
    <t xml:space="preserve">1 de julio de 1977</t>
  </si>
  <si>
    <t xml:space="preserve">1 de abril de 1977</t>
  </si>
  <si>
    <t xml:space="preserve">1 de enero de 1977</t>
  </si>
  <si>
    <t xml:space="preserve">1 de octubre de 1976</t>
  </si>
  <si>
    <t xml:space="preserve">1 de julio de 1976</t>
  </si>
  <si>
    <t xml:space="preserve">1 de abril de 1976</t>
  </si>
  <si>
    <t xml:space="preserve">1 de enero de 1976</t>
  </si>
  <si>
    <t xml:space="preserve">1 de octubre de 1975</t>
  </si>
  <si>
    <t xml:space="preserve">1 de julio de 1975</t>
  </si>
  <si>
    <t xml:space="preserve">1 de abril de 1975</t>
  </si>
  <si>
    <t xml:space="preserve">1 de enero de 1975</t>
  </si>
  <si>
    <t xml:space="preserve">1 de octubre de 1974</t>
  </si>
  <si>
    <t xml:space="preserve">1 de julio de 1974</t>
  </si>
  <si>
    <t xml:space="preserve">1 de abril de 1974</t>
  </si>
  <si>
    <t xml:space="preserve">1 de enero de 1974</t>
  </si>
  <si>
    <t xml:space="preserve">1 de octubre de 1973</t>
  </si>
  <si>
    <t xml:space="preserve">1 de julio de 1973</t>
  </si>
  <si>
    <t xml:space="preserve">1 de abril de 1973</t>
  </si>
  <si>
    <t xml:space="preserve">1 de enero de 1973</t>
  </si>
  <si>
    <t xml:space="preserve">1 de octubre de 1972</t>
  </si>
  <si>
    <t xml:space="preserve">1 de julio de 1972</t>
  </si>
  <si>
    <t xml:space="preserve">1 de abril de 1972</t>
  </si>
  <si>
    <t xml:space="preserve">1 de enero de 1972</t>
  </si>
  <si>
    <t xml:space="preserve">1 de octubre de 1971</t>
  </si>
  <si>
    <t xml:space="preserve">1 de julio de 1971</t>
  </si>
  <si>
    <t xml:space="preserve">1 de abril de 1971</t>
  </si>
  <si>
    <t xml:space="preserve">1 de enero de 1971</t>
  </si>
  <si>
    <t xml:space="preserve">Notas:</t>
  </si>
  <si>
    <t xml:space="preserve">Fuente: </t>
  </si>
  <si>
    <t xml:space="preserve">Instituto Nacional de Estadística</t>
  </si>
  <si>
    <t xml:space="preserve">SPAIN</t>
  </si>
  <si>
    <t xml:space="preserve">Population by nationality</t>
  </si>
  <si>
    <t xml:space="preserve">Foreign population</t>
  </si>
  <si>
    <t xml:space="preserve">% Foreign Nationals/Total population</t>
  </si>
  <si>
    <t xml:space="preserve">Total YoY(N)</t>
  </si>
  <si>
    <t xml:space="preserve">Total YoY)(%)</t>
  </si>
  <si>
    <t xml:space="preserve">Foreign Nationals YoY(N)</t>
  </si>
  <si>
    <t xml:space="preserve">Foreign Total YoY)(%)</t>
  </si>
  <si>
    <t xml:space="preserve">1 de enero de 2025</t>
  </si>
  <si>
    <t xml:space="preserve">Foreign population (non spanish nationals)</t>
  </si>
  <si>
    <t xml:space="preserve">https://www.ine.es/consul/serie.do?d=true&amp;s=ECP701&amp;c=2&amp;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</si>
</sst>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"/>
    <numFmt numFmtId="166" formatCode="0.00\ %"/>
    <numFmt numFmtId="167" formatCode="0\ %"/>
  </numFmts>
  <fonts count="13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333333"/>
      <name val="Arial"/>
      <family val="0"/>
      <charset val="1"/>
    </font>
    <font>
      <b val="true"/>
      <sz val="10"/>
      <color rgb="FF333333"/>
      <name val="Arial"/>
      <family val="0"/>
      <charset val="1"/>
    </font>
    <font>
      <sz val="10"/>
      <color rgb="FFFFFFFF"/>
      <name val="Arial"/>
      <family val="0"/>
      <charset val="1"/>
    </font>
    <font>
      <sz val="9"/>
      <color rgb="FF333333"/>
      <name val="Arial"/>
      <family val="0"/>
      <charset val="1"/>
    </font>
    <font>
      <b val="true"/>
      <sz val="10"/>
      <name val="Arial"/>
      <family val="2"/>
      <charset val="1"/>
    </font>
    <font>
      <b val="true"/>
      <sz val="11"/>
      <color rgb="FF000000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sz val="11"/>
      <color rgb="FFFFFFFF"/>
      <name val="Calibri"/>
      <family val="0"/>
      <charset val="1"/>
    </font>
    <font>
      <sz val="9"/>
      <color rgb="FF000000"/>
      <name val="Arial"/>
      <family val="0"/>
      <charset val="1"/>
    </font>
  </fonts>
  <fills count="8">
    <fill>
      <patternFill patternType="none"/>
    </fill>
    <fill>
      <patternFill patternType="gray125"/>
    </fill>
    <fill>
      <patternFill patternType="solid">
        <fgColor rgb="FF7FA3A1"/>
        <bgColor rgb="FF89BEBA"/>
      </patternFill>
    </fill>
    <fill>
      <patternFill patternType="solid">
        <fgColor rgb="FFFFFFFF"/>
        <bgColor rgb="FFF3F4F7"/>
      </patternFill>
    </fill>
    <fill>
      <patternFill patternType="solid">
        <fgColor rgb="FFDEE8E4"/>
        <bgColor rgb="FFDDEEEC"/>
      </patternFill>
    </fill>
    <fill>
      <patternFill patternType="solid">
        <fgColor rgb="FFF3F4F7"/>
        <bgColor rgb="FFFFFFFF"/>
      </patternFill>
    </fill>
    <fill>
      <patternFill patternType="solid">
        <fgColor rgb="FF89BEBA"/>
        <bgColor rgb="FF7FA3A1"/>
      </patternFill>
    </fill>
    <fill>
      <patternFill patternType="solid">
        <fgColor rgb="FFDDEEEC"/>
        <bgColor rgb="FFDEE8E4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thin">
        <color rgb="FFFFFFFF"/>
      </left>
      <right/>
      <top style="thin">
        <color rgb="FFFFFFFF"/>
      </top>
      <bottom style="thin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5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6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2" fillId="5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2" fillId="5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3F4F7"/>
      <rgbColor rgb="FFDDEEEC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EE8E4"/>
      <rgbColor rgb="FFFFFF99"/>
      <rgbColor rgb="FF89BEBA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7FA3A1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33"/>
  <sheetViews>
    <sheetView showFormulas="false" showGridLines="true" showRowColHeaders="true" showZeros="true" rightToLeft="false" tabSelected="true" showOutlineSymbols="true" defaultGridColor="true" view="normal" topLeftCell="A1" colorId="64" zoomScale="82" zoomScaleNormal="82" zoomScalePageLayoutView="100" workbookViewId="0">
      <selection pane="topLeft" activeCell="F38" activeCellId="0" sqref="F38"/>
    </sheetView>
  </sheetViews>
  <sheetFormatPr defaultColWidth="9.0546875" defaultRowHeight="12.75" zeroHeight="false" outlineLevelRow="0" outlineLevelCol="0"/>
  <cols>
    <col collapsed="false" customWidth="true" hidden="false" outlineLevel="0" max="2" min="2" style="1" width="18.63"/>
  </cols>
  <sheetData>
    <row r="1" customFormat="false" ht="12.75" hidden="false" customHeight="tru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customFormat="false" ht="12.75" hidden="false" customHeight="true" outlineLevel="0" collapsed="false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</row>
    <row r="3" customFormat="false" ht="12.75" hidden="false" customHeight="true" outlineLevel="0" collapsed="false">
      <c r="A3" s="3" t="s">
        <v>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customFormat="false" ht="12.75" hidden="false" customHeight="true" outlineLevel="0" collapsed="false">
      <c r="A4" s="3" t="s">
        <v>3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customFormat="false" ht="12.75" hidden="false" customHeight="true" outlineLevel="0" collapsed="false">
      <c r="A5" s="3" t="s">
        <v>4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customFormat="false" ht="12.75" hidden="false" customHeight="true" outlineLevel="0" collapsed="false">
      <c r="A6" s="4"/>
      <c r="B6" s="2" t="s">
        <v>5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</row>
    <row r="7" customFormat="false" ht="12.75" hidden="false" customHeight="true" outlineLevel="0" collapsed="false">
      <c r="A7" s="5"/>
      <c r="B7" s="5"/>
      <c r="C7" s="6" t="s">
        <v>6</v>
      </c>
      <c r="D7" s="6" t="s">
        <v>7</v>
      </c>
      <c r="E7" s="6" t="s">
        <v>8</v>
      </c>
      <c r="F7" s="6" t="s">
        <v>9</v>
      </c>
    </row>
    <row r="8" customFormat="false" ht="12.75" hidden="false" customHeight="true" outlineLevel="0" collapsed="false">
      <c r="A8" s="4"/>
      <c r="B8" s="6" t="n">
        <v>2025</v>
      </c>
      <c r="C8" s="7" t="n">
        <v>6852348</v>
      </c>
      <c r="D8" s="7"/>
      <c r="E8" s="7"/>
      <c r="F8" s="7"/>
    </row>
    <row r="9" customFormat="false" ht="12.75" hidden="false" customHeight="true" outlineLevel="0" collapsed="false">
      <c r="A9" s="4"/>
      <c r="B9" s="6" t="n">
        <v>2024</v>
      </c>
      <c r="C9" s="7" t="n">
        <v>6502282</v>
      </c>
      <c r="D9" s="7" t="n">
        <v>6592189</v>
      </c>
      <c r="E9" s="7" t="n">
        <v>6639028</v>
      </c>
      <c r="F9" s="7" t="n">
        <v>6751555</v>
      </c>
    </row>
    <row r="10" customFormat="false" ht="12.75" hidden="false" customHeight="true" outlineLevel="0" collapsed="false">
      <c r="A10" s="4"/>
      <c r="B10" s="6" t="n">
        <v>2023</v>
      </c>
      <c r="C10" s="7" t="n">
        <v>6089620</v>
      </c>
      <c r="D10" s="7" t="n">
        <v>6211847</v>
      </c>
      <c r="E10" s="7" t="n">
        <v>6285562</v>
      </c>
      <c r="F10" s="7" t="n">
        <v>6400849</v>
      </c>
    </row>
    <row r="11" customFormat="false" ht="12.75" hidden="false" customHeight="true" outlineLevel="0" collapsed="false">
      <c r="A11" s="4"/>
      <c r="B11" s="6" t="n">
        <v>2022</v>
      </c>
      <c r="C11" s="7" t="n">
        <v>5509046</v>
      </c>
      <c r="D11" s="7" t="n">
        <v>5631303</v>
      </c>
      <c r="E11" s="7" t="n">
        <v>5787013</v>
      </c>
      <c r="F11" s="7" t="n">
        <v>5940803</v>
      </c>
    </row>
    <row r="12" customFormat="false" ht="12.75" hidden="false" customHeight="true" outlineLevel="0" collapsed="false">
      <c r="A12" s="4"/>
      <c r="B12" s="6" t="n">
        <v>2021</v>
      </c>
      <c r="C12" s="7" t="n">
        <v>5402702</v>
      </c>
      <c r="D12" s="7" t="n">
        <v>5386118</v>
      </c>
      <c r="E12" s="7" t="n">
        <v>5368715</v>
      </c>
      <c r="F12" s="7" t="n">
        <v>5435767</v>
      </c>
    </row>
    <row r="13" customFormat="false" ht="12.75" hidden="false" customHeight="true" outlineLevel="0" collapsed="false">
      <c r="A13" s="4"/>
      <c r="B13" s="6" t="n">
        <v>2020</v>
      </c>
      <c r="C13" s="7" t="n">
        <v>5241278</v>
      </c>
      <c r="D13" s="7"/>
      <c r="E13" s="7" t="n">
        <v>5345182</v>
      </c>
      <c r="F13" s="7"/>
    </row>
    <row r="14" customFormat="false" ht="12.75" hidden="false" customHeight="true" outlineLevel="0" collapsed="false">
      <c r="A14" s="4"/>
      <c r="B14" s="6" t="n">
        <v>2019</v>
      </c>
      <c r="C14" s="7" t="n">
        <v>4850762</v>
      </c>
      <c r="D14" s="7"/>
      <c r="E14" s="7" t="n">
        <v>5033641</v>
      </c>
      <c r="F14" s="7"/>
    </row>
    <row r="15" customFormat="false" ht="12.75" hidden="false" customHeight="true" outlineLevel="0" collapsed="false">
      <c r="A15" s="4"/>
      <c r="B15" s="6" t="n">
        <v>2018</v>
      </c>
      <c r="C15" s="7" t="n">
        <v>4577322</v>
      </c>
      <c r="D15" s="7"/>
      <c r="E15" s="7" t="n">
        <v>4672952</v>
      </c>
      <c r="F15" s="7"/>
    </row>
    <row r="16" customFormat="false" ht="12.75" hidden="false" customHeight="true" outlineLevel="0" collapsed="false">
      <c r="A16" s="4"/>
      <c r="B16" s="6" t="n">
        <v>2017</v>
      </c>
      <c r="C16" s="7" t="n">
        <v>4417653</v>
      </c>
      <c r="D16" s="7"/>
      <c r="E16" s="7" t="n">
        <v>4450798</v>
      </c>
      <c r="F16" s="7"/>
    </row>
    <row r="17" customFormat="false" ht="12.75" hidden="false" customHeight="true" outlineLevel="0" collapsed="false">
      <c r="A17" s="4"/>
      <c r="B17" s="6" t="n">
        <v>2016</v>
      </c>
      <c r="C17" s="7" t="n">
        <v>4419334</v>
      </c>
      <c r="D17" s="7"/>
      <c r="E17" s="7" t="n">
        <v>4385813</v>
      </c>
      <c r="F17" s="7"/>
    </row>
    <row r="18" customFormat="false" ht="12.75" hidden="false" customHeight="true" outlineLevel="0" collapsed="false">
      <c r="A18" s="4"/>
      <c r="B18" s="6" t="n">
        <v>2015</v>
      </c>
      <c r="C18" s="7" t="n">
        <v>4453985</v>
      </c>
      <c r="D18" s="7"/>
      <c r="E18" s="7" t="n">
        <v>4414367</v>
      </c>
      <c r="F18" s="7"/>
    </row>
    <row r="19" customFormat="false" ht="12.75" hidden="false" customHeight="true" outlineLevel="0" collapsed="false">
      <c r="A19" s="4"/>
      <c r="B19" s="6" t="n">
        <v>2014</v>
      </c>
      <c r="C19" s="7" t="n">
        <v>4676352</v>
      </c>
      <c r="D19" s="7"/>
      <c r="E19" s="7" t="n">
        <v>4521382</v>
      </c>
      <c r="F19" s="7"/>
    </row>
    <row r="20" customFormat="false" ht="12.75" hidden="false" customHeight="true" outlineLevel="0" collapsed="false">
      <c r="A20" s="4"/>
      <c r="B20" s="6" t="n">
        <v>2013</v>
      </c>
      <c r="C20" s="7" t="n">
        <v>5064584</v>
      </c>
      <c r="D20" s="7"/>
      <c r="E20" s="7" t="n">
        <v>4862690</v>
      </c>
      <c r="F20" s="7"/>
    </row>
    <row r="21" customFormat="false" ht="12.75" hidden="false" customHeight="true" outlineLevel="0" collapsed="false">
      <c r="A21" s="4"/>
      <c r="B21" s="6" t="n">
        <v>2012</v>
      </c>
      <c r="C21" s="7" t="n">
        <v>5236030</v>
      </c>
      <c r="D21" s="7"/>
      <c r="E21" s="7" t="n">
        <v>5136681</v>
      </c>
      <c r="F21" s="7"/>
    </row>
    <row r="22" customFormat="false" ht="12.75" hidden="false" customHeight="true" outlineLevel="0" collapsed="false">
      <c r="A22" s="4"/>
      <c r="B22" s="6" t="n">
        <v>2011</v>
      </c>
      <c r="C22" s="7" t="n">
        <v>5312440</v>
      </c>
      <c r="D22" s="7"/>
      <c r="E22" s="7" t="n">
        <v>5269458</v>
      </c>
      <c r="F22" s="7"/>
    </row>
    <row r="23" customFormat="false" ht="12.75" hidden="false" customHeight="true" outlineLevel="0" collapsed="false">
      <c r="A23" s="4"/>
      <c r="B23" s="6" t="n">
        <v>2010</v>
      </c>
      <c r="C23" s="7" t="n">
        <v>5402579</v>
      </c>
      <c r="D23" s="7"/>
      <c r="E23" s="7" t="n">
        <v>5353781</v>
      </c>
      <c r="F23" s="7"/>
    </row>
    <row r="24" customFormat="false" ht="12.75" hidden="false" customHeight="true" outlineLevel="0" collapsed="false">
      <c r="A24" s="4"/>
      <c r="B24" s="6" t="n">
        <v>2009</v>
      </c>
      <c r="C24" s="7" t="n">
        <v>5386659</v>
      </c>
      <c r="D24" s="7"/>
      <c r="E24" s="7" t="n">
        <v>5430184</v>
      </c>
      <c r="F24" s="7"/>
    </row>
    <row r="25" customFormat="false" ht="12.75" hidden="false" customHeight="true" outlineLevel="0" collapsed="false">
      <c r="A25" s="4"/>
      <c r="B25" s="6" t="n">
        <v>2008</v>
      </c>
      <c r="C25" s="7" t="n">
        <v>5086295</v>
      </c>
      <c r="D25" s="7"/>
      <c r="E25" s="7" t="n">
        <v>5265454</v>
      </c>
      <c r="F25" s="7"/>
    </row>
    <row r="26" customFormat="false" ht="12.75" hidden="false" customHeight="true" outlineLevel="0" collapsed="false">
      <c r="A26" s="4"/>
      <c r="B26" s="6" t="n">
        <v>2007</v>
      </c>
      <c r="C26" s="7" t="n">
        <v>4449434</v>
      </c>
      <c r="D26" s="7"/>
      <c r="E26" s="7" t="n">
        <v>4790606</v>
      </c>
      <c r="F26" s="7"/>
    </row>
    <row r="27" customFormat="false" ht="12.75" hidden="false" customHeight="true" outlineLevel="0" collapsed="false">
      <c r="A27" s="4"/>
      <c r="B27" s="6" t="n">
        <v>2006</v>
      </c>
      <c r="C27" s="7" t="n">
        <v>3930916</v>
      </c>
      <c r="D27" s="7"/>
      <c r="E27" s="7" t="n">
        <v>4158912</v>
      </c>
      <c r="F27" s="7"/>
    </row>
    <row r="28" customFormat="false" ht="12.75" hidden="false" customHeight="true" outlineLevel="0" collapsed="false">
      <c r="A28" s="4"/>
      <c r="B28" s="6" t="n">
        <v>2005</v>
      </c>
      <c r="C28" s="7" t="n">
        <v>3430204</v>
      </c>
      <c r="D28" s="7"/>
      <c r="E28" s="7" t="n">
        <v>3712043</v>
      </c>
      <c r="F28" s="7"/>
    </row>
    <row r="29" customFormat="false" ht="12.75" hidden="false" customHeight="true" outlineLevel="0" collapsed="false">
      <c r="A29" s="4"/>
      <c r="B29" s="6" t="n">
        <v>2004</v>
      </c>
      <c r="C29" s="7"/>
      <c r="D29" s="7"/>
      <c r="E29" s="7" t="n">
        <v>3111401</v>
      </c>
      <c r="F29" s="7"/>
    </row>
    <row r="30" customFormat="false" ht="12.75" hidden="false" customHeight="true" outlineLevel="0" collapsed="false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</row>
    <row r="31" customFormat="false" ht="12.8" hidden="false" customHeight="true" outlineLevel="0" collapsed="false">
      <c r="A31" s="8" t="s">
        <v>10</v>
      </c>
      <c r="B31" s="9" t="s">
        <v>11</v>
      </c>
      <c r="C31" s="9"/>
      <c r="D31" s="9"/>
      <c r="E31" s="9"/>
    </row>
    <row r="32" customFormat="false" ht="12.75" hidden="false" customHeight="true" outlineLevel="0" collapsed="false">
      <c r="B32" s="1" t="s">
        <v>12</v>
      </c>
    </row>
    <row r="33" customFormat="false" ht="12.75" hidden="false" customHeight="true" outlineLevel="0" collapsed="false">
      <c r="B33" s="10" t="s">
        <v>13</v>
      </c>
      <c r="C33" s="11" t="s">
        <v>14</v>
      </c>
    </row>
  </sheetData>
  <mergeCells count="9">
    <mergeCell ref="A1:N1"/>
    <mergeCell ref="A2:N2"/>
    <mergeCell ref="A3:N3"/>
    <mergeCell ref="A4:N4"/>
    <mergeCell ref="A5:N5"/>
    <mergeCell ref="B6:N6"/>
    <mergeCell ref="A7:B7"/>
    <mergeCell ref="A30:N30"/>
    <mergeCell ref="B31:E3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230"/>
  <sheetViews>
    <sheetView showFormulas="false" showGridLines="true" showRowColHeaders="true" showZeros="true" rightToLeft="false" tabSelected="false" showOutlineSymbols="true" defaultGridColor="true" view="normal" topLeftCell="A212" colorId="64" zoomScale="100" zoomScaleNormal="100" zoomScalePageLayoutView="100" workbookViewId="0">
      <selection pane="topLeft" activeCell="A229" activeCellId="0" sqref="A229"/>
    </sheetView>
  </sheetViews>
  <sheetFormatPr defaultColWidth="8.453125" defaultRowHeight="12.8" zeroHeight="false" outlineLevelRow="0" outlineLevelCol="0"/>
  <cols>
    <col collapsed="false" customWidth="true" hidden="false" outlineLevel="0" max="1" min="1" style="1" width="39.06"/>
    <col collapsed="false" customWidth="true" hidden="false" outlineLevel="0" max="2" min="2" style="1" width="19.53"/>
    <col collapsed="false" customWidth="false" hidden="false" outlineLevel="0" max="4" min="3" style="11" width="8.45"/>
    <col collapsed="false" customWidth="true" hidden="false" outlineLevel="0" max="5" min="5" style="11" width="20.74"/>
    <col collapsed="false" customWidth="true" hidden="false" outlineLevel="0" max="6" min="6" style="11" width="15.64"/>
    <col collapsed="false" customWidth="false" hidden="false" outlineLevel="0" max="10" min="7" style="11" width="8.45"/>
    <col collapsed="false" customWidth="false" hidden="false" outlineLevel="0" max="15" min="12" style="11" width="8.45"/>
  </cols>
  <sheetData>
    <row r="1" customFormat="false" ht="13.8" hidden="false" customHeight="false" outlineLevel="0" collapsed="false">
      <c r="A1" s="12" t="s">
        <v>15</v>
      </c>
      <c r="B1" s="12"/>
      <c r="C1" s="12"/>
      <c r="D1" s="12"/>
      <c r="E1" s="12"/>
      <c r="F1" s="12"/>
      <c r="G1" s="12"/>
      <c r="H1" s="12"/>
      <c r="I1" s="12"/>
      <c r="J1" s="12"/>
      <c r="K1" s="12"/>
    </row>
    <row r="2" customFormat="false" ht="12.8" hidden="false" customHeight="false" outlineLevel="0" collapsed="false">
      <c r="A2" s="13" t="s">
        <v>16</v>
      </c>
      <c r="B2" s="13"/>
      <c r="C2" s="13"/>
      <c r="D2" s="13"/>
      <c r="E2" s="13"/>
      <c r="F2" s="13"/>
      <c r="G2" s="13"/>
      <c r="H2" s="13"/>
      <c r="I2" s="13"/>
      <c r="J2" s="13"/>
      <c r="K2" s="13"/>
    </row>
    <row r="3" customFormat="false" ht="13.8" hidden="false" customHeight="false" outlineLevel="0" collapsed="false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</row>
    <row r="4" customFormat="false" ht="13.8" hidden="false" customHeight="false" outlineLevel="0" collapsed="false">
      <c r="A4" s="15" t="s">
        <v>17</v>
      </c>
      <c r="B4" s="15"/>
      <c r="C4" s="15"/>
      <c r="D4" s="15"/>
      <c r="E4" s="15"/>
      <c r="F4" s="15"/>
      <c r="G4" s="15"/>
      <c r="H4" s="15"/>
      <c r="I4" s="15"/>
      <c r="J4" s="15"/>
      <c r="K4" s="15"/>
    </row>
    <row r="5" customFormat="false" ht="12.8" hidden="false" customHeight="false" outlineLevel="0" collapsed="false">
      <c r="A5" s="16" t="s">
        <v>18</v>
      </c>
      <c r="B5" s="16"/>
      <c r="C5" s="16"/>
      <c r="D5" s="16"/>
      <c r="E5" s="16"/>
      <c r="F5" s="16"/>
      <c r="G5" s="16"/>
      <c r="H5" s="16"/>
      <c r="I5" s="16"/>
      <c r="J5" s="16"/>
      <c r="K5" s="16"/>
    </row>
    <row r="6" customFormat="false" ht="13.8" hidden="false" customHeight="false" outlineLevel="0" collapsed="false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</row>
    <row r="7" customFormat="false" ht="13.8" hidden="false" customHeight="false" outlineLevel="0" collapsed="false">
      <c r="A7" s="17" t="s">
        <v>19</v>
      </c>
      <c r="B7" s="18" t="s">
        <v>20</v>
      </c>
      <c r="E7" s="15" t="s">
        <v>21</v>
      </c>
      <c r="F7" s="15"/>
      <c r="G7" s="15"/>
      <c r="H7" s="15"/>
    </row>
    <row r="8" customFormat="false" ht="12.8" hidden="false" customHeight="false" outlineLevel="0" collapsed="false">
      <c r="A8" s="17" t="s">
        <v>19</v>
      </c>
      <c r="B8" s="19" t="s">
        <v>22</v>
      </c>
      <c r="E8" s="18" t="s">
        <v>20</v>
      </c>
      <c r="F8" s="19" t="s">
        <v>22</v>
      </c>
      <c r="G8" s="11" t="s">
        <v>23</v>
      </c>
      <c r="H8" s="11" t="s">
        <v>24</v>
      </c>
      <c r="I8" s="1"/>
      <c r="J8" s="1"/>
      <c r="L8" s="1"/>
      <c r="M8" s="1"/>
      <c r="N8" s="1"/>
      <c r="O8" s="1"/>
    </row>
    <row r="9" customFormat="false" ht="12.8" hidden="false" customHeight="false" outlineLevel="0" collapsed="false">
      <c r="A9" s="18" t="s">
        <v>25</v>
      </c>
      <c r="B9" s="20" t="n">
        <v>48619695</v>
      </c>
      <c r="E9" s="18" t="s">
        <v>25</v>
      </c>
      <c r="F9" s="20" t="n">
        <v>48619695</v>
      </c>
    </row>
    <row r="10" customFormat="false" ht="12.8" hidden="false" customHeight="false" outlineLevel="0" collapsed="false">
      <c r="A10" s="18" t="s">
        <v>26</v>
      </c>
      <c r="B10" s="20" t="n">
        <v>48486865</v>
      </c>
      <c r="E10" s="18" t="s">
        <v>27</v>
      </c>
      <c r="F10" s="20" t="n">
        <v>48085361</v>
      </c>
      <c r="G10" s="11" t="n">
        <f aca="false">F9-F10</f>
        <v>534334</v>
      </c>
      <c r="H10" s="21" t="n">
        <f aca="false">(F9-F10)/F10</f>
        <v>0.0111121969116547</v>
      </c>
    </row>
    <row r="11" customFormat="false" ht="12.8" hidden="false" customHeight="false" outlineLevel="0" collapsed="false">
      <c r="A11" s="18" t="s">
        <v>28</v>
      </c>
      <c r="B11" s="20" t="n">
        <v>48320520</v>
      </c>
      <c r="E11" s="18" t="s">
        <v>29</v>
      </c>
      <c r="F11" s="20" t="n">
        <v>47486727</v>
      </c>
      <c r="G11" s="11" t="n">
        <f aca="false">F10-F11</f>
        <v>598634</v>
      </c>
      <c r="H11" s="21" t="n">
        <f aca="false">(F10-F11)/F11</f>
        <v>0.0126063436631461</v>
      </c>
    </row>
    <row r="12" customFormat="false" ht="12.8" hidden="false" customHeight="false" outlineLevel="0" collapsed="false">
      <c r="A12" s="18" t="s">
        <v>30</v>
      </c>
      <c r="B12" s="20" t="n">
        <v>48205962</v>
      </c>
      <c r="E12" s="18" t="s">
        <v>31</v>
      </c>
      <c r="F12" s="20" t="n">
        <v>47400798</v>
      </c>
      <c r="G12" s="11" t="n">
        <f aca="false">F11-F12</f>
        <v>85929</v>
      </c>
      <c r="H12" s="21" t="n">
        <f aca="false">(F11-F12)/F12</f>
        <v>0.00181281758167869</v>
      </c>
    </row>
    <row r="13" customFormat="false" ht="12.8" hidden="false" customHeight="false" outlineLevel="0" collapsed="false">
      <c r="A13" s="18" t="s">
        <v>27</v>
      </c>
      <c r="B13" s="20" t="n">
        <v>48085361</v>
      </c>
      <c r="E13" s="18" t="s">
        <v>32</v>
      </c>
      <c r="F13" s="20" t="n">
        <v>47318050</v>
      </c>
      <c r="G13" s="11" t="n">
        <f aca="false">F12-F13</f>
        <v>82748</v>
      </c>
      <c r="H13" s="21" t="n">
        <f aca="false">(F12-F13)/F13</f>
        <v>0.00174876183612807</v>
      </c>
    </row>
    <row r="14" customFormat="false" ht="12.8" hidden="false" customHeight="false" outlineLevel="0" collapsed="false">
      <c r="A14" s="18" t="s">
        <v>33</v>
      </c>
      <c r="B14" s="20" t="n">
        <v>47940295</v>
      </c>
      <c r="E14" s="18" t="s">
        <v>34</v>
      </c>
      <c r="F14" s="20" t="n">
        <v>46918951</v>
      </c>
      <c r="G14" s="11" t="n">
        <f aca="false">F13-F14</f>
        <v>399099</v>
      </c>
      <c r="H14" s="21" t="n">
        <f aca="false">(F13-F14)/F14</f>
        <v>0.00850613646498618</v>
      </c>
    </row>
    <row r="15" customFormat="false" ht="12.8" hidden="false" customHeight="false" outlineLevel="0" collapsed="false">
      <c r="A15" s="18" t="s">
        <v>35</v>
      </c>
      <c r="B15" s="20" t="n">
        <v>47781354</v>
      </c>
      <c r="E15" s="18" t="s">
        <v>36</v>
      </c>
      <c r="F15" s="20" t="n">
        <v>46645070</v>
      </c>
      <c r="G15" s="11" t="n">
        <f aca="false">F14-F15</f>
        <v>273881</v>
      </c>
      <c r="H15" s="21" t="n">
        <f aca="false">(F14-F15)/F15</f>
        <v>0.00587159586211362</v>
      </c>
    </row>
    <row r="16" customFormat="false" ht="13.8" hidden="false" customHeight="false" outlineLevel="0" collapsed="false">
      <c r="A16" s="18" t="s">
        <v>37</v>
      </c>
      <c r="B16" s="20" t="n">
        <v>47609145</v>
      </c>
      <c r="E16" s="18" t="s">
        <v>38</v>
      </c>
      <c r="F16" s="20" t="n">
        <v>46497393</v>
      </c>
      <c r="G16" s="11" t="n">
        <f aca="false">F15-F16</f>
        <v>147677</v>
      </c>
      <c r="H16" s="21" t="n">
        <f aca="false">(F15-F16)/F16</f>
        <v>0.00317602752481198</v>
      </c>
      <c r="I16" s="15"/>
      <c r="J16" s="15"/>
      <c r="K16" s="15"/>
      <c r="L16" s="15"/>
      <c r="M16" s="15"/>
      <c r="N16" s="15"/>
      <c r="O16" s="15"/>
    </row>
    <row r="17" customFormat="false" ht="12.8" hidden="false" customHeight="false" outlineLevel="0" collapsed="false">
      <c r="A17" s="18" t="s">
        <v>29</v>
      </c>
      <c r="B17" s="20" t="n">
        <v>47486727</v>
      </c>
      <c r="E17" s="18" t="s">
        <v>39</v>
      </c>
      <c r="F17" s="20" t="n">
        <v>46418884</v>
      </c>
      <c r="G17" s="11" t="n">
        <f aca="false">F16-F17</f>
        <v>78509</v>
      </c>
      <c r="H17" s="21" t="n">
        <f aca="false">(F16-F17)/F17</f>
        <v>0.00169131597390407</v>
      </c>
    </row>
    <row r="18" customFormat="false" ht="12.8" hidden="false" customHeight="false" outlineLevel="0" collapsed="false">
      <c r="A18" s="18" t="s">
        <v>40</v>
      </c>
      <c r="B18" s="20" t="n">
        <v>47424595</v>
      </c>
      <c r="E18" s="18" t="s">
        <v>41</v>
      </c>
      <c r="F18" s="20" t="n">
        <v>46425722</v>
      </c>
      <c r="G18" s="11" t="n">
        <f aca="false">F17-F18</f>
        <v>-6838</v>
      </c>
      <c r="H18" s="21" t="n">
        <f aca="false">(F17-F18)/F18</f>
        <v>-0.00014728903946825</v>
      </c>
    </row>
    <row r="19" customFormat="false" ht="12.8" hidden="false" customHeight="false" outlineLevel="0" collapsed="false">
      <c r="A19" s="18" t="s">
        <v>42</v>
      </c>
      <c r="B19" s="20" t="n">
        <v>47346836</v>
      </c>
      <c r="E19" s="18" t="s">
        <v>43</v>
      </c>
      <c r="F19" s="20" t="n">
        <v>46495744</v>
      </c>
      <c r="G19" s="11" t="n">
        <f aca="false">F18-F19</f>
        <v>-70022</v>
      </c>
      <c r="H19" s="21" t="n">
        <f aca="false">(F18-F19)/F19</f>
        <v>-0.00150598730068713</v>
      </c>
    </row>
    <row r="20" customFormat="false" ht="12.8" hidden="false" customHeight="false" outlineLevel="0" collapsed="false">
      <c r="A20" s="18" t="s">
        <v>44</v>
      </c>
      <c r="B20" s="20" t="n">
        <v>47356065</v>
      </c>
      <c r="E20" s="18" t="s">
        <v>45</v>
      </c>
      <c r="F20" s="20" t="n">
        <v>46712650</v>
      </c>
      <c r="G20" s="11" t="n">
        <f aca="false">F19-F20</f>
        <v>-216906</v>
      </c>
      <c r="H20" s="21" t="n">
        <f aca="false">(F19-F20)/F20</f>
        <v>-0.00464341029678256</v>
      </c>
    </row>
    <row r="21" customFormat="false" ht="12.8" hidden="false" customHeight="false" outlineLevel="0" collapsed="false">
      <c r="A21" s="18" t="s">
        <v>31</v>
      </c>
      <c r="B21" s="20" t="n">
        <v>47400798</v>
      </c>
      <c r="E21" s="18" t="s">
        <v>46</v>
      </c>
      <c r="F21" s="20" t="n">
        <v>46818216</v>
      </c>
      <c r="G21" s="11" t="n">
        <f aca="false">F20-F21</f>
        <v>-105566</v>
      </c>
      <c r="H21" s="21" t="n">
        <f aca="false">(F20-F21)/F21</f>
        <v>-0.00225480612076291</v>
      </c>
    </row>
    <row r="22" customFormat="false" ht="12.8" hidden="false" customHeight="false" outlineLevel="0" collapsed="false">
      <c r="A22" s="18" t="s">
        <v>47</v>
      </c>
      <c r="B22" s="22" t="s">
        <v>19</v>
      </c>
      <c r="E22" s="18" t="s">
        <v>48</v>
      </c>
      <c r="F22" s="20" t="n">
        <v>46667175</v>
      </c>
      <c r="G22" s="11" t="n">
        <f aca="false">F21-F22</f>
        <v>151041</v>
      </c>
      <c r="H22" s="21" t="n">
        <f aca="false">(F21-F22)/F22</f>
        <v>0.00323655760178327</v>
      </c>
    </row>
    <row r="23" customFormat="false" ht="12.8" hidden="false" customHeight="false" outlineLevel="0" collapsed="false">
      <c r="A23" s="18" t="s">
        <v>49</v>
      </c>
      <c r="B23" s="20" t="n">
        <v>47344852</v>
      </c>
      <c r="E23" s="18" t="s">
        <v>50</v>
      </c>
      <c r="F23" s="20" t="n">
        <v>46486621</v>
      </c>
      <c r="G23" s="11" t="n">
        <f aca="false">F22-F23</f>
        <v>180554</v>
      </c>
      <c r="H23" s="21" t="n">
        <f aca="false">(F22-F23)/F23</f>
        <v>0.00388399922635805</v>
      </c>
    </row>
    <row r="24" customFormat="false" ht="12.8" hidden="false" customHeight="false" outlineLevel="0" collapsed="false">
      <c r="A24" s="18" t="s">
        <v>51</v>
      </c>
      <c r="B24" s="22" t="s">
        <v>19</v>
      </c>
      <c r="E24" s="18" t="s">
        <v>52</v>
      </c>
      <c r="F24" s="20" t="n">
        <v>46239271</v>
      </c>
      <c r="G24" s="11" t="n">
        <f aca="false">F23-F24</f>
        <v>247350</v>
      </c>
      <c r="H24" s="21" t="n">
        <f aca="false">(F23-F24)/F24</f>
        <v>0.00534934904142412</v>
      </c>
    </row>
    <row r="25" customFormat="false" ht="12.8" hidden="false" customHeight="false" outlineLevel="0" collapsed="false">
      <c r="A25" s="18" t="s">
        <v>32</v>
      </c>
      <c r="B25" s="20" t="n">
        <v>47318050</v>
      </c>
      <c r="E25" s="18" t="s">
        <v>53</v>
      </c>
      <c r="F25" s="20" t="n">
        <v>45668938</v>
      </c>
      <c r="G25" s="11" t="n">
        <f aca="false">F24-F25</f>
        <v>570333</v>
      </c>
      <c r="H25" s="21" t="n">
        <f aca="false">(F24-F25)/F25</f>
        <v>0.0124884226561169</v>
      </c>
    </row>
    <row r="26" customFormat="false" ht="12.8" hidden="false" customHeight="false" outlineLevel="0" collapsed="false">
      <c r="A26" s="18" t="s">
        <v>54</v>
      </c>
      <c r="B26" s="22" t="s">
        <v>19</v>
      </c>
      <c r="E26" s="18" t="s">
        <v>55</v>
      </c>
      <c r="F26" s="20" t="n">
        <v>44784659</v>
      </c>
      <c r="G26" s="11" t="n">
        <f aca="false">F25-F26</f>
        <v>884279</v>
      </c>
      <c r="H26" s="21" t="n">
        <f aca="false">(F25-F26)/F26</f>
        <v>0.0197451319211786</v>
      </c>
    </row>
    <row r="27" customFormat="false" ht="12.8" hidden="false" customHeight="false" outlineLevel="0" collapsed="false">
      <c r="A27" s="18" t="s">
        <v>56</v>
      </c>
      <c r="B27" s="20" t="n">
        <v>47087778</v>
      </c>
      <c r="E27" s="18" t="s">
        <v>57</v>
      </c>
      <c r="F27" s="20" t="n">
        <v>44009969</v>
      </c>
      <c r="G27" s="11" t="n">
        <f aca="false">F26-F27</f>
        <v>774690</v>
      </c>
      <c r="H27" s="21" t="n">
        <f aca="false">(F26-F27)/F27</f>
        <v>0.0176026027193975</v>
      </c>
    </row>
    <row r="28" customFormat="false" ht="12.8" hidden="false" customHeight="false" outlineLevel="0" collapsed="false">
      <c r="A28" s="18" t="s">
        <v>58</v>
      </c>
      <c r="B28" s="22" t="s">
        <v>19</v>
      </c>
      <c r="E28" s="18" t="s">
        <v>59</v>
      </c>
      <c r="F28" s="20" t="n">
        <v>43296335</v>
      </c>
      <c r="G28" s="11" t="n">
        <f aca="false">F27-F28</f>
        <v>713634</v>
      </c>
      <c r="H28" s="21" t="n">
        <f aca="false">(F27-F28)/F28</f>
        <v>0.0164825498509285</v>
      </c>
    </row>
    <row r="29" customFormat="false" ht="12.8" hidden="false" customHeight="false" outlineLevel="0" collapsed="false">
      <c r="A29" s="18" t="s">
        <v>34</v>
      </c>
      <c r="B29" s="20" t="n">
        <v>46918951</v>
      </c>
      <c r="E29" s="18" t="s">
        <v>60</v>
      </c>
      <c r="F29" s="20" t="n">
        <v>42547454</v>
      </c>
      <c r="G29" s="11" t="n">
        <f aca="false">F28-F29</f>
        <v>748881</v>
      </c>
      <c r="H29" s="21" t="n">
        <f aca="false">(F28-F29)/F29</f>
        <v>0.0176010766707686</v>
      </c>
    </row>
    <row r="30" customFormat="false" ht="12.8" hidden="false" customHeight="false" outlineLevel="0" collapsed="false">
      <c r="A30" s="18" t="s">
        <v>61</v>
      </c>
      <c r="B30" s="22" t="s">
        <v>19</v>
      </c>
    </row>
    <row r="31" customFormat="false" ht="12.8" hidden="false" customHeight="false" outlineLevel="0" collapsed="false">
      <c r="A31" s="18" t="s">
        <v>62</v>
      </c>
      <c r="B31" s="20" t="n">
        <v>46715383</v>
      </c>
      <c r="E31" s="18" t="s">
        <v>25</v>
      </c>
      <c r="F31" s="20" t="n">
        <v>48619695</v>
      </c>
    </row>
    <row r="32" customFormat="false" ht="12.8" hidden="false" customHeight="false" outlineLevel="0" collapsed="false">
      <c r="A32" s="18" t="s">
        <v>63</v>
      </c>
      <c r="B32" s="22" t="s">
        <v>19</v>
      </c>
      <c r="E32" s="18" t="s">
        <v>43</v>
      </c>
      <c r="F32" s="20" t="n">
        <v>46495744</v>
      </c>
      <c r="H32" s="21" t="n">
        <f aca="false">(F31-F32)/F32</f>
        <v>0.0456805465893825</v>
      </c>
    </row>
    <row r="33" customFormat="false" ht="12.8" hidden="false" customHeight="false" outlineLevel="0" collapsed="false">
      <c r="A33" s="18" t="s">
        <v>36</v>
      </c>
      <c r="B33" s="20" t="n">
        <v>46645070</v>
      </c>
      <c r="E33" s="18" t="s">
        <v>60</v>
      </c>
      <c r="F33" s="20" t="n">
        <v>42547454</v>
      </c>
      <c r="G33" s="11" t="n">
        <f aca="false">F31-F33</f>
        <v>6072241</v>
      </c>
    </row>
    <row r="34" customFormat="false" ht="12.8" hidden="false" customHeight="false" outlineLevel="0" collapsed="false">
      <c r="A34" s="18" t="s">
        <v>64</v>
      </c>
      <c r="B34" s="22" t="s">
        <v>19</v>
      </c>
    </row>
    <row r="35" customFormat="false" ht="12.8" hidden="false" customHeight="false" outlineLevel="0" collapsed="false">
      <c r="A35" s="18" t="s">
        <v>65</v>
      </c>
      <c r="B35" s="20" t="n">
        <v>46510461</v>
      </c>
    </row>
    <row r="36" customFormat="false" ht="12.8" hidden="false" customHeight="false" outlineLevel="0" collapsed="false">
      <c r="A36" s="18" t="s">
        <v>66</v>
      </c>
      <c r="B36" s="22" t="s">
        <v>19</v>
      </c>
    </row>
    <row r="37" customFormat="false" ht="12.8" hidden="false" customHeight="false" outlineLevel="0" collapsed="false">
      <c r="A37" s="18" t="s">
        <v>38</v>
      </c>
      <c r="B37" s="20" t="n">
        <v>46497393</v>
      </c>
    </row>
    <row r="38" customFormat="false" ht="12.8" hidden="false" customHeight="false" outlineLevel="0" collapsed="false">
      <c r="A38" s="18" t="s">
        <v>67</v>
      </c>
      <c r="B38" s="22" t="s">
        <v>19</v>
      </c>
    </row>
    <row r="39" customFormat="false" ht="12.8" hidden="false" customHeight="false" outlineLevel="0" collapsed="false">
      <c r="A39" s="18" t="s">
        <v>68</v>
      </c>
      <c r="B39" s="20" t="n">
        <v>46427100</v>
      </c>
    </row>
    <row r="40" customFormat="false" ht="12.8" hidden="false" customHeight="false" outlineLevel="0" collapsed="false">
      <c r="A40" s="18" t="s">
        <v>69</v>
      </c>
      <c r="B40" s="22" t="s">
        <v>19</v>
      </c>
    </row>
    <row r="41" customFormat="false" ht="12.8" hidden="false" customHeight="false" outlineLevel="0" collapsed="false">
      <c r="A41" s="18" t="s">
        <v>39</v>
      </c>
      <c r="B41" s="20" t="n">
        <v>46418884</v>
      </c>
    </row>
    <row r="42" customFormat="false" ht="12.8" hidden="false" customHeight="false" outlineLevel="0" collapsed="false">
      <c r="A42" s="18" t="s">
        <v>70</v>
      </c>
      <c r="B42" s="22" t="s">
        <v>19</v>
      </c>
      <c r="I42" s="21" t="n">
        <f aca="false">(F31-F33)/F33</f>
        <v>0.142716906163175</v>
      </c>
    </row>
    <row r="43" customFormat="false" ht="12.8" hidden="false" customHeight="false" outlineLevel="0" collapsed="false">
      <c r="A43" s="18" t="s">
        <v>71</v>
      </c>
      <c r="B43" s="20" t="n">
        <v>46384379</v>
      </c>
    </row>
    <row r="44" customFormat="false" ht="12.8" hidden="false" customHeight="false" outlineLevel="0" collapsed="false">
      <c r="A44" s="18" t="s">
        <v>72</v>
      </c>
      <c r="B44" s="22" t="s">
        <v>19</v>
      </c>
    </row>
    <row r="45" customFormat="false" ht="12.8" hidden="false" customHeight="false" outlineLevel="0" collapsed="false">
      <c r="A45" s="18" t="s">
        <v>41</v>
      </c>
      <c r="B45" s="20" t="n">
        <v>46425722</v>
      </c>
    </row>
    <row r="46" customFormat="false" ht="12.8" hidden="false" customHeight="false" outlineLevel="0" collapsed="false">
      <c r="A46" s="18" t="s">
        <v>73</v>
      </c>
      <c r="B46" s="22" t="s">
        <v>19</v>
      </c>
    </row>
    <row r="47" customFormat="false" ht="12.8" hidden="false" customHeight="false" outlineLevel="0" collapsed="false">
      <c r="A47" s="18" t="s">
        <v>74</v>
      </c>
      <c r="B47" s="20" t="n">
        <v>46433050</v>
      </c>
    </row>
    <row r="48" customFormat="false" ht="12.8" hidden="false" customHeight="false" outlineLevel="0" collapsed="false">
      <c r="A48" s="18" t="s">
        <v>75</v>
      </c>
      <c r="B48" s="22" t="s">
        <v>19</v>
      </c>
    </row>
    <row r="49" customFormat="false" ht="12.8" hidden="false" customHeight="false" outlineLevel="0" collapsed="false">
      <c r="A49" s="18" t="s">
        <v>43</v>
      </c>
      <c r="B49" s="20" t="n">
        <v>46495744</v>
      </c>
    </row>
    <row r="50" customFormat="false" ht="12.8" hidden="false" customHeight="false" outlineLevel="0" collapsed="false">
      <c r="A50" s="18" t="s">
        <v>76</v>
      </c>
      <c r="B50" s="22" t="s">
        <v>19</v>
      </c>
    </row>
    <row r="51" customFormat="false" ht="12.8" hidden="false" customHeight="false" outlineLevel="0" collapsed="false">
      <c r="A51" s="18" t="s">
        <v>77</v>
      </c>
      <c r="B51" s="20" t="n">
        <v>46581124</v>
      </c>
    </row>
    <row r="52" customFormat="false" ht="12.8" hidden="false" customHeight="false" outlineLevel="0" collapsed="false">
      <c r="A52" s="18" t="s">
        <v>78</v>
      </c>
      <c r="B52" s="22" t="s">
        <v>19</v>
      </c>
    </row>
    <row r="53" customFormat="false" ht="12.8" hidden="false" customHeight="false" outlineLevel="0" collapsed="false">
      <c r="A53" s="18" t="s">
        <v>45</v>
      </c>
      <c r="B53" s="20" t="n">
        <v>46712650</v>
      </c>
    </row>
    <row r="54" customFormat="false" ht="12.8" hidden="false" customHeight="false" outlineLevel="0" collapsed="false">
      <c r="A54" s="18" t="s">
        <v>79</v>
      </c>
      <c r="B54" s="22" t="s">
        <v>19</v>
      </c>
    </row>
    <row r="55" customFormat="false" ht="12.8" hidden="false" customHeight="false" outlineLevel="0" collapsed="false">
      <c r="A55" s="18" t="s">
        <v>80</v>
      </c>
      <c r="B55" s="20" t="n">
        <v>46749303</v>
      </c>
    </row>
    <row r="56" customFormat="false" ht="12.8" hidden="false" customHeight="false" outlineLevel="0" collapsed="false">
      <c r="A56" s="18" t="s">
        <v>81</v>
      </c>
      <c r="B56" s="22" t="s">
        <v>19</v>
      </c>
    </row>
    <row r="57" customFormat="false" ht="12.8" hidden="false" customHeight="false" outlineLevel="0" collapsed="false">
      <c r="A57" s="18" t="s">
        <v>46</v>
      </c>
      <c r="B57" s="20" t="n">
        <v>46818216</v>
      </c>
    </row>
    <row r="58" customFormat="false" ht="12.8" hidden="false" customHeight="false" outlineLevel="0" collapsed="false">
      <c r="A58" s="18" t="s">
        <v>82</v>
      </c>
      <c r="B58" s="22" t="s">
        <v>19</v>
      </c>
    </row>
    <row r="59" customFormat="false" ht="12.8" hidden="false" customHeight="false" outlineLevel="0" collapsed="false">
      <c r="A59" s="18" t="s">
        <v>83</v>
      </c>
      <c r="B59" s="20" t="n">
        <v>46736257</v>
      </c>
    </row>
    <row r="60" customFormat="false" ht="12.8" hidden="false" customHeight="false" outlineLevel="0" collapsed="false">
      <c r="A60" s="18" t="s">
        <v>84</v>
      </c>
      <c r="B60" s="22" t="s">
        <v>19</v>
      </c>
    </row>
    <row r="61" customFormat="false" ht="12.8" hidden="false" customHeight="false" outlineLevel="0" collapsed="false">
      <c r="A61" s="18" t="s">
        <v>48</v>
      </c>
      <c r="B61" s="20" t="n">
        <v>46667175</v>
      </c>
    </row>
    <row r="62" customFormat="false" ht="12.8" hidden="false" customHeight="false" outlineLevel="0" collapsed="false">
      <c r="A62" s="18" t="s">
        <v>85</v>
      </c>
      <c r="B62" s="22" t="s">
        <v>19</v>
      </c>
    </row>
    <row r="63" customFormat="false" ht="12.8" hidden="false" customHeight="false" outlineLevel="0" collapsed="false">
      <c r="A63" s="18" t="s">
        <v>86</v>
      </c>
      <c r="B63" s="20" t="n">
        <v>46562483</v>
      </c>
    </row>
    <row r="64" customFormat="false" ht="12.8" hidden="false" customHeight="false" outlineLevel="0" collapsed="false">
      <c r="A64" s="18" t="s">
        <v>87</v>
      </c>
      <c r="B64" s="22" t="s">
        <v>19</v>
      </c>
    </row>
    <row r="65" customFormat="false" ht="12.8" hidden="false" customHeight="false" outlineLevel="0" collapsed="false">
      <c r="A65" s="18" t="s">
        <v>50</v>
      </c>
      <c r="B65" s="20" t="n">
        <v>46486621</v>
      </c>
    </row>
    <row r="66" customFormat="false" ht="12.8" hidden="false" customHeight="false" outlineLevel="0" collapsed="false">
      <c r="A66" s="18" t="s">
        <v>88</v>
      </c>
      <c r="B66" s="22" t="s">
        <v>19</v>
      </c>
    </row>
    <row r="67" customFormat="false" ht="12.8" hidden="false" customHeight="false" outlineLevel="0" collapsed="false">
      <c r="A67" s="18" t="s">
        <v>89</v>
      </c>
      <c r="B67" s="20" t="n">
        <v>46367550</v>
      </c>
    </row>
    <row r="68" customFormat="false" ht="12.8" hidden="false" customHeight="false" outlineLevel="0" collapsed="false">
      <c r="A68" s="18" t="s">
        <v>90</v>
      </c>
      <c r="B68" s="22" t="s">
        <v>19</v>
      </c>
    </row>
    <row r="69" customFormat="false" ht="12.8" hidden="false" customHeight="false" outlineLevel="0" collapsed="false">
      <c r="A69" s="18" t="s">
        <v>52</v>
      </c>
      <c r="B69" s="20" t="n">
        <v>46239271</v>
      </c>
    </row>
    <row r="70" customFormat="false" ht="12.8" hidden="false" customHeight="false" outlineLevel="0" collapsed="false">
      <c r="A70" s="18" t="s">
        <v>91</v>
      </c>
      <c r="B70" s="22" t="s">
        <v>19</v>
      </c>
    </row>
    <row r="71" customFormat="false" ht="12.8" hidden="false" customHeight="false" outlineLevel="0" collapsed="false">
      <c r="A71" s="18" t="s">
        <v>92</v>
      </c>
      <c r="B71" s="20" t="n">
        <v>45983169</v>
      </c>
    </row>
    <row r="72" customFormat="false" ht="12.8" hidden="false" customHeight="false" outlineLevel="0" collapsed="false">
      <c r="A72" s="18" t="s">
        <v>93</v>
      </c>
      <c r="B72" s="22" t="s">
        <v>19</v>
      </c>
    </row>
    <row r="73" customFormat="false" ht="12.8" hidden="false" customHeight="false" outlineLevel="0" collapsed="false">
      <c r="A73" s="18" t="s">
        <v>53</v>
      </c>
      <c r="B73" s="20" t="n">
        <v>45668938</v>
      </c>
    </row>
    <row r="74" customFormat="false" ht="12.8" hidden="false" customHeight="false" outlineLevel="0" collapsed="false">
      <c r="A74" s="18" t="s">
        <v>94</v>
      </c>
      <c r="B74" s="22" t="s">
        <v>19</v>
      </c>
    </row>
    <row r="75" customFormat="false" ht="12.8" hidden="false" customHeight="false" outlineLevel="0" collapsed="false">
      <c r="A75" s="18" t="s">
        <v>95</v>
      </c>
      <c r="B75" s="20" t="n">
        <v>45236004</v>
      </c>
    </row>
    <row r="76" customFormat="false" ht="12.8" hidden="false" customHeight="false" outlineLevel="0" collapsed="false">
      <c r="A76" s="18" t="s">
        <v>96</v>
      </c>
      <c r="B76" s="22" t="s">
        <v>19</v>
      </c>
    </row>
    <row r="77" customFormat="false" ht="12.8" hidden="false" customHeight="false" outlineLevel="0" collapsed="false">
      <c r="A77" s="18" t="s">
        <v>55</v>
      </c>
      <c r="B77" s="20" t="n">
        <v>44784659</v>
      </c>
    </row>
    <row r="78" customFormat="false" ht="12.8" hidden="false" customHeight="false" outlineLevel="0" collapsed="false">
      <c r="A78" s="18" t="s">
        <v>97</v>
      </c>
      <c r="B78" s="22" t="s">
        <v>19</v>
      </c>
    </row>
    <row r="79" customFormat="false" ht="12.8" hidden="false" customHeight="false" outlineLevel="0" collapsed="false">
      <c r="A79" s="18" t="s">
        <v>98</v>
      </c>
      <c r="B79" s="20" t="n">
        <v>44360521</v>
      </c>
    </row>
    <row r="80" customFormat="false" ht="12.8" hidden="false" customHeight="false" outlineLevel="0" collapsed="false">
      <c r="A80" s="18" t="s">
        <v>99</v>
      </c>
      <c r="B80" s="22" t="s">
        <v>19</v>
      </c>
    </row>
    <row r="81" customFormat="false" ht="12.8" hidden="false" customHeight="false" outlineLevel="0" collapsed="false">
      <c r="A81" s="18" t="s">
        <v>57</v>
      </c>
      <c r="B81" s="20" t="n">
        <v>44009969</v>
      </c>
    </row>
    <row r="82" customFormat="false" ht="12.8" hidden="false" customHeight="false" outlineLevel="0" collapsed="false">
      <c r="A82" s="18" t="s">
        <v>100</v>
      </c>
      <c r="B82" s="22" t="s">
        <v>19</v>
      </c>
    </row>
    <row r="83" customFormat="false" ht="12.8" hidden="false" customHeight="false" outlineLevel="0" collapsed="false">
      <c r="A83" s="18" t="s">
        <v>101</v>
      </c>
      <c r="B83" s="20" t="n">
        <v>43662613</v>
      </c>
    </row>
    <row r="84" customFormat="false" ht="12.8" hidden="false" customHeight="false" outlineLevel="0" collapsed="false">
      <c r="A84" s="18" t="s">
        <v>102</v>
      </c>
      <c r="B84" s="22" t="s">
        <v>19</v>
      </c>
    </row>
    <row r="85" customFormat="false" ht="12.8" hidden="false" customHeight="false" outlineLevel="0" collapsed="false">
      <c r="A85" s="18" t="s">
        <v>59</v>
      </c>
      <c r="B85" s="20" t="n">
        <v>43296335</v>
      </c>
    </row>
    <row r="86" customFormat="false" ht="12.8" hidden="false" customHeight="false" outlineLevel="0" collapsed="false">
      <c r="A86" s="18" t="s">
        <v>103</v>
      </c>
      <c r="B86" s="22" t="s">
        <v>19</v>
      </c>
    </row>
    <row r="87" customFormat="false" ht="12.8" hidden="false" customHeight="false" outlineLevel="0" collapsed="false">
      <c r="A87" s="18" t="s">
        <v>104</v>
      </c>
      <c r="B87" s="20" t="n">
        <v>42859172</v>
      </c>
    </row>
    <row r="88" customFormat="false" ht="12.8" hidden="false" customHeight="false" outlineLevel="0" collapsed="false">
      <c r="A88" s="18" t="s">
        <v>105</v>
      </c>
      <c r="B88" s="22" t="s">
        <v>19</v>
      </c>
    </row>
    <row r="89" customFormat="false" ht="12.8" hidden="false" customHeight="false" outlineLevel="0" collapsed="false">
      <c r="A89" s="18" t="s">
        <v>60</v>
      </c>
      <c r="B89" s="20" t="n">
        <v>42547454</v>
      </c>
    </row>
    <row r="90" customFormat="false" ht="12.8" hidden="false" customHeight="false" outlineLevel="0" collapsed="false">
      <c r="A90" s="18" t="s">
        <v>106</v>
      </c>
      <c r="B90" s="22" t="s">
        <v>19</v>
      </c>
    </row>
    <row r="91" customFormat="false" ht="12.8" hidden="false" customHeight="false" outlineLevel="0" collapsed="false">
      <c r="A91" s="18" t="s">
        <v>107</v>
      </c>
      <c r="B91" s="20" t="n">
        <v>42196231</v>
      </c>
    </row>
    <row r="92" customFormat="false" ht="12.8" hidden="false" customHeight="false" outlineLevel="0" collapsed="false">
      <c r="A92" s="18" t="s">
        <v>108</v>
      </c>
      <c r="B92" s="22" t="s">
        <v>19</v>
      </c>
    </row>
    <row r="93" customFormat="false" ht="12.8" hidden="false" customHeight="false" outlineLevel="0" collapsed="false">
      <c r="A93" s="18" t="s">
        <v>109</v>
      </c>
      <c r="B93" s="20" t="n">
        <v>41827836</v>
      </c>
    </row>
    <row r="94" customFormat="false" ht="12.8" hidden="false" customHeight="false" outlineLevel="0" collapsed="false">
      <c r="A94" s="18" t="s">
        <v>110</v>
      </c>
      <c r="B94" s="22" t="s">
        <v>19</v>
      </c>
    </row>
    <row r="95" customFormat="false" ht="12.8" hidden="false" customHeight="false" outlineLevel="0" collapsed="false">
      <c r="A95" s="18" t="s">
        <v>111</v>
      </c>
      <c r="B95" s="20" t="n">
        <v>41423520</v>
      </c>
    </row>
    <row r="96" customFormat="false" ht="12.8" hidden="false" customHeight="false" outlineLevel="0" collapsed="false">
      <c r="A96" s="18" t="s">
        <v>112</v>
      </c>
      <c r="B96" s="22" t="s">
        <v>19</v>
      </c>
    </row>
    <row r="97" customFormat="false" ht="12.8" hidden="false" customHeight="false" outlineLevel="0" collapsed="false">
      <c r="A97" s="18" t="s">
        <v>113</v>
      </c>
      <c r="B97" s="20" t="n">
        <v>41035271</v>
      </c>
    </row>
    <row r="98" customFormat="false" ht="12.8" hidden="false" customHeight="false" outlineLevel="0" collapsed="false">
      <c r="A98" s="18" t="s">
        <v>114</v>
      </c>
      <c r="B98" s="22" t="s">
        <v>19</v>
      </c>
    </row>
    <row r="99" customFormat="false" ht="12.8" hidden="false" customHeight="false" outlineLevel="0" collapsed="false">
      <c r="A99" s="18" t="s">
        <v>115</v>
      </c>
      <c r="B99" s="20" t="n">
        <v>40766049</v>
      </c>
    </row>
    <row r="100" customFormat="false" ht="12.8" hidden="false" customHeight="false" outlineLevel="0" collapsed="false">
      <c r="A100" s="18" t="s">
        <v>116</v>
      </c>
      <c r="B100" s="22" t="s">
        <v>19</v>
      </c>
    </row>
    <row r="101" customFormat="false" ht="12.8" hidden="false" customHeight="false" outlineLevel="0" collapsed="false">
      <c r="A101" s="18" t="s">
        <v>117</v>
      </c>
      <c r="B101" s="20" t="n">
        <v>40665545</v>
      </c>
    </row>
    <row r="102" customFormat="false" ht="12.8" hidden="false" customHeight="false" outlineLevel="0" collapsed="false">
      <c r="A102" s="18" t="s">
        <v>118</v>
      </c>
      <c r="B102" s="22" t="s">
        <v>19</v>
      </c>
    </row>
    <row r="103" customFormat="false" ht="12.8" hidden="false" customHeight="false" outlineLevel="0" collapsed="false">
      <c r="A103" s="18" t="s">
        <v>119</v>
      </c>
      <c r="B103" s="20" t="n">
        <v>40554387</v>
      </c>
    </row>
    <row r="104" customFormat="false" ht="12.8" hidden="false" customHeight="false" outlineLevel="0" collapsed="false">
      <c r="A104" s="18" t="s">
        <v>120</v>
      </c>
      <c r="B104" s="22" t="s">
        <v>19</v>
      </c>
    </row>
    <row r="105" customFormat="false" ht="12.8" hidden="false" customHeight="false" outlineLevel="0" collapsed="false">
      <c r="A105" s="18" t="s">
        <v>121</v>
      </c>
      <c r="B105" s="20" t="n">
        <v>40470182</v>
      </c>
    </row>
    <row r="106" customFormat="false" ht="12.8" hidden="false" customHeight="false" outlineLevel="0" collapsed="false">
      <c r="A106" s="18" t="s">
        <v>122</v>
      </c>
      <c r="B106" s="22" t="s">
        <v>19</v>
      </c>
    </row>
    <row r="107" customFormat="false" ht="12.8" hidden="false" customHeight="false" outlineLevel="0" collapsed="false">
      <c r="A107" s="18" t="s">
        <v>123</v>
      </c>
      <c r="B107" s="20" t="n">
        <v>40369667</v>
      </c>
    </row>
    <row r="108" customFormat="false" ht="12.8" hidden="false" customHeight="false" outlineLevel="0" collapsed="false">
      <c r="A108" s="18" t="s">
        <v>124</v>
      </c>
      <c r="B108" s="22" t="s">
        <v>19</v>
      </c>
    </row>
    <row r="109" customFormat="false" ht="12.8" hidden="false" customHeight="false" outlineLevel="0" collapsed="false">
      <c r="A109" s="18" t="s">
        <v>125</v>
      </c>
      <c r="B109" s="20" t="n">
        <v>40303568</v>
      </c>
    </row>
    <row r="110" customFormat="false" ht="12.8" hidden="false" customHeight="false" outlineLevel="0" collapsed="false">
      <c r="A110" s="18" t="s">
        <v>126</v>
      </c>
      <c r="B110" s="22" t="s">
        <v>19</v>
      </c>
    </row>
    <row r="111" customFormat="false" ht="12.8" hidden="false" customHeight="false" outlineLevel="0" collapsed="false">
      <c r="A111" s="18" t="s">
        <v>127</v>
      </c>
      <c r="B111" s="20" t="n">
        <v>40214066</v>
      </c>
    </row>
    <row r="112" customFormat="false" ht="12.8" hidden="false" customHeight="false" outlineLevel="0" collapsed="false">
      <c r="A112" s="18" t="s">
        <v>128</v>
      </c>
      <c r="B112" s="22" t="s">
        <v>19</v>
      </c>
    </row>
    <row r="113" customFormat="false" ht="12.8" hidden="false" customHeight="false" outlineLevel="0" collapsed="false">
      <c r="A113" s="18" t="s">
        <v>129</v>
      </c>
      <c r="B113" s="20" t="n">
        <v>40143449</v>
      </c>
    </row>
    <row r="114" customFormat="false" ht="12.8" hidden="false" customHeight="false" outlineLevel="0" collapsed="false">
      <c r="A114" s="18" t="s">
        <v>130</v>
      </c>
      <c r="B114" s="22" t="s">
        <v>19</v>
      </c>
    </row>
    <row r="115" customFormat="false" ht="12.8" hidden="false" customHeight="false" outlineLevel="0" collapsed="false">
      <c r="A115" s="18" t="s">
        <v>131</v>
      </c>
      <c r="B115" s="20" t="n">
        <v>40049974</v>
      </c>
    </row>
    <row r="116" customFormat="false" ht="12.8" hidden="false" customHeight="false" outlineLevel="0" collapsed="false">
      <c r="A116" s="18" t="s">
        <v>132</v>
      </c>
      <c r="B116" s="22" t="s">
        <v>19</v>
      </c>
    </row>
    <row r="117" customFormat="false" ht="12.8" hidden="false" customHeight="false" outlineLevel="0" collapsed="false">
      <c r="A117" s="18" t="s">
        <v>133</v>
      </c>
      <c r="B117" s="20" t="n">
        <v>39971329</v>
      </c>
    </row>
    <row r="118" customFormat="false" ht="12.8" hidden="false" customHeight="false" outlineLevel="0" collapsed="false">
      <c r="A118" s="18" t="s">
        <v>134</v>
      </c>
      <c r="B118" s="22" t="s">
        <v>19</v>
      </c>
    </row>
    <row r="119" customFormat="false" ht="12.8" hidden="false" customHeight="false" outlineLevel="0" collapsed="false">
      <c r="A119" s="18" t="s">
        <v>135</v>
      </c>
      <c r="B119" s="20" t="n">
        <v>39884246</v>
      </c>
    </row>
    <row r="120" customFormat="false" ht="12.8" hidden="false" customHeight="false" outlineLevel="0" collapsed="false">
      <c r="A120" s="18" t="s">
        <v>136</v>
      </c>
      <c r="B120" s="22" t="s">
        <v>19</v>
      </c>
    </row>
    <row r="121" customFormat="false" ht="12.8" hidden="false" customHeight="false" outlineLevel="0" collapsed="false">
      <c r="A121" s="18" t="s">
        <v>137</v>
      </c>
      <c r="B121" s="20" t="n">
        <v>39808374</v>
      </c>
    </row>
    <row r="122" customFormat="false" ht="12.8" hidden="false" customHeight="false" outlineLevel="0" collapsed="false">
      <c r="A122" s="18" t="s">
        <v>138</v>
      </c>
      <c r="B122" s="22" t="s">
        <v>19</v>
      </c>
    </row>
    <row r="123" customFormat="false" ht="12.8" hidden="false" customHeight="false" outlineLevel="0" collapsed="false">
      <c r="A123" s="18" t="s">
        <v>139</v>
      </c>
      <c r="B123" s="20" t="n">
        <v>39718895</v>
      </c>
    </row>
    <row r="124" customFormat="false" ht="12.8" hidden="false" customHeight="false" outlineLevel="0" collapsed="false">
      <c r="A124" s="18" t="s">
        <v>140</v>
      </c>
      <c r="B124" s="22" t="s">
        <v>19</v>
      </c>
    </row>
    <row r="125" customFormat="false" ht="12.8" hidden="false" customHeight="false" outlineLevel="0" collapsed="false">
      <c r="A125" s="18" t="s">
        <v>141</v>
      </c>
      <c r="B125" s="20" t="n">
        <v>39639726</v>
      </c>
    </row>
    <row r="126" customFormat="false" ht="12.8" hidden="false" customHeight="false" outlineLevel="0" collapsed="false">
      <c r="A126" s="18" t="s">
        <v>142</v>
      </c>
      <c r="B126" s="22" t="s">
        <v>19</v>
      </c>
    </row>
    <row r="127" customFormat="false" ht="12.8" hidden="false" customHeight="false" outlineLevel="0" collapsed="false">
      <c r="A127" s="18" t="s">
        <v>143</v>
      </c>
      <c r="B127" s="20" t="n">
        <v>39547353</v>
      </c>
    </row>
    <row r="128" customFormat="false" ht="12.8" hidden="false" customHeight="false" outlineLevel="0" collapsed="false">
      <c r="A128" s="18" t="s">
        <v>144</v>
      </c>
      <c r="B128" s="22" t="s">
        <v>19</v>
      </c>
    </row>
    <row r="129" customFormat="false" ht="12.8" hidden="false" customHeight="false" outlineLevel="0" collapsed="false">
      <c r="A129" s="18" t="s">
        <v>145</v>
      </c>
      <c r="B129" s="20" t="n">
        <v>39458489</v>
      </c>
    </row>
    <row r="130" customFormat="false" ht="12.8" hidden="false" customHeight="false" outlineLevel="0" collapsed="false">
      <c r="A130" s="18" t="s">
        <v>146</v>
      </c>
      <c r="B130" s="22" t="s">
        <v>19</v>
      </c>
    </row>
    <row r="131" customFormat="false" ht="12.8" hidden="false" customHeight="false" outlineLevel="0" collapsed="false">
      <c r="A131" s="18" t="s">
        <v>147</v>
      </c>
      <c r="B131" s="20" t="n">
        <v>39356082</v>
      </c>
    </row>
    <row r="132" customFormat="false" ht="12.8" hidden="false" customHeight="false" outlineLevel="0" collapsed="false">
      <c r="A132" s="18" t="s">
        <v>148</v>
      </c>
      <c r="B132" s="22" t="s">
        <v>19</v>
      </c>
    </row>
    <row r="133" customFormat="false" ht="12.8" hidden="false" customHeight="false" outlineLevel="0" collapsed="false">
      <c r="A133" s="18" t="s">
        <v>149</v>
      </c>
      <c r="B133" s="20" t="n">
        <v>39264034</v>
      </c>
    </row>
    <row r="134" customFormat="false" ht="12.8" hidden="false" customHeight="false" outlineLevel="0" collapsed="false">
      <c r="A134" s="18" t="s">
        <v>150</v>
      </c>
      <c r="B134" s="22" t="s">
        <v>19</v>
      </c>
    </row>
    <row r="135" customFormat="false" ht="12.8" hidden="false" customHeight="false" outlineLevel="0" collapsed="false">
      <c r="A135" s="18" t="s">
        <v>151</v>
      </c>
      <c r="B135" s="20" t="n">
        <v>39147940</v>
      </c>
    </row>
    <row r="136" customFormat="false" ht="12.8" hidden="false" customHeight="false" outlineLevel="0" collapsed="false">
      <c r="A136" s="18" t="s">
        <v>152</v>
      </c>
      <c r="B136" s="22" t="s">
        <v>19</v>
      </c>
    </row>
    <row r="137" customFormat="false" ht="12.8" hidden="false" customHeight="false" outlineLevel="0" collapsed="false">
      <c r="A137" s="18" t="s">
        <v>153</v>
      </c>
      <c r="B137" s="20" t="n">
        <v>39051336</v>
      </c>
    </row>
    <row r="138" customFormat="false" ht="12.8" hidden="false" customHeight="false" outlineLevel="0" collapsed="false">
      <c r="A138" s="18" t="s">
        <v>154</v>
      </c>
      <c r="B138" s="22" t="s">
        <v>19</v>
      </c>
    </row>
    <row r="139" customFormat="false" ht="12.8" hidden="false" customHeight="false" outlineLevel="0" collapsed="false">
      <c r="A139" s="18" t="s">
        <v>155</v>
      </c>
      <c r="B139" s="20" t="n">
        <v>38941622</v>
      </c>
    </row>
    <row r="140" customFormat="false" ht="12.8" hidden="false" customHeight="false" outlineLevel="0" collapsed="false">
      <c r="A140" s="18" t="s">
        <v>156</v>
      </c>
      <c r="B140" s="22" t="s">
        <v>19</v>
      </c>
    </row>
    <row r="141" customFormat="false" ht="12.8" hidden="false" customHeight="false" outlineLevel="0" collapsed="false">
      <c r="A141" s="18" t="s">
        <v>157</v>
      </c>
      <c r="B141" s="20" t="n">
        <v>38881416</v>
      </c>
    </row>
    <row r="142" customFormat="false" ht="12.8" hidden="false" customHeight="false" outlineLevel="0" collapsed="false">
      <c r="A142" s="18" t="s">
        <v>158</v>
      </c>
      <c r="B142" s="22" t="s">
        <v>19</v>
      </c>
    </row>
    <row r="143" customFormat="false" ht="12.8" hidden="false" customHeight="false" outlineLevel="0" collapsed="false">
      <c r="A143" s="18" t="s">
        <v>159</v>
      </c>
      <c r="B143" s="20" t="n">
        <v>38860827</v>
      </c>
    </row>
    <row r="144" customFormat="false" ht="12.8" hidden="false" customHeight="false" outlineLevel="0" collapsed="false">
      <c r="A144" s="18" t="s">
        <v>160</v>
      </c>
      <c r="B144" s="22" t="s">
        <v>19</v>
      </c>
    </row>
    <row r="145" customFormat="false" ht="12.8" hidden="false" customHeight="false" outlineLevel="0" collapsed="false">
      <c r="A145" s="18" t="s">
        <v>161</v>
      </c>
      <c r="B145" s="20" t="n">
        <v>38853227</v>
      </c>
    </row>
    <row r="146" customFormat="false" ht="12.8" hidden="false" customHeight="false" outlineLevel="0" collapsed="false">
      <c r="A146" s="18" t="s">
        <v>162</v>
      </c>
      <c r="B146" s="22" t="s">
        <v>19</v>
      </c>
    </row>
    <row r="147" customFormat="false" ht="12.8" hidden="false" customHeight="false" outlineLevel="0" collapsed="false">
      <c r="A147" s="18" t="s">
        <v>163</v>
      </c>
      <c r="B147" s="20" t="n">
        <v>38821377</v>
      </c>
    </row>
    <row r="148" customFormat="false" ht="12.8" hidden="false" customHeight="false" outlineLevel="0" collapsed="false">
      <c r="A148" s="18" t="s">
        <v>164</v>
      </c>
      <c r="B148" s="22" t="s">
        <v>19</v>
      </c>
    </row>
    <row r="149" customFormat="false" ht="12.8" hidden="false" customHeight="false" outlineLevel="0" collapsed="false">
      <c r="A149" s="18" t="s">
        <v>165</v>
      </c>
      <c r="B149" s="20" t="n">
        <v>38802300</v>
      </c>
    </row>
    <row r="150" customFormat="false" ht="12.8" hidden="false" customHeight="false" outlineLevel="0" collapsed="false">
      <c r="A150" s="18" t="s">
        <v>166</v>
      </c>
      <c r="B150" s="22" t="s">
        <v>19</v>
      </c>
    </row>
    <row r="151" customFormat="false" ht="12.8" hidden="false" customHeight="false" outlineLevel="0" collapsed="false">
      <c r="A151" s="18" t="s">
        <v>167</v>
      </c>
      <c r="B151" s="20" t="n">
        <v>38764307</v>
      </c>
    </row>
    <row r="152" customFormat="false" ht="12.8" hidden="false" customHeight="false" outlineLevel="0" collapsed="false">
      <c r="A152" s="18" t="s">
        <v>168</v>
      </c>
      <c r="B152" s="22" t="s">
        <v>19</v>
      </c>
    </row>
    <row r="153" customFormat="false" ht="12.8" hidden="false" customHeight="false" outlineLevel="0" collapsed="false">
      <c r="A153" s="18" t="s">
        <v>169</v>
      </c>
      <c r="B153" s="20" t="n">
        <v>38731578</v>
      </c>
    </row>
    <row r="154" customFormat="false" ht="12.8" hidden="false" customHeight="false" outlineLevel="0" collapsed="false">
      <c r="A154" s="18" t="s">
        <v>170</v>
      </c>
      <c r="B154" s="22" t="s">
        <v>19</v>
      </c>
    </row>
    <row r="155" customFormat="false" ht="12.8" hidden="false" customHeight="false" outlineLevel="0" collapsed="false">
      <c r="A155" s="18" t="s">
        <v>171</v>
      </c>
      <c r="B155" s="20" t="n">
        <v>38682322</v>
      </c>
    </row>
    <row r="156" customFormat="false" ht="12.8" hidden="false" customHeight="false" outlineLevel="0" collapsed="false">
      <c r="A156" s="18" t="s">
        <v>172</v>
      </c>
      <c r="B156" s="22" t="s">
        <v>19</v>
      </c>
    </row>
    <row r="157" customFormat="false" ht="12.8" hidden="false" customHeight="false" outlineLevel="0" collapsed="false">
      <c r="A157" s="18" t="s">
        <v>173</v>
      </c>
      <c r="B157" s="20" t="n">
        <v>38638052</v>
      </c>
    </row>
    <row r="158" customFormat="false" ht="12.8" hidden="false" customHeight="false" outlineLevel="0" collapsed="false">
      <c r="A158" s="18" t="s">
        <v>174</v>
      </c>
      <c r="B158" s="22" t="s">
        <v>19</v>
      </c>
    </row>
    <row r="159" customFormat="false" ht="12.8" hidden="false" customHeight="false" outlineLevel="0" collapsed="false">
      <c r="A159" s="18" t="s">
        <v>175</v>
      </c>
      <c r="B159" s="20" t="n">
        <v>38571941</v>
      </c>
    </row>
    <row r="160" customFormat="false" ht="12.8" hidden="false" customHeight="false" outlineLevel="0" collapsed="false">
      <c r="A160" s="18" t="s">
        <v>176</v>
      </c>
      <c r="B160" s="22" t="s">
        <v>19</v>
      </c>
    </row>
    <row r="161" customFormat="false" ht="12.8" hidden="false" customHeight="false" outlineLevel="0" collapsed="false">
      <c r="A161" s="18" t="s">
        <v>177</v>
      </c>
      <c r="B161" s="20" t="n">
        <v>38531195</v>
      </c>
    </row>
    <row r="162" customFormat="false" ht="12.8" hidden="false" customHeight="false" outlineLevel="0" collapsed="false">
      <c r="A162" s="18" t="s">
        <v>178</v>
      </c>
      <c r="B162" s="22" t="s">
        <v>19</v>
      </c>
    </row>
    <row r="163" customFormat="false" ht="12.8" hidden="false" customHeight="false" outlineLevel="0" collapsed="false">
      <c r="A163" s="18" t="s">
        <v>179</v>
      </c>
      <c r="B163" s="20" t="n">
        <v>38467025</v>
      </c>
    </row>
    <row r="164" customFormat="false" ht="12.8" hidden="false" customHeight="false" outlineLevel="0" collapsed="false">
      <c r="A164" s="18" t="s">
        <v>180</v>
      </c>
      <c r="B164" s="22" t="s">
        <v>19</v>
      </c>
    </row>
    <row r="165" customFormat="false" ht="12.8" hidden="false" customHeight="false" outlineLevel="0" collapsed="false">
      <c r="A165" s="18" t="s">
        <v>181</v>
      </c>
      <c r="B165" s="20" t="n">
        <v>38407829</v>
      </c>
    </row>
    <row r="166" customFormat="false" ht="12.8" hidden="false" customHeight="false" outlineLevel="0" collapsed="false">
      <c r="A166" s="18" t="s">
        <v>182</v>
      </c>
      <c r="B166" s="22" t="s">
        <v>19</v>
      </c>
    </row>
    <row r="167" customFormat="false" ht="12.8" hidden="false" customHeight="false" outlineLevel="0" collapsed="false">
      <c r="A167" s="18" t="s">
        <v>183</v>
      </c>
      <c r="B167" s="20" t="n">
        <v>38325244</v>
      </c>
    </row>
    <row r="168" customFormat="false" ht="12.8" hidden="false" customHeight="false" outlineLevel="0" collapsed="false">
      <c r="A168" s="18" t="s">
        <v>184</v>
      </c>
      <c r="B168" s="22" t="s">
        <v>19</v>
      </c>
    </row>
    <row r="169" customFormat="false" ht="12.8" hidden="false" customHeight="false" outlineLevel="0" collapsed="false">
      <c r="A169" s="18" t="s">
        <v>185</v>
      </c>
      <c r="B169" s="20" t="n">
        <v>38252899</v>
      </c>
    </row>
    <row r="170" customFormat="false" ht="12.8" hidden="false" customHeight="false" outlineLevel="0" collapsed="false">
      <c r="A170" s="18" t="s">
        <v>186</v>
      </c>
      <c r="B170" s="22" t="s">
        <v>19</v>
      </c>
    </row>
    <row r="171" customFormat="false" ht="12.8" hidden="false" customHeight="false" outlineLevel="0" collapsed="false">
      <c r="A171" s="18" t="s">
        <v>187</v>
      </c>
      <c r="B171" s="20" t="n">
        <v>38160263</v>
      </c>
    </row>
    <row r="172" customFormat="false" ht="12.8" hidden="false" customHeight="false" outlineLevel="0" collapsed="false">
      <c r="A172" s="18" t="s">
        <v>188</v>
      </c>
      <c r="B172" s="22" t="s">
        <v>19</v>
      </c>
    </row>
    <row r="173" customFormat="false" ht="12.8" hidden="false" customHeight="false" outlineLevel="0" collapsed="false">
      <c r="A173" s="18" t="s">
        <v>189</v>
      </c>
      <c r="B173" s="20" t="n">
        <v>38090151</v>
      </c>
    </row>
    <row r="174" customFormat="false" ht="12.8" hidden="false" customHeight="false" outlineLevel="0" collapsed="false">
      <c r="A174" s="18" t="s">
        <v>190</v>
      </c>
      <c r="B174" s="22" t="s">
        <v>19</v>
      </c>
    </row>
    <row r="175" customFormat="false" ht="12.8" hidden="false" customHeight="false" outlineLevel="0" collapsed="false">
      <c r="A175" s="18" t="s">
        <v>191</v>
      </c>
      <c r="B175" s="20" t="n">
        <v>37987108</v>
      </c>
    </row>
    <row r="176" customFormat="false" ht="12.8" hidden="false" customHeight="false" outlineLevel="0" collapsed="false">
      <c r="A176" s="18" t="s">
        <v>192</v>
      </c>
      <c r="B176" s="22" t="s">
        <v>19</v>
      </c>
    </row>
    <row r="177" customFormat="false" ht="12.8" hidden="false" customHeight="false" outlineLevel="0" collapsed="false">
      <c r="A177" s="18" t="s">
        <v>193</v>
      </c>
      <c r="B177" s="20" t="n">
        <v>37881873</v>
      </c>
    </row>
    <row r="178" customFormat="false" ht="12.8" hidden="false" customHeight="false" outlineLevel="0" collapsed="false">
      <c r="A178" s="18" t="s">
        <v>194</v>
      </c>
      <c r="B178" s="22" t="s">
        <v>19</v>
      </c>
    </row>
    <row r="179" customFormat="false" ht="12.8" hidden="false" customHeight="false" outlineLevel="0" collapsed="false">
      <c r="A179" s="18" t="s">
        <v>195</v>
      </c>
      <c r="B179" s="20" t="n">
        <v>37764458</v>
      </c>
    </row>
    <row r="180" customFormat="false" ht="12.8" hidden="false" customHeight="false" outlineLevel="0" collapsed="false">
      <c r="A180" s="18" t="s">
        <v>196</v>
      </c>
      <c r="B180" s="22" t="s">
        <v>19</v>
      </c>
    </row>
    <row r="181" customFormat="false" ht="12.8" hidden="false" customHeight="false" outlineLevel="0" collapsed="false">
      <c r="A181" s="18" t="s">
        <v>197</v>
      </c>
      <c r="B181" s="20" t="n">
        <v>37635389</v>
      </c>
    </row>
    <row r="182" customFormat="false" ht="12.8" hidden="false" customHeight="false" outlineLevel="0" collapsed="false">
      <c r="A182" s="18" t="s">
        <v>198</v>
      </c>
      <c r="B182" s="22" t="s">
        <v>19</v>
      </c>
    </row>
    <row r="183" customFormat="false" ht="12.8" hidden="false" customHeight="false" outlineLevel="0" collapsed="false">
      <c r="A183" s="18" t="s">
        <v>199</v>
      </c>
      <c r="B183" s="20" t="n">
        <v>37493072</v>
      </c>
    </row>
    <row r="184" customFormat="false" ht="12.8" hidden="false" customHeight="false" outlineLevel="0" collapsed="false">
      <c r="A184" s="18" t="s">
        <v>200</v>
      </c>
      <c r="B184" s="22" t="s">
        <v>19</v>
      </c>
    </row>
    <row r="185" customFormat="false" ht="12.8" hidden="false" customHeight="false" outlineLevel="0" collapsed="false">
      <c r="A185" s="18" t="s">
        <v>201</v>
      </c>
      <c r="B185" s="20" t="n">
        <v>37346940</v>
      </c>
    </row>
    <row r="186" customFormat="false" ht="12.8" hidden="false" customHeight="false" outlineLevel="0" collapsed="false">
      <c r="A186" s="18" t="s">
        <v>202</v>
      </c>
      <c r="B186" s="22" t="s">
        <v>19</v>
      </c>
    </row>
    <row r="187" customFormat="false" ht="12.8" hidden="false" customHeight="false" outlineLevel="0" collapsed="false">
      <c r="A187" s="18" t="s">
        <v>203</v>
      </c>
      <c r="B187" s="20" t="n">
        <v>37194315</v>
      </c>
    </row>
    <row r="188" customFormat="false" ht="12.8" hidden="false" customHeight="false" outlineLevel="0" collapsed="false">
      <c r="A188" s="18" t="s">
        <v>204</v>
      </c>
      <c r="B188" s="22" t="s">
        <v>19</v>
      </c>
    </row>
    <row r="189" customFormat="false" ht="12.8" hidden="false" customHeight="false" outlineLevel="0" collapsed="false">
      <c r="A189" s="18" t="s">
        <v>205</v>
      </c>
      <c r="B189" s="20" t="n">
        <v>37035719</v>
      </c>
    </row>
    <row r="190" customFormat="false" ht="12.8" hidden="false" customHeight="false" outlineLevel="0" collapsed="false">
      <c r="A190" s="18" t="s">
        <v>206</v>
      </c>
      <c r="B190" s="22" t="s">
        <v>19</v>
      </c>
    </row>
    <row r="191" customFormat="false" ht="12.8" hidden="false" customHeight="false" outlineLevel="0" collapsed="false">
      <c r="A191" s="18" t="s">
        <v>207</v>
      </c>
      <c r="B191" s="20" t="n">
        <v>36868100</v>
      </c>
    </row>
    <row r="192" customFormat="false" ht="12.8" hidden="false" customHeight="false" outlineLevel="0" collapsed="false">
      <c r="A192" s="18" t="s">
        <v>208</v>
      </c>
      <c r="B192" s="22" t="s">
        <v>19</v>
      </c>
    </row>
    <row r="193" customFormat="false" ht="12.8" hidden="false" customHeight="false" outlineLevel="0" collapsed="false">
      <c r="A193" s="18" t="s">
        <v>209</v>
      </c>
      <c r="B193" s="20" t="n">
        <v>36694077</v>
      </c>
    </row>
    <row r="194" customFormat="false" ht="12.8" hidden="false" customHeight="false" outlineLevel="0" collapsed="false">
      <c r="A194" s="18" t="s">
        <v>210</v>
      </c>
      <c r="B194" s="22" t="s">
        <v>19</v>
      </c>
    </row>
    <row r="195" customFormat="false" ht="12.8" hidden="false" customHeight="false" outlineLevel="0" collapsed="false">
      <c r="A195" s="18" t="s">
        <v>211</v>
      </c>
      <c r="B195" s="20" t="n">
        <v>36506811</v>
      </c>
    </row>
    <row r="196" customFormat="false" ht="12.8" hidden="false" customHeight="false" outlineLevel="0" collapsed="false">
      <c r="A196" s="18" t="s">
        <v>212</v>
      </c>
      <c r="B196" s="22" t="s">
        <v>19</v>
      </c>
    </row>
    <row r="197" customFormat="false" ht="12.8" hidden="false" customHeight="false" outlineLevel="0" collapsed="false">
      <c r="A197" s="18" t="s">
        <v>213</v>
      </c>
      <c r="B197" s="20" t="n">
        <v>36329199</v>
      </c>
    </row>
    <row r="198" customFormat="false" ht="12.8" hidden="false" customHeight="false" outlineLevel="0" collapsed="false">
      <c r="A198" s="18" t="s">
        <v>214</v>
      </c>
      <c r="B198" s="22" t="s">
        <v>19</v>
      </c>
    </row>
    <row r="199" customFormat="false" ht="12.8" hidden="false" customHeight="false" outlineLevel="0" collapsed="false">
      <c r="A199" s="18" t="s">
        <v>215</v>
      </c>
      <c r="B199" s="20" t="n">
        <v>36127525</v>
      </c>
    </row>
    <row r="200" customFormat="false" ht="12.8" hidden="false" customHeight="false" outlineLevel="0" collapsed="false">
      <c r="A200" s="18" t="s">
        <v>216</v>
      </c>
      <c r="B200" s="22" t="s">
        <v>19</v>
      </c>
    </row>
    <row r="201" customFormat="false" ht="12.8" hidden="false" customHeight="false" outlineLevel="0" collapsed="false">
      <c r="A201" s="18" t="s">
        <v>217</v>
      </c>
      <c r="B201" s="20" t="n">
        <v>35946425</v>
      </c>
    </row>
    <row r="202" customFormat="false" ht="12.8" hidden="false" customHeight="false" outlineLevel="0" collapsed="false">
      <c r="A202" s="18" t="s">
        <v>218</v>
      </c>
      <c r="B202" s="22" t="s">
        <v>19</v>
      </c>
    </row>
    <row r="203" customFormat="false" ht="12.8" hidden="false" customHeight="false" outlineLevel="0" collapsed="false">
      <c r="A203" s="18" t="s">
        <v>219</v>
      </c>
      <c r="B203" s="20" t="n">
        <v>35750033</v>
      </c>
    </row>
    <row r="204" customFormat="false" ht="12.8" hidden="false" customHeight="false" outlineLevel="0" collapsed="false">
      <c r="A204" s="18" t="s">
        <v>220</v>
      </c>
      <c r="B204" s="22" t="s">
        <v>19</v>
      </c>
    </row>
    <row r="205" customFormat="false" ht="12.8" hidden="false" customHeight="false" outlineLevel="0" collapsed="false">
      <c r="A205" s="18" t="s">
        <v>221</v>
      </c>
      <c r="B205" s="20" t="n">
        <v>35569375</v>
      </c>
    </row>
    <row r="206" customFormat="false" ht="12.8" hidden="false" customHeight="false" outlineLevel="0" collapsed="false">
      <c r="A206" s="18" t="s">
        <v>222</v>
      </c>
      <c r="B206" s="22" t="s">
        <v>19</v>
      </c>
    </row>
    <row r="207" customFormat="false" ht="12.8" hidden="false" customHeight="false" outlineLevel="0" collapsed="false">
      <c r="A207" s="18" t="s">
        <v>223</v>
      </c>
      <c r="B207" s="20" t="n">
        <v>35363890</v>
      </c>
    </row>
    <row r="208" customFormat="false" ht="12.8" hidden="false" customHeight="false" outlineLevel="0" collapsed="false">
      <c r="A208" s="18" t="s">
        <v>224</v>
      </c>
      <c r="B208" s="22" t="s">
        <v>19</v>
      </c>
    </row>
    <row r="209" customFormat="false" ht="12.8" hidden="false" customHeight="false" outlineLevel="0" collapsed="false">
      <c r="A209" s="18" t="s">
        <v>225</v>
      </c>
      <c r="B209" s="20" t="n">
        <v>35177294</v>
      </c>
    </row>
    <row r="210" customFormat="false" ht="12.8" hidden="false" customHeight="false" outlineLevel="0" collapsed="false">
      <c r="A210" s="18" t="s">
        <v>226</v>
      </c>
      <c r="B210" s="22" t="s">
        <v>19</v>
      </c>
    </row>
    <row r="211" customFormat="false" ht="12.8" hidden="false" customHeight="false" outlineLevel="0" collapsed="false">
      <c r="A211" s="18" t="s">
        <v>227</v>
      </c>
      <c r="B211" s="20" t="n">
        <v>34980317</v>
      </c>
    </row>
    <row r="212" customFormat="false" ht="12.8" hidden="false" customHeight="false" outlineLevel="0" collapsed="false">
      <c r="A212" s="18" t="s">
        <v>228</v>
      </c>
      <c r="B212" s="22" t="s">
        <v>19</v>
      </c>
    </row>
    <row r="213" customFormat="false" ht="12.8" hidden="false" customHeight="false" outlineLevel="0" collapsed="false">
      <c r="A213" s="18" t="s">
        <v>229</v>
      </c>
      <c r="B213" s="20" t="n">
        <v>34800600</v>
      </c>
    </row>
    <row r="214" customFormat="false" ht="12.8" hidden="false" customHeight="false" outlineLevel="0" collapsed="false">
      <c r="A214" s="18" t="s">
        <v>230</v>
      </c>
      <c r="B214" s="22" t="s">
        <v>19</v>
      </c>
    </row>
    <row r="215" customFormat="false" ht="12.8" hidden="false" customHeight="false" outlineLevel="0" collapsed="false">
      <c r="A215" s="18" t="s">
        <v>231</v>
      </c>
      <c r="B215" s="20" t="n">
        <v>34595886</v>
      </c>
    </row>
    <row r="216" customFormat="false" ht="12.8" hidden="false" customHeight="false" outlineLevel="0" collapsed="false">
      <c r="A216" s="18" t="s">
        <v>232</v>
      </c>
      <c r="B216" s="22" t="s">
        <v>19</v>
      </c>
    </row>
    <row r="217" customFormat="false" ht="12.8" hidden="false" customHeight="false" outlineLevel="0" collapsed="false">
      <c r="A217" s="18" t="s">
        <v>233</v>
      </c>
      <c r="B217" s="20" t="n">
        <v>34408338</v>
      </c>
    </row>
    <row r="218" customFormat="false" ht="12.8" hidden="false" customHeight="false" outlineLevel="0" collapsed="false">
      <c r="A218" s="18" t="s">
        <v>234</v>
      </c>
      <c r="B218" s="22" t="s">
        <v>19</v>
      </c>
    </row>
    <row r="219" customFormat="false" ht="12.8" hidden="false" customHeight="false" outlineLevel="0" collapsed="false">
      <c r="A219" s="18" t="s">
        <v>235</v>
      </c>
      <c r="B219" s="20" t="n">
        <v>34216856</v>
      </c>
    </row>
    <row r="220" customFormat="false" ht="12.8" hidden="false" customHeight="false" outlineLevel="0" collapsed="false">
      <c r="A220" s="18" t="s">
        <v>236</v>
      </c>
      <c r="B220" s="22" t="s">
        <v>19</v>
      </c>
    </row>
    <row r="221" customFormat="false" ht="12.8" hidden="false" customHeight="false" outlineLevel="0" collapsed="false">
      <c r="A221" s="18" t="s">
        <v>237</v>
      </c>
      <c r="B221" s="20" t="n">
        <v>34040642</v>
      </c>
    </row>
    <row r="224" customFormat="false" ht="12.8" hidden="false" customHeight="false" outlineLevel="0" collapsed="false">
      <c r="A224" s="16" t="s">
        <v>238</v>
      </c>
    </row>
    <row r="226" customFormat="false" ht="12.8" hidden="false" customHeight="false" outlineLevel="0" collapsed="false">
      <c r="A226" s="16" t="s">
        <v>239</v>
      </c>
    </row>
    <row r="227" customFormat="false" ht="12.8" hidden="false" customHeight="false" outlineLevel="0" collapsed="false">
      <c r="A227" s="1" t="s">
        <v>240</v>
      </c>
    </row>
    <row r="229" customFormat="false" ht="13" hidden="false" customHeight="true" outlineLevel="0" collapsed="false">
      <c r="A229" s="8" t="s">
        <v>10</v>
      </c>
      <c r="B229" s="9" t="s">
        <v>11</v>
      </c>
      <c r="C229" s="9"/>
      <c r="D229" s="9"/>
      <c r="E229" s="9"/>
    </row>
    <row r="230" customFormat="false" ht="12.8" hidden="false" customHeight="false" outlineLevel="0" collapsed="false">
      <c r="B230" s="1" t="s">
        <v>12</v>
      </c>
      <c r="C230" s="1"/>
    </row>
  </sheetData>
  <mergeCells count="6">
    <mergeCell ref="A1:K1"/>
    <mergeCell ref="A2:K2"/>
    <mergeCell ref="A3:K3"/>
    <mergeCell ref="A4:K4"/>
    <mergeCell ref="A5:K5"/>
    <mergeCell ref="B229:E229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34"/>
  <sheetViews>
    <sheetView showFormulas="false" showGridLines="true" showRowColHeaders="true" showZeros="true" rightToLeft="false" tabSelected="false" showOutlineSymbols="true" defaultGridColor="true" view="normal" topLeftCell="A1" colorId="64" zoomScale="82" zoomScaleNormal="82" zoomScalePageLayoutView="100" workbookViewId="0">
      <selection pane="topLeft" activeCell="A28" activeCellId="0" sqref="A28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2.27"/>
    <col collapsed="false" customWidth="true" hidden="false" outlineLevel="0" max="2" min="2" style="1" width="17.52"/>
    <col collapsed="false" customWidth="true" hidden="false" outlineLevel="0" max="3" min="3" style="1" width="18.75"/>
    <col collapsed="false" customWidth="true" hidden="false" outlineLevel="0" max="4" min="4" style="1" width="22.85"/>
    <col collapsed="false" customWidth="true" hidden="false" outlineLevel="0" max="5" min="5" style="1" width="14.53"/>
    <col collapsed="false" customWidth="true" hidden="false" outlineLevel="0" max="6" min="6" style="1" width="13.2"/>
    <col collapsed="false" customWidth="true" hidden="false" outlineLevel="0" max="7" min="7" style="1" width="21.84"/>
    <col collapsed="false" customWidth="true" hidden="false" outlineLevel="0" max="8" min="8" style="1" width="18.66"/>
  </cols>
  <sheetData>
    <row r="1" customFormat="false" ht="12.8" hidden="false" customHeight="false" outlineLevel="0" collapsed="false">
      <c r="A1" s="1" t="s">
        <v>241</v>
      </c>
      <c r="E1" s="11"/>
      <c r="F1" s="11"/>
      <c r="G1" s="11"/>
      <c r="H1" s="11"/>
    </row>
    <row r="2" customFormat="false" ht="12.8" hidden="false" customHeight="false" outlineLevel="0" collapsed="false">
      <c r="A2" s="1" t="s">
        <v>242</v>
      </c>
      <c r="E2" s="11"/>
      <c r="F2" s="11"/>
      <c r="G2" s="11"/>
      <c r="H2" s="11"/>
    </row>
    <row r="3" customFormat="false" ht="12.8" hidden="false" customHeight="false" outlineLevel="0" collapsed="false">
      <c r="A3" s="18" t="s">
        <v>20</v>
      </c>
      <c r="B3" s="19" t="s">
        <v>22</v>
      </c>
      <c r="C3" s="23" t="s">
        <v>243</v>
      </c>
      <c r="D3" s="23" t="s">
        <v>244</v>
      </c>
      <c r="E3" s="23" t="s">
        <v>245</v>
      </c>
      <c r="F3" s="23" t="s">
        <v>246</v>
      </c>
      <c r="G3" s="23" t="s">
        <v>247</v>
      </c>
      <c r="H3" s="23" t="s">
        <v>248</v>
      </c>
    </row>
    <row r="4" customFormat="false" ht="12.8" hidden="false" customHeight="false" outlineLevel="0" collapsed="false">
      <c r="A4" s="18" t="s">
        <v>249</v>
      </c>
      <c r="B4" s="20" t="n">
        <v>49077984</v>
      </c>
      <c r="C4" s="20" t="n">
        <v>6852348</v>
      </c>
      <c r="D4" s="24" t="n">
        <f aca="false">(C4/B4)</f>
        <v>0.139621627489833</v>
      </c>
      <c r="E4" s="23"/>
      <c r="F4" s="23"/>
      <c r="G4" s="23"/>
      <c r="H4" s="23"/>
    </row>
    <row r="5" customFormat="false" ht="12.8" hidden="false" customHeight="false" outlineLevel="0" collapsed="false">
      <c r="A5" s="18" t="s">
        <v>25</v>
      </c>
      <c r="B5" s="20" t="n">
        <v>48619695</v>
      </c>
      <c r="C5" s="20" t="n">
        <v>6502282</v>
      </c>
      <c r="D5" s="24" t="n">
        <f aca="false">(C5/B5)</f>
        <v>0.133737613944308</v>
      </c>
      <c r="E5" s="23" t="n">
        <f aca="false">B4-B5</f>
        <v>458289</v>
      </c>
      <c r="F5" s="25" t="n">
        <f aca="false">(B4-B5)/B5</f>
        <v>0.00942599495945008</v>
      </c>
      <c r="G5" s="23" t="n">
        <f aca="false">C4-C5</f>
        <v>350066</v>
      </c>
      <c r="H5" s="25" t="n">
        <f aca="false">(C4-C5)/C5</f>
        <v>0.0538374066212447</v>
      </c>
    </row>
    <row r="6" customFormat="false" ht="12.8" hidden="false" customHeight="false" outlineLevel="0" collapsed="false">
      <c r="A6" s="18" t="s">
        <v>27</v>
      </c>
      <c r="B6" s="20" t="n">
        <v>48085361</v>
      </c>
      <c r="C6" s="20" t="n">
        <v>6089620</v>
      </c>
      <c r="D6" s="24" t="n">
        <f aca="false">(C6/B6)</f>
        <v>0.1266418692375</v>
      </c>
      <c r="E6" s="23" t="n">
        <f aca="false">B5-B6</f>
        <v>534334</v>
      </c>
      <c r="F6" s="25" t="n">
        <f aca="false">(B5-B6)/B6</f>
        <v>0.0111121969116547</v>
      </c>
      <c r="G6" s="23" t="n">
        <f aca="false">C5-C6</f>
        <v>412662</v>
      </c>
      <c r="H6" s="25" t="n">
        <f aca="false">(C5-C6)/C6</f>
        <v>0.0677648194797048</v>
      </c>
    </row>
    <row r="7" customFormat="false" ht="12.8" hidden="false" customHeight="false" outlineLevel="0" collapsed="false">
      <c r="A7" s="18" t="s">
        <v>29</v>
      </c>
      <c r="B7" s="20" t="n">
        <v>47486727</v>
      </c>
      <c r="C7" s="20" t="n">
        <v>5509046</v>
      </c>
      <c r="D7" s="24" t="n">
        <f aca="false">(C7/B7)</f>
        <v>0.116012333298945</v>
      </c>
      <c r="E7" s="23" t="n">
        <f aca="false">B6-B7</f>
        <v>598634</v>
      </c>
      <c r="F7" s="25" t="n">
        <f aca="false">(B6-B7)/B7</f>
        <v>0.0126063436631461</v>
      </c>
      <c r="G7" s="23" t="n">
        <f aca="false">C6-C7</f>
        <v>580574</v>
      </c>
      <c r="H7" s="25" t="n">
        <f aca="false">(C6-C7)/C7</f>
        <v>0.105385578555706</v>
      </c>
    </row>
    <row r="8" customFormat="false" ht="12.8" hidden="false" customHeight="false" outlineLevel="0" collapsed="false">
      <c r="A8" s="18" t="s">
        <v>31</v>
      </c>
      <c r="B8" s="20" t="n">
        <v>47400798</v>
      </c>
      <c r="C8" s="20" t="n">
        <v>5402702</v>
      </c>
      <c r="D8" s="24" t="n">
        <f aca="false">(C8/B8)</f>
        <v>0.11397913596307</v>
      </c>
      <c r="E8" s="23" t="n">
        <f aca="false">B7-B8</f>
        <v>85929</v>
      </c>
      <c r="F8" s="25" t="n">
        <f aca="false">(B7-B8)/B8</f>
        <v>0.00181281758167869</v>
      </c>
      <c r="G8" s="23" t="n">
        <f aca="false">C7-C8</f>
        <v>106344</v>
      </c>
      <c r="H8" s="25" t="n">
        <f aca="false">(C7-C8)/C8</f>
        <v>0.0196834843010035</v>
      </c>
    </row>
    <row r="9" customFormat="false" ht="12.8" hidden="false" customHeight="false" outlineLevel="0" collapsed="false">
      <c r="A9" s="18" t="s">
        <v>32</v>
      </c>
      <c r="B9" s="20" t="n">
        <v>47318050</v>
      </c>
      <c r="C9" s="20" t="n">
        <v>5241278</v>
      </c>
      <c r="D9" s="24" t="n">
        <f aca="false">(C9/B9)</f>
        <v>0.110766990609292</v>
      </c>
      <c r="E9" s="23" t="n">
        <f aca="false">B8-B9</f>
        <v>82748</v>
      </c>
      <c r="F9" s="25" t="n">
        <f aca="false">(B8-B9)/B9</f>
        <v>0.00174876183612807</v>
      </c>
      <c r="G9" s="23" t="n">
        <f aca="false">C8-C9</f>
        <v>161424</v>
      </c>
      <c r="H9" s="25" t="n">
        <f aca="false">(C8-C9)/C9</f>
        <v>0.0307985953044277</v>
      </c>
    </row>
    <row r="10" customFormat="false" ht="12.8" hidden="false" customHeight="false" outlineLevel="0" collapsed="false">
      <c r="A10" s="18" t="s">
        <v>34</v>
      </c>
      <c r="B10" s="20" t="n">
        <v>46918951</v>
      </c>
      <c r="C10" s="20" t="n">
        <v>4850762</v>
      </c>
      <c r="D10" s="24" t="n">
        <f aca="false">(C10/B10)</f>
        <v>0.10338598576085</v>
      </c>
      <c r="E10" s="23" t="n">
        <f aca="false">B9-B10</f>
        <v>399099</v>
      </c>
      <c r="F10" s="25" t="n">
        <f aca="false">(B9-B10)/B10</f>
        <v>0.00850613646498618</v>
      </c>
      <c r="G10" s="23" t="n">
        <f aca="false">C9-C10</f>
        <v>390516</v>
      </c>
      <c r="H10" s="25" t="n">
        <f aca="false">(C9-C10)/C10</f>
        <v>0.0805061142970939</v>
      </c>
    </row>
    <row r="11" customFormat="false" ht="12.8" hidden="false" customHeight="false" outlineLevel="0" collapsed="false">
      <c r="A11" s="18" t="s">
        <v>36</v>
      </c>
      <c r="B11" s="20" t="n">
        <v>46645070</v>
      </c>
      <c r="C11" s="20" t="n">
        <v>4577322</v>
      </c>
      <c r="D11" s="24" t="n">
        <f aca="false">(C11/B11)</f>
        <v>0.0981308850002798</v>
      </c>
      <c r="E11" s="23" t="n">
        <f aca="false">B10-B11</f>
        <v>273881</v>
      </c>
      <c r="F11" s="25" t="n">
        <f aca="false">(B10-B11)/B11</f>
        <v>0.00587159586211362</v>
      </c>
      <c r="G11" s="23" t="n">
        <f aca="false">C10-C11</f>
        <v>273440</v>
      </c>
      <c r="H11" s="25" t="n">
        <f aca="false">(C10-C11)/C11</f>
        <v>0.0597379865344846</v>
      </c>
    </row>
    <row r="12" customFormat="false" ht="12.8" hidden="false" customHeight="false" outlineLevel="0" collapsed="false">
      <c r="A12" s="18" t="s">
        <v>38</v>
      </c>
      <c r="B12" s="20" t="n">
        <v>46497393</v>
      </c>
      <c r="C12" s="20" t="n">
        <v>4417653</v>
      </c>
      <c r="D12" s="24" t="n">
        <f aca="false">(C12/B12)</f>
        <v>0.0950086169347172</v>
      </c>
      <c r="E12" s="23" t="n">
        <f aca="false">B11-B12</f>
        <v>147677</v>
      </c>
      <c r="F12" s="25" t="n">
        <f aca="false">(B11-B12)/B12</f>
        <v>0.00317602752481198</v>
      </c>
      <c r="G12" s="23" t="n">
        <f aca="false">C11-C12</f>
        <v>159669</v>
      </c>
      <c r="H12" s="25" t="n">
        <f aca="false">(C11-C12)/C12</f>
        <v>0.0361434001267189</v>
      </c>
    </row>
    <row r="13" customFormat="false" ht="12.8" hidden="false" customHeight="false" outlineLevel="0" collapsed="false">
      <c r="A13" s="18" t="s">
        <v>39</v>
      </c>
      <c r="B13" s="20" t="n">
        <v>46418884</v>
      </c>
      <c r="C13" s="20" t="n">
        <v>4419334</v>
      </c>
      <c r="D13" s="24" t="n">
        <f aca="false">(C13/B13)</f>
        <v>0.0952055202361177</v>
      </c>
      <c r="E13" s="23" t="n">
        <f aca="false">B12-B13</f>
        <v>78509</v>
      </c>
      <c r="F13" s="25" t="n">
        <f aca="false">(B12-B13)/B13</f>
        <v>0.00169131597390407</v>
      </c>
      <c r="G13" s="23" t="n">
        <f aca="false">C12-C13</f>
        <v>-1681</v>
      </c>
      <c r="H13" s="25" t="n">
        <f aca="false">(C12-C13)/C13</f>
        <v>-0.000380374056362339</v>
      </c>
    </row>
    <row r="14" customFormat="false" ht="12.8" hidden="false" customHeight="false" outlineLevel="0" collapsed="false">
      <c r="A14" s="18" t="s">
        <v>41</v>
      </c>
      <c r="B14" s="20" t="n">
        <v>46425722</v>
      </c>
      <c r="C14" s="20" t="n">
        <v>4453985</v>
      </c>
      <c r="D14" s="24" t="n">
        <f aca="false">(C14/B14)</f>
        <v>0.0959378725440177</v>
      </c>
      <c r="E14" s="23" t="n">
        <f aca="false">B13-B14</f>
        <v>-6838</v>
      </c>
      <c r="F14" s="25" t="n">
        <f aca="false">(B13-B14)/B14</f>
        <v>-0.00014728903946825</v>
      </c>
      <c r="G14" s="23" t="n">
        <f aca="false">C13-C14</f>
        <v>-34651</v>
      </c>
      <c r="H14" s="25" t="n">
        <f aca="false">(C13-C14)/C14</f>
        <v>-0.0077797747410465</v>
      </c>
    </row>
    <row r="15" customFormat="false" ht="12.8" hidden="false" customHeight="false" outlineLevel="0" collapsed="false">
      <c r="A15" s="18" t="s">
        <v>43</v>
      </c>
      <c r="B15" s="20" t="n">
        <v>46495744</v>
      </c>
      <c r="C15" s="20" t="n">
        <v>4676352</v>
      </c>
      <c r="D15" s="24" t="n">
        <f aca="false">(C15/B15)</f>
        <v>0.100575915077303</v>
      </c>
      <c r="E15" s="23" t="n">
        <f aca="false">B14-B15</f>
        <v>-70022</v>
      </c>
      <c r="F15" s="25" t="n">
        <f aca="false">(B14-B15)/B15</f>
        <v>-0.00150598730068713</v>
      </c>
      <c r="G15" s="23" t="n">
        <f aca="false">C14-C15</f>
        <v>-222367</v>
      </c>
      <c r="H15" s="25" t="n">
        <f aca="false">(C14-C15)/C15</f>
        <v>-0.0475513819318991</v>
      </c>
    </row>
    <row r="16" customFormat="false" ht="12.8" hidden="false" customHeight="false" outlineLevel="0" collapsed="false">
      <c r="A16" s="18" t="s">
        <v>45</v>
      </c>
      <c r="B16" s="20" t="n">
        <v>46712650</v>
      </c>
      <c r="C16" s="20" t="n">
        <v>5064584</v>
      </c>
      <c r="D16" s="24" t="n">
        <f aca="false">(C16/B16)</f>
        <v>0.108419967610487</v>
      </c>
      <c r="E16" s="23" t="n">
        <f aca="false">B15-B16</f>
        <v>-216906</v>
      </c>
      <c r="F16" s="25" t="n">
        <f aca="false">(B15-B16)/B16</f>
        <v>-0.00464341029678256</v>
      </c>
      <c r="G16" s="23" t="n">
        <f aca="false">C15-C16</f>
        <v>-388232</v>
      </c>
      <c r="H16" s="25" t="n">
        <f aca="false">(C15-C16)/C16</f>
        <v>-0.0766562465939947</v>
      </c>
    </row>
    <row r="17" customFormat="false" ht="12.8" hidden="false" customHeight="false" outlineLevel="0" collapsed="false">
      <c r="A17" s="18" t="s">
        <v>46</v>
      </c>
      <c r="B17" s="20" t="n">
        <v>46818216</v>
      </c>
      <c r="C17" s="20" t="n">
        <v>5236030</v>
      </c>
      <c r="D17" s="24" t="n">
        <f aca="false">(C17/B17)</f>
        <v>0.111837452328384</v>
      </c>
      <c r="E17" s="23" t="n">
        <f aca="false">B16-B17</f>
        <v>-105566</v>
      </c>
      <c r="F17" s="25" t="n">
        <f aca="false">(B16-B17)/B17</f>
        <v>-0.00225480612076291</v>
      </c>
      <c r="G17" s="23" t="n">
        <f aca="false">C16-C17</f>
        <v>-171446</v>
      </c>
      <c r="H17" s="25" t="n">
        <f aca="false">(C16-C17)/C17</f>
        <v>-0.0327435098729381</v>
      </c>
    </row>
    <row r="18" customFormat="false" ht="12.8" hidden="false" customHeight="false" outlineLevel="0" collapsed="false">
      <c r="A18" s="18" t="s">
        <v>48</v>
      </c>
      <c r="B18" s="20" t="n">
        <v>46667175</v>
      </c>
      <c r="C18" s="20" t="n">
        <v>5312440</v>
      </c>
      <c r="D18" s="24" t="n">
        <f aca="false">(C18/B18)</f>
        <v>0.113836759992436</v>
      </c>
      <c r="E18" s="23" t="n">
        <f aca="false">B17-B18</f>
        <v>151041</v>
      </c>
      <c r="F18" s="25" t="n">
        <f aca="false">(B17-B18)/B18</f>
        <v>0.00323655760178327</v>
      </c>
      <c r="G18" s="23" t="n">
        <f aca="false">C17-C18</f>
        <v>-76410</v>
      </c>
      <c r="H18" s="25" t="n">
        <f aca="false">(C17-C18)/C18</f>
        <v>-0.0143832212693226</v>
      </c>
    </row>
    <row r="19" customFormat="false" ht="12.8" hidden="false" customHeight="false" outlineLevel="0" collapsed="false">
      <c r="A19" s="18" t="s">
        <v>50</v>
      </c>
      <c r="B19" s="20" t="n">
        <v>46486621</v>
      </c>
      <c r="C19" s="20" t="n">
        <v>5402579</v>
      </c>
      <c r="D19" s="24" t="n">
        <f aca="false">(C19/B19)</f>
        <v>0.116217932897295</v>
      </c>
      <c r="E19" s="23" t="n">
        <f aca="false">B18-B19</f>
        <v>180554</v>
      </c>
      <c r="F19" s="25" t="n">
        <f aca="false">(B18-B19)/B19</f>
        <v>0.00388399922635805</v>
      </c>
      <c r="G19" s="23" t="n">
        <f aca="false">C18-C19</f>
        <v>-90139</v>
      </c>
      <c r="H19" s="25" t="n">
        <f aca="false">(C18-C19)/C19</f>
        <v>-0.016684439042909</v>
      </c>
    </row>
    <row r="20" customFormat="false" ht="12.8" hidden="false" customHeight="false" outlineLevel="0" collapsed="false">
      <c r="A20" s="18" t="s">
        <v>52</v>
      </c>
      <c r="B20" s="20" t="n">
        <v>46239271</v>
      </c>
      <c r="C20" s="20" t="n">
        <v>5386659</v>
      </c>
      <c r="D20" s="24" t="n">
        <f aca="false">(C20/B20)</f>
        <v>0.116495327099772</v>
      </c>
      <c r="E20" s="23" t="n">
        <f aca="false">B19-B20</f>
        <v>247350</v>
      </c>
      <c r="F20" s="25" t="n">
        <f aca="false">(B19-B20)/B20</f>
        <v>0.00534934904142412</v>
      </c>
      <c r="G20" s="23" t="n">
        <f aca="false">C19-C20</f>
        <v>15920</v>
      </c>
      <c r="H20" s="25" t="n">
        <f aca="false">(C19-C20)/C20</f>
        <v>0.00295544975094952</v>
      </c>
    </row>
    <row r="21" customFormat="false" ht="12.8" hidden="false" customHeight="false" outlineLevel="0" collapsed="false">
      <c r="A21" s="18" t="s">
        <v>53</v>
      </c>
      <c r="B21" s="20" t="n">
        <v>45668938</v>
      </c>
      <c r="C21" s="20" t="n">
        <v>5086295</v>
      </c>
      <c r="D21" s="24" t="n">
        <f aca="false">(C21/B21)</f>
        <v>0.111373183234521</v>
      </c>
      <c r="E21" s="23" t="n">
        <f aca="false">B20-B21</f>
        <v>570333</v>
      </c>
      <c r="F21" s="25" t="n">
        <f aca="false">(B20-B21)/B21</f>
        <v>0.0124884226561169</v>
      </c>
      <c r="G21" s="23" t="n">
        <f aca="false">C20-C21</f>
        <v>300364</v>
      </c>
      <c r="H21" s="25" t="n">
        <f aca="false">(C20-C21)/C21</f>
        <v>0.0590535940207951</v>
      </c>
    </row>
    <row r="22" customFormat="false" ht="12.8" hidden="false" customHeight="false" outlineLevel="0" collapsed="false">
      <c r="A22" s="18" t="s">
        <v>55</v>
      </c>
      <c r="B22" s="20" t="n">
        <v>44784659</v>
      </c>
      <c r="C22" s="20" t="n">
        <v>4449434</v>
      </c>
      <c r="D22" s="24" t="n">
        <f aca="false">(C22/B22)</f>
        <v>0.0993517445337699</v>
      </c>
      <c r="E22" s="23" t="n">
        <f aca="false">B21-B22</f>
        <v>884279</v>
      </c>
      <c r="F22" s="25" t="n">
        <f aca="false">(B21-B22)/B22</f>
        <v>0.0197451319211786</v>
      </c>
      <c r="G22" s="23" t="n">
        <f aca="false">C21-C22</f>
        <v>636861</v>
      </c>
      <c r="H22" s="25" t="n">
        <f aca="false">(C21-C22)/C22</f>
        <v>0.143133036696353</v>
      </c>
    </row>
    <row r="23" customFormat="false" ht="12.8" hidden="false" customHeight="false" outlineLevel="0" collapsed="false">
      <c r="A23" s="18" t="s">
        <v>57</v>
      </c>
      <c r="B23" s="20" t="n">
        <v>44009969</v>
      </c>
      <c r="C23" s="20" t="n">
        <v>3930916</v>
      </c>
      <c r="D23" s="24" t="n">
        <f aca="false">(C23/B23)</f>
        <v>0.0893187632102172</v>
      </c>
      <c r="E23" s="23" t="n">
        <f aca="false">B22-B23</f>
        <v>774690</v>
      </c>
      <c r="F23" s="25" t="n">
        <f aca="false">(B22-B23)/B23</f>
        <v>0.0176026027193975</v>
      </c>
      <c r="G23" s="23" t="n">
        <f aca="false">C22-C23</f>
        <v>518518</v>
      </c>
      <c r="H23" s="25" t="n">
        <f aca="false">(C22-C23)/C23</f>
        <v>0.131907677498069</v>
      </c>
    </row>
    <row r="24" customFormat="false" ht="12.8" hidden="false" customHeight="false" outlineLevel="0" collapsed="false">
      <c r="A24" s="18" t="s">
        <v>59</v>
      </c>
      <c r="B24" s="20" t="n">
        <v>43296335</v>
      </c>
      <c r="C24" s="20" t="n">
        <v>3430204</v>
      </c>
      <c r="D24" s="24" t="n">
        <f aca="false">(C24/B24)</f>
        <v>0.0792261977832535</v>
      </c>
      <c r="E24" s="23" t="n">
        <f aca="false">B23-B24</f>
        <v>713634</v>
      </c>
      <c r="F24" s="25" t="n">
        <f aca="false">(B23-B24)/B24</f>
        <v>0.0164825498509285</v>
      </c>
      <c r="G24" s="23" t="n">
        <f aca="false">C23-C24</f>
        <v>500712</v>
      </c>
      <c r="H24" s="25" t="n">
        <f aca="false">(C23-C24)/C24</f>
        <v>0.145971493240635</v>
      </c>
    </row>
    <row r="25" customFormat="false" ht="12.8" hidden="false" customHeight="false" outlineLevel="0" collapsed="false">
      <c r="A25" s="18" t="s">
        <v>60</v>
      </c>
      <c r="B25" s="20" t="n">
        <v>42547454</v>
      </c>
      <c r="C25" s="20"/>
      <c r="D25" s="23"/>
      <c r="E25" s="23"/>
      <c r="F25" s="23"/>
      <c r="G25" s="23"/>
      <c r="H25" s="23"/>
    </row>
    <row r="26" customFormat="false" ht="12.8" hidden="false" customHeight="false" outlineLevel="0" collapsed="false">
      <c r="A26" s="23"/>
      <c r="B26" s="23"/>
      <c r="C26" s="23"/>
      <c r="D26" s="23"/>
      <c r="E26" s="23"/>
      <c r="F26" s="23"/>
      <c r="G26" s="23"/>
      <c r="H26" s="23"/>
    </row>
    <row r="28" customFormat="false" ht="24" hidden="false" customHeight="false" outlineLevel="0" collapsed="false">
      <c r="A28" s="8"/>
    </row>
    <row r="30" customFormat="false" ht="12.8" hidden="false" customHeight="false" outlineLevel="0" collapsed="false">
      <c r="A30" s="10" t="s">
        <v>13</v>
      </c>
      <c r="B30" s="1" t="s">
        <v>14</v>
      </c>
    </row>
    <row r="31" customFormat="false" ht="12.8" hidden="false" customHeight="false" outlineLevel="0" collapsed="false">
      <c r="A31" s="10" t="s">
        <v>250</v>
      </c>
      <c r="B31" s="1" t="s">
        <v>251</v>
      </c>
    </row>
    <row r="33" customFormat="false" ht="12.8" hidden="false" customHeight="true" outlineLevel="0" collapsed="false">
      <c r="A33" s="8" t="s">
        <v>10</v>
      </c>
      <c r="B33" s="9" t="s">
        <v>11</v>
      </c>
      <c r="C33" s="9"/>
      <c r="D33" s="9"/>
      <c r="E33" s="9"/>
    </row>
    <row r="34" customFormat="false" ht="12.8" hidden="false" customHeight="false" outlineLevel="0" collapsed="false">
      <c r="B34" s="1" t="s">
        <v>12</v>
      </c>
    </row>
  </sheetData>
  <mergeCells count="1">
    <mergeCell ref="B33:E3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77</TotalTime>
  <Application>LibreOffice/7.5.1.2$Windows_X86_64 LibreOffice_project/fcbaee479e84c6cd81291587d2ee68cba099e129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2025-02-13T10:51:02Z</dcterms:created>
  <dc:creator>Apache POI</dc:creator>
  <dc:description/>
  <dc:language>es-ES</dc:language>
  <cp:lastModifiedBy/>
  <dcterms:modified xsi:type="dcterms:W3CDTF">2025-02-13T13:12:18Z</dcterms:modified>
  <cp:revision>33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