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AN BAPTISTE SAVARY\Desktop\Départementales 2015\"/>
    </mc:Choice>
  </mc:AlternateContent>
  <bookViews>
    <workbookView xWindow="0" yWindow="0" windowWidth="7470" windowHeight="2760"/>
  </bookViews>
  <sheets>
    <sheet name="res_cantonales_2015_communes_la" sheetId="1" r:id="rId1"/>
  </sheets>
  <definedNames>
    <definedName name="_xlnm._FilterDatabase" localSheetId="0" hidden="1">res_cantonales_2015_communes_la!$D$1:$D$328</definedName>
  </definedName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2" i="1"/>
  <c r="AC3" i="1" l="1"/>
  <c r="AD3" i="1" s="1"/>
  <c r="AC4" i="1"/>
  <c r="AD4" i="1" s="1"/>
  <c r="AC5" i="1"/>
  <c r="AD5" i="1" s="1"/>
  <c r="AC6" i="1"/>
  <c r="AD6" i="1" s="1"/>
  <c r="AC7" i="1"/>
  <c r="AD7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/>
  <c r="AC47" i="1"/>
  <c r="AD47" i="1" s="1"/>
  <c r="AC48" i="1"/>
  <c r="AD48" i="1"/>
  <c r="AC49" i="1"/>
  <c r="AD49" i="1" s="1"/>
  <c r="AC50" i="1"/>
  <c r="AD50" i="1"/>
  <c r="AC51" i="1"/>
  <c r="AD51" i="1" s="1"/>
  <c r="AC52" i="1"/>
  <c r="AD52" i="1"/>
  <c r="AC53" i="1"/>
  <c r="AD53" i="1" s="1"/>
  <c r="AC54" i="1"/>
  <c r="AD54" i="1"/>
  <c r="AC55" i="1"/>
  <c r="AD55" i="1" s="1"/>
  <c r="AC56" i="1"/>
  <c r="AD56" i="1"/>
  <c r="AC57" i="1"/>
  <c r="AD57" i="1" s="1"/>
  <c r="AC58" i="1"/>
  <c r="AD58" i="1"/>
  <c r="AC59" i="1"/>
  <c r="AD59" i="1" s="1"/>
  <c r="AC60" i="1"/>
  <c r="AD60" i="1"/>
  <c r="AC61" i="1"/>
  <c r="AD61" i="1" s="1"/>
  <c r="AC62" i="1"/>
  <c r="AD62" i="1"/>
  <c r="AC63" i="1"/>
  <c r="AD63" i="1" s="1"/>
  <c r="AC64" i="1"/>
  <c r="AD64" i="1"/>
  <c r="AC65" i="1"/>
  <c r="AD65" i="1" s="1"/>
  <c r="AC66" i="1"/>
  <c r="AD66" i="1"/>
  <c r="AC67" i="1"/>
  <c r="AD67" i="1" s="1"/>
  <c r="AC68" i="1"/>
  <c r="AD68" i="1"/>
  <c r="AC69" i="1"/>
  <c r="AD69" i="1" s="1"/>
  <c r="AC70" i="1"/>
  <c r="AD70" i="1"/>
  <c r="AC71" i="1"/>
  <c r="AD71" i="1" s="1"/>
  <c r="AC72" i="1"/>
  <c r="AD72" i="1"/>
  <c r="AC73" i="1"/>
  <c r="AD73" i="1" s="1"/>
  <c r="AC74" i="1"/>
  <c r="AD74" i="1"/>
  <c r="AC75" i="1"/>
  <c r="AD75" i="1" s="1"/>
  <c r="AC76" i="1"/>
  <c r="AD76" i="1"/>
  <c r="AC77" i="1"/>
  <c r="AD77" i="1" s="1"/>
  <c r="AC78" i="1"/>
  <c r="AD78" i="1"/>
  <c r="AC79" i="1"/>
  <c r="AD79" i="1" s="1"/>
  <c r="AC80" i="1"/>
  <c r="AD80" i="1"/>
  <c r="AC81" i="1"/>
  <c r="AD81" i="1" s="1"/>
  <c r="AC82" i="1"/>
  <c r="AD82" i="1"/>
  <c r="AC83" i="1"/>
  <c r="AD83" i="1" s="1"/>
  <c r="AC84" i="1"/>
  <c r="AD84" i="1"/>
  <c r="AC85" i="1"/>
  <c r="AD85" i="1" s="1"/>
  <c r="AC86" i="1"/>
  <c r="AD86" i="1"/>
  <c r="AC87" i="1"/>
  <c r="AD87" i="1" s="1"/>
  <c r="AC88" i="1"/>
  <c r="AD88" i="1"/>
  <c r="AC89" i="1"/>
  <c r="AD89" i="1" s="1"/>
  <c r="AC90" i="1"/>
  <c r="AD90" i="1"/>
  <c r="AC91" i="1"/>
  <c r="AD91" i="1" s="1"/>
  <c r="AC92" i="1"/>
  <c r="AD92" i="1"/>
  <c r="AC93" i="1"/>
  <c r="AD93" i="1" s="1"/>
  <c r="AC94" i="1"/>
  <c r="AD94" i="1"/>
  <c r="AC95" i="1"/>
  <c r="AD95" i="1" s="1"/>
  <c r="AC96" i="1"/>
  <c r="AD96" i="1"/>
  <c r="AC97" i="1"/>
  <c r="AD97" i="1" s="1"/>
  <c r="AC98" i="1"/>
  <c r="AD98" i="1"/>
  <c r="AC99" i="1"/>
  <c r="AD99" i="1" s="1"/>
  <c r="AC100" i="1"/>
  <c r="AD100" i="1"/>
  <c r="AC101" i="1"/>
  <c r="AD101" i="1" s="1"/>
  <c r="AC102" i="1"/>
  <c r="AD102" i="1"/>
  <c r="AC103" i="1"/>
  <c r="AD103" i="1" s="1"/>
  <c r="AC104" i="1"/>
  <c r="AD104" i="1"/>
  <c r="AC105" i="1"/>
  <c r="AD105" i="1" s="1"/>
  <c r="AC106" i="1"/>
  <c r="AD106" i="1"/>
  <c r="AC107" i="1"/>
  <c r="AD107" i="1" s="1"/>
  <c r="AC108" i="1"/>
  <c r="AD108" i="1"/>
  <c r="AC109" i="1"/>
  <c r="AD109" i="1" s="1"/>
  <c r="AC110" i="1"/>
  <c r="AD110" i="1"/>
  <c r="AC111" i="1"/>
  <c r="AD111" i="1" s="1"/>
  <c r="AC112" i="1"/>
  <c r="AD112" i="1"/>
  <c r="AC113" i="1"/>
  <c r="AD113" i="1" s="1"/>
  <c r="AC114" i="1"/>
  <c r="AD114" i="1"/>
  <c r="AC115" i="1"/>
  <c r="AD115" i="1" s="1"/>
  <c r="AC116" i="1"/>
  <c r="AD116" i="1"/>
  <c r="AC117" i="1"/>
  <c r="AD117" i="1" s="1"/>
  <c r="AC118" i="1"/>
  <c r="AD118" i="1"/>
  <c r="AC119" i="1"/>
  <c r="AD119" i="1" s="1"/>
  <c r="AC120" i="1"/>
  <c r="AD120" i="1"/>
  <c r="AC121" i="1"/>
  <c r="AD121" i="1" s="1"/>
  <c r="AC122" i="1"/>
  <c r="AD122" i="1"/>
  <c r="AC123" i="1"/>
  <c r="AD123" i="1" s="1"/>
  <c r="AC124" i="1"/>
  <c r="AD124" i="1"/>
  <c r="AC125" i="1"/>
  <c r="AD125" i="1" s="1"/>
  <c r="AC126" i="1"/>
  <c r="AD126" i="1"/>
  <c r="AC127" i="1"/>
  <c r="AD127" i="1" s="1"/>
  <c r="AC128" i="1"/>
  <c r="AD128" i="1"/>
  <c r="AC129" i="1"/>
  <c r="AD129" i="1" s="1"/>
  <c r="AC130" i="1"/>
  <c r="AD130" i="1"/>
  <c r="AC131" i="1"/>
  <c r="AD131" i="1" s="1"/>
  <c r="AC132" i="1"/>
  <c r="AD132" i="1"/>
  <c r="AC133" i="1"/>
  <c r="AD133" i="1" s="1"/>
  <c r="AC134" i="1"/>
  <c r="AD134" i="1"/>
  <c r="AC135" i="1"/>
  <c r="AD135" i="1" s="1"/>
  <c r="AC136" i="1"/>
  <c r="AD136" i="1"/>
  <c r="AC137" i="1"/>
  <c r="AD137" i="1" s="1"/>
  <c r="AC138" i="1"/>
  <c r="AD138" i="1"/>
  <c r="AC139" i="1"/>
  <c r="AD139" i="1" s="1"/>
  <c r="AC140" i="1"/>
  <c r="AD140" i="1"/>
  <c r="AC141" i="1"/>
  <c r="AD141" i="1" s="1"/>
  <c r="AC142" i="1"/>
  <c r="AD142" i="1"/>
  <c r="AC143" i="1"/>
  <c r="AD143" i="1" s="1"/>
  <c r="AC144" i="1"/>
  <c r="AD144" i="1"/>
  <c r="AC145" i="1"/>
  <c r="AD145" i="1" s="1"/>
  <c r="AC146" i="1"/>
  <c r="AD146" i="1"/>
  <c r="AC147" i="1"/>
  <c r="AD147" i="1" s="1"/>
  <c r="AC148" i="1"/>
  <c r="AD148" i="1"/>
  <c r="AC149" i="1"/>
  <c r="AD149" i="1" s="1"/>
  <c r="AC150" i="1"/>
  <c r="AD150" i="1"/>
  <c r="AC151" i="1"/>
  <c r="AD151" i="1" s="1"/>
  <c r="AC152" i="1"/>
  <c r="AD152" i="1"/>
  <c r="AC153" i="1"/>
  <c r="AD153" i="1" s="1"/>
  <c r="AC154" i="1"/>
  <c r="AD154" i="1"/>
  <c r="AC155" i="1"/>
  <c r="AD155" i="1" s="1"/>
  <c r="AC156" i="1"/>
  <c r="AD156" i="1"/>
  <c r="AC157" i="1"/>
  <c r="AD157" i="1" s="1"/>
  <c r="AC158" i="1"/>
  <c r="AD158" i="1"/>
  <c r="AC159" i="1"/>
  <c r="AD159" i="1" s="1"/>
  <c r="AC160" i="1"/>
  <c r="AD160" i="1"/>
  <c r="AC161" i="1"/>
  <c r="AD161" i="1" s="1"/>
  <c r="AC162" i="1"/>
  <c r="AD162" i="1"/>
  <c r="AC163" i="1"/>
  <c r="AD163" i="1" s="1"/>
  <c r="AC164" i="1"/>
  <c r="AD164" i="1"/>
  <c r="AC165" i="1"/>
  <c r="AD165" i="1" s="1"/>
  <c r="AC166" i="1"/>
  <c r="AD166" i="1"/>
  <c r="AC167" i="1"/>
  <c r="AD167" i="1" s="1"/>
  <c r="AC168" i="1"/>
  <c r="AD168" i="1"/>
  <c r="AC169" i="1"/>
  <c r="AD169" i="1" s="1"/>
  <c r="AC170" i="1"/>
  <c r="AD170" i="1"/>
  <c r="AC171" i="1"/>
  <c r="AD171" i="1" s="1"/>
  <c r="AC172" i="1"/>
  <c r="AD172" i="1"/>
  <c r="AC173" i="1"/>
  <c r="AD173" i="1" s="1"/>
  <c r="AC174" i="1"/>
  <c r="AD174" i="1"/>
  <c r="AC175" i="1"/>
  <c r="AD175" i="1" s="1"/>
  <c r="AC176" i="1"/>
  <c r="AD176" i="1"/>
  <c r="AC177" i="1"/>
  <c r="AD177" i="1" s="1"/>
  <c r="AC178" i="1"/>
  <c r="AD178" i="1"/>
  <c r="AC179" i="1"/>
  <c r="AD179" i="1" s="1"/>
  <c r="AC180" i="1"/>
  <c r="AD180" i="1"/>
  <c r="AC181" i="1"/>
  <c r="AD181" i="1" s="1"/>
  <c r="AC182" i="1"/>
  <c r="AD182" i="1"/>
  <c r="AC183" i="1"/>
  <c r="AD183" i="1" s="1"/>
  <c r="AC184" i="1"/>
  <c r="AD184" i="1"/>
  <c r="AC185" i="1"/>
  <c r="AD185" i="1" s="1"/>
  <c r="AC186" i="1"/>
  <c r="AD186" i="1"/>
  <c r="AC187" i="1"/>
  <c r="AD187" i="1" s="1"/>
  <c r="AC188" i="1"/>
  <c r="AD188" i="1"/>
  <c r="AC189" i="1"/>
  <c r="AD189" i="1" s="1"/>
  <c r="AC190" i="1"/>
  <c r="AD190" i="1"/>
  <c r="AC191" i="1"/>
  <c r="AD191" i="1" s="1"/>
  <c r="AC192" i="1"/>
  <c r="AD192" i="1"/>
  <c r="AC193" i="1"/>
  <c r="AD193" i="1" s="1"/>
  <c r="AC194" i="1"/>
  <c r="AD194" i="1"/>
  <c r="AC195" i="1"/>
  <c r="AD195" i="1" s="1"/>
  <c r="AC196" i="1"/>
  <c r="AD196" i="1"/>
  <c r="AC197" i="1"/>
  <c r="AD197" i="1" s="1"/>
  <c r="AC198" i="1"/>
  <c r="AD198" i="1"/>
  <c r="AC199" i="1"/>
  <c r="AD199" i="1" s="1"/>
  <c r="AC200" i="1"/>
  <c r="AD200" i="1"/>
  <c r="AC201" i="1"/>
  <c r="AD201" i="1" s="1"/>
  <c r="AC202" i="1"/>
  <c r="AD202" i="1"/>
  <c r="AC203" i="1"/>
  <c r="AD203" i="1" s="1"/>
  <c r="AC204" i="1"/>
  <c r="AD204" i="1"/>
  <c r="AC205" i="1"/>
  <c r="AD205" i="1" s="1"/>
  <c r="AC206" i="1"/>
  <c r="AD206" i="1"/>
  <c r="AC207" i="1"/>
  <c r="AD207" i="1" s="1"/>
  <c r="AC208" i="1"/>
  <c r="AD208" i="1"/>
  <c r="AC209" i="1"/>
  <c r="AD209" i="1" s="1"/>
  <c r="AC210" i="1"/>
  <c r="AD210" i="1"/>
  <c r="AC211" i="1"/>
  <c r="AD211" i="1" s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2" i="1"/>
  <c r="AA3" i="1"/>
  <c r="AB3" i="1" s="1"/>
  <c r="AE3" i="1"/>
  <c r="AF3" i="1"/>
  <c r="AA4" i="1"/>
  <c r="AB4" i="1"/>
  <c r="AE4" i="1"/>
  <c r="AF4" i="1"/>
  <c r="AA5" i="1"/>
  <c r="AB5" i="1"/>
  <c r="AE5" i="1"/>
  <c r="AF5" i="1"/>
  <c r="AA6" i="1"/>
  <c r="AB6" i="1"/>
  <c r="AE6" i="1"/>
  <c r="AF6" i="1"/>
  <c r="AA7" i="1"/>
  <c r="AB7" i="1"/>
  <c r="AE7" i="1"/>
  <c r="AF7" i="1"/>
  <c r="AA8" i="1"/>
  <c r="AB8" i="1"/>
  <c r="AE8" i="1"/>
  <c r="AF8" i="1"/>
  <c r="AA9" i="1"/>
  <c r="AB9" i="1"/>
  <c r="AE9" i="1"/>
  <c r="AF9" i="1"/>
  <c r="AA10" i="1"/>
  <c r="AB10" i="1"/>
  <c r="AE10" i="1"/>
  <c r="AF10" i="1"/>
  <c r="AA11" i="1"/>
  <c r="AB11" i="1"/>
  <c r="AE11" i="1"/>
  <c r="AF11" i="1"/>
  <c r="AA12" i="1"/>
  <c r="AB12" i="1"/>
  <c r="AE12" i="1"/>
  <c r="AF12" i="1"/>
  <c r="AA13" i="1"/>
  <c r="AB13" i="1"/>
  <c r="AE13" i="1"/>
  <c r="AF13" i="1"/>
  <c r="AA14" i="1"/>
  <c r="AB14" i="1"/>
  <c r="AE14" i="1"/>
  <c r="AF14" i="1"/>
  <c r="AA15" i="1"/>
  <c r="AB15" i="1"/>
  <c r="AE15" i="1"/>
  <c r="AF15" i="1"/>
  <c r="AA16" i="1"/>
  <c r="AB16" i="1"/>
  <c r="AE16" i="1"/>
  <c r="AF16" i="1"/>
  <c r="AA17" i="1"/>
  <c r="AB17" i="1" s="1"/>
  <c r="AE17" i="1"/>
  <c r="AF17" i="1" s="1"/>
  <c r="AA18" i="1"/>
  <c r="AB18" i="1"/>
  <c r="AE18" i="1"/>
  <c r="AF18" i="1"/>
  <c r="AA19" i="1"/>
  <c r="AB19" i="1" s="1"/>
  <c r="AE19" i="1"/>
  <c r="AF19" i="1" s="1"/>
  <c r="AA20" i="1"/>
  <c r="AB20" i="1" s="1"/>
  <c r="AE20" i="1"/>
  <c r="AF20" i="1" s="1"/>
  <c r="AA21" i="1"/>
  <c r="AB21" i="1" s="1"/>
  <c r="AE21" i="1"/>
  <c r="AF21" i="1" s="1"/>
  <c r="AA22" i="1"/>
  <c r="AB22" i="1"/>
  <c r="AE22" i="1"/>
  <c r="AF22" i="1" s="1"/>
  <c r="AA23" i="1"/>
  <c r="AB23" i="1" s="1"/>
  <c r="AE23" i="1"/>
  <c r="AF23" i="1" s="1"/>
  <c r="AA24" i="1"/>
  <c r="AB24" i="1" s="1"/>
  <c r="AE24" i="1"/>
  <c r="AF24" i="1" s="1"/>
  <c r="AA25" i="1"/>
  <c r="AB25" i="1" s="1"/>
  <c r="AE25" i="1"/>
  <c r="AF25" i="1" s="1"/>
  <c r="AA26" i="1"/>
  <c r="AB26" i="1" s="1"/>
  <c r="AE26" i="1"/>
  <c r="AF26" i="1" s="1"/>
  <c r="AA27" i="1"/>
  <c r="AB27" i="1" s="1"/>
  <c r="AE27" i="1"/>
  <c r="AF27" i="1" s="1"/>
  <c r="AA28" i="1"/>
  <c r="AB28" i="1" s="1"/>
  <c r="AE28" i="1"/>
  <c r="AF28" i="1"/>
  <c r="AA29" i="1"/>
  <c r="AB29" i="1" s="1"/>
  <c r="AE29" i="1"/>
  <c r="AF29" i="1" s="1"/>
  <c r="AA30" i="1"/>
  <c r="AB30" i="1"/>
  <c r="AE30" i="1"/>
  <c r="AF30" i="1" s="1"/>
  <c r="AA31" i="1"/>
  <c r="AB31" i="1" s="1"/>
  <c r="AE31" i="1"/>
  <c r="AF31" i="1" s="1"/>
  <c r="AA32" i="1"/>
  <c r="AB32" i="1" s="1"/>
  <c r="AE32" i="1"/>
  <c r="AF32" i="1" s="1"/>
  <c r="AA33" i="1"/>
  <c r="AB33" i="1" s="1"/>
  <c r="AE33" i="1"/>
  <c r="AF33" i="1" s="1"/>
  <c r="AA34" i="1"/>
  <c r="AB34" i="1" s="1"/>
  <c r="AE34" i="1"/>
  <c r="AF34" i="1" s="1"/>
  <c r="AA35" i="1"/>
  <c r="AB35" i="1" s="1"/>
  <c r="AE35" i="1"/>
  <c r="AF35" i="1" s="1"/>
  <c r="AA36" i="1"/>
  <c r="AB36" i="1" s="1"/>
  <c r="AE36" i="1"/>
  <c r="AF36" i="1" s="1"/>
  <c r="AA37" i="1"/>
  <c r="AB37" i="1" s="1"/>
  <c r="AE37" i="1"/>
  <c r="AF37" i="1" s="1"/>
  <c r="AA38" i="1"/>
  <c r="AB38" i="1" s="1"/>
  <c r="AE38" i="1"/>
  <c r="AF38" i="1" s="1"/>
  <c r="AA39" i="1"/>
  <c r="AB39" i="1" s="1"/>
  <c r="AE39" i="1"/>
  <c r="AF39" i="1" s="1"/>
  <c r="AA40" i="1"/>
  <c r="AB40" i="1" s="1"/>
  <c r="AE40" i="1"/>
  <c r="AF40" i="1" s="1"/>
  <c r="AA41" i="1"/>
  <c r="AB41" i="1" s="1"/>
  <c r="AE41" i="1"/>
  <c r="AF41" i="1" s="1"/>
  <c r="AA42" i="1"/>
  <c r="AB42" i="1" s="1"/>
  <c r="AE42" i="1"/>
  <c r="AF42" i="1" s="1"/>
  <c r="AA43" i="1"/>
  <c r="AB43" i="1" s="1"/>
  <c r="AE43" i="1"/>
  <c r="AF43" i="1" s="1"/>
  <c r="AA44" i="1"/>
  <c r="AB44" i="1" s="1"/>
  <c r="AE44" i="1"/>
  <c r="AF44" i="1" s="1"/>
  <c r="AA45" i="1"/>
  <c r="AB45" i="1" s="1"/>
  <c r="AE45" i="1"/>
  <c r="AF45" i="1" s="1"/>
  <c r="AA46" i="1"/>
  <c r="AB46" i="1" s="1"/>
  <c r="AE46" i="1"/>
  <c r="AF46" i="1"/>
  <c r="AA47" i="1"/>
  <c r="AB47" i="1" s="1"/>
  <c r="AE47" i="1"/>
  <c r="AF47" i="1" s="1"/>
  <c r="AA48" i="1"/>
  <c r="AB48" i="1" s="1"/>
  <c r="AE48" i="1"/>
  <c r="AF48" i="1" s="1"/>
  <c r="AA49" i="1"/>
  <c r="AB49" i="1" s="1"/>
  <c r="AE49" i="1"/>
  <c r="AF49" i="1" s="1"/>
  <c r="AA50" i="1"/>
  <c r="AB50" i="1" s="1"/>
  <c r="AE50" i="1"/>
  <c r="AF50" i="1" s="1"/>
  <c r="AA51" i="1"/>
  <c r="AB51" i="1" s="1"/>
  <c r="AE51" i="1"/>
  <c r="AF51" i="1" s="1"/>
  <c r="AA52" i="1"/>
  <c r="AB52" i="1"/>
  <c r="AE52" i="1"/>
  <c r="AF52" i="1"/>
  <c r="AA53" i="1"/>
  <c r="AB53" i="1" s="1"/>
  <c r="AE53" i="1"/>
  <c r="AF53" i="1" s="1"/>
  <c r="AA54" i="1"/>
  <c r="AB54" i="1" s="1"/>
  <c r="AE54" i="1"/>
  <c r="AF54" i="1" s="1"/>
  <c r="AA55" i="1"/>
  <c r="AB55" i="1" s="1"/>
  <c r="AE55" i="1"/>
  <c r="AF55" i="1" s="1"/>
  <c r="AA56" i="1"/>
  <c r="AB56" i="1" s="1"/>
  <c r="AE56" i="1"/>
  <c r="AF56" i="1" s="1"/>
  <c r="AA57" i="1"/>
  <c r="AB57" i="1" s="1"/>
  <c r="AE57" i="1"/>
  <c r="AF57" i="1" s="1"/>
  <c r="AA58" i="1"/>
  <c r="AB58" i="1"/>
  <c r="AE58" i="1"/>
  <c r="AF58" i="1" s="1"/>
  <c r="AA59" i="1"/>
  <c r="AB59" i="1" s="1"/>
  <c r="AE59" i="1"/>
  <c r="AF59" i="1" s="1"/>
  <c r="AA60" i="1"/>
  <c r="AB60" i="1" s="1"/>
  <c r="AE60" i="1"/>
  <c r="AF60" i="1"/>
  <c r="AA61" i="1"/>
  <c r="AB61" i="1" s="1"/>
  <c r="AE61" i="1"/>
  <c r="AF61" i="1" s="1"/>
  <c r="AA62" i="1"/>
  <c r="AB62" i="1" s="1"/>
  <c r="AE62" i="1"/>
  <c r="AF62" i="1" s="1"/>
  <c r="AA63" i="1"/>
  <c r="AB63" i="1" s="1"/>
  <c r="AE63" i="1"/>
  <c r="AF63" i="1" s="1"/>
  <c r="AA64" i="1"/>
  <c r="AB64" i="1" s="1"/>
  <c r="AE64" i="1"/>
  <c r="AF64" i="1" s="1"/>
  <c r="AA65" i="1"/>
  <c r="AB65" i="1" s="1"/>
  <c r="AE65" i="1"/>
  <c r="AF65" i="1" s="1"/>
  <c r="AA66" i="1"/>
  <c r="AB66" i="1" s="1"/>
  <c r="AE66" i="1"/>
  <c r="AF66" i="1" s="1"/>
  <c r="AA67" i="1"/>
  <c r="AB67" i="1" s="1"/>
  <c r="AE67" i="1"/>
  <c r="AF67" i="1" s="1"/>
  <c r="AA68" i="1"/>
  <c r="AB68" i="1"/>
  <c r="AE68" i="1"/>
  <c r="AF68" i="1" s="1"/>
  <c r="AA69" i="1"/>
  <c r="AB69" i="1" s="1"/>
  <c r="AE69" i="1"/>
  <c r="AF69" i="1" s="1"/>
  <c r="AA70" i="1"/>
  <c r="AB70" i="1" s="1"/>
  <c r="AE70" i="1"/>
  <c r="AF70" i="1"/>
  <c r="AA71" i="1"/>
  <c r="AB71" i="1" s="1"/>
  <c r="AE71" i="1"/>
  <c r="AF71" i="1" s="1"/>
  <c r="AA72" i="1"/>
  <c r="AB72" i="1" s="1"/>
  <c r="AE72" i="1"/>
  <c r="AF72" i="1" s="1"/>
  <c r="AA73" i="1"/>
  <c r="AB73" i="1" s="1"/>
  <c r="AE73" i="1"/>
  <c r="AF73" i="1" s="1"/>
  <c r="AA74" i="1"/>
  <c r="AB74" i="1" s="1"/>
  <c r="AE74" i="1"/>
  <c r="AF74" i="1" s="1"/>
  <c r="AA75" i="1"/>
  <c r="AB75" i="1" s="1"/>
  <c r="AE75" i="1"/>
  <c r="AF75" i="1" s="1"/>
  <c r="AA76" i="1"/>
  <c r="AB76" i="1" s="1"/>
  <c r="AE76" i="1"/>
  <c r="AF76" i="1" s="1"/>
  <c r="AA77" i="1"/>
  <c r="AB77" i="1" s="1"/>
  <c r="AE77" i="1"/>
  <c r="AF77" i="1" s="1"/>
  <c r="AA78" i="1"/>
  <c r="AB78" i="1" s="1"/>
  <c r="AE78" i="1"/>
  <c r="AF78" i="1" s="1"/>
  <c r="AA79" i="1"/>
  <c r="AB79" i="1" s="1"/>
  <c r="AE79" i="1"/>
  <c r="AF79" i="1" s="1"/>
  <c r="AA80" i="1"/>
  <c r="AB80" i="1" s="1"/>
  <c r="AE80" i="1"/>
  <c r="AF80" i="1" s="1"/>
  <c r="AA81" i="1"/>
  <c r="AB81" i="1" s="1"/>
  <c r="AE81" i="1"/>
  <c r="AF81" i="1" s="1"/>
  <c r="AA82" i="1"/>
  <c r="AB82" i="1" s="1"/>
  <c r="AE82" i="1"/>
  <c r="AF82" i="1" s="1"/>
  <c r="AA83" i="1"/>
  <c r="AB83" i="1" s="1"/>
  <c r="AE83" i="1"/>
  <c r="AF83" i="1" s="1"/>
  <c r="AA84" i="1"/>
  <c r="AB84" i="1" s="1"/>
  <c r="AE84" i="1"/>
  <c r="AF84" i="1" s="1"/>
  <c r="AA85" i="1"/>
  <c r="AB85" i="1" s="1"/>
  <c r="AE85" i="1"/>
  <c r="AF85" i="1" s="1"/>
  <c r="AA86" i="1"/>
  <c r="AB86" i="1" s="1"/>
  <c r="AE86" i="1"/>
  <c r="AF86" i="1" s="1"/>
  <c r="AA87" i="1"/>
  <c r="AB87" i="1" s="1"/>
  <c r="AE87" i="1"/>
  <c r="AF87" i="1" s="1"/>
  <c r="AA88" i="1"/>
  <c r="AB88" i="1" s="1"/>
  <c r="AE88" i="1"/>
  <c r="AF88" i="1" s="1"/>
  <c r="AA89" i="1"/>
  <c r="AB89" i="1" s="1"/>
  <c r="AE89" i="1"/>
  <c r="AF89" i="1" s="1"/>
  <c r="AA90" i="1"/>
  <c r="AB90" i="1" s="1"/>
  <c r="AE90" i="1"/>
  <c r="AF90" i="1" s="1"/>
  <c r="AA91" i="1"/>
  <c r="AB91" i="1" s="1"/>
  <c r="AE91" i="1"/>
  <c r="AF91" i="1" s="1"/>
  <c r="AA92" i="1"/>
  <c r="AB92" i="1" s="1"/>
  <c r="AE92" i="1"/>
  <c r="AF92" i="1" s="1"/>
  <c r="AA93" i="1"/>
  <c r="AB93" i="1" s="1"/>
  <c r="AE93" i="1"/>
  <c r="AF93" i="1" s="1"/>
  <c r="AA94" i="1"/>
  <c r="AB94" i="1" s="1"/>
  <c r="AE94" i="1"/>
  <c r="AF94" i="1" s="1"/>
  <c r="AA95" i="1"/>
  <c r="AB95" i="1" s="1"/>
  <c r="AE95" i="1"/>
  <c r="AF95" i="1" s="1"/>
  <c r="AA96" i="1"/>
  <c r="AB96" i="1" s="1"/>
  <c r="AE96" i="1"/>
  <c r="AF96" i="1" s="1"/>
  <c r="AA97" i="1"/>
  <c r="AB97" i="1" s="1"/>
  <c r="AE97" i="1"/>
  <c r="AF97" i="1" s="1"/>
  <c r="AA98" i="1"/>
  <c r="AB98" i="1" s="1"/>
  <c r="AE98" i="1"/>
  <c r="AF98" i="1" s="1"/>
  <c r="AA99" i="1"/>
  <c r="AB99" i="1" s="1"/>
  <c r="AE99" i="1"/>
  <c r="AF99" i="1" s="1"/>
  <c r="AA100" i="1"/>
  <c r="AB100" i="1" s="1"/>
  <c r="AE100" i="1"/>
  <c r="AF100" i="1" s="1"/>
  <c r="AA101" i="1"/>
  <c r="AB101" i="1" s="1"/>
  <c r="AE101" i="1"/>
  <c r="AF101" i="1" s="1"/>
  <c r="AA102" i="1"/>
  <c r="AB102" i="1" s="1"/>
  <c r="AE102" i="1"/>
  <c r="AF102" i="1" s="1"/>
  <c r="AA103" i="1"/>
  <c r="AB103" i="1" s="1"/>
  <c r="AE103" i="1"/>
  <c r="AF103" i="1" s="1"/>
  <c r="AA104" i="1"/>
  <c r="AB104" i="1" s="1"/>
  <c r="AE104" i="1"/>
  <c r="AF104" i="1" s="1"/>
  <c r="AA105" i="1"/>
  <c r="AB105" i="1" s="1"/>
  <c r="AE105" i="1"/>
  <c r="AF105" i="1" s="1"/>
  <c r="AA106" i="1"/>
  <c r="AB106" i="1" s="1"/>
  <c r="AE106" i="1"/>
  <c r="AF106" i="1" s="1"/>
  <c r="AA107" i="1"/>
  <c r="AB107" i="1" s="1"/>
  <c r="AE107" i="1"/>
  <c r="AF107" i="1" s="1"/>
  <c r="AA108" i="1"/>
  <c r="AB108" i="1" s="1"/>
  <c r="AE108" i="1"/>
  <c r="AF108" i="1" s="1"/>
  <c r="AA109" i="1"/>
  <c r="AB109" i="1" s="1"/>
  <c r="AE109" i="1"/>
  <c r="AF109" i="1" s="1"/>
  <c r="AA110" i="1"/>
  <c r="AB110" i="1" s="1"/>
  <c r="AE110" i="1"/>
  <c r="AF110" i="1" s="1"/>
  <c r="AA111" i="1"/>
  <c r="AB111" i="1" s="1"/>
  <c r="AE111" i="1"/>
  <c r="AF111" i="1" s="1"/>
  <c r="AA112" i="1"/>
  <c r="AB112" i="1" s="1"/>
  <c r="AE112" i="1"/>
  <c r="AF112" i="1" s="1"/>
  <c r="AA113" i="1"/>
  <c r="AB113" i="1" s="1"/>
  <c r="AE113" i="1"/>
  <c r="AF113" i="1" s="1"/>
  <c r="AA114" i="1"/>
  <c r="AB114" i="1" s="1"/>
  <c r="AE114" i="1"/>
  <c r="AF114" i="1" s="1"/>
  <c r="AA115" i="1"/>
  <c r="AB115" i="1" s="1"/>
  <c r="AE115" i="1"/>
  <c r="AF115" i="1" s="1"/>
  <c r="AA116" i="1"/>
  <c r="AB116" i="1"/>
  <c r="AE116" i="1"/>
  <c r="AF116" i="1" s="1"/>
  <c r="AA117" i="1"/>
  <c r="AB117" i="1" s="1"/>
  <c r="AE117" i="1"/>
  <c r="AF117" i="1" s="1"/>
  <c r="AA118" i="1"/>
  <c r="AB118" i="1" s="1"/>
  <c r="AE118" i="1"/>
  <c r="AF118" i="1" s="1"/>
  <c r="AA119" i="1"/>
  <c r="AB119" i="1" s="1"/>
  <c r="AE119" i="1"/>
  <c r="AF119" i="1" s="1"/>
  <c r="AA120" i="1"/>
  <c r="AB120" i="1" s="1"/>
  <c r="AE120" i="1"/>
  <c r="AF120" i="1" s="1"/>
  <c r="AA121" i="1"/>
  <c r="AB121" i="1" s="1"/>
  <c r="AE121" i="1"/>
  <c r="AF121" i="1" s="1"/>
  <c r="AA122" i="1"/>
  <c r="AB122" i="1" s="1"/>
  <c r="AE122" i="1"/>
  <c r="AF122" i="1" s="1"/>
  <c r="AA123" i="1"/>
  <c r="AB123" i="1" s="1"/>
  <c r="AE123" i="1"/>
  <c r="AF123" i="1" s="1"/>
  <c r="AA124" i="1"/>
  <c r="AB124" i="1" s="1"/>
  <c r="AE124" i="1"/>
  <c r="AF124" i="1" s="1"/>
  <c r="AA125" i="1"/>
  <c r="AB125" i="1" s="1"/>
  <c r="AE125" i="1"/>
  <c r="AF125" i="1" s="1"/>
  <c r="AA126" i="1"/>
  <c r="AB126" i="1" s="1"/>
  <c r="AE126" i="1"/>
  <c r="AF126" i="1" s="1"/>
  <c r="AA127" i="1"/>
  <c r="AB127" i="1" s="1"/>
  <c r="AE127" i="1"/>
  <c r="AF127" i="1" s="1"/>
  <c r="AA128" i="1"/>
  <c r="AB128" i="1" s="1"/>
  <c r="AE128" i="1"/>
  <c r="AF128" i="1"/>
  <c r="AA129" i="1"/>
  <c r="AB129" i="1" s="1"/>
  <c r="AE129" i="1"/>
  <c r="AF129" i="1" s="1"/>
  <c r="AA130" i="1"/>
  <c r="AB130" i="1" s="1"/>
  <c r="AE130" i="1"/>
  <c r="AF130" i="1" s="1"/>
  <c r="AA131" i="1"/>
  <c r="AB131" i="1" s="1"/>
  <c r="AE131" i="1"/>
  <c r="AF131" i="1" s="1"/>
  <c r="AA132" i="1"/>
  <c r="AB132" i="1" s="1"/>
  <c r="AE132" i="1"/>
  <c r="AF132" i="1" s="1"/>
  <c r="AA133" i="1"/>
  <c r="AB133" i="1" s="1"/>
  <c r="AE133" i="1"/>
  <c r="AF133" i="1" s="1"/>
  <c r="AA134" i="1"/>
  <c r="AB134" i="1" s="1"/>
  <c r="AE134" i="1"/>
  <c r="AF134" i="1" s="1"/>
  <c r="AA135" i="1"/>
  <c r="AB135" i="1" s="1"/>
  <c r="AE135" i="1"/>
  <c r="AF135" i="1" s="1"/>
  <c r="AA136" i="1"/>
  <c r="AB136" i="1" s="1"/>
  <c r="AE136" i="1"/>
  <c r="AF136" i="1" s="1"/>
  <c r="AA137" i="1"/>
  <c r="AB137" i="1" s="1"/>
  <c r="AE137" i="1"/>
  <c r="AF137" i="1" s="1"/>
  <c r="AA138" i="1"/>
  <c r="AB138" i="1" s="1"/>
  <c r="AE138" i="1"/>
  <c r="AF138" i="1" s="1"/>
  <c r="AA139" i="1"/>
  <c r="AB139" i="1" s="1"/>
  <c r="AE139" i="1"/>
  <c r="AF139" i="1" s="1"/>
  <c r="AA140" i="1"/>
  <c r="AB140" i="1" s="1"/>
  <c r="AE140" i="1"/>
  <c r="AF140" i="1" s="1"/>
  <c r="AA141" i="1"/>
  <c r="AB141" i="1" s="1"/>
  <c r="AE141" i="1"/>
  <c r="AF141" i="1" s="1"/>
  <c r="AA142" i="1"/>
  <c r="AB142" i="1" s="1"/>
  <c r="AE142" i="1"/>
  <c r="AF142" i="1" s="1"/>
  <c r="AA143" i="1"/>
  <c r="AB143" i="1" s="1"/>
  <c r="AE143" i="1"/>
  <c r="AF143" i="1" s="1"/>
  <c r="AA144" i="1"/>
  <c r="AB144" i="1" s="1"/>
  <c r="AE144" i="1"/>
  <c r="AF144" i="1" s="1"/>
  <c r="AA145" i="1"/>
  <c r="AB145" i="1" s="1"/>
  <c r="AE145" i="1"/>
  <c r="AF145" i="1" s="1"/>
  <c r="AA146" i="1"/>
  <c r="AB146" i="1" s="1"/>
  <c r="AE146" i="1"/>
  <c r="AF146" i="1" s="1"/>
  <c r="AA147" i="1"/>
  <c r="AB147" i="1" s="1"/>
  <c r="AE147" i="1"/>
  <c r="AF147" i="1" s="1"/>
  <c r="AA148" i="1"/>
  <c r="AB148" i="1" s="1"/>
  <c r="AE148" i="1"/>
  <c r="AF148" i="1" s="1"/>
  <c r="AA149" i="1"/>
  <c r="AB149" i="1" s="1"/>
  <c r="AE149" i="1"/>
  <c r="AF149" i="1" s="1"/>
  <c r="AA150" i="1"/>
  <c r="AB150" i="1" s="1"/>
  <c r="AE150" i="1"/>
  <c r="AF150" i="1" s="1"/>
  <c r="AA151" i="1"/>
  <c r="AB151" i="1" s="1"/>
  <c r="AE151" i="1"/>
  <c r="AF151" i="1" s="1"/>
  <c r="AA152" i="1"/>
  <c r="AB152" i="1" s="1"/>
  <c r="AE152" i="1"/>
  <c r="AF152" i="1" s="1"/>
  <c r="AA153" i="1"/>
  <c r="AB153" i="1" s="1"/>
  <c r="AE153" i="1"/>
  <c r="AF153" i="1" s="1"/>
  <c r="AA154" i="1"/>
  <c r="AB154" i="1" s="1"/>
  <c r="AE154" i="1"/>
  <c r="AF154" i="1" s="1"/>
  <c r="AA155" i="1"/>
  <c r="AB155" i="1" s="1"/>
  <c r="AE155" i="1"/>
  <c r="AF155" i="1" s="1"/>
  <c r="AA156" i="1"/>
  <c r="AB156" i="1" s="1"/>
  <c r="AE156" i="1"/>
  <c r="AF156" i="1" s="1"/>
  <c r="AA157" i="1"/>
  <c r="AB157" i="1" s="1"/>
  <c r="AE157" i="1"/>
  <c r="AF157" i="1" s="1"/>
  <c r="AA158" i="1"/>
  <c r="AB158" i="1" s="1"/>
  <c r="AE158" i="1"/>
  <c r="AF158" i="1" s="1"/>
  <c r="AA159" i="1"/>
  <c r="AB159" i="1" s="1"/>
  <c r="AE159" i="1"/>
  <c r="AF159" i="1" s="1"/>
  <c r="AA160" i="1"/>
  <c r="AB160" i="1" s="1"/>
  <c r="AE160" i="1"/>
  <c r="AF160" i="1" s="1"/>
  <c r="AA161" i="1"/>
  <c r="AB161" i="1" s="1"/>
  <c r="AE161" i="1"/>
  <c r="AF161" i="1" s="1"/>
  <c r="AA162" i="1"/>
  <c r="AB162" i="1" s="1"/>
  <c r="AE162" i="1"/>
  <c r="AF162" i="1" s="1"/>
  <c r="AA163" i="1"/>
  <c r="AB163" i="1" s="1"/>
  <c r="AE163" i="1"/>
  <c r="AF163" i="1" s="1"/>
  <c r="AA164" i="1"/>
  <c r="AB164" i="1" s="1"/>
  <c r="AE164" i="1"/>
  <c r="AF164" i="1" s="1"/>
  <c r="AA165" i="1"/>
  <c r="AB165" i="1" s="1"/>
  <c r="AE165" i="1"/>
  <c r="AF165" i="1" s="1"/>
  <c r="AA166" i="1"/>
  <c r="AB166" i="1" s="1"/>
  <c r="AE166" i="1"/>
  <c r="AF166" i="1" s="1"/>
  <c r="AA167" i="1"/>
  <c r="AB167" i="1" s="1"/>
  <c r="AE167" i="1"/>
  <c r="AF167" i="1" s="1"/>
  <c r="AA168" i="1"/>
  <c r="AB168" i="1" s="1"/>
  <c r="AE168" i="1"/>
  <c r="AF168" i="1" s="1"/>
  <c r="AA169" i="1"/>
  <c r="AB169" i="1" s="1"/>
  <c r="AE169" i="1"/>
  <c r="AF169" i="1" s="1"/>
  <c r="AA170" i="1"/>
  <c r="AB170" i="1" s="1"/>
  <c r="AE170" i="1"/>
  <c r="AF170" i="1" s="1"/>
  <c r="AA171" i="1"/>
  <c r="AB171" i="1" s="1"/>
  <c r="AE171" i="1"/>
  <c r="AF171" i="1" s="1"/>
  <c r="AA172" i="1"/>
  <c r="AB172" i="1" s="1"/>
  <c r="AE172" i="1"/>
  <c r="AF172" i="1" s="1"/>
  <c r="AA173" i="1"/>
  <c r="AB173" i="1" s="1"/>
  <c r="AE173" i="1"/>
  <c r="AF173" i="1" s="1"/>
  <c r="AA174" i="1"/>
  <c r="AB174" i="1" s="1"/>
  <c r="AE174" i="1"/>
  <c r="AF174" i="1" s="1"/>
  <c r="AA175" i="1"/>
  <c r="AB175" i="1" s="1"/>
  <c r="AE175" i="1"/>
  <c r="AF175" i="1" s="1"/>
  <c r="AA176" i="1"/>
  <c r="AB176" i="1" s="1"/>
  <c r="AE176" i="1"/>
  <c r="AF176" i="1" s="1"/>
  <c r="AA177" i="1"/>
  <c r="AB177" i="1" s="1"/>
  <c r="AE177" i="1"/>
  <c r="AF177" i="1" s="1"/>
  <c r="AA178" i="1"/>
  <c r="AB178" i="1" s="1"/>
  <c r="AE178" i="1"/>
  <c r="AF178" i="1" s="1"/>
  <c r="AA179" i="1"/>
  <c r="AB179" i="1" s="1"/>
  <c r="AE179" i="1"/>
  <c r="AF179" i="1" s="1"/>
  <c r="AA180" i="1"/>
  <c r="AB180" i="1" s="1"/>
  <c r="AE180" i="1"/>
  <c r="AF180" i="1" s="1"/>
  <c r="AA181" i="1"/>
  <c r="AB181" i="1" s="1"/>
  <c r="AE181" i="1"/>
  <c r="AF181" i="1" s="1"/>
  <c r="AA182" i="1"/>
  <c r="AB182" i="1" s="1"/>
  <c r="AE182" i="1"/>
  <c r="AF182" i="1" s="1"/>
  <c r="AA183" i="1"/>
  <c r="AB183" i="1" s="1"/>
  <c r="AE183" i="1"/>
  <c r="AF183" i="1" s="1"/>
  <c r="AA184" i="1"/>
  <c r="AB184" i="1" s="1"/>
  <c r="AE184" i="1"/>
  <c r="AF184" i="1" s="1"/>
  <c r="AA185" i="1"/>
  <c r="AB185" i="1" s="1"/>
  <c r="AE185" i="1"/>
  <c r="AF185" i="1" s="1"/>
  <c r="AA186" i="1"/>
  <c r="AB186" i="1" s="1"/>
  <c r="AE186" i="1"/>
  <c r="AF186" i="1"/>
  <c r="AA187" i="1"/>
  <c r="AB187" i="1" s="1"/>
  <c r="AE187" i="1"/>
  <c r="AF187" i="1" s="1"/>
  <c r="AA188" i="1"/>
  <c r="AB188" i="1" s="1"/>
  <c r="AE188" i="1"/>
  <c r="AF188" i="1" s="1"/>
  <c r="AA189" i="1"/>
  <c r="AB189" i="1" s="1"/>
  <c r="AE189" i="1"/>
  <c r="AF189" i="1" s="1"/>
  <c r="AA190" i="1"/>
  <c r="AB190" i="1" s="1"/>
  <c r="AE190" i="1"/>
  <c r="AF190" i="1" s="1"/>
  <c r="AA191" i="1"/>
  <c r="AB191" i="1" s="1"/>
  <c r="AE191" i="1"/>
  <c r="AF191" i="1" s="1"/>
  <c r="AA192" i="1"/>
  <c r="AB192" i="1"/>
  <c r="AE192" i="1"/>
  <c r="AF192" i="1" s="1"/>
  <c r="AA193" i="1"/>
  <c r="AB193" i="1" s="1"/>
  <c r="AE193" i="1"/>
  <c r="AF193" i="1" s="1"/>
  <c r="AA194" i="1"/>
  <c r="AB194" i="1" s="1"/>
  <c r="AE194" i="1"/>
  <c r="AF194" i="1"/>
  <c r="AA195" i="1"/>
  <c r="AB195" i="1" s="1"/>
  <c r="AE195" i="1"/>
  <c r="AF195" i="1" s="1"/>
  <c r="AA196" i="1"/>
  <c r="AB196" i="1" s="1"/>
  <c r="AE196" i="1"/>
  <c r="AF196" i="1" s="1"/>
  <c r="AA197" i="1"/>
  <c r="AB197" i="1" s="1"/>
  <c r="AE197" i="1"/>
  <c r="AF197" i="1" s="1"/>
  <c r="AA198" i="1"/>
  <c r="AB198" i="1" s="1"/>
  <c r="AE198" i="1"/>
  <c r="AF198" i="1" s="1"/>
  <c r="AA199" i="1"/>
  <c r="AB199" i="1" s="1"/>
  <c r="AE199" i="1"/>
  <c r="AF199" i="1" s="1"/>
  <c r="AA200" i="1"/>
  <c r="AB200" i="1"/>
  <c r="AE200" i="1"/>
  <c r="AF200" i="1" s="1"/>
  <c r="AA201" i="1"/>
  <c r="AB201" i="1" s="1"/>
  <c r="AE201" i="1"/>
  <c r="AF201" i="1" s="1"/>
  <c r="AA202" i="1"/>
  <c r="AB202" i="1" s="1"/>
  <c r="AE202" i="1"/>
  <c r="AF202" i="1"/>
  <c r="AA203" i="1"/>
  <c r="AB203" i="1" s="1"/>
  <c r="AE203" i="1"/>
  <c r="AF203" i="1" s="1"/>
  <c r="AA204" i="1"/>
  <c r="AB204" i="1" s="1"/>
  <c r="AE204" i="1"/>
  <c r="AF204" i="1" s="1"/>
  <c r="AA205" i="1"/>
  <c r="AB205" i="1" s="1"/>
  <c r="AE205" i="1"/>
  <c r="AF205" i="1" s="1"/>
  <c r="AA206" i="1"/>
  <c r="AB206" i="1" s="1"/>
  <c r="AE206" i="1"/>
  <c r="AF206" i="1" s="1"/>
  <c r="AA207" i="1"/>
  <c r="AB207" i="1" s="1"/>
  <c r="AE207" i="1"/>
  <c r="AF207" i="1" s="1"/>
  <c r="AA208" i="1"/>
  <c r="AB208" i="1"/>
  <c r="AE208" i="1"/>
  <c r="AF208" i="1" s="1"/>
  <c r="AA209" i="1"/>
  <c r="AB209" i="1" s="1"/>
  <c r="AE209" i="1"/>
  <c r="AF209" i="1" s="1"/>
  <c r="AA210" i="1"/>
  <c r="AB210" i="1" s="1"/>
  <c r="AE210" i="1"/>
  <c r="AF210" i="1" s="1"/>
  <c r="AA211" i="1"/>
  <c r="AB211" i="1"/>
  <c r="AE211" i="1"/>
  <c r="AF211" i="1" s="1"/>
  <c r="AA212" i="1"/>
  <c r="AB212" i="1" s="1"/>
  <c r="AE212" i="1"/>
  <c r="AF212" i="1" s="1"/>
  <c r="AA213" i="1"/>
  <c r="AB213" i="1" s="1"/>
  <c r="AE213" i="1"/>
  <c r="AF213" i="1"/>
  <c r="AA214" i="1"/>
  <c r="AB214" i="1" s="1"/>
  <c r="AE214" i="1"/>
  <c r="AF214" i="1" s="1"/>
  <c r="AA215" i="1"/>
  <c r="AB215" i="1" s="1"/>
  <c r="AE215" i="1"/>
  <c r="AF215" i="1" s="1"/>
  <c r="AA216" i="1"/>
  <c r="AB216" i="1" s="1"/>
  <c r="AE216" i="1"/>
  <c r="AF216" i="1" s="1"/>
  <c r="AA217" i="1"/>
  <c r="AB217" i="1" s="1"/>
  <c r="AE217" i="1"/>
  <c r="AF217" i="1" s="1"/>
  <c r="AA218" i="1"/>
  <c r="AB218" i="1" s="1"/>
  <c r="AE218" i="1"/>
  <c r="AF218" i="1" s="1"/>
  <c r="AA219" i="1"/>
  <c r="AB219" i="1"/>
  <c r="AE219" i="1"/>
  <c r="AF219" i="1" s="1"/>
  <c r="AA220" i="1"/>
  <c r="AB220" i="1" s="1"/>
  <c r="AE220" i="1"/>
  <c r="AF220" i="1" s="1"/>
  <c r="AA221" i="1"/>
  <c r="AB221" i="1" s="1"/>
  <c r="AE221" i="1"/>
  <c r="AF221" i="1"/>
  <c r="AA222" i="1"/>
  <c r="AB222" i="1" s="1"/>
  <c r="AE222" i="1"/>
  <c r="AF222" i="1" s="1"/>
  <c r="AA223" i="1"/>
  <c r="AB223" i="1" s="1"/>
  <c r="AE223" i="1"/>
  <c r="AF223" i="1" s="1"/>
  <c r="AA224" i="1"/>
  <c r="AB224" i="1" s="1"/>
  <c r="AE224" i="1"/>
  <c r="AF224" i="1" s="1"/>
  <c r="AA225" i="1"/>
  <c r="AB225" i="1" s="1"/>
  <c r="AE225" i="1"/>
  <c r="AF225" i="1" s="1"/>
  <c r="AA226" i="1"/>
  <c r="AB226" i="1" s="1"/>
  <c r="AE226" i="1"/>
  <c r="AF226" i="1" s="1"/>
  <c r="AA227" i="1"/>
  <c r="AB227" i="1"/>
  <c r="AE227" i="1"/>
  <c r="AF227" i="1" s="1"/>
  <c r="AA228" i="1"/>
  <c r="AB228" i="1" s="1"/>
  <c r="AE228" i="1"/>
  <c r="AF228" i="1" s="1"/>
  <c r="AA229" i="1"/>
  <c r="AB229" i="1" s="1"/>
  <c r="AE229" i="1"/>
  <c r="AF229" i="1"/>
  <c r="AA230" i="1"/>
  <c r="AB230" i="1" s="1"/>
  <c r="AE230" i="1"/>
  <c r="AF230" i="1" s="1"/>
  <c r="AA231" i="1"/>
  <c r="AB231" i="1" s="1"/>
  <c r="AE231" i="1"/>
  <c r="AF231" i="1" s="1"/>
  <c r="AA232" i="1"/>
  <c r="AB232" i="1" s="1"/>
  <c r="AE232" i="1"/>
  <c r="AF232" i="1" s="1"/>
  <c r="AA233" i="1"/>
  <c r="AB233" i="1" s="1"/>
  <c r="AE233" i="1"/>
  <c r="AF233" i="1" s="1"/>
  <c r="AA234" i="1"/>
  <c r="AB234" i="1" s="1"/>
  <c r="AE234" i="1"/>
  <c r="AF234" i="1" s="1"/>
  <c r="AA235" i="1"/>
  <c r="AB235" i="1" s="1"/>
  <c r="AE235" i="1"/>
  <c r="AF235" i="1" s="1"/>
  <c r="AA236" i="1"/>
  <c r="AB236" i="1" s="1"/>
  <c r="AE236" i="1"/>
  <c r="AF236" i="1" s="1"/>
  <c r="AA237" i="1"/>
  <c r="AB237" i="1" s="1"/>
  <c r="AE237" i="1"/>
  <c r="AF237" i="1" s="1"/>
  <c r="AA238" i="1"/>
  <c r="AB238" i="1" s="1"/>
  <c r="AE238" i="1"/>
  <c r="AF238" i="1" s="1"/>
  <c r="AA239" i="1"/>
  <c r="AB239" i="1" s="1"/>
  <c r="AE239" i="1"/>
  <c r="AF239" i="1" s="1"/>
  <c r="AA240" i="1"/>
  <c r="AB240" i="1" s="1"/>
  <c r="AE240" i="1"/>
  <c r="AF240" i="1" s="1"/>
  <c r="AA241" i="1"/>
  <c r="AB241" i="1" s="1"/>
  <c r="AE241" i="1"/>
  <c r="AF241" i="1" s="1"/>
  <c r="AA242" i="1"/>
  <c r="AB242" i="1" s="1"/>
  <c r="AE242" i="1"/>
  <c r="AF242" i="1" s="1"/>
  <c r="AA243" i="1"/>
  <c r="AB243" i="1" s="1"/>
  <c r="AE243" i="1"/>
  <c r="AF243" i="1" s="1"/>
  <c r="AA244" i="1"/>
  <c r="AB244" i="1" s="1"/>
  <c r="AE244" i="1"/>
  <c r="AF244" i="1" s="1"/>
  <c r="AA245" i="1"/>
  <c r="AB245" i="1" s="1"/>
  <c r="AE245" i="1"/>
  <c r="AF245" i="1" s="1"/>
  <c r="AA246" i="1"/>
  <c r="AB246" i="1" s="1"/>
  <c r="AE246" i="1"/>
  <c r="AF246" i="1" s="1"/>
  <c r="AA247" i="1"/>
  <c r="AB247" i="1" s="1"/>
  <c r="AE247" i="1"/>
  <c r="AF247" i="1" s="1"/>
  <c r="AA248" i="1"/>
  <c r="AB248" i="1" s="1"/>
  <c r="AE248" i="1"/>
  <c r="AF248" i="1" s="1"/>
  <c r="AA249" i="1"/>
  <c r="AB249" i="1" s="1"/>
  <c r="AE249" i="1"/>
  <c r="AF249" i="1" s="1"/>
  <c r="AA250" i="1"/>
  <c r="AB250" i="1" s="1"/>
  <c r="AE250" i="1"/>
  <c r="AF250" i="1" s="1"/>
  <c r="AA251" i="1"/>
  <c r="AB251" i="1" s="1"/>
  <c r="AE251" i="1"/>
  <c r="AF251" i="1" s="1"/>
  <c r="AA252" i="1"/>
  <c r="AB252" i="1" s="1"/>
  <c r="AE252" i="1"/>
  <c r="AF252" i="1" s="1"/>
  <c r="AA253" i="1"/>
  <c r="AB253" i="1" s="1"/>
  <c r="AE253" i="1"/>
  <c r="AF253" i="1" s="1"/>
  <c r="AA254" i="1"/>
  <c r="AB254" i="1" s="1"/>
  <c r="AE254" i="1"/>
  <c r="AF254" i="1" s="1"/>
  <c r="AA255" i="1"/>
  <c r="AB255" i="1" s="1"/>
  <c r="AE255" i="1"/>
  <c r="AF255" i="1" s="1"/>
  <c r="AA256" i="1"/>
  <c r="AB256" i="1" s="1"/>
  <c r="AE256" i="1"/>
  <c r="AF256" i="1" s="1"/>
  <c r="AA257" i="1"/>
  <c r="AB257" i="1" s="1"/>
  <c r="AE257" i="1"/>
  <c r="AF257" i="1" s="1"/>
  <c r="AA258" i="1"/>
  <c r="AB258" i="1" s="1"/>
  <c r="AE258" i="1"/>
  <c r="AF258" i="1" s="1"/>
  <c r="AA259" i="1"/>
  <c r="AB259" i="1" s="1"/>
  <c r="AE259" i="1"/>
  <c r="AF259" i="1" s="1"/>
  <c r="AA260" i="1"/>
  <c r="AB260" i="1" s="1"/>
  <c r="AE260" i="1"/>
  <c r="AF260" i="1"/>
  <c r="AA261" i="1"/>
  <c r="AB261" i="1" s="1"/>
  <c r="AE261" i="1"/>
  <c r="AF261" i="1" s="1"/>
  <c r="AA262" i="1"/>
  <c r="AB262" i="1"/>
  <c r="AE262" i="1"/>
  <c r="AF262" i="1" s="1"/>
  <c r="AA263" i="1"/>
  <c r="AB263" i="1" s="1"/>
  <c r="AE263" i="1"/>
  <c r="AF263" i="1" s="1"/>
  <c r="AA264" i="1"/>
  <c r="AB264" i="1" s="1"/>
  <c r="AE264" i="1"/>
  <c r="AF264" i="1"/>
  <c r="AA265" i="1"/>
  <c r="AB265" i="1" s="1"/>
  <c r="AE265" i="1"/>
  <c r="AF265" i="1" s="1"/>
  <c r="AA266" i="1"/>
  <c r="AB266" i="1"/>
  <c r="AE266" i="1"/>
  <c r="AF266" i="1" s="1"/>
  <c r="AA267" i="1"/>
  <c r="AB267" i="1" s="1"/>
  <c r="AE267" i="1"/>
  <c r="AF267" i="1" s="1"/>
  <c r="AA268" i="1"/>
  <c r="AB268" i="1" s="1"/>
  <c r="AE268" i="1"/>
  <c r="AF268" i="1"/>
  <c r="AA269" i="1"/>
  <c r="AB269" i="1" s="1"/>
  <c r="AE269" i="1"/>
  <c r="AF269" i="1" s="1"/>
  <c r="AA270" i="1"/>
  <c r="AB270" i="1"/>
  <c r="AE270" i="1"/>
  <c r="AF270" i="1" s="1"/>
  <c r="AA271" i="1"/>
  <c r="AB271" i="1" s="1"/>
  <c r="AE271" i="1"/>
  <c r="AF271" i="1" s="1"/>
  <c r="AA272" i="1"/>
  <c r="AB272" i="1" s="1"/>
  <c r="AE272" i="1"/>
  <c r="AF272" i="1"/>
  <c r="AA273" i="1"/>
  <c r="AB273" i="1" s="1"/>
  <c r="AE273" i="1"/>
  <c r="AF273" i="1" s="1"/>
  <c r="AA274" i="1"/>
  <c r="AB274" i="1"/>
  <c r="AE274" i="1"/>
  <c r="AF274" i="1" s="1"/>
  <c r="AA275" i="1"/>
  <c r="AB275" i="1" s="1"/>
  <c r="AE275" i="1"/>
  <c r="AF275" i="1" s="1"/>
  <c r="AA276" i="1"/>
  <c r="AB276" i="1" s="1"/>
  <c r="AE276" i="1"/>
  <c r="AF276" i="1"/>
  <c r="AA277" i="1"/>
  <c r="AB277" i="1" s="1"/>
  <c r="AE277" i="1"/>
  <c r="AF277" i="1" s="1"/>
  <c r="AA278" i="1"/>
  <c r="AB278" i="1"/>
  <c r="AE278" i="1"/>
  <c r="AF278" i="1" s="1"/>
  <c r="AA279" i="1"/>
  <c r="AB279" i="1" s="1"/>
  <c r="AE279" i="1"/>
  <c r="AF279" i="1" s="1"/>
  <c r="AA280" i="1"/>
  <c r="AB280" i="1" s="1"/>
  <c r="AE280" i="1"/>
  <c r="AF280" i="1"/>
  <c r="AA281" i="1"/>
  <c r="AB281" i="1" s="1"/>
  <c r="AE281" i="1"/>
  <c r="AF281" i="1" s="1"/>
  <c r="AA282" i="1"/>
  <c r="AB282" i="1"/>
  <c r="AE282" i="1"/>
  <c r="AF282" i="1" s="1"/>
  <c r="AA283" i="1"/>
  <c r="AB283" i="1" s="1"/>
  <c r="AE283" i="1"/>
  <c r="AF283" i="1" s="1"/>
  <c r="AA284" i="1"/>
  <c r="AB284" i="1" s="1"/>
  <c r="AE284" i="1"/>
  <c r="AF284" i="1"/>
  <c r="AA285" i="1"/>
  <c r="AB285" i="1" s="1"/>
  <c r="AE285" i="1"/>
  <c r="AF285" i="1" s="1"/>
  <c r="AA286" i="1"/>
  <c r="AB286" i="1"/>
  <c r="AE286" i="1"/>
  <c r="AF286" i="1" s="1"/>
  <c r="AA287" i="1"/>
  <c r="AB287" i="1" s="1"/>
  <c r="AE287" i="1"/>
  <c r="AF287" i="1" s="1"/>
  <c r="AA288" i="1"/>
  <c r="AB288" i="1" s="1"/>
  <c r="AE288" i="1"/>
  <c r="AF288" i="1"/>
  <c r="AA289" i="1"/>
  <c r="AB289" i="1" s="1"/>
  <c r="AE289" i="1"/>
  <c r="AF289" i="1" s="1"/>
  <c r="AA290" i="1"/>
  <c r="AB290" i="1" s="1"/>
  <c r="AE290" i="1"/>
  <c r="AF290" i="1" s="1"/>
  <c r="AA291" i="1"/>
  <c r="AB291" i="1" s="1"/>
  <c r="AE291" i="1"/>
  <c r="AF291" i="1" s="1"/>
  <c r="AA292" i="1"/>
  <c r="AB292" i="1" s="1"/>
  <c r="AE292" i="1"/>
  <c r="AF292" i="1" s="1"/>
  <c r="AA293" i="1"/>
  <c r="AB293" i="1" s="1"/>
  <c r="AE293" i="1"/>
  <c r="AF293" i="1" s="1"/>
  <c r="AA294" i="1"/>
  <c r="AB294" i="1"/>
  <c r="AE294" i="1"/>
  <c r="AF294" i="1" s="1"/>
  <c r="AA295" i="1"/>
  <c r="AB295" i="1" s="1"/>
  <c r="AE295" i="1"/>
  <c r="AF295" i="1" s="1"/>
  <c r="AA296" i="1"/>
  <c r="AB296" i="1" s="1"/>
  <c r="AE296" i="1"/>
  <c r="AF296" i="1"/>
  <c r="AA297" i="1"/>
  <c r="AB297" i="1" s="1"/>
  <c r="AE297" i="1"/>
  <c r="AF297" i="1" s="1"/>
  <c r="AA298" i="1"/>
  <c r="AB298" i="1" s="1"/>
  <c r="AE298" i="1"/>
  <c r="AF298" i="1" s="1"/>
  <c r="AA299" i="1"/>
  <c r="AB299" i="1" s="1"/>
  <c r="AE299" i="1"/>
  <c r="AF299" i="1" s="1"/>
  <c r="AA300" i="1"/>
  <c r="AB300" i="1" s="1"/>
  <c r="AE300" i="1"/>
  <c r="AF300" i="1" s="1"/>
  <c r="AA301" i="1"/>
  <c r="AB301" i="1" s="1"/>
  <c r="AE301" i="1"/>
  <c r="AF301" i="1" s="1"/>
  <c r="AA302" i="1"/>
  <c r="AB302" i="1"/>
  <c r="AE302" i="1"/>
  <c r="AF302" i="1" s="1"/>
  <c r="AA303" i="1"/>
  <c r="AB303" i="1" s="1"/>
  <c r="AE303" i="1"/>
  <c r="AF303" i="1" s="1"/>
  <c r="AA304" i="1"/>
  <c r="AB304" i="1" s="1"/>
  <c r="AE304" i="1"/>
  <c r="AF304" i="1"/>
  <c r="AA305" i="1"/>
  <c r="AB305" i="1" s="1"/>
  <c r="AE305" i="1"/>
  <c r="AF305" i="1" s="1"/>
  <c r="AA306" i="1"/>
  <c r="AB306" i="1" s="1"/>
  <c r="AE306" i="1"/>
  <c r="AF306" i="1" s="1"/>
  <c r="AA307" i="1"/>
  <c r="AB307" i="1" s="1"/>
  <c r="AE307" i="1"/>
  <c r="AF307" i="1" s="1"/>
  <c r="AA308" i="1"/>
  <c r="AB308" i="1" s="1"/>
  <c r="AE308" i="1"/>
  <c r="AF308" i="1" s="1"/>
  <c r="AA309" i="1"/>
  <c r="AB309" i="1" s="1"/>
  <c r="AE309" i="1"/>
  <c r="AF309" i="1" s="1"/>
  <c r="AA310" i="1"/>
  <c r="AB310" i="1"/>
  <c r="AE310" i="1"/>
  <c r="AF310" i="1" s="1"/>
  <c r="AA311" i="1"/>
  <c r="AB311" i="1" s="1"/>
  <c r="AE311" i="1"/>
  <c r="AF311" i="1" s="1"/>
  <c r="AA312" i="1"/>
  <c r="AB312" i="1" s="1"/>
  <c r="AE312" i="1"/>
  <c r="AF312" i="1"/>
  <c r="AA313" i="1"/>
  <c r="AB313" i="1" s="1"/>
  <c r="AE313" i="1"/>
  <c r="AF313" i="1" s="1"/>
  <c r="AA314" i="1"/>
  <c r="AB314" i="1" s="1"/>
  <c r="AE314" i="1"/>
  <c r="AF314" i="1" s="1"/>
  <c r="AA315" i="1"/>
  <c r="AB315" i="1" s="1"/>
  <c r="AE315" i="1"/>
  <c r="AF315" i="1" s="1"/>
  <c r="AA316" i="1"/>
  <c r="AB316" i="1" s="1"/>
  <c r="AE316" i="1"/>
  <c r="AF316" i="1" s="1"/>
  <c r="AA317" i="1"/>
  <c r="AB317" i="1" s="1"/>
  <c r="AE317" i="1"/>
  <c r="AF317" i="1" s="1"/>
  <c r="AA318" i="1"/>
  <c r="AB318" i="1"/>
  <c r="AE318" i="1"/>
  <c r="AF318" i="1" s="1"/>
  <c r="AA319" i="1"/>
  <c r="AB319" i="1" s="1"/>
  <c r="AE319" i="1"/>
  <c r="AF319" i="1" s="1"/>
  <c r="AA320" i="1"/>
  <c r="AB320" i="1" s="1"/>
  <c r="AE320" i="1"/>
  <c r="AF320" i="1"/>
  <c r="AA321" i="1"/>
  <c r="AB321" i="1" s="1"/>
  <c r="AE321" i="1"/>
  <c r="AF321" i="1" s="1"/>
  <c r="AA322" i="1"/>
  <c r="AB322" i="1" s="1"/>
  <c r="AE322" i="1"/>
  <c r="AF322" i="1" s="1"/>
  <c r="AA323" i="1"/>
  <c r="AB323" i="1" s="1"/>
  <c r="AE323" i="1"/>
  <c r="AF323" i="1" s="1"/>
  <c r="AA324" i="1"/>
  <c r="AB324" i="1" s="1"/>
  <c r="AE324" i="1"/>
  <c r="AF324" i="1" s="1"/>
  <c r="AA325" i="1"/>
  <c r="AB325" i="1" s="1"/>
  <c r="AE325" i="1"/>
  <c r="AF325" i="1" s="1"/>
  <c r="AA326" i="1"/>
  <c r="AB326" i="1"/>
  <c r="AE326" i="1"/>
  <c r="AF326" i="1" s="1"/>
  <c r="AA327" i="1"/>
  <c r="AB327" i="1" s="1"/>
  <c r="AE327" i="1"/>
  <c r="AF327" i="1" s="1"/>
  <c r="AA328" i="1"/>
  <c r="AB328" i="1" s="1"/>
  <c r="AE328" i="1"/>
  <c r="AF328" i="1"/>
  <c r="AE2" i="1"/>
  <c r="AF2" i="1" s="1"/>
  <c r="AD2" i="1"/>
  <c r="AA2" i="1"/>
  <c r="AB2" i="1" s="1"/>
  <c r="I328" i="1"/>
  <c r="I327" i="1"/>
  <c r="I326" i="1"/>
  <c r="I325" i="1"/>
  <c r="I324" i="1"/>
  <c r="I322" i="1"/>
  <c r="I319" i="1"/>
  <c r="I321" i="1"/>
  <c r="I320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1" i="1"/>
  <c r="I290" i="1"/>
  <c r="I289" i="1"/>
  <c r="I288" i="1"/>
  <c r="I287" i="1"/>
  <c r="I286" i="1"/>
  <c r="I285" i="1"/>
  <c r="I284" i="1"/>
  <c r="I283" i="1"/>
  <c r="I282" i="1"/>
  <c r="I281" i="1"/>
  <c r="I266" i="1"/>
  <c r="I253" i="1"/>
  <c r="I252" i="1"/>
  <c r="I247" i="1"/>
  <c r="I280" i="1"/>
  <c r="I279" i="1"/>
  <c r="I278" i="1"/>
  <c r="I277" i="1"/>
  <c r="I276" i="1"/>
  <c r="I275" i="1"/>
  <c r="I274" i="1"/>
  <c r="I273" i="1"/>
  <c r="I272" i="1"/>
  <c r="I271" i="1"/>
  <c r="I270" i="1"/>
  <c r="I268" i="1"/>
  <c r="I267" i="1"/>
  <c r="I269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1" i="1"/>
  <c r="I250" i="1"/>
  <c r="I249" i="1"/>
  <c r="I248" i="1"/>
  <c r="I246" i="1"/>
  <c r="I245" i="1"/>
  <c r="I244" i="1"/>
  <c r="I243" i="1"/>
  <c r="I242" i="1"/>
  <c r="I241" i="1"/>
  <c r="I240" i="1"/>
  <c r="I239" i="1"/>
  <c r="I238" i="1"/>
  <c r="I237" i="1"/>
  <c r="I160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7" i="1"/>
  <c r="I188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59" i="1"/>
  <c r="I158" i="1"/>
  <c r="I157" i="1"/>
  <c r="I156" i="1"/>
  <c r="I155" i="1"/>
  <c r="I154" i="1"/>
  <c r="I153" i="1"/>
  <c r="I152" i="1"/>
  <c r="I151" i="1"/>
  <c r="I150" i="1"/>
  <c r="I148" i="1"/>
  <c r="I147" i="1"/>
  <c r="I146" i="1"/>
  <c r="I145" i="1"/>
  <c r="I323" i="1"/>
  <c r="I292" i="1"/>
  <c r="I149" i="1"/>
  <c r="I97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0" i="1"/>
  <c r="I69" i="1"/>
  <c r="I68" i="1"/>
  <c r="I71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4" i="1"/>
  <c r="I25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<sst xmlns="http://schemas.openxmlformats.org/spreadsheetml/2006/main" count="2293" uniqueCount="1556">
  <si>
    <t>LIBSUBCOM</t>
  </si>
  <si>
    <t>NBRINS</t>
  </si>
  <si>
    <t>Aire-sur-l'Adour</t>
  </si>
  <si>
    <t>12.8410331029465</t>
  </si>
  <si>
    <t>49.7271735176428</t>
  </si>
  <si>
    <t>5.49290651145871</t>
  </si>
  <si>
    <t>31.938886867952</t>
  </si>
  <si>
    <t>Amou</t>
  </si>
  <si>
    <t>15.6373193166886</t>
  </si>
  <si>
    <t>41.9185282522996</t>
  </si>
  <si>
    <t>4.20499342969777</t>
  </si>
  <si>
    <t>38.2391590013141</t>
  </si>
  <si>
    <t>Angoumé</t>
  </si>
  <si>
    <t>17.741935483871</t>
  </si>
  <si>
    <t>18.5483870967742</t>
  </si>
  <si>
    <t>8.06451612903226</t>
  </si>
  <si>
    <t>55.6451612903226</t>
  </si>
  <si>
    <t>Angresse</t>
  </si>
  <si>
    <t>14.3646408839779</t>
  </si>
  <si>
    <t>26.7955801104972</t>
  </si>
  <si>
    <t>4.14364640883978</t>
  </si>
  <si>
    <t>2.48618784530387</t>
  </si>
  <si>
    <t>52.2099447513812</t>
  </si>
  <si>
    <t>Arboucave</t>
  </si>
  <si>
    <t>11.7647058823529</t>
  </si>
  <si>
    <t>53.921568627451</t>
  </si>
  <si>
    <t>34.3137254901961</t>
  </si>
  <si>
    <t>Arengosse</t>
  </si>
  <si>
    <t>22.3214285714286</t>
  </si>
  <si>
    <t>23.2142857142857</t>
  </si>
  <si>
    <t>10.4166666666667</t>
  </si>
  <si>
    <t>41.0714285714286</t>
  </si>
  <si>
    <t>2.97619047619048</t>
  </si>
  <si>
    <t>Argelos</t>
  </si>
  <si>
    <t>27.0833333333333</t>
  </si>
  <si>
    <t>21.875</t>
  </si>
  <si>
    <t>6.25</t>
  </si>
  <si>
    <t>44.7916666666667</t>
  </si>
  <si>
    <t>Argelouse</t>
  </si>
  <si>
    <t>18.1818181818182</t>
  </si>
  <si>
    <t>31.8181818181818</t>
  </si>
  <si>
    <t>13.6363636363636</t>
  </si>
  <si>
    <t>36.3636363636364</t>
  </si>
  <si>
    <t>22.3300970873786</t>
  </si>
  <si>
    <t>Arsague</t>
  </si>
  <si>
    <t>17.2839506172839</t>
  </si>
  <si>
    <t>25.9259259259259</t>
  </si>
  <si>
    <t>10.4938271604938</t>
  </si>
  <si>
    <t>46.2962962962963</t>
  </si>
  <si>
    <t>Artassenx</t>
  </si>
  <si>
    <t>18.75</t>
  </si>
  <si>
    <t>33.9285714285714</t>
  </si>
  <si>
    <t>Arthez-d'Armagnac</t>
  </si>
  <si>
    <t>18.8679245283019</t>
  </si>
  <si>
    <t>45.2830188679245</t>
  </si>
  <si>
    <t>11.3207547169811</t>
  </si>
  <si>
    <t>24.5283018867925</t>
  </si>
  <si>
    <t>Arue</t>
  </si>
  <si>
    <t>18.8235294117647</t>
  </si>
  <si>
    <t>15.2941176470588</t>
  </si>
  <si>
    <t>5.88235294117647</t>
  </si>
  <si>
    <t>Arx</t>
  </si>
  <si>
    <t>30.7692307692308</t>
  </si>
  <si>
    <t>20.5128205128205</t>
  </si>
  <si>
    <t>12.8205128205128</t>
  </si>
  <si>
    <t>35.8974358974359</t>
  </si>
  <si>
    <t>Aubagnan</t>
  </si>
  <si>
    <t>10.9677419354839</t>
  </si>
  <si>
    <t>69.0322580645161</t>
  </si>
  <si>
    <t>Audignon</t>
  </si>
  <si>
    <t>16.7567567567568</t>
  </si>
  <si>
    <t>35.6756756756757</t>
  </si>
  <si>
    <t>47.5675675675676</t>
  </si>
  <si>
    <t>Audon</t>
  </si>
  <si>
    <t>23.5602094240838</t>
  </si>
  <si>
    <t>20.9424083769633</t>
  </si>
  <si>
    <t>5.23560209424084</t>
  </si>
  <si>
    <t>49.738219895288</t>
  </si>
  <si>
    <t>0.523560209424084</t>
  </si>
  <si>
    <t>Aureilhan</t>
  </si>
  <si>
    <t>24.0506329113924</t>
  </si>
  <si>
    <t>29.1139240506329</t>
  </si>
  <si>
    <t>8.64978902953587</t>
  </si>
  <si>
    <t>38.1856540084388</t>
  </si>
  <si>
    <t>Aurice</t>
  </si>
  <si>
    <t>22.3728813559322</t>
  </si>
  <si>
    <t>33.2203389830508</t>
  </si>
  <si>
    <t>44.4067796610169</t>
  </si>
  <si>
    <t>Azur</t>
  </si>
  <si>
    <t>16.3522012578616</t>
  </si>
  <si>
    <t>34.5911949685535</t>
  </si>
  <si>
    <t>8.17610062893082</t>
  </si>
  <si>
    <t>4.08805031446541</t>
  </si>
  <si>
    <t>36.7924528301887</t>
  </si>
  <si>
    <t>Bahus-Soubiran</t>
  </si>
  <si>
    <t>19.5530726256983</t>
  </si>
  <si>
    <t>39.1061452513966</t>
  </si>
  <si>
    <t>3.35195530726257</t>
  </si>
  <si>
    <t>37.9888268156425</t>
  </si>
  <si>
    <t>Baigts</t>
  </si>
  <si>
    <t>21.9512195121951</t>
  </si>
  <si>
    <t>22.5609756097561</t>
  </si>
  <si>
    <t>5.48780487804878</t>
  </si>
  <si>
    <t>Banos</t>
  </si>
  <si>
    <t>11.5702479338843</t>
  </si>
  <si>
    <t>42.1487603305785</t>
  </si>
  <si>
    <t>46.2809917355372</t>
  </si>
  <si>
    <t>Bas-Mauco</t>
  </si>
  <si>
    <t>18.8571428571429</t>
  </si>
  <si>
    <t>38.2857142857143</t>
  </si>
  <si>
    <t>42.8571428571429</t>
  </si>
  <si>
    <t>Bascons</t>
  </si>
  <si>
    <t>20.952380952381</t>
  </si>
  <si>
    <t>39.5238095238095</t>
  </si>
  <si>
    <t>4.52380952380952</t>
  </si>
  <si>
    <t>Bassercles</t>
  </si>
  <si>
    <t>28.5714285714286</t>
  </si>
  <si>
    <t>31.7460317460317</t>
  </si>
  <si>
    <t>11.1111111111111</t>
  </si>
  <si>
    <t>Bastennes</t>
  </si>
  <si>
    <t>10.0671140939597</t>
  </si>
  <si>
    <t>16.7785234899329</t>
  </si>
  <si>
    <t>17.4496644295302</t>
  </si>
  <si>
    <t>55.7046979865772</t>
  </si>
  <si>
    <t>Bats</t>
  </si>
  <si>
    <t>16.3120567375887</t>
  </si>
  <si>
    <t>44.6808510638298</t>
  </si>
  <si>
    <t>39.0070921985816</t>
  </si>
  <si>
    <t>Baudignan</t>
  </si>
  <si>
    <t>6.66666666666667</t>
  </si>
  <si>
    <t>43.3333333333333</t>
  </si>
  <si>
    <t>Bégaar</t>
  </si>
  <si>
    <t>21.6326530612245</t>
  </si>
  <si>
    <t>22.8571428571429</t>
  </si>
  <si>
    <t>41.4285714285714</t>
  </si>
  <si>
    <t>4.08163265306122</t>
  </si>
  <si>
    <t>Belhade</t>
  </si>
  <si>
    <t>15.2777777777778</t>
  </si>
  <si>
    <t>44.4444444444444</t>
  </si>
  <si>
    <t>8.33333333333333</t>
  </si>
  <si>
    <t>31.9444444444444</t>
  </si>
  <si>
    <t>Bélis</t>
  </si>
  <si>
    <t>22.5</t>
  </si>
  <si>
    <t>26.25</t>
  </si>
  <si>
    <t>3.75</t>
  </si>
  <si>
    <t>47.5</t>
  </si>
  <si>
    <t>Bélus</t>
  </si>
  <si>
    <t>17.1641791044776</t>
  </si>
  <si>
    <t>41.7910447761194</t>
  </si>
  <si>
    <t>41.044776119403</t>
  </si>
  <si>
    <t>Bénesse-lès-Dax</t>
  </si>
  <si>
    <t>12.6582278481013</t>
  </si>
  <si>
    <t>26.5822784810127</t>
  </si>
  <si>
    <t>1.68776371308017</t>
  </si>
  <si>
    <t>4.64135021097046</t>
  </si>
  <si>
    <t>54.4303797468354</t>
  </si>
  <si>
    <t>Bénesse-Maremne</t>
  </si>
  <si>
    <t>7.15036803364879</t>
  </si>
  <si>
    <t>25.2365930599369</t>
  </si>
  <si>
    <t>22.9232386961094</t>
  </si>
  <si>
    <t>37.5394321766561</t>
  </si>
  <si>
    <t>Benquet</t>
  </si>
  <si>
    <t>14.647137150466</t>
  </si>
  <si>
    <t>55.392809587217</t>
  </si>
  <si>
    <t>3.46205059920107</t>
  </si>
  <si>
    <t>26.4980026631158</t>
  </si>
  <si>
    <t>Bergouey</t>
  </si>
  <si>
    <t>24.5901639344262</t>
  </si>
  <si>
    <t>18.0327868852459</t>
  </si>
  <si>
    <t>6.55737704918033</t>
  </si>
  <si>
    <t>50.8196721311475</t>
  </si>
  <si>
    <t>Betbezer-d'Armagnac</t>
  </si>
  <si>
    <t>7.01754385964912</t>
  </si>
  <si>
    <t>19.2982456140351</t>
  </si>
  <si>
    <t>66.6666666666667</t>
  </si>
  <si>
    <t>Beylongue</t>
  </si>
  <si>
    <t>29.559748427673</t>
  </si>
  <si>
    <t>19.4968553459119</t>
  </si>
  <si>
    <t>13.2075471698113</t>
  </si>
  <si>
    <t>3.14465408805031</t>
  </si>
  <si>
    <t>Beyries</t>
  </si>
  <si>
    <t>18.0555555555556</t>
  </si>
  <si>
    <t>34.7222222222222</t>
  </si>
  <si>
    <t>6.94444444444444</t>
  </si>
  <si>
    <t>40.2777777777778</t>
  </si>
  <si>
    <t>Biarrotte</t>
  </si>
  <si>
    <t>14.6153846153846</t>
  </si>
  <si>
    <t>12.3076923076923</t>
  </si>
  <si>
    <t>6.15384615384615</t>
  </si>
  <si>
    <t>13.0769230769231</t>
  </si>
  <si>
    <t>53.8461538461538</t>
  </si>
  <si>
    <t>Bias</t>
  </si>
  <si>
    <t>20.7547169811321</t>
  </si>
  <si>
    <t>29.0566037735849</t>
  </si>
  <si>
    <t>4.90566037735849</t>
  </si>
  <si>
    <t>Biaudos</t>
  </si>
  <si>
    <t>17.379679144385</t>
  </si>
  <si>
    <t>20.3208556149733</t>
  </si>
  <si>
    <t>16.0427807486631</t>
  </si>
  <si>
    <t>40.3743315508021</t>
  </si>
  <si>
    <t>Biscarrosse</t>
  </si>
  <si>
    <t>24.0317226115824</t>
  </si>
  <si>
    <t>49.723349317595</t>
  </si>
  <si>
    <t>4.77683511619329</t>
  </si>
  <si>
    <t>18.8860199188491</t>
  </si>
  <si>
    <t>2.58207303578016</t>
  </si>
  <si>
    <t>Bonnegarde</t>
  </si>
  <si>
    <t>7.63358778625954</t>
  </si>
  <si>
    <t>32.0610687022901</t>
  </si>
  <si>
    <t>5.34351145038168</t>
  </si>
  <si>
    <t>54.9618320610687</t>
  </si>
  <si>
    <t>Bordères-et-Lamensans</t>
  </si>
  <si>
    <t>18.3333333333333</t>
  </si>
  <si>
    <t>33.3333333333333</t>
  </si>
  <si>
    <t>Bostens</t>
  </si>
  <si>
    <t>11.6279069767442</t>
  </si>
  <si>
    <t>17.4418604651163</t>
  </si>
  <si>
    <t>4.65116279069767</t>
  </si>
  <si>
    <t>43.0232558139535</t>
  </si>
  <si>
    <t>23.2558139534884</t>
  </si>
  <si>
    <t>Bougue</t>
  </si>
  <si>
    <t>17.0731707317073</t>
  </si>
  <si>
    <t>37.8048780487805</t>
  </si>
  <si>
    <t>9.45121951219512</t>
  </si>
  <si>
    <t>35.6707317073171</t>
  </si>
  <si>
    <t>Bourdalat</t>
  </si>
  <si>
    <t>11.8811881188119</t>
  </si>
  <si>
    <t>39.6039603960396</t>
  </si>
  <si>
    <t>36.6336633663366</t>
  </si>
  <si>
    <t>Bourriot-Bergonce</t>
  </si>
  <si>
    <t>30.9677419354839</t>
  </si>
  <si>
    <t>32.258064516129</t>
  </si>
  <si>
    <t>14.8387096774194</t>
  </si>
  <si>
    <t>21.9354838709677</t>
  </si>
  <si>
    <t>Brassempouy</t>
  </si>
  <si>
    <t>10.2564102564103</t>
  </si>
  <si>
    <t>28.8461538461538</t>
  </si>
  <si>
    <t>9.61538461538461</t>
  </si>
  <si>
    <t>51.2820512820513</t>
  </si>
  <si>
    <t>Bretagne-de-Marsan</t>
  </si>
  <si>
    <t>20.9386281588448</t>
  </si>
  <si>
    <t>43.3212996389892</t>
  </si>
  <si>
    <t>4.33212996389892</t>
  </si>
  <si>
    <t>31.4079422382671</t>
  </si>
  <si>
    <t>Brocas</t>
  </si>
  <si>
    <t>17.201166180758</t>
  </si>
  <si>
    <t>21.2827988338192</t>
  </si>
  <si>
    <t>4.66472303206997</t>
  </si>
  <si>
    <t>56.8513119533528</t>
  </si>
  <si>
    <t>Buanes</t>
  </si>
  <si>
    <t>23.8095238095238</t>
  </si>
  <si>
    <t>49.5238095238095</t>
  </si>
  <si>
    <t>Cachen</t>
  </si>
  <si>
    <t>16.1904761904762</t>
  </si>
  <si>
    <t>13.3333333333333</t>
  </si>
  <si>
    <t>Cagnotte</t>
  </si>
  <si>
    <t>23.125</t>
  </si>
  <si>
    <t>30.625</t>
  </si>
  <si>
    <t>46.25</t>
  </si>
  <si>
    <t>Callen</t>
  </si>
  <si>
    <t>25.5555555555556</t>
  </si>
  <si>
    <t>27.7777777777778</t>
  </si>
  <si>
    <t>18.8888888888889</t>
  </si>
  <si>
    <t>Campagne</t>
  </si>
  <si>
    <t>17.688679245283</t>
  </si>
  <si>
    <t>39.1509433962264</t>
  </si>
  <si>
    <t>3.30188679245283</t>
  </si>
  <si>
    <t>39.8584905660377</t>
  </si>
  <si>
    <t>Campet-et-Lamolère</t>
  </si>
  <si>
    <t>21.1538461538462</t>
  </si>
  <si>
    <t>30.1282051282051</t>
  </si>
  <si>
    <t>6.41025641025641</t>
  </si>
  <si>
    <t>4.48717948717949</t>
  </si>
  <si>
    <t>37.8205128205128</t>
  </si>
  <si>
    <t>Candresse</t>
  </si>
  <si>
    <t>15.987460815047</t>
  </si>
  <si>
    <t>32.2884012539185</t>
  </si>
  <si>
    <t>5.32915360501567</t>
  </si>
  <si>
    <t>5.95611285266458</t>
  </si>
  <si>
    <t>40.4388714733542</t>
  </si>
  <si>
    <t>Canenx-et-Réaut</t>
  </si>
  <si>
    <t>12.7906976744186</t>
  </si>
  <si>
    <t>10.4651162790698</t>
  </si>
  <si>
    <t>53.4883720930233</t>
  </si>
  <si>
    <t>Capbreton</t>
  </si>
  <si>
    <t>20.2952029520295</t>
  </si>
  <si>
    <t>35.1121203519727</t>
  </si>
  <si>
    <t>5.8756741413568</t>
  </si>
  <si>
    <t>30.5421515753619</t>
  </si>
  <si>
    <t>Carcarès-Sainte-Croix</t>
  </si>
  <si>
    <t>19.3965517241379</t>
  </si>
  <si>
    <t>19.8275862068966</t>
  </si>
  <si>
    <t>12.5</t>
  </si>
  <si>
    <t>45.2586206896552</t>
  </si>
  <si>
    <t>3.01724137931034</t>
  </si>
  <si>
    <t>Carcen-Ponson</t>
  </si>
  <si>
    <t>13.6029411764706</t>
  </si>
  <si>
    <t>38.2352941176471</t>
  </si>
  <si>
    <t>33.4558823529412</t>
  </si>
  <si>
    <t>2.94117647058824</t>
  </si>
  <si>
    <t>Cassen</t>
  </si>
  <si>
    <t>10.0877192982456</t>
  </si>
  <si>
    <t>22.3684210526316</t>
  </si>
  <si>
    <t>4.3859649122807</t>
  </si>
  <si>
    <t>63.1578947368421</t>
  </si>
  <si>
    <t>Castaignos-Souslens</t>
  </si>
  <si>
    <t>24.5714285714286</t>
  </si>
  <si>
    <t>19.4285714285714</t>
  </si>
  <si>
    <t>10.8571428571429</t>
  </si>
  <si>
    <t>45.1428571428571</t>
  </si>
  <si>
    <t>Castandet</t>
  </si>
  <si>
    <t>46.5116279069767</t>
  </si>
  <si>
    <t>6.51162790697674</t>
  </si>
  <si>
    <t>35.3488372093023</t>
  </si>
  <si>
    <t>Castel-Sarrazin</t>
  </si>
  <si>
    <t>17.5115207373272</t>
  </si>
  <si>
    <t>27.1889400921659</t>
  </si>
  <si>
    <t>9.21658986175115</t>
  </si>
  <si>
    <t>46.0829493087558</t>
  </si>
  <si>
    <t>Castelnau-Chalosse</t>
  </si>
  <si>
    <t>11.4583333333333</t>
  </si>
  <si>
    <t>23.2638888888889</t>
  </si>
  <si>
    <t>54.8611111111111</t>
  </si>
  <si>
    <t>Castelnau-Tursan</t>
  </si>
  <si>
    <t>19.3181818181818</t>
  </si>
  <si>
    <t>40.9090909090909</t>
  </si>
  <si>
    <t>39.7727272727273</t>
  </si>
  <si>
    <t>Castelner</t>
  </si>
  <si>
    <t>4.61538461538461</t>
  </si>
  <si>
    <t>38.4615384615385</t>
  </si>
  <si>
    <t>56.9230769230769</t>
  </si>
  <si>
    <t>Castets</t>
  </si>
  <si>
    <t>15.8134243458476</t>
  </si>
  <si>
    <t>56.2002275312855</t>
  </si>
  <si>
    <t>5.68828213879408</t>
  </si>
  <si>
    <t>22.2980659840728</t>
  </si>
  <si>
    <t>Cauna</t>
  </si>
  <si>
    <t>28.6486486486486</t>
  </si>
  <si>
    <t>25.4054054054054</t>
  </si>
  <si>
    <t>45.9459459459459</t>
  </si>
  <si>
    <t>Cauneille</t>
  </si>
  <si>
    <t>31.1688311688312</t>
  </si>
  <si>
    <t>50.6493506493507</t>
  </si>
  <si>
    <t>Caupenne</t>
  </si>
  <si>
    <t>9.1743119266055</t>
  </si>
  <si>
    <t>31.1926605504587</t>
  </si>
  <si>
    <t>6.42201834862385</t>
  </si>
  <si>
    <t>53.2110091743119</t>
  </si>
  <si>
    <t>Cazalis</t>
  </si>
  <si>
    <t>64.7727272727273</t>
  </si>
  <si>
    <t>22.7272727272727</t>
  </si>
  <si>
    <t>Cazères-sur-l'Adour</t>
  </si>
  <si>
    <t>26.9230769230769</t>
  </si>
  <si>
    <t>41.5865384615385</t>
  </si>
  <si>
    <t>7.45192307692308</t>
  </si>
  <si>
    <t>24.0384615384615</t>
  </si>
  <si>
    <t>Cère</t>
  </si>
  <si>
    <t>34.7826086956522</t>
  </si>
  <si>
    <t>18.6335403726708</t>
  </si>
  <si>
    <t>11.8012422360248</t>
  </si>
  <si>
    <t>Classun</t>
  </si>
  <si>
    <t>36.5853658536585</t>
  </si>
  <si>
    <t>5.69105691056911</t>
  </si>
  <si>
    <t>40.650406504065</t>
  </si>
  <si>
    <t>Clèdes</t>
  </si>
  <si>
    <t>38.0952380952381</t>
  </si>
  <si>
    <t>50.7936507936508</t>
  </si>
  <si>
    <t>Clermont</t>
  </si>
  <si>
    <t>22.1938775510204</t>
  </si>
  <si>
    <t>33.1632653061224</t>
  </si>
  <si>
    <t>5.35714285714286</t>
  </si>
  <si>
    <t>39.2857142857143</t>
  </si>
  <si>
    <t>Commensacq</t>
  </si>
  <si>
    <t>18.6440677966102</t>
  </si>
  <si>
    <t>20.9039548022599</t>
  </si>
  <si>
    <t>15.2542372881356</t>
  </si>
  <si>
    <t>45.1977401129944</t>
  </si>
  <si>
    <t>Coudures</t>
  </si>
  <si>
    <t>14.0540540540541</t>
  </si>
  <si>
    <t>30.8108108108108</t>
  </si>
  <si>
    <t>55.1351351351351</t>
  </si>
  <si>
    <t>Créon-d'Armagnac</t>
  </si>
  <si>
    <t>24.6031746031746</t>
  </si>
  <si>
    <t>19.8412698412698</t>
  </si>
  <si>
    <t>5.55555555555556</t>
  </si>
  <si>
    <t>Dax</t>
  </si>
  <si>
    <t>17.2511713758342</t>
  </si>
  <si>
    <t>36.2771546216101</t>
  </si>
  <si>
    <t>3.36504330540963</t>
  </si>
  <si>
    <t>4.23115149794122</t>
  </si>
  <si>
    <t>38.8754791992049</t>
  </si>
  <si>
    <t>Doazit</t>
  </si>
  <si>
    <t>9.14760914760915</t>
  </si>
  <si>
    <t>29.9376299376299</t>
  </si>
  <si>
    <t>2.28690228690229</t>
  </si>
  <si>
    <t>58.6278586278586</t>
  </si>
  <si>
    <t>Donzacq</t>
  </si>
  <si>
    <t>17.479674796748</t>
  </si>
  <si>
    <t>29.6747967479675</t>
  </si>
  <si>
    <t>8.13008130081301</t>
  </si>
  <si>
    <t>44.7154471544715</t>
  </si>
  <si>
    <t>Duhort-Bachen</t>
  </si>
  <si>
    <t>15.4362416107383</t>
  </si>
  <si>
    <t>31.5436241610738</t>
  </si>
  <si>
    <t>12.751677852349</t>
  </si>
  <si>
    <t>40.2684563758389</t>
  </si>
  <si>
    <t>Dumes</t>
  </si>
  <si>
    <t>16.3636363636364</t>
  </si>
  <si>
    <t>35.4545454545455</t>
  </si>
  <si>
    <t>48.1818181818182</t>
  </si>
  <si>
    <t>Escalans</t>
  </si>
  <si>
    <t>41.3461538461538</t>
  </si>
  <si>
    <t>3.84615384615385</t>
  </si>
  <si>
    <t>33.6538461538462</t>
  </si>
  <si>
    <t>Escource</t>
  </si>
  <si>
    <t>31.8897637795276</t>
  </si>
  <si>
    <t>18.1102362204724</t>
  </si>
  <si>
    <t>11.4173228346457</t>
  </si>
  <si>
    <t>38.5826771653543</t>
  </si>
  <si>
    <t>Estibeaux</t>
  </si>
  <si>
    <t>24.5791245791246</t>
  </si>
  <si>
    <t>50.8417508417508</t>
  </si>
  <si>
    <t>Estigarde</t>
  </si>
  <si>
    <t>14.6341463414634</t>
  </si>
  <si>
    <t>29.2682926829268</t>
  </si>
  <si>
    <t>56.0975609756098</t>
  </si>
  <si>
    <t>Eugénie-les-Bains</t>
  </si>
  <si>
    <t>12.448132780083</t>
  </si>
  <si>
    <t>42.3236514522822</t>
  </si>
  <si>
    <t>1.6597510373444</t>
  </si>
  <si>
    <t>43.5684647302905</t>
  </si>
  <si>
    <t>Eyres-Moncube</t>
  </si>
  <si>
    <t>13.7055837563452</t>
  </si>
  <si>
    <t>34.5177664974619</t>
  </si>
  <si>
    <t>51.7766497461929</t>
  </si>
  <si>
    <t>Fargues</t>
  </si>
  <si>
    <t>12.5786163522013</t>
  </si>
  <si>
    <t>26.4150943396226</t>
  </si>
  <si>
    <t>61.0062893081761</t>
  </si>
  <si>
    <t>Gaas</t>
  </si>
  <si>
    <t>13.7651821862348</t>
  </si>
  <si>
    <t>25.1012145748988</t>
  </si>
  <si>
    <t>61.1336032388664</t>
  </si>
  <si>
    <t>Gabarret</t>
  </si>
  <si>
    <t>27.9279279279279</t>
  </si>
  <si>
    <t>32.8828828828829</t>
  </si>
  <si>
    <t>5.85585585585586</t>
  </si>
  <si>
    <t>Gaillères</t>
  </si>
  <si>
    <t>23.5521235521236</t>
  </si>
  <si>
    <t>18.1467181467181</t>
  </si>
  <si>
    <t>5.40540540540541</t>
  </si>
  <si>
    <t>47.4903474903475</t>
  </si>
  <si>
    <t>Gamarde-les-Bains</t>
  </si>
  <si>
    <t>19.8039215686275</t>
  </si>
  <si>
    <t>24.3137254901961</t>
  </si>
  <si>
    <t>7.84313725490196</t>
  </si>
  <si>
    <t>48.0392156862745</t>
  </si>
  <si>
    <t>Garein</t>
  </si>
  <si>
    <t>22.4137931034483</t>
  </si>
  <si>
    <t>18.9655172413793</t>
  </si>
  <si>
    <t>9.77011494252874</t>
  </si>
  <si>
    <t>48.8505747126437</t>
  </si>
  <si>
    <t>Garrey</t>
  </si>
  <si>
    <t>15.3846153846154</t>
  </si>
  <si>
    <t>24.1758241758242</t>
  </si>
  <si>
    <t>7.69230769230769</t>
  </si>
  <si>
    <t>52.7472527472527</t>
  </si>
  <si>
    <t>14.0350877192982</t>
  </si>
  <si>
    <t>Gastes</t>
  </si>
  <si>
    <t>30.5369127516779</t>
  </si>
  <si>
    <t>33.8926174496644</t>
  </si>
  <si>
    <t>10.4026845637584</t>
  </si>
  <si>
    <t>21.1409395973154</t>
  </si>
  <si>
    <t>4.02684563758389</t>
  </si>
  <si>
    <t>Gaujacq</t>
  </si>
  <si>
    <t>12.6086956521739</t>
  </si>
  <si>
    <t>36.0869565217391</t>
  </si>
  <si>
    <t>4.34782608695652</t>
  </si>
  <si>
    <t>46.9565217391304</t>
  </si>
  <si>
    <t>Geaune</t>
  </si>
  <si>
    <t>15.8301158301158</t>
  </si>
  <si>
    <t>30.5019305019305</t>
  </si>
  <si>
    <t>53.6679536679537</t>
  </si>
  <si>
    <t>Geloux</t>
  </si>
  <si>
    <t>19.7530864197531</t>
  </si>
  <si>
    <t>18.2098765432099</t>
  </si>
  <si>
    <t>0.925925925925926</t>
  </si>
  <si>
    <t>3.39506172839506</t>
  </si>
  <si>
    <t>57.7160493827161</t>
  </si>
  <si>
    <t>Gibret</t>
  </si>
  <si>
    <t>13.6986301369863</t>
  </si>
  <si>
    <t>34.2465753424658</t>
  </si>
  <si>
    <t>2.73972602739726</t>
  </si>
  <si>
    <t>49.3150684931507</t>
  </si>
  <si>
    <t>Goos</t>
  </si>
  <si>
    <t>21.7021276595745</t>
  </si>
  <si>
    <t>20.8510638297872</t>
  </si>
  <si>
    <t>3.82978723404255</t>
  </si>
  <si>
    <t>53.6170212765957</t>
  </si>
  <si>
    <t>Gourbera</t>
  </si>
  <si>
    <t>13.6094674556213</t>
  </si>
  <si>
    <t>39.0532544378698</t>
  </si>
  <si>
    <t>4.73372781065089</t>
  </si>
  <si>
    <t>5.91715976331361</t>
  </si>
  <si>
    <t>36.6863905325444</t>
  </si>
  <si>
    <t>Gousse</t>
  </si>
  <si>
    <t>24.5098039215686</t>
  </si>
  <si>
    <t>17.6470588235294</t>
  </si>
  <si>
    <t>54.9019607843137</t>
  </si>
  <si>
    <t>Gouts</t>
  </si>
  <si>
    <t>24.5614035087719</t>
  </si>
  <si>
    <t>23.6842105263158</t>
  </si>
  <si>
    <t>5.26315789473684</t>
  </si>
  <si>
    <t>42.1052631578947</t>
  </si>
  <si>
    <t>Grenade-sur-l'Adour</t>
  </si>
  <si>
    <t>19.2417061611374</t>
  </si>
  <si>
    <t>42.8436018957346</t>
  </si>
  <si>
    <t>3.60189573459716</t>
  </si>
  <si>
    <t>34.3127962085308</t>
  </si>
  <si>
    <t>Habas</t>
  </si>
  <si>
    <t>16.0818713450292</t>
  </si>
  <si>
    <t>32.4561403508772</t>
  </si>
  <si>
    <t>51.4619883040936</t>
  </si>
  <si>
    <t>Hagetmau</t>
  </si>
  <si>
    <t>11.4740368509213</t>
  </si>
  <si>
    <t>45.8961474036851</t>
  </si>
  <si>
    <t>42.6298157453936</t>
  </si>
  <si>
    <t>Hastingues</t>
  </si>
  <si>
    <t>12.043795620438</t>
  </si>
  <si>
    <t>45.6204379562044</t>
  </si>
  <si>
    <t>42.3357664233577</t>
  </si>
  <si>
    <t>Hauriet</t>
  </si>
  <si>
    <t>10.0719424460432</t>
  </si>
  <si>
    <t>19.4244604316547</t>
  </si>
  <si>
    <t>24.4604316546763</t>
  </si>
  <si>
    <t>46.0431654676259</t>
  </si>
  <si>
    <t>Haut-Mauco</t>
  </si>
  <si>
    <t>22.1276595744681</t>
  </si>
  <si>
    <t>34.6808510638298</t>
  </si>
  <si>
    <t>43.1914893617021</t>
  </si>
  <si>
    <t>Herm</t>
  </si>
  <si>
    <t>22.6415094339623</t>
  </si>
  <si>
    <t>30.4245283018868</t>
  </si>
  <si>
    <t>9.66981132075472</t>
  </si>
  <si>
    <t>5.42452830188679</t>
  </si>
  <si>
    <t>31.8396226415094</t>
  </si>
  <si>
    <t>Herré</t>
  </si>
  <si>
    <t>22.2222222222222</t>
  </si>
  <si>
    <t>29.6296296296296</t>
  </si>
  <si>
    <t>7.40740740740741</t>
  </si>
  <si>
    <t>40.7407407407407</t>
  </si>
  <si>
    <t>Heugas</t>
  </si>
  <si>
    <t>12.0910384068279</t>
  </si>
  <si>
    <t>25.3200568990043</t>
  </si>
  <si>
    <t>2.98719772403983</t>
  </si>
  <si>
    <t>3.98293029871977</t>
  </si>
  <si>
    <t>55.6187766714082</t>
  </si>
  <si>
    <t>Hinx</t>
  </si>
  <si>
    <t>23.4567901234568</t>
  </si>
  <si>
    <t>32.7846364883402</t>
  </si>
  <si>
    <t>5.21262002743484</t>
  </si>
  <si>
    <t>38.5459533607682</t>
  </si>
  <si>
    <t>Hontanx</t>
  </si>
  <si>
    <t>17.8694158075601</t>
  </si>
  <si>
    <t>39.8625429553265</t>
  </si>
  <si>
    <t>9.96563573883162</t>
  </si>
  <si>
    <t>32.3024054982818</t>
  </si>
  <si>
    <t>Horsarrieu</t>
  </si>
  <si>
    <t>9.84455958549223</t>
  </si>
  <si>
    <t>36.0103626943005</t>
  </si>
  <si>
    <t>54.1450777202073</t>
  </si>
  <si>
    <t>Josse</t>
  </si>
  <si>
    <t>25.7042253521127</t>
  </si>
  <si>
    <t>27.8169014084507</t>
  </si>
  <si>
    <t>12.3239436619718</t>
  </si>
  <si>
    <t>Labastide-Chalosse</t>
  </si>
  <si>
    <t>10.2941176470588</t>
  </si>
  <si>
    <t>48.5294117647059</t>
  </si>
  <si>
    <t>41.1764705882353</t>
  </si>
  <si>
    <t>Labastide-d'Armagnac</t>
  </si>
  <si>
    <t>23.2931726907631</t>
  </si>
  <si>
    <t>37.7510040160643</t>
  </si>
  <si>
    <t>4.41767068273092</t>
  </si>
  <si>
    <t>34.5381526104418</t>
  </si>
  <si>
    <t>Labatut</t>
  </si>
  <si>
    <t>22.7848101265823</t>
  </si>
  <si>
    <t>25.8589511754069</t>
  </si>
  <si>
    <t>51.3562386980108</t>
  </si>
  <si>
    <t>Labenne</t>
  </si>
  <si>
    <t>24.0837696335079</t>
  </si>
  <si>
    <t>18.7053783912423</t>
  </si>
  <si>
    <t>7.23465016658734</t>
  </si>
  <si>
    <t>44.4074250356973</t>
  </si>
  <si>
    <t>Labouheyre</t>
  </si>
  <si>
    <t>23.7934904601571</t>
  </si>
  <si>
    <t>12.4579124579125</t>
  </si>
  <si>
    <t>40.2918069584736</t>
  </si>
  <si>
    <t>Labrit</t>
  </si>
  <si>
    <t>12.9943502824859</t>
  </si>
  <si>
    <t>13.2768361581921</t>
  </si>
  <si>
    <t>3.95480225988701</t>
  </si>
  <si>
    <t>69.774011299435</t>
  </si>
  <si>
    <t>Lacajunte</t>
  </si>
  <si>
    <t>9.21052631578947</t>
  </si>
  <si>
    <t>32.8947368421053</t>
  </si>
  <si>
    <t>57.8947368421053</t>
  </si>
  <si>
    <t>Lacquy</t>
  </si>
  <si>
    <t>25.5474452554745</t>
  </si>
  <si>
    <t>24.0875912408759</t>
  </si>
  <si>
    <t>14.5985401459854</t>
  </si>
  <si>
    <t>35.7664233576642</t>
  </si>
  <si>
    <t>Lacrabe</t>
  </si>
  <si>
    <t>13.7931034482759</t>
  </si>
  <si>
    <t>31.8965517241379</t>
  </si>
  <si>
    <t>54.3103448275862</t>
  </si>
  <si>
    <t>Laglorieuse</t>
  </si>
  <si>
    <t>13.5135135135135</t>
  </si>
  <si>
    <t>42.2297297297297</t>
  </si>
  <si>
    <t>3.71621621621622</t>
  </si>
  <si>
    <t>40.5405405405405</t>
  </si>
  <si>
    <t>Lagrange</t>
  </si>
  <si>
    <t>36.4705882352941</t>
  </si>
  <si>
    <t>23.5294117647059</t>
  </si>
  <si>
    <t>4.70588235294118</t>
  </si>
  <si>
    <t>35.2941176470588</t>
  </si>
  <si>
    <t>Lahosse</t>
  </si>
  <si>
    <t>12.4137931034483</t>
  </si>
  <si>
    <t>23.448275862069</t>
  </si>
  <si>
    <t>9.6551724137931</t>
  </si>
  <si>
    <t>54.4827586206897</t>
  </si>
  <si>
    <t>Laluque</t>
  </si>
  <si>
    <t>21.8181818181818</t>
  </si>
  <si>
    <t>25.7575757575758</t>
  </si>
  <si>
    <t>10.3030303030303</t>
  </si>
  <si>
    <t>39.6969696969697</t>
  </si>
  <si>
    <t>2.42424242424242</t>
  </si>
  <si>
    <t>Lamothe</t>
  </si>
  <si>
    <t>19.8581560283688</t>
  </si>
  <si>
    <t>19.1489361702128</t>
  </si>
  <si>
    <t>14.1843971631206</t>
  </si>
  <si>
    <t>2.12765957446809</t>
  </si>
  <si>
    <t>Larbey</t>
  </si>
  <si>
    <t>7.37704918032787</t>
  </si>
  <si>
    <t>17.2131147540984</t>
  </si>
  <si>
    <t>0.819672131147541</t>
  </si>
  <si>
    <t>74.5901639344262</t>
  </si>
  <si>
    <t>Larrivière</t>
  </si>
  <si>
    <t>27.9863481228669</t>
  </si>
  <si>
    <t>43.0034129692833</t>
  </si>
  <si>
    <t>7.50853242320819</t>
  </si>
  <si>
    <t>21.5017064846416</t>
  </si>
  <si>
    <t>Latrille</t>
  </si>
  <si>
    <t>25.8823529411765</t>
  </si>
  <si>
    <t>43.5294117647059</t>
  </si>
  <si>
    <t>3.52941176470588</t>
  </si>
  <si>
    <t>27.0588235294118</t>
  </si>
  <si>
    <t>Laurède</t>
  </si>
  <si>
    <t>13.1707317073171</t>
  </si>
  <si>
    <t>15.609756097561</t>
  </si>
  <si>
    <t>3.90243902439024</t>
  </si>
  <si>
    <t>67.3170731707317</t>
  </si>
  <si>
    <t>Lauret</t>
  </si>
  <si>
    <t>10.6382978723404</t>
  </si>
  <si>
    <t>59.5744680851064</t>
  </si>
  <si>
    <t>29.7872340425532</t>
  </si>
  <si>
    <t>Le Frêche</t>
  </si>
  <si>
    <t>11.8226600985222</t>
  </si>
  <si>
    <t>23.6453201970443</t>
  </si>
  <si>
    <t>6.89655172413793</t>
  </si>
  <si>
    <t>57.6354679802956</t>
  </si>
  <si>
    <t>Le Leuy</t>
  </si>
  <si>
    <t>19.6428571428571</t>
  </si>
  <si>
    <t>3.57142857142857</t>
  </si>
  <si>
    <t>43.75</t>
  </si>
  <si>
    <t>4.46428571428571</t>
  </si>
  <si>
    <t>Le Sen</t>
  </si>
  <si>
    <t>20.5607476635514</t>
  </si>
  <si>
    <t>15.8878504672897</t>
  </si>
  <si>
    <t>47.6635514018692</t>
  </si>
  <si>
    <t>Le Vignau</t>
  </si>
  <si>
    <t>21.6814159292035</t>
  </si>
  <si>
    <t>35.8407079646018</t>
  </si>
  <si>
    <t>11.0619469026549</t>
  </si>
  <si>
    <t>31.4159292035398</t>
  </si>
  <si>
    <t>Lencouacq</t>
  </si>
  <si>
    <t>24.8704663212435</t>
  </si>
  <si>
    <t>9.32642487046632</t>
  </si>
  <si>
    <t>40.9326424870466</t>
  </si>
  <si>
    <t>Léon</t>
  </si>
  <si>
    <t>15.491452991453</t>
  </si>
  <si>
    <t>36.3247863247863</t>
  </si>
  <si>
    <t>9.2948717948718</t>
  </si>
  <si>
    <t>38.8888888888889</t>
  </si>
  <si>
    <t>Lesgor</t>
  </si>
  <si>
    <t>30.0613496932515</t>
  </si>
  <si>
    <t>23.3128834355828</t>
  </si>
  <si>
    <t>13.4969325153374</t>
  </si>
  <si>
    <t>29.4478527607362</t>
  </si>
  <si>
    <t>3.68098159509202</t>
  </si>
  <si>
    <t>Lesperon</t>
  </si>
  <si>
    <t>19.7969543147208</t>
  </si>
  <si>
    <t>18.2741116751269</t>
  </si>
  <si>
    <t>15.4822335025381</t>
  </si>
  <si>
    <t>42.1319796954315</t>
  </si>
  <si>
    <t>4.31472081218274</t>
  </si>
  <si>
    <t>Lévignacq</t>
  </si>
  <si>
    <t>17.5324675324675</t>
  </si>
  <si>
    <t>11.038961038961</t>
  </si>
  <si>
    <t>Linxe</t>
  </si>
  <si>
    <t>14.0233722871452</t>
  </si>
  <si>
    <t>39.8998330550918</t>
  </si>
  <si>
    <t>6.01001669449082</t>
  </si>
  <si>
    <t>40.0667779632721</t>
  </si>
  <si>
    <t>Liposthey</t>
  </si>
  <si>
    <t>31.3253012048193</t>
  </si>
  <si>
    <t>36.7469879518072</t>
  </si>
  <si>
    <t>4.21686746987952</t>
  </si>
  <si>
    <t>22.8915662650602</t>
  </si>
  <si>
    <t>4.81927710843374</t>
  </si>
  <si>
    <t>Lit-et-Mixe</t>
  </si>
  <si>
    <t>17.12158808933</t>
  </si>
  <si>
    <t>49.0074441687345</t>
  </si>
  <si>
    <t>6.07940446650124</t>
  </si>
  <si>
    <t>27.7915632754342</t>
  </si>
  <si>
    <t>Losse</t>
  </si>
  <si>
    <t>20.7142857142857</t>
  </si>
  <si>
    <t>37.1428571428571</t>
  </si>
  <si>
    <t>17.1428571428571</t>
  </si>
  <si>
    <t>Louer</t>
  </si>
  <si>
    <t>17.6991150442478</t>
  </si>
  <si>
    <t>16.8141592920354</t>
  </si>
  <si>
    <t>11.5044247787611</t>
  </si>
  <si>
    <t>53.9823008849558</t>
  </si>
  <si>
    <t>Lourquen</t>
  </si>
  <si>
    <t>17.3469387755102</t>
  </si>
  <si>
    <t>16.3265306122449</t>
  </si>
  <si>
    <t>8.16326530612245</t>
  </si>
  <si>
    <t>58.1632653061224</t>
  </si>
  <si>
    <t>Lubbon</t>
  </si>
  <si>
    <t>53.3333333333333</t>
  </si>
  <si>
    <t>26.6666666666667</t>
  </si>
  <si>
    <t>Lucbardez-et-Bargues</t>
  </si>
  <si>
    <t>31.6964285714286</t>
  </si>
  <si>
    <t>20.0892857142857</t>
  </si>
  <si>
    <t>8.03571428571429</t>
  </si>
  <si>
    <t>34.8214285714286</t>
  </si>
  <si>
    <t>Lüe</t>
  </si>
  <si>
    <t>30.6122448979592</t>
  </si>
  <si>
    <t>44.0816326530612</t>
  </si>
  <si>
    <t>0.816326530612245</t>
  </si>
  <si>
    <t>Luglon</t>
  </si>
  <si>
    <t>17.5675675675676</t>
  </si>
  <si>
    <t>19.5945945945946</t>
  </si>
  <si>
    <t>57.4324324324324</t>
  </si>
  <si>
    <t>Lussagnet</t>
  </si>
  <si>
    <t>42.5</t>
  </si>
  <si>
    <t>17.5</t>
  </si>
  <si>
    <t>Luxey</t>
  </si>
  <si>
    <t>12.3417721518987</t>
  </si>
  <si>
    <t>19.9367088607595</t>
  </si>
  <si>
    <t>11.0759493670886</t>
  </si>
  <si>
    <t>56.6455696202532</t>
  </si>
  <si>
    <t>Magescq</t>
  </si>
  <si>
    <t>17.3533083645443</t>
  </si>
  <si>
    <t>31.8352059925094</t>
  </si>
  <si>
    <t>6.74157303370786</t>
  </si>
  <si>
    <t>4.61922596754057</t>
  </si>
  <si>
    <t>39.4506866416979</t>
  </si>
  <si>
    <t>Maillas</t>
  </si>
  <si>
    <t>17.5438596491228</t>
  </si>
  <si>
    <t>28.0701754385965</t>
  </si>
  <si>
    <t>40.3508771929825</t>
  </si>
  <si>
    <t>Maillères</t>
  </si>
  <si>
    <t>16.6666666666667</t>
  </si>
  <si>
    <t>14.1666666666667</t>
  </si>
  <si>
    <t>50.8333333333333</t>
  </si>
  <si>
    <t>Mano</t>
  </si>
  <si>
    <t>17.2413793103448</t>
  </si>
  <si>
    <t>31.0344827586207</t>
  </si>
  <si>
    <t>5.17241379310345</t>
  </si>
  <si>
    <t>43.1034482758621</t>
  </si>
  <si>
    <t>3.44827586206897</t>
  </si>
  <si>
    <t>Mant</t>
  </si>
  <si>
    <t>16.3398692810458</t>
  </si>
  <si>
    <t>45.7516339869281</t>
  </si>
  <si>
    <t>37.9084967320261</t>
  </si>
  <si>
    <t>Marpaps</t>
  </si>
  <si>
    <t>21.4285714285714</t>
  </si>
  <si>
    <t>27.1428571428571</t>
  </si>
  <si>
    <t>1.42857142857143</t>
  </si>
  <si>
    <t>Mauries</t>
  </si>
  <si>
    <t>46.4285714285714</t>
  </si>
  <si>
    <t>Maurrin</t>
  </si>
  <si>
    <t>21.7948717948718</t>
  </si>
  <si>
    <t>43.1623931623932</t>
  </si>
  <si>
    <t>5.98290598290598</t>
  </si>
  <si>
    <t>29.0598290598291</t>
  </si>
  <si>
    <t>Mauvezin-d'Armagnac</t>
  </si>
  <si>
    <t>15.625</t>
  </si>
  <si>
    <t>37.5</t>
  </si>
  <si>
    <t>Maylis</t>
  </si>
  <si>
    <t>7.8125</t>
  </si>
  <si>
    <t>35.4166666666667</t>
  </si>
  <si>
    <t>5.20833333333333</t>
  </si>
  <si>
    <t>51.5625</t>
  </si>
  <si>
    <t>Mazerolles</t>
  </si>
  <si>
    <t>13.0177514792899</t>
  </si>
  <si>
    <t>44.9704142011834</t>
  </si>
  <si>
    <t>4.14201183431953</t>
  </si>
  <si>
    <t>37.8698224852071</t>
  </si>
  <si>
    <t>Mées</t>
  </si>
  <si>
    <t>24.2690058479532</t>
  </si>
  <si>
    <t>26.9005847953216</t>
  </si>
  <si>
    <t>5.70175438596491</t>
  </si>
  <si>
    <t>7.89473684210526</t>
  </si>
  <si>
    <t>35.233918128655</t>
  </si>
  <si>
    <t>Meilhan</t>
  </si>
  <si>
    <t>24.4060475161987</t>
  </si>
  <si>
    <t>26.3498920086393</t>
  </si>
  <si>
    <t>11.2311015118791</t>
  </si>
  <si>
    <t>34.5572354211663</t>
  </si>
  <si>
    <t>3.45572354211663</t>
  </si>
  <si>
    <t>Messanges</t>
  </si>
  <si>
    <t>17.1361502347418</t>
  </si>
  <si>
    <t>31.6901408450704</t>
  </si>
  <si>
    <t>6.57276995305164</t>
  </si>
  <si>
    <t>5.39906103286385</t>
  </si>
  <si>
    <t>39.2018779342723</t>
  </si>
  <si>
    <t>Mézos</t>
  </si>
  <si>
    <t>19.1542288557214</t>
  </si>
  <si>
    <t>31.3432835820896</t>
  </si>
  <si>
    <t>9.45273631840796</t>
  </si>
  <si>
    <t>40.0497512437811</t>
  </si>
  <si>
    <t>Mimbaste</t>
  </si>
  <si>
    <t>20.335429769392</t>
  </si>
  <si>
    <t>57.4423480083857</t>
  </si>
  <si>
    <t>Mimizan</t>
  </si>
  <si>
    <t>14.5260989010989</t>
  </si>
  <si>
    <t>33.1043956043956</t>
  </si>
  <si>
    <t>5.90659340659341</t>
  </si>
  <si>
    <t>46.4629120879121</t>
  </si>
  <si>
    <t>Miramont-Sensacq</t>
  </si>
  <si>
    <t>13.1868131868132</t>
  </si>
  <si>
    <t>54.3956043956044</t>
  </si>
  <si>
    <t>32.4175824175824</t>
  </si>
  <si>
    <t>Misson</t>
  </si>
  <si>
    <t>18.0952380952381</t>
  </si>
  <si>
    <t>59.0476190476191</t>
  </si>
  <si>
    <t>Moliets-et-Maa</t>
  </si>
  <si>
    <t>37.3809523809524</t>
  </si>
  <si>
    <t>7.14285714285714</t>
  </si>
  <si>
    <t>6.19047619047619</t>
  </si>
  <si>
    <t>34.2857142857143</t>
  </si>
  <si>
    <t>Momuy</t>
  </si>
  <si>
    <t>26.5116279069767</t>
  </si>
  <si>
    <t>41.8604651162791</t>
  </si>
  <si>
    <t>31.6279069767442</t>
  </si>
  <si>
    <t>Monget</t>
  </si>
  <si>
    <t>12.2448979591837</t>
  </si>
  <si>
    <t>59.1836734693878</t>
  </si>
  <si>
    <t>Monségur</t>
  </si>
  <si>
    <t>13.4831460674157</t>
  </si>
  <si>
    <t>28.0898876404494</t>
  </si>
  <si>
    <t>58.4269662921348</t>
  </si>
  <si>
    <t>Mont-de-Marsan</t>
  </si>
  <si>
    <t>15.687534422618</t>
  </si>
  <si>
    <t>40.5268955388287</t>
  </si>
  <si>
    <t>2.44171103359648</t>
  </si>
  <si>
    <t>6.04002203047549</t>
  </si>
  <si>
    <t>35.3038369744814</t>
  </si>
  <si>
    <t>Montaut</t>
  </si>
  <si>
    <t>41.358024691358</t>
  </si>
  <si>
    <t>41.9753086419753</t>
  </si>
  <si>
    <t>Montégut</t>
  </si>
  <si>
    <t>16.2162162162162</t>
  </si>
  <si>
    <t>21.6216216216216</t>
  </si>
  <si>
    <t>2.7027027027027</t>
  </si>
  <si>
    <t>59.4594594594595</t>
  </si>
  <si>
    <t>Montfort-en-Chalosse</t>
  </si>
  <si>
    <t>17.1079429735234</t>
  </si>
  <si>
    <t>23.6252545824847</t>
  </si>
  <si>
    <t>5.90631364562118</t>
  </si>
  <si>
    <t>53.3604887983707</t>
  </si>
  <si>
    <t>Montgaillard</t>
  </si>
  <si>
    <t>17.4603174603175</t>
  </si>
  <si>
    <t>43.6507936507937</t>
  </si>
  <si>
    <t>Montsoué</t>
  </si>
  <si>
    <t>15.0375939849624</t>
  </si>
  <si>
    <t>37.9699248120301</t>
  </si>
  <si>
    <t>46.9924812030075</t>
  </si>
  <si>
    <t>Morcenx</t>
  </si>
  <si>
    <t>Morganx</t>
  </si>
  <si>
    <t>14.7058823529412</t>
  </si>
  <si>
    <t>31.3725490196078</t>
  </si>
  <si>
    <t>Mouscardès</t>
  </si>
  <si>
    <t>9.23076923076923</t>
  </si>
  <si>
    <t>19.2307692307692</t>
  </si>
  <si>
    <t>71.5384615384615</t>
  </si>
  <si>
    <t>Moustey</t>
  </si>
  <si>
    <t>31.7596566523605</t>
  </si>
  <si>
    <t>22.3175965665236</t>
  </si>
  <si>
    <t>10.3004291845494</t>
  </si>
  <si>
    <t>33.0472103004292</t>
  </si>
  <si>
    <t>2.57510729613734</t>
  </si>
  <si>
    <t>Mugron</t>
  </si>
  <si>
    <t>12.96875</t>
  </si>
  <si>
    <t>21.71875</t>
  </si>
  <si>
    <t>9.21875</t>
  </si>
  <si>
    <t>56.09375</t>
  </si>
  <si>
    <t>Narrosse</t>
  </si>
  <si>
    <t>22.1581548599671</t>
  </si>
  <si>
    <t>30.3953871499176</t>
  </si>
  <si>
    <t>3.87149917627677</t>
  </si>
  <si>
    <t>5.18945634266886</t>
  </si>
  <si>
    <t>38.3855024711697</t>
  </si>
  <si>
    <t>Nassiet</t>
  </si>
  <si>
    <t>10.2150537634409</t>
  </si>
  <si>
    <t>30.1075268817204</t>
  </si>
  <si>
    <t>9.67741935483871</t>
  </si>
  <si>
    <t>Nerbis</t>
  </si>
  <si>
    <t>16.2337662337662</t>
  </si>
  <si>
    <t>11.6883116883117</t>
  </si>
  <si>
    <t>16.8831168831169</t>
  </si>
  <si>
    <t>55.1948051948052</t>
  </si>
  <si>
    <t>Nousse</t>
  </si>
  <si>
    <t>21.551724137931</t>
  </si>
  <si>
    <t>16.3793103448276</t>
  </si>
  <si>
    <t>6.03448275862069</t>
  </si>
  <si>
    <t>56.0344827586207</t>
  </si>
  <si>
    <t>Oeyregave</t>
  </si>
  <si>
    <t>15.4471544715447</t>
  </si>
  <si>
    <t>47.1544715447154</t>
  </si>
  <si>
    <t>37.3983739837398</t>
  </si>
  <si>
    <t>Oeyreluy</t>
  </si>
  <si>
    <t>17.8631051752922</t>
  </si>
  <si>
    <t>43.906510851419</t>
  </si>
  <si>
    <t>4.50751252086811</t>
  </si>
  <si>
    <t>3.50584307178631</t>
  </si>
  <si>
    <t>30.2170283806344</t>
  </si>
  <si>
    <t>Onard</t>
  </si>
  <si>
    <t>15.6424581005587</t>
  </si>
  <si>
    <t>21.7877094972067</t>
  </si>
  <si>
    <t>6.70391061452514</t>
  </si>
  <si>
    <t>55.8659217877095</t>
  </si>
  <si>
    <t>Ondres</t>
  </si>
  <si>
    <t>20.1089918256131</t>
  </si>
  <si>
    <t>22.724795640327</t>
  </si>
  <si>
    <t>5.99455040871935</t>
  </si>
  <si>
    <t>19.1280653950954</t>
  </si>
  <si>
    <t>32.0435967302452</t>
  </si>
  <si>
    <t>Onesse-et-Laharie</t>
  </si>
  <si>
    <t>17.5824175824176</t>
  </si>
  <si>
    <t>29.6703296703297</t>
  </si>
  <si>
    <t>9.45054945054945</t>
  </si>
  <si>
    <t>41.3186813186813</t>
  </si>
  <si>
    <t>1.97802197802198</t>
  </si>
  <si>
    <t>Orist</t>
  </si>
  <si>
    <t>32.6923076923077</t>
  </si>
  <si>
    <t>46.1538461538462</t>
  </si>
  <si>
    <t>Orthevielle</t>
  </si>
  <si>
    <t>20.9245742092457</t>
  </si>
  <si>
    <t>45.7420924574209</t>
  </si>
  <si>
    <t>Orx</t>
  </si>
  <si>
    <t>25.531914893617</t>
  </si>
  <si>
    <t>10.2127659574468</t>
  </si>
  <si>
    <t>25.1063829787234</t>
  </si>
  <si>
    <t>Ossages</t>
  </si>
  <si>
    <t>13.302752293578</t>
  </si>
  <si>
    <t>55.5045871559633</t>
  </si>
  <si>
    <t>Ousse-Suzan</t>
  </si>
  <si>
    <t>28.125</t>
  </si>
  <si>
    <t>7.03125</t>
  </si>
  <si>
    <t>49.21875</t>
  </si>
  <si>
    <t>Ozourt</t>
  </si>
  <si>
    <t>27.3684210526316</t>
  </si>
  <si>
    <t>2.10526315789474</t>
  </si>
  <si>
    <t>50.5263157894737</t>
  </si>
  <si>
    <t>Parentis-en-Born</t>
  </si>
  <si>
    <t>24.0017361111111</t>
  </si>
  <si>
    <t>38.0208333333333</t>
  </si>
  <si>
    <t>12.2395833333333</t>
  </si>
  <si>
    <t>23.5243055555556</t>
  </si>
  <si>
    <t>2.21354166666667</t>
  </si>
  <si>
    <t>Parleboscq</t>
  </si>
  <si>
    <t>25.7731958762887</t>
  </si>
  <si>
    <t>31.4432989690722</t>
  </si>
  <si>
    <t>8.24742268041237</t>
  </si>
  <si>
    <t>34.5360824742268</t>
  </si>
  <si>
    <t>Payros-Cazautets</t>
  </si>
  <si>
    <t>18.6046511627907</t>
  </si>
  <si>
    <t>39.5348837209302</t>
  </si>
  <si>
    <t>Pécorade</t>
  </si>
  <si>
    <t>12.6760563380282</t>
  </si>
  <si>
    <t>36.6197183098592</t>
  </si>
  <si>
    <t>50.7042253521127</t>
  </si>
  <si>
    <t>Perquie</t>
  </si>
  <si>
    <t>19.8924731182796</t>
  </si>
  <si>
    <t>24.1935483870968</t>
  </si>
  <si>
    <t>39.247311827957</t>
  </si>
  <si>
    <t>Pey</t>
  </si>
  <si>
    <t>15.0537634408602</t>
  </si>
  <si>
    <t>34.4086021505376</t>
  </si>
  <si>
    <t>50.5376344086022</t>
  </si>
  <si>
    <t>Peyre</t>
  </si>
  <si>
    <t>10.9243697478992</t>
  </si>
  <si>
    <t>26.0504201680672</t>
  </si>
  <si>
    <t>63.0252100840336</t>
  </si>
  <si>
    <t>Peyrehorade</t>
  </si>
  <si>
    <t>18.4861717612809</t>
  </si>
  <si>
    <t>48.3260553129549</t>
  </si>
  <si>
    <t>33.1877729257642</t>
  </si>
  <si>
    <t>Philondenx</t>
  </si>
  <si>
    <t>44.7619047619048</t>
  </si>
  <si>
    <t>Pimbo</t>
  </si>
  <si>
    <t>17.3913043478261</t>
  </si>
  <si>
    <t>37.3913043478261</t>
  </si>
  <si>
    <t>45.2173913043478</t>
  </si>
  <si>
    <t>Pissos</t>
  </si>
  <si>
    <t>20.6375838926174</t>
  </si>
  <si>
    <t>26.6778523489933</t>
  </si>
  <si>
    <t>17.1140939597315</t>
  </si>
  <si>
    <t>32.7181208053691</t>
  </si>
  <si>
    <t>2.85234899328859</t>
  </si>
  <si>
    <t>Pomarez</t>
  </si>
  <si>
    <t>19.8074277854195</t>
  </si>
  <si>
    <t>23.9339752407153</t>
  </si>
  <si>
    <t>14.9931224209078</t>
  </si>
  <si>
    <t>41.2654745529574</t>
  </si>
  <si>
    <t>Pontenx-les-Forges</t>
  </si>
  <si>
    <t>21.9895287958115</t>
  </si>
  <si>
    <t>27.5741710296684</t>
  </si>
  <si>
    <t>10.1221640488656</t>
  </si>
  <si>
    <t>40.3141361256544</t>
  </si>
  <si>
    <t>Pontonx-sur-l'Adour</t>
  </si>
  <si>
    <t>18.491260349586</t>
  </si>
  <si>
    <t>22.5390984360626</t>
  </si>
  <si>
    <t>11.7755289788408</t>
  </si>
  <si>
    <t>44.2502299908004</t>
  </si>
  <si>
    <t>2.94388224471021</t>
  </si>
  <si>
    <t>Port-de-Lanne</t>
  </si>
  <si>
    <t>18.5446009389671</t>
  </si>
  <si>
    <t>45.0704225352113</t>
  </si>
  <si>
    <t>36.3849765258216</t>
  </si>
  <si>
    <t>Poudenx</t>
  </si>
  <si>
    <t>25.4545454545455</t>
  </si>
  <si>
    <t>51.8181818181818</t>
  </si>
  <si>
    <t>Pouillon</t>
  </si>
  <si>
    <t>12.0725750174459</t>
  </si>
  <si>
    <t>35.1709699930216</t>
  </si>
  <si>
    <t>52.7564549895325</t>
  </si>
  <si>
    <t>Pouydesseaux</t>
  </si>
  <si>
    <t>23.9644970414201</t>
  </si>
  <si>
    <t>31.9526627218935</t>
  </si>
  <si>
    <t>6.80473372781065</t>
  </si>
  <si>
    <t>31.3609467455621</t>
  </si>
  <si>
    <t>Poyanne</t>
  </si>
  <si>
    <t>14.2857142857143</t>
  </si>
  <si>
    <t>14.9825783972125</t>
  </si>
  <si>
    <t>9.05923344947735</t>
  </si>
  <si>
    <t>61.6724738675958</t>
  </si>
  <si>
    <t>Poyartin</t>
  </si>
  <si>
    <t>25.9358288770053</t>
  </si>
  <si>
    <t>6.41711229946524</t>
  </si>
  <si>
    <t>51.6042780748663</t>
  </si>
  <si>
    <t>Préchacq-les-Bains</t>
  </si>
  <si>
    <t>17.2794117647059</t>
  </si>
  <si>
    <t>12.1323529411765</t>
  </si>
  <si>
    <t>9.19117647058824</t>
  </si>
  <si>
    <t>61.3970588235294</t>
  </si>
  <si>
    <t>Pujo-le-Plan</t>
  </si>
  <si>
    <t>25.2707581227437</t>
  </si>
  <si>
    <t>31.7689530685921</t>
  </si>
  <si>
    <t>8.30324909747292</t>
  </si>
  <si>
    <t>34.6570397111913</t>
  </si>
  <si>
    <t>Puyol-Cazalet</t>
  </si>
  <si>
    <t>49.1228070175439</t>
  </si>
  <si>
    <t>Renung</t>
  </si>
  <si>
    <t>26.1603375527426</t>
  </si>
  <si>
    <t>46.4135021097046</t>
  </si>
  <si>
    <t>Retjons</t>
  </si>
  <si>
    <t>29.8611111111111</t>
  </si>
  <si>
    <t>7.63888888888889</t>
  </si>
  <si>
    <t>30.5555555555556</t>
  </si>
  <si>
    <t>Rimbez-et-Baudiets</t>
  </si>
  <si>
    <t>7.5</t>
  </si>
  <si>
    <t>32.5</t>
  </si>
  <si>
    <t>Rion-des-Landes</t>
  </si>
  <si>
    <t>19.1768826619965</t>
  </si>
  <si>
    <t>22.2416812609457</t>
  </si>
  <si>
    <t>9.45709281961471</t>
  </si>
  <si>
    <t>45.6217162872154</t>
  </si>
  <si>
    <t>3.50262697022767</t>
  </si>
  <si>
    <t>Rivière-Saas-et-Gourby</t>
  </si>
  <si>
    <t>24.7899159663866</t>
  </si>
  <si>
    <t>19.9579831932773</t>
  </si>
  <si>
    <t>39.0756302521008</t>
  </si>
  <si>
    <t>Roquefort</t>
  </si>
  <si>
    <t>22.7338129496403</t>
  </si>
  <si>
    <t>24.6043165467626</t>
  </si>
  <si>
    <t>8.20143884892086</t>
  </si>
  <si>
    <t>44.4604316546763</t>
  </si>
  <si>
    <t>Sabres</t>
  </si>
  <si>
    <t>12.9436325678497</t>
  </si>
  <si>
    <t>15.2400835073069</t>
  </si>
  <si>
    <t>11.2734864300626</t>
  </si>
  <si>
    <t>60.5427974947808</t>
  </si>
  <si>
    <t>Saint-Agnet</t>
  </si>
  <si>
    <t>45.7142857142857</t>
  </si>
  <si>
    <t>1.9047619047619</t>
  </si>
  <si>
    <t>36.1904761904762</t>
  </si>
  <si>
    <t>Saint-André-de-Seignanx</t>
  </si>
  <si>
    <t>18.2389937106918</t>
  </si>
  <si>
    <t>17.4528301886792</t>
  </si>
  <si>
    <t>3.93081761006289</t>
  </si>
  <si>
    <t>12.2641509433962</t>
  </si>
  <si>
    <t>48.1132075471698</t>
  </si>
  <si>
    <t>Saint-Aubin</t>
  </si>
  <si>
    <t>6.61764705882353</t>
  </si>
  <si>
    <t>10.6617647058824</t>
  </si>
  <si>
    <t>9.55882352941176</t>
  </si>
  <si>
    <t>73.1617647058823</t>
  </si>
  <si>
    <t>Saint-Avit</t>
  </si>
  <si>
    <t>27.4760383386581</t>
  </si>
  <si>
    <t>33.8658146964856</t>
  </si>
  <si>
    <t>3.83386581469649</t>
  </si>
  <si>
    <t>7.02875399361022</t>
  </si>
  <si>
    <t>27.7955271565495</t>
  </si>
  <si>
    <t>Saint-Barthélemy</t>
  </si>
  <si>
    <t>25.1655629139073</t>
  </si>
  <si>
    <t>17.8807947019868</t>
  </si>
  <si>
    <t>5.29801324503311</t>
  </si>
  <si>
    <t>15.8940397350993</t>
  </si>
  <si>
    <t>35.7615894039735</t>
  </si>
  <si>
    <t>Saint-Cricq-Chalosse</t>
  </si>
  <si>
    <t>14.5833333333333</t>
  </si>
  <si>
    <t>35.0694444444444</t>
  </si>
  <si>
    <t>50.3472222222222</t>
  </si>
  <si>
    <t>Saint-Cricq-du-Gave</t>
  </si>
  <si>
    <t>25.7309941520468</t>
  </si>
  <si>
    <t>32.1637426900585</t>
  </si>
  <si>
    <t>Saint-Cricq-Villeneuve</t>
  </si>
  <si>
    <t>38.8349514563107</t>
  </si>
  <si>
    <t>8.7378640776699</t>
  </si>
  <si>
    <t>30.0970873786408</t>
  </si>
  <si>
    <t>Saint-Etienne-d'Orthe</t>
  </si>
  <si>
    <t>11.5384615384615</t>
  </si>
  <si>
    <t>56.8681318681319</t>
  </si>
  <si>
    <t>31.5934065934066</t>
  </si>
  <si>
    <t>Saint-Gein</t>
  </si>
  <si>
    <t>24.7368421052632</t>
  </si>
  <si>
    <t>37.8947368421053</t>
  </si>
  <si>
    <t>4.21052631578947</t>
  </si>
  <si>
    <t>33.1578947368421</t>
  </si>
  <si>
    <t>Saint-Geours-d'Auribat</t>
  </si>
  <si>
    <t>27.0718232044199</t>
  </si>
  <si>
    <t>18.7845303867403</t>
  </si>
  <si>
    <t>1.10497237569061</t>
  </si>
  <si>
    <t>53.0386740331492</t>
  </si>
  <si>
    <t>Saint-Geours-de-Maremne</t>
  </si>
  <si>
    <t>25.0544662309368</t>
  </si>
  <si>
    <t>27.4509803921569</t>
  </si>
  <si>
    <t>5.44662309368192</t>
  </si>
  <si>
    <t>9.15032679738562</t>
  </si>
  <si>
    <t>32.8976034858388</t>
  </si>
  <si>
    <t>Saint-Gor</t>
  </si>
  <si>
    <t>28.8590604026846</t>
  </si>
  <si>
    <t>12.0805369127517</t>
  </si>
  <si>
    <t>41.6107382550336</t>
  </si>
  <si>
    <t>Saint-Jean-de-Lier</t>
  </si>
  <si>
    <t>20.2312138728324</t>
  </si>
  <si>
    <t>8.67052023121387</t>
  </si>
  <si>
    <t>4.6242774566474</t>
  </si>
  <si>
    <t>66.4739884393064</t>
  </si>
  <si>
    <t>Saint-Jean-de-Marsacq</t>
  </si>
  <si>
    <t>17.4757281553398</t>
  </si>
  <si>
    <t>20.1941747572816</t>
  </si>
  <si>
    <t>31.4563106796117</t>
  </si>
  <si>
    <t>Saint-Julien-d'Armagnac</t>
  </si>
  <si>
    <t>31.4814814814815</t>
  </si>
  <si>
    <t>9.25925925925926</t>
  </si>
  <si>
    <t>Saint-Julien-en-Born</t>
  </si>
  <si>
    <t>18.4531886024423</t>
  </si>
  <si>
    <t>29.3080054274084</t>
  </si>
  <si>
    <t>9.49796472184532</t>
  </si>
  <si>
    <t>42.7408412483039</t>
  </si>
  <si>
    <t>Saint-Justin</t>
  </si>
  <si>
    <t>23.3261339092873</t>
  </si>
  <si>
    <t>21.8142548596112</t>
  </si>
  <si>
    <t>7.99136069114471</t>
  </si>
  <si>
    <t>46.8682505399568</t>
  </si>
  <si>
    <t>Saint-Laurent-de-Gosse</t>
  </si>
  <si>
    <t>13.8576779026217</t>
  </si>
  <si>
    <t>30.7116104868914</t>
  </si>
  <si>
    <t>7.86516853932584</t>
  </si>
  <si>
    <t>11.6104868913858</t>
  </si>
  <si>
    <t>35.9550561797753</t>
  </si>
  <si>
    <t>Saint-Lon-les-Mines</t>
  </si>
  <si>
    <t>13.8047138047138</t>
  </si>
  <si>
    <t>30.6397306397306</t>
  </si>
  <si>
    <t>55.5555555555556</t>
  </si>
  <si>
    <t>Saint-Loubouer</t>
  </si>
  <si>
    <t>16.8269230769231</t>
  </si>
  <si>
    <t>42.3076923076923</t>
  </si>
  <si>
    <t>4.32692307692308</t>
  </si>
  <si>
    <t>36.5384615384615</t>
  </si>
  <si>
    <t>Saint-Martin-d'Oney</t>
  </si>
  <si>
    <t>26.7790262172285</t>
  </si>
  <si>
    <t>37.0786516853933</t>
  </si>
  <si>
    <t>4.49438202247191</t>
  </si>
  <si>
    <t>5.80524344569288</t>
  </si>
  <si>
    <t>25.8426966292135</t>
  </si>
  <si>
    <t>Saint-Martin-de-Hinx</t>
  </si>
  <si>
    <t>19.5473251028807</t>
  </si>
  <si>
    <t>7.81893004115226</t>
  </si>
  <si>
    <t>31.8930041152263</t>
  </si>
  <si>
    <t>Saint-Martin-de-Seignanx</t>
  </si>
  <si>
    <t>17.5700934579439</t>
  </si>
  <si>
    <t>17.2897196261682</t>
  </si>
  <si>
    <t>4.85981308411215</t>
  </si>
  <si>
    <t>13.5046728971963</t>
  </si>
  <si>
    <t>46.7757009345794</t>
  </si>
  <si>
    <t>Saint-Maurice-sur-Adour</t>
  </si>
  <si>
    <t>24.6212121212121</t>
  </si>
  <si>
    <t>48.8636363636364</t>
  </si>
  <si>
    <t>3.78787878787879</t>
  </si>
  <si>
    <t>Saint-Michel-Escalus</t>
  </si>
  <si>
    <t>33.974358974359</t>
  </si>
  <si>
    <t>Saint-Pandelon</t>
  </si>
  <si>
    <t>18.5975609756098</t>
  </si>
  <si>
    <t>32.9268292682927</t>
  </si>
  <si>
    <t>3.65853658536585</t>
  </si>
  <si>
    <t>1.82926829268293</t>
  </si>
  <si>
    <t>42.9878048780488</t>
  </si>
  <si>
    <t>Saint-Paul-en-Born</t>
  </si>
  <si>
    <t>8.8785046728972</t>
  </si>
  <si>
    <t>48.8317757009346</t>
  </si>
  <si>
    <t>Saint-Paul lès Dax</t>
  </si>
  <si>
    <t>20.6570841889117</t>
  </si>
  <si>
    <t>22.4640657084189</t>
  </si>
  <si>
    <t>4.55852156057495</t>
  </si>
  <si>
    <t>9.73305954825462</t>
  </si>
  <si>
    <t>42.5872689938398</t>
  </si>
  <si>
    <t>Saint-Perdon</t>
  </si>
  <si>
    <t>23.3176838810642</t>
  </si>
  <si>
    <t>38.9671361502347</t>
  </si>
  <si>
    <t>7.66823161189358</t>
  </si>
  <si>
    <t>30.0469483568075</t>
  </si>
  <si>
    <t>Saint-Pierre-du-Mont</t>
  </si>
  <si>
    <t>17.4025974025974</t>
  </si>
  <si>
    <t>41.4141414141414</t>
  </si>
  <si>
    <t>7.67676767676768</t>
  </si>
  <si>
    <t>33.5064935064935</t>
  </si>
  <si>
    <t>Saint-Sever</t>
  </si>
  <si>
    <t>12.2167925366504</t>
  </si>
  <si>
    <t>42.9586850288761</t>
  </si>
  <si>
    <t>44.8245224344736</t>
  </si>
  <si>
    <t>Saint-Vincent-de-Paul</t>
  </si>
  <si>
    <t>19.7754749568221</t>
  </si>
  <si>
    <t>23.0569948186528</t>
  </si>
  <si>
    <t>4.31778929188256</t>
  </si>
  <si>
    <t>11.0535405872193</t>
  </si>
  <si>
    <t>41.7962003454231</t>
  </si>
  <si>
    <t>Saint-Vincent-de-Tyrosse</t>
  </si>
  <si>
    <t>19.1852367688022</t>
  </si>
  <si>
    <t>32.9038997214485</t>
  </si>
  <si>
    <t>5.84958217270195</t>
  </si>
  <si>
    <t>25.4874651810585</t>
  </si>
  <si>
    <t>Saint-Yaguen</t>
  </si>
  <si>
    <t>18.6379928315412</t>
  </si>
  <si>
    <t>21.8637992831541</t>
  </si>
  <si>
    <t>17.5627240143369</t>
  </si>
  <si>
    <t>36.9175627240143</t>
  </si>
  <si>
    <t>5.01792114695341</t>
  </si>
  <si>
    <t>Sainte-Colombe</t>
  </si>
  <si>
    <t>13.1944444444444</t>
  </si>
  <si>
    <t>47.9166666666667</t>
  </si>
  <si>
    <t>Sainte-Eulalie-en-Born</t>
  </si>
  <si>
    <t>30.2966101694915</t>
  </si>
  <si>
    <t>32.8389830508475</t>
  </si>
  <si>
    <t>8.6864406779661</t>
  </si>
  <si>
    <t>26.271186440678</t>
  </si>
  <si>
    <t>1.90677966101695</t>
  </si>
  <si>
    <t>Sainte-Foy</t>
  </si>
  <si>
    <t>24.2424242424242</t>
  </si>
  <si>
    <t>23.2323232323232</t>
  </si>
  <si>
    <t>7.07070707070707</t>
  </si>
  <si>
    <t>45.4545454545455</t>
  </si>
  <si>
    <t>Sainte-Marie-de-Gosse</t>
  </si>
  <si>
    <t>22.5352112676056</t>
  </si>
  <si>
    <t>23.7089201877934</t>
  </si>
  <si>
    <t>11.2676056338028</t>
  </si>
  <si>
    <t>20.6572769953052</t>
  </si>
  <si>
    <t>Samadet</t>
  </si>
  <si>
    <t>43.9075630252101</t>
  </si>
  <si>
    <t>41.8067226890756</t>
  </si>
  <si>
    <t>Sanguinet</t>
  </si>
  <si>
    <t>29.0301441677588</t>
  </si>
  <si>
    <t>38.3355176933159</t>
  </si>
  <si>
    <t>7.86369593709043</t>
  </si>
  <si>
    <t>21.7562254259502</t>
  </si>
  <si>
    <t>3.01441677588467</t>
  </si>
  <si>
    <t>Sarbazan</t>
  </si>
  <si>
    <t>23.1292517006803</t>
  </si>
  <si>
    <t>21.9954648526077</t>
  </si>
  <si>
    <t>8.84353741496599</t>
  </si>
  <si>
    <t>46.031746031746</t>
  </si>
  <si>
    <t>Sarraziet</t>
  </si>
  <si>
    <t>20.2127659574468</t>
  </si>
  <si>
    <t>36.1702127659574</t>
  </si>
  <si>
    <t>43.6170212765957</t>
  </si>
  <si>
    <t>Sarron</t>
  </si>
  <si>
    <t>Saubion</t>
  </si>
  <si>
    <t>20.4322200392927</t>
  </si>
  <si>
    <t>33.5952848722986</t>
  </si>
  <si>
    <t>5.50098231827112</t>
  </si>
  <si>
    <t>29.8624754420432</t>
  </si>
  <si>
    <t>Saubrigues</t>
  </si>
  <si>
    <t>22.7106227106227</t>
  </si>
  <si>
    <t>13.7362637362637</t>
  </si>
  <si>
    <t>35.7142857142857</t>
  </si>
  <si>
    <t>Saubusse</t>
  </si>
  <si>
    <t>24.0687679083095</t>
  </si>
  <si>
    <t>32.9512893982808</t>
  </si>
  <si>
    <t>5.44412607449857</t>
  </si>
  <si>
    <t>7.16332378223496</t>
  </si>
  <si>
    <t>30.3724928366762</t>
  </si>
  <si>
    <t>Saugnac-et-Cambran</t>
  </si>
  <si>
    <t>18.8180404354588</t>
  </si>
  <si>
    <t>29.7045101088647</t>
  </si>
  <si>
    <t>4.6656298600311</t>
  </si>
  <si>
    <t>7.3094867807154</t>
  </si>
  <si>
    <t>39.50233281493</t>
  </si>
  <si>
    <t>Saugnacq-et-Muret</t>
  </si>
  <si>
    <t>26.9592476489028</t>
  </si>
  <si>
    <t>39.8119122257053</t>
  </si>
  <si>
    <t>24.7648902821317</t>
  </si>
  <si>
    <t>1.56739811912226</t>
  </si>
  <si>
    <t>Seignosse</t>
  </si>
  <si>
    <t>14.6179401993355</t>
  </si>
  <si>
    <t>50.0332225913621</t>
  </si>
  <si>
    <t>7.30897009966777</t>
  </si>
  <si>
    <t>1.72757475083056</t>
  </si>
  <si>
    <t>26.312292358804</t>
  </si>
  <si>
    <t>Serres-Gaston</t>
  </si>
  <si>
    <t>14.4859813084112</t>
  </si>
  <si>
    <t>36.9158878504673</t>
  </si>
  <si>
    <t>48.5981308411215</t>
  </si>
  <si>
    <t>Serreslous-et-Arribans</t>
  </si>
  <si>
    <t>9.43396226415094</t>
  </si>
  <si>
    <t>34.9056603773585</t>
  </si>
  <si>
    <t>55.6603773584906</t>
  </si>
  <si>
    <t>Seyresse</t>
  </si>
  <si>
    <t>25.2873563218391</t>
  </si>
  <si>
    <t>3.73563218390805</t>
  </si>
  <si>
    <t>43.3908045977011</t>
  </si>
  <si>
    <t>Siest</t>
  </si>
  <si>
    <t>12.962962962963</t>
  </si>
  <si>
    <t>24.0740740740741</t>
  </si>
  <si>
    <t>48.1481481481481</t>
  </si>
  <si>
    <t>Solférino</t>
  </si>
  <si>
    <t>33.0275229357798</t>
  </si>
  <si>
    <t>39.4495412844037</t>
  </si>
  <si>
    <t>4.58715596330275</t>
  </si>
  <si>
    <t>22.9357798165138</t>
  </si>
  <si>
    <t>Soorts-Hossegor</t>
  </si>
  <si>
    <t>14.6008403361345</t>
  </si>
  <si>
    <t>55.5672268907563</t>
  </si>
  <si>
    <t>5.72478991596639</t>
  </si>
  <si>
    <t>2.57352941176471</t>
  </si>
  <si>
    <t>21.5336134453782</t>
  </si>
  <si>
    <t>Sorbets</t>
  </si>
  <si>
    <t>44.7058823529412</t>
  </si>
  <si>
    <t>Sorde-l'Abbaye</t>
  </si>
  <si>
    <t>11.7437722419929</t>
  </si>
  <si>
    <t>40.9252669039146</t>
  </si>
  <si>
    <t>47.3309608540925</t>
  </si>
  <si>
    <t>Sore</t>
  </si>
  <si>
    <t>20.6161137440758</t>
  </si>
  <si>
    <t>32.2274881516588</t>
  </si>
  <si>
    <t>23.696682464455</t>
  </si>
  <si>
    <t>23.4597156398104</t>
  </si>
  <si>
    <t>Sort-en-Chalosse</t>
  </si>
  <si>
    <t>28.8888888888889</t>
  </si>
  <si>
    <t>5.67901234567901</t>
  </si>
  <si>
    <t>45.679012345679</t>
  </si>
  <si>
    <t>Souprosse</t>
  </si>
  <si>
    <t>14.5283018867925</t>
  </si>
  <si>
    <t>16.7924528301887</t>
  </si>
  <si>
    <t>20.377358490566</t>
  </si>
  <si>
    <t>46.9811320754717</t>
  </si>
  <si>
    <t>1.32075471698113</t>
  </si>
  <si>
    <t>Soustons</t>
  </si>
  <si>
    <t>16.1374890766094</t>
  </si>
  <si>
    <t>36.2947859015438</t>
  </si>
  <si>
    <t>6.84532478881445</t>
  </si>
  <si>
    <t>5.01019516457908</t>
  </si>
  <si>
    <t>35.7122050684533</t>
  </si>
  <si>
    <t>Taller</t>
  </si>
  <si>
    <t>25.3521126760563</t>
  </si>
  <si>
    <t>10.7981220657277</t>
  </si>
  <si>
    <t>27.2300469483568</t>
  </si>
  <si>
    <t>Tarnos</t>
  </si>
  <si>
    <t>16.3223140495868</t>
  </si>
  <si>
    <t>15.2479338842975</t>
  </si>
  <si>
    <t>6.19834710743802</t>
  </si>
  <si>
    <t>47.8305785123967</t>
  </si>
  <si>
    <t>14.400826446281</t>
  </si>
  <si>
    <t>Tartas</t>
  </si>
  <si>
    <t>23.336006415397</t>
  </si>
  <si>
    <t>19.4065757818765</t>
  </si>
  <si>
    <t>9.38251804330393</t>
  </si>
  <si>
    <t>44.9077786688051</t>
  </si>
  <si>
    <t>2.96712109061748</t>
  </si>
  <si>
    <t>Tercis-les-Bains</t>
  </si>
  <si>
    <t>22.4018475750577</t>
  </si>
  <si>
    <t>35.1039260969977</t>
  </si>
  <si>
    <t>6.69745958429561</t>
  </si>
  <si>
    <t>5.54272517321016</t>
  </si>
  <si>
    <t>30.2540415704388</t>
  </si>
  <si>
    <t>Téthieu</t>
  </si>
  <si>
    <t>18.5314685314685</t>
  </si>
  <si>
    <t>4.1958041958042</t>
  </si>
  <si>
    <t>10.1398601398601</t>
  </si>
  <si>
    <t>48.6013986013986</t>
  </si>
  <si>
    <t>Tilh</t>
  </si>
  <si>
    <t>22.4043715846995</t>
  </si>
  <si>
    <t>27.5956284153005</t>
  </si>
  <si>
    <t>Tosse</t>
  </si>
  <si>
    <t>20.9327548806941</t>
  </si>
  <si>
    <t>36.117136659436</t>
  </si>
  <si>
    <t>8.35140997830803</t>
  </si>
  <si>
    <t>4.55531453362256</t>
  </si>
  <si>
    <t>30.0433839479393</t>
  </si>
  <si>
    <t>Toulouzette</t>
  </si>
  <si>
    <t>18.6666666666667</t>
  </si>
  <si>
    <t>52.6666666666667</t>
  </si>
  <si>
    <t>Trensacq</t>
  </si>
  <si>
    <t>35.6060606060606</t>
  </si>
  <si>
    <t>6.81818181818182</t>
  </si>
  <si>
    <t>39.3939393939394</t>
  </si>
  <si>
    <t>Uchacq-et-Parentis</t>
  </si>
  <si>
    <t>17.9591836734694</t>
  </si>
  <si>
    <t>44.8979591836735</t>
  </si>
  <si>
    <t>2.85714285714286</t>
  </si>
  <si>
    <t>4.89795918367347</t>
  </si>
  <si>
    <t>29.3877551020408</t>
  </si>
  <si>
    <t>Urgons</t>
  </si>
  <si>
    <t>11.5942028985507</t>
  </si>
  <si>
    <t>52.8985507246377</t>
  </si>
  <si>
    <t>35.5072463768116</t>
  </si>
  <si>
    <t>Uza</t>
  </si>
  <si>
    <t>27.3809523809524</t>
  </si>
  <si>
    <t>Vert</t>
  </si>
  <si>
    <t>15.0793650793651</t>
  </si>
  <si>
    <t>15.8730158730159</t>
  </si>
  <si>
    <t>10.3174603174603</t>
  </si>
  <si>
    <t>58.7301587301587</t>
  </si>
  <si>
    <t>Vicq-d'Auribat</t>
  </si>
  <si>
    <t>20.1492537313433</t>
  </si>
  <si>
    <t>17.910447761194</t>
  </si>
  <si>
    <t>7.46268656716418</t>
  </si>
  <si>
    <t>54.4776119402985</t>
  </si>
  <si>
    <t>Vielle-Saint-Girons</t>
  </si>
  <si>
    <t>21.2624584717608</t>
  </si>
  <si>
    <t>32.890365448505</t>
  </si>
  <si>
    <t>6.31229235880399</t>
  </si>
  <si>
    <t>Vielle-Soubiran</t>
  </si>
  <si>
    <t>36.9369369369369</t>
  </si>
  <si>
    <t>17.1171171171171</t>
  </si>
  <si>
    <t>9.00900900900901</t>
  </si>
  <si>
    <t>Vielle-Tursan</t>
  </si>
  <si>
    <t>18.7096774193548</t>
  </si>
  <si>
    <t>1.29032258064516</t>
  </si>
  <si>
    <t>49.0322580645161</t>
  </si>
  <si>
    <t>Vieux-Boucau-les-Bains</t>
  </si>
  <si>
    <t>17.1960569550931</t>
  </si>
  <si>
    <t>33.5158817086528</t>
  </si>
  <si>
    <t>8.21467688937568</t>
  </si>
  <si>
    <t>4.70974808324206</t>
  </si>
  <si>
    <t>Villenave</t>
  </si>
  <si>
    <t>17.8082191780822</t>
  </si>
  <si>
    <t>23.972602739726</t>
  </si>
  <si>
    <t>11.6438356164384</t>
  </si>
  <si>
    <t>41.0958904109589</t>
  </si>
  <si>
    <t>5.47945205479452</t>
  </si>
  <si>
    <t>Villeneuve-de-Marsan</t>
  </si>
  <si>
    <t>24.1452991452991</t>
  </si>
  <si>
    <t>24.3589743589744</t>
  </si>
  <si>
    <t>11.7521367521368</t>
  </si>
  <si>
    <t>39.7435897435897</t>
  </si>
  <si>
    <t>Ychoux</t>
  </si>
  <si>
    <t>29.7760210803689</t>
  </si>
  <si>
    <t>32.0158102766798</t>
  </si>
  <si>
    <t>9.35441370223979</t>
  </si>
  <si>
    <t>25.1646903820817</t>
  </si>
  <si>
    <t>3.68906455862978</t>
  </si>
  <si>
    <t>Ygos-Saint-Saturnin</t>
  </si>
  <si>
    <t>21.7898832684825</t>
  </si>
  <si>
    <t>27.8210116731518</t>
  </si>
  <si>
    <t>8.94941634241245</t>
  </si>
  <si>
    <t>37.9377431906615</t>
  </si>
  <si>
    <t>3.50194552529183</t>
  </si>
  <si>
    <t>Yzosse</t>
  </si>
  <si>
    <t>19.2090395480226</t>
  </si>
  <si>
    <t>29.3785310734463</t>
  </si>
  <si>
    <t>3.38983050847458</t>
  </si>
  <si>
    <t>4.51977401129944</t>
  </si>
  <si>
    <t>43.5028248587571</t>
  </si>
  <si>
    <t>ABST_DEP_15_PER</t>
  </si>
  <si>
    <t>3ème circonscription</t>
  </si>
  <si>
    <t>2ème circonscription</t>
  </si>
  <si>
    <t>1ère circonscription</t>
  </si>
  <si>
    <t>CODECANTON</t>
  </si>
  <si>
    <t>NOMCANTON</t>
  </si>
  <si>
    <t>Adour Armagnac</t>
  </si>
  <si>
    <t>Coteau de Chalosse</t>
  </si>
  <si>
    <t>Dax-1</t>
  </si>
  <si>
    <t>Marensin Sud</t>
  </si>
  <si>
    <t>Chalosse Tursan</t>
  </si>
  <si>
    <t>Pays Morcenais Tarusate</t>
  </si>
  <si>
    <t>Haute Lande Armagnac</t>
  </si>
  <si>
    <t>Côte d'Argent</t>
  </si>
  <si>
    <t>Grands Lacs</t>
  </si>
  <si>
    <t>Orthe et Arrigans</t>
  </si>
  <si>
    <t>Dax-2</t>
  </si>
  <si>
    <t>Pays Tyrossais</t>
  </si>
  <si>
    <t>Mont-de-Marsan-2</t>
  </si>
  <si>
    <t>Seignanx</t>
  </si>
  <si>
    <t>Mont-de-Marsan-1</t>
  </si>
  <si>
    <t>NBRVOT_DEP_15</t>
  </si>
  <si>
    <t>NBREXP_DEP_15</t>
  </si>
  <si>
    <t>DVG_DEP_15</t>
  </si>
  <si>
    <t>FN_DEP_15</t>
  </si>
  <si>
    <t>FG_DEP_15</t>
  </si>
  <si>
    <t>UD_DEP_15</t>
  </si>
  <si>
    <t>SOC_DEP_15</t>
  </si>
  <si>
    <t>DLF_DEP_15</t>
  </si>
  <si>
    <t>UG_DEP_15</t>
  </si>
  <si>
    <t>RN_DEP_15_PER</t>
  </si>
  <si>
    <t>UD_DEP_15_PER</t>
  </si>
  <si>
    <t>EELV_DEP_15</t>
  </si>
  <si>
    <t>EELV_DEP_15_PER</t>
  </si>
  <si>
    <t>LFI_DEP_15_PER</t>
  </si>
  <si>
    <t>PS_DEP_15_PER</t>
  </si>
  <si>
    <t>DLF_DEP_15_PER</t>
  </si>
  <si>
    <t>UG_DEP_15_PER</t>
  </si>
  <si>
    <t>TOTAL_GAUCHE_DEP_15</t>
  </si>
  <si>
    <t>TOTAL_GAUCHE_DEP_15_PER</t>
  </si>
  <si>
    <t>TOTAL_DROITE_DEP_15</t>
  </si>
  <si>
    <t>TOTAL_DROITE_DEP_15_PER</t>
  </si>
  <si>
    <t>TOTAL_EXTRDR_DEP_15</t>
  </si>
  <si>
    <t>TOTAL_EXTDR_DEP_15_PER</t>
  </si>
  <si>
    <t>CODECIRCO</t>
  </si>
  <si>
    <t>NOMCIRCO</t>
  </si>
  <si>
    <t>CODEINSEE</t>
  </si>
  <si>
    <t>DVG_DEP_15_PER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</si>
</sst>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8"/>
  <sheetViews>
    <sheetView tabSelected="1" workbookViewId="0">
      <selection activeCell="L2" sqref="L2:L328"/>
    </sheetView>
  </sheetViews>
  <sheetFormatPr baseColWidth="10" defaultRowHeight="15" x14ac:dyDescent="0.25"/>
  <cols>
    <col min="6" max="6" width="22.85546875" bestFit="1" customWidth="1"/>
    <col min="9" max="9" width="12.85546875" bestFit="1" customWidth="1"/>
  </cols>
  <sheetData>
    <row r="1" spans="1:32" x14ac:dyDescent="0.25">
      <c r="A1" t="s">
        <v>1552</v>
      </c>
      <c r="B1" t="s">
        <v>1553</v>
      </c>
      <c r="C1" t="s">
        <v>1554</v>
      </c>
      <c r="D1" t="s">
        <v>0</v>
      </c>
      <c r="E1" t="s">
        <v>1512</v>
      </c>
      <c r="F1" t="s">
        <v>1513</v>
      </c>
      <c r="G1" t="s">
        <v>1</v>
      </c>
      <c r="H1" t="s">
        <v>1529</v>
      </c>
      <c r="I1" t="s">
        <v>1508</v>
      </c>
      <c r="J1" t="s">
        <v>1530</v>
      </c>
      <c r="K1" t="s">
        <v>1531</v>
      </c>
      <c r="L1" t="s">
        <v>1555</v>
      </c>
      <c r="M1" t="s">
        <v>1532</v>
      </c>
      <c r="N1" t="s">
        <v>1534</v>
      </c>
      <c r="O1" t="s">
        <v>1540</v>
      </c>
      <c r="P1" t="s">
        <v>1533</v>
      </c>
      <c r="Q1" t="s">
        <v>1535</v>
      </c>
      <c r="R1" t="s">
        <v>1536</v>
      </c>
      <c r="S1" t="s">
        <v>1537</v>
      </c>
      <c r="T1" t="s">
        <v>1538</v>
      </c>
      <c r="U1" t="s">
        <v>1539</v>
      </c>
      <c r="V1" t="s">
        <v>1541</v>
      </c>
      <c r="W1" t="s">
        <v>1542</v>
      </c>
      <c r="X1" t="s">
        <v>1543</v>
      </c>
      <c r="Y1" t="s">
        <v>1544</v>
      </c>
      <c r="Z1" t="s">
        <v>1545</v>
      </c>
      <c r="AA1" t="s">
        <v>1546</v>
      </c>
      <c r="AB1" t="s">
        <v>1547</v>
      </c>
      <c r="AC1" t="s">
        <v>1548</v>
      </c>
      <c r="AD1" t="s">
        <v>1549</v>
      </c>
      <c r="AE1" t="s">
        <v>1550</v>
      </c>
      <c r="AF1" t="s">
        <v>1551</v>
      </c>
    </row>
    <row r="2" spans="1:32" x14ac:dyDescent="0.25">
      <c r="A2">
        <v>3</v>
      </c>
      <c r="B2" t="s">
        <v>1509</v>
      </c>
      <c r="C2">
        <v>40001</v>
      </c>
      <c r="D2" t="s">
        <v>2</v>
      </c>
      <c r="E2">
        <v>1</v>
      </c>
      <c r="F2" t="s">
        <v>1514</v>
      </c>
      <c r="G2">
        <v>4416</v>
      </c>
      <c r="H2">
        <v>2835</v>
      </c>
      <c r="I2" s="1">
        <f t="shared" ref="I2:I65" si="0">100-((H2*100)/G2)</f>
        <v>35.801630434782609</v>
      </c>
      <c r="J2">
        <v>2749</v>
      </c>
      <c r="K2">
        <v>0</v>
      </c>
      <c r="L2">
        <f>(K2*100)/J2</f>
        <v>0</v>
      </c>
      <c r="M2">
        <v>353</v>
      </c>
      <c r="N2">
        <v>1367</v>
      </c>
      <c r="O2">
        <v>0</v>
      </c>
      <c r="P2">
        <v>151</v>
      </c>
      <c r="Q2">
        <v>878</v>
      </c>
      <c r="R2">
        <v>0</v>
      </c>
      <c r="S2">
        <v>0</v>
      </c>
      <c r="T2" t="s">
        <v>3</v>
      </c>
      <c r="U2" t="s">
        <v>4</v>
      </c>
      <c r="V2">
        <v>0</v>
      </c>
      <c r="W2" t="s">
        <v>5</v>
      </c>
      <c r="X2" t="s">
        <v>6</v>
      </c>
      <c r="Y2">
        <v>0</v>
      </c>
      <c r="Z2">
        <v>0</v>
      </c>
      <c r="AA2">
        <f t="shared" ref="AA2:AA65" si="1">K2+O2+P2+Q2+S2</f>
        <v>1029</v>
      </c>
      <c r="AB2">
        <f t="shared" ref="AB2:AB65" si="2">(AA2*100)/J2</f>
        <v>37.431793379410692</v>
      </c>
      <c r="AC2">
        <f>N2</f>
        <v>1367</v>
      </c>
      <c r="AD2">
        <f>(AC2*100)/J2</f>
        <v>49.727173517642782</v>
      </c>
      <c r="AE2">
        <f t="shared" ref="AE2:AE65" si="3">M2+R2</f>
        <v>353</v>
      </c>
      <c r="AF2">
        <f t="shared" ref="AF2:AF65" si="4">(AE2*100)/J2</f>
        <v>12.841033102946525</v>
      </c>
    </row>
    <row r="3" spans="1:32" x14ac:dyDescent="0.25">
      <c r="A3">
        <v>3</v>
      </c>
      <c r="B3" t="s">
        <v>1509</v>
      </c>
      <c r="C3">
        <v>40002</v>
      </c>
      <c r="D3" t="s">
        <v>7</v>
      </c>
      <c r="E3">
        <v>4</v>
      </c>
      <c r="F3" t="s">
        <v>1515</v>
      </c>
      <c r="G3">
        <v>1195</v>
      </c>
      <c r="H3">
        <v>809</v>
      </c>
      <c r="I3" s="1">
        <f t="shared" si="0"/>
        <v>32.30125523012552</v>
      </c>
      <c r="J3">
        <v>761</v>
      </c>
      <c r="K3">
        <v>0</v>
      </c>
      <c r="L3">
        <f t="shared" ref="L3:L66" si="5">(K3*100)/J3</f>
        <v>0</v>
      </c>
      <c r="M3">
        <v>119</v>
      </c>
      <c r="N3">
        <v>319</v>
      </c>
      <c r="O3">
        <v>0</v>
      </c>
      <c r="P3">
        <v>32</v>
      </c>
      <c r="Q3">
        <v>291</v>
      </c>
      <c r="R3">
        <v>0</v>
      </c>
      <c r="S3">
        <v>0</v>
      </c>
      <c r="T3" t="s">
        <v>8</v>
      </c>
      <c r="U3" t="s">
        <v>9</v>
      </c>
      <c r="V3">
        <v>0</v>
      </c>
      <c r="W3" t="s">
        <v>10</v>
      </c>
      <c r="X3" t="s">
        <v>11</v>
      </c>
      <c r="Y3">
        <v>0</v>
      </c>
      <c r="Z3">
        <v>0</v>
      </c>
      <c r="AA3">
        <f t="shared" si="1"/>
        <v>323</v>
      </c>
      <c r="AB3">
        <f t="shared" si="2"/>
        <v>42.44415243101183</v>
      </c>
      <c r="AC3">
        <f t="shared" ref="AC3:AC66" si="6">N3</f>
        <v>319</v>
      </c>
      <c r="AD3">
        <f t="shared" ref="AD3:AD66" si="7">(AC3*100)/J3</f>
        <v>41.918528252299609</v>
      </c>
      <c r="AE3">
        <f t="shared" si="3"/>
        <v>119</v>
      </c>
      <c r="AF3">
        <f t="shared" si="4"/>
        <v>15.637319316688568</v>
      </c>
    </row>
    <row r="4" spans="1:32" x14ac:dyDescent="0.25">
      <c r="A4">
        <v>2</v>
      </c>
      <c r="B4" t="s">
        <v>1510</v>
      </c>
      <c r="C4">
        <v>40003</v>
      </c>
      <c r="D4" t="s">
        <v>12</v>
      </c>
      <c r="E4">
        <v>5</v>
      </c>
      <c r="F4" t="s">
        <v>1516</v>
      </c>
      <c r="G4">
        <v>214</v>
      </c>
      <c r="H4">
        <v>130</v>
      </c>
      <c r="I4" s="1">
        <f t="shared" si="0"/>
        <v>39.252336448598129</v>
      </c>
      <c r="J4">
        <v>124</v>
      </c>
      <c r="K4">
        <v>0</v>
      </c>
      <c r="L4">
        <f t="shared" si="5"/>
        <v>0</v>
      </c>
      <c r="M4">
        <v>22</v>
      </c>
      <c r="N4">
        <v>23</v>
      </c>
      <c r="O4">
        <v>0</v>
      </c>
      <c r="P4">
        <v>10</v>
      </c>
      <c r="Q4">
        <v>69</v>
      </c>
      <c r="R4">
        <v>0</v>
      </c>
      <c r="S4">
        <v>0</v>
      </c>
      <c r="T4" t="s">
        <v>13</v>
      </c>
      <c r="U4" t="s">
        <v>14</v>
      </c>
      <c r="V4">
        <v>0</v>
      </c>
      <c r="W4" t="s">
        <v>15</v>
      </c>
      <c r="X4" t="s">
        <v>16</v>
      </c>
      <c r="Y4">
        <v>0</v>
      </c>
      <c r="Z4">
        <v>0</v>
      </c>
      <c r="AA4">
        <f t="shared" si="1"/>
        <v>79</v>
      </c>
      <c r="AB4">
        <f t="shared" si="2"/>
        <v>63.70967741935484</v>
      </c>
      <c r="AC4">
        <f t="shared" si="6"/>
        <v>23</v>
      </c>
      <c r="AD4">
        <f t="shared" si="7"/>
        <v>18.548387096774192</v>
      </c>
      <c r="AE4">
        <f t="shared" si="3"/>
        <v>22</v>
      </c>
      <c r="AF4">
        <f t="shared" si="4"/>
        <v>17.741935483870968</v>
      </c>
    </row>
    <row r="5" spans="1:32" x14ac:dyDescent="0.25">
      <c r="A5">
        <v>2</v>
      </c>
      <c r="B5" t="s">
        <v>1510</v>
      </c>
      <c r="C5">
        <v>40004</v>
      </c>
      <c r="D5" t="s">
        <v>17</v>
      </c>
      <c r="E5">
        <v>9</v>
      </c>
      <c r="F5" t="s">
        <v>1517</v>
      </c>
      <c r="G5">
        <v>1372</v>
      </c>
      <c r="H5">
        <v>755</v>
      </c>
      <c r="I5" s="1">
        <f t="shared" si="0"/>
        <v>44.970845481049565</v>
      </c>
      <c r="J5">
        <v>724</v>
      </c>
      <c r="K5">
        <v>0</v>
      </c>
      <c r="L5">
        <f t="shared" si="5"/>
        <v>0</v>
      </c>
      <c r="M5">
        <v>104</v>
      </c>
      <c r="N5">
        <v>194</v>
      </c>
      <c r="O5">
        <v>30</v>
      </c>
      <c r="P5">
        <v>18</v>
      </c>
      <c r="Q5">
        <v>378</v>
      </c>
      <c r="R5">
        <v>0</v>
      </c>
      <c r="S5">
        <v>0</v>
      </c>
      <c r="T5" t="s">
        <v>18</v>
      </c>
      <c r="U5" t="s">
        <v>19</v>
      </c>
      <c r="V5" t="s">
        <v>20</v>
      </c>
      <c r="W5" t="s">
        <v>21</v>
      </c>
      <c r="X5" t="s">
        <v>22</v>
      </c>
      <c r="Y5">
        <v>0</v>
      </c>
      <c r="Z5">
        <v>0</v>
      </c>
      <c r="AA5">
        <f t="shared" si="1"/>
        <v>426</v>
      </c>
      <c r="AB5">
        <f t="shared" si="2"/>
        <v>58.839779005524861</v>
      </c>
      <c r="AC5">
        <f t="shared" si="6"/>
        <v>194</v>
      </c>
      <c r="AD5">
        <f t="shared" si="7"/>
        <v>26.795580110497237</v>
      </c>
      <c r="AE5">
        <f t="shared" si="3"/>
        <v>104</v>
      </c>
      <c r="AF5">
        <f t="shared" si="4"/>
        <v>14.3646408839779</v>
      </c>
    </row>
    <row r="6" spans="1:32" x14ac:dyDescent="0.25">
      <c r="A6">
        <v>3</v>
      </c>
      <c r="B6" t="s">
        <v>1509</v>
      </c>
      <c r="C6">
        <v>40005</v>
      </c>
      <c r="D6" t="s">
        <v>23</v>
      </c>
      <c r="E6">
        <v>2</v>
      </c>
      <c r="F6" t="s">
        <v>1518</v>
      </c>
      <c r="G6">
        <v>156</v>
      </c>
      <c r="H6">
        <v>109</v>
      </c>
      <c r="I6" s="1">
        <f t="shared" si="0"/>
        <v>30.128205128205124</v>
      </c>
      <c r="J6">
        <v>102</v>
      </c>
      <c r="K6">
        <v>0</v>
      </c>
      <c r="L6">
        <f t="shared" si="5"/>
        <v>0</v>
      </c>
      <c r="M6">
        <v>12</v>
      </c>
      <c r="N6">
        <v>55</v>
      </c>
      <c r="O6">
        <v>0</v>
      </c>
      <c r="P6">
        <v>0</v>
      </c>
      <c r="Q6">
        <v>35</v>
      </c>
      <c r="R6">
        <v>0</v>
      </c>
      <c r="S6">
        <v>0</v>
      </c>
      <c r="T6" t="s">
        <v>24</v>
      </c>
      <c r="U6" t="s">
        <v>25</v>
      </c>
      <c r="V6">
        <v>0</v>
      </c>
      <c r="W6">
        <v>0</v>
      </c>
      <c r="X6" t="s">
        <v>26</v>
      </c>
      <c r="Y6">
        <v>0</v>
      </c>
      <c r="Z6">
        <v>0</v>
      </c>
      <c r="AA6">
        <f t="shared" si="1"/>
        <v>35</v>
      </c>
      <c r="AB6">
        <f t="shared" si="2"/>
        <v>34.313725490196077</v>
      </c>
      <c r="AC6">
        <f t="shared" si="6"/>
        <v>55</v>
      </c>
      <c r="AD6">
        <f t="shared" si="7"/>
        <v>53.921568627450981</v>
      </c>
      <c r="AE6">
        <f t="shared" si="3"/>
        <v>12</v>
      </c>
      <c r="AF6">
        <f t="shared" si="4"/>
        <v>11.764705882352942</v>
      </c>
    </row>
    <row r="7" spans="1:32" x14ac:dyDescent="0.25">
      <c r="A7">
        <v>3</v>
      </c>
      <c r="B7" t="s">
        <v>1509</v>
      </c>
      <c r="C7">
        <v>40006</v>
      </c>
      <c r="D7" t="s">
        <v>27</v>
      </c>
      <c r="E7">
        <v>13</v>
      </c>
      <c r="F7" t="s">
        <v>1519</v>
      </c>
      <c r="G7">
        <v>586</v>
      </c>
      <c r="H7">
        <v>359</v>
      </c>
      <c r="I7" s="1">
        <f t="shared" si="0"/>
        <v>38.737201365187715</v>
      </c>
      <c r="J7">
        <v>336</v>
      </c>
      <c r="K7">
        <v>0</v>
      </c>
      <c r="L7">
        <f t="shared" si="5"/>
        <v>0</v>
      </c>
      <c r="M7">
        <v>75</v>
      </c>
      <c r="N7">
        <v>78</v>
      </c>
      <c r="O7">
        <v>0</v>
      </c>
      <c r="P7">
        <v>35</v>
      </c>
      <c r="Q7">
        <v>138</v>
      </c>
      <c r="R7">
        <v>10</v>
      </c>
      <c r="S7">
        <v>0</v>
      </c>
      <c r="T7" t="s">
        <v>28</v>
      </c>
      <c r="U7" t="s">
        <v>29</v>
      </c>
      <c r="V7">
        <v>0</v>
      </c>
      <c r="W7" t="s">
        <v>30</v>
      </c>
      <c r="X7" t="s">
        <v>31</v>
      </c>
      <c r="Y7" t="s">
        <v>32</v>
      </c>
      <c r="Z7">
        <v>0</v>
      </c>
      <c r="AA7">
        <f t="shared" si="1"/>
        <v>173</v>
      </c>
      <c r="AB7">
        <f t="shared" si="2"/>
        <v>51.488095238095241</v>
      </c>
      <c r="AC7">
        <f t="shared" si="6"/>
        <v>78</v>
      </c>
      <c r="AD7">
        <f t="shared" si="7"/>
        <v>23.214285714285715</v>
      </c>
      <c r="AE7">
        <f t="shared" si="3"/>
        <v>85</v>
      </c>
      <c r="AF7">
        <f t="shared" si="4"/>
        <v>25.297619047619047</v>
      </c>
    </row>
    <row r="8" spans="1:32" x14ac:dyDescent="0.25">
      <c r="A8">
        <v>3</v>
      </c>
      <c r="B8" t="s">
        <v>1509</v>
      </c>
      <c r="C8">
        <v>40007</v>
      </c>
      <c r="D8" t="s">
        <v>33</v>
      </c>
      <c r="E8">
        <v>4</v>
      </c>
      <c r="F8" t="s">
        <v>1515</v>
      </c>
      <c r="G8">
        <v>148</v>
      </c>
      <c r="H8">
        <v>101</v>
      </c>
      <c r="I8" s="1">
        <f t="shared" si="0"/>
        <v>31.756756756756758</v>
      </c>
      <c r="J8">
        <v>96</v>
      </c>
      <c r="K8">
        <v>0</v>
      </c>
      <c r="L8">
        <f t="shared" si="5"/>
        <v>0</v>
      </c>
      <c r="M8">
        <v>26</v>
      </c>
      <c r="N8">
        <v>21</v>
      </c>
      <c r="O8">
        <v>0</v>
      </c>
      <c r="P8">
        <v>6</v>
      </c>
      <c r="Q8">
        <v>43</v>
      </c>
      <c r="R8">
        <v>0</v>
      </c>
      <c r="S8">
        <v>0</v>
      </c>
      <c r="T8" t="s">
        <v>34</v>
      </c>
      <c r="U8" t="s">
        <v>35</v>
      </c>
      <c r="V8">
        <v>0</v>
      </c>
      <c r="W8" t="s">
        <v>36</v>
      </c>
      <c r="X8" t="s">
        <v>37</v>
      </c>
      <c r="Y8">
        <v>0</v>
      </c>
      <c r="Z8">
        <v>0</v>
      </c>
      <c r="AA8">
        <f t="shared" si="1"/>
        <v>49</v>
      </c>
      <c r="AB8">
        <f t="shared" si="2"/>
        <v>51.041666666666664</v>
      </c>
      <c r="AC8">
        <f t="shared" si="6"/>
        <v>21</v>
      </c>
      <c r="AD8">
        <f t="shared" si="7"/>
        <v>21.875</v>
      </c>
      <c r="AE8">
        <f t="shared" si="3"/>
        <v>26</v>
      </c>
      <c r="AF8">
        <f t="shared" si="4"/>
        <v>27.083333333333332</v>
      </c>
    </row>
    <row r="9" spans="1:32" x14ac:dyDescent="0.25">
      <c r="A9">
        <v>1</v>
      </c>
      <c r="B9" t="s">
        <v>1511</v>
      </c>
      <c r="C9">
        <v>40008</v>
      </c>
      <c r="D9" t="s">
        <v>38</v>
      </c>
      <c r="E9">
        <v>8</v>
      </c>
      <c r="F9" t="s">
        <v>1520</v>
      </c>
      <c r="G9">
        <v>71</v>
      </c>
      <c r="H9">
        <v>46</v>
      </c>
      <c r="I9" s="1">
        <f t="shared" si="0"/>
        <v>35.211267605633807</v>
      </c>
      <c r="J9">
        <v>44</v>
      </c>
      <c r="K9">
        <v>0</v>
      </c>
      <c r="L9">
        <f t="shared" si="5"/>
        <v>0</v>
      </c>
      <c r="M9">
        <v>8</v>
      </c>
      <c r="N9">
        <v>14</v>
      </c>
      <c r="O9">
        <v>0</v>
      </c>
      <c r="P9">
        <v>6</v>
      </c>
      <c r="Q9">
        <v>16</v>
      </c>
      <c r="R9">
        <v>0</v>
      </c>
      <c r="S9">
        <v>0</v>
      </c>
      <c r="T9" t="s">
        <v>39</v>
      </c>
      <c r="U9" t="s">
        <v>40</v>
      </c>
      <c r="V9">
        <v>0</v>
      </c>
      <c r="W9" t="s">
        <v>41</v>
      </c>
      <c r="X9" t="s">
        <v>42</v>
      </c>
      <c r="Y9">
        <v>0</v>
      </c>
      <c r="Z9">
        <v>0</v>
      </c>
      <c r="AA9">
        <f t="shared" si="1"/>
        <v>22</v>
      </c>
      <c r="AB9">
        <f t="shared" si="2"/>
        <v>50</v>
      </c>
      <c r="AC9">
        <f t="shared" si="6"/>
        <v>14</v>
      </c>
      <c r="AD9">
        <f t="shared" si="7"/>
        <v>31.818181818181817</v>
      </c>
      <c r="AE9">
        <f t="shared" si="3"/>
        <v>8</v>
      </c>
      <c r="AF9">
        <f t="shared" si="4"/>
        <v>18.181818181818183</v>
      </c>
    </row>
    <row r="10" spans="1:32" x14ac:dyDescent="0.25">
      <c r="A10">
        <v>3</v>
      </c>
      <c r="B10" t="s">
        <v>1509</v>
      </c>
      <c r="C10">
        <v>40011</v>
      </c>
      <c r="D10" t="s">
        <v>44</v>
      </c>
      <c r="E10">
        <v>4</v>
      </c>
      <c r="F10" t="s">
        <v>1515</v>
      </c>
      <c r="G10">
        <v>289</v>
      </c>
      <c r="H10">
        <v>173</v>
      </c>
      <c r="I10" s="1">
        <f t="shared" si="0"/>
        <v>40.13840830449827</v>
      </c>
      <c r="J10">
        <v>162</v>
      </c>
      <c r="K10">
        <v>0</v>
      </c>
      <c r="L10">
        <f t="shared" si="5"/>
        <v>0</v>
      </c>
      <c r="M10">
        <v>28</v>
      </c>
      <c r="N10">
        <v>42</v>
      </c>
      <c r="O10">
        <v>0</v>
      </c>
      <c r="P10">
        <v>17</v>
      </c>
      <c r="Q10">
        <v>75</v>
      </c>
      <c r="R10">
        <v>0</v>
      </c>
      <c r="S10">
        <v>0</v>
      </c>
      <c r="T10" t="s">
        <v>45</v>
      </c>
      <c r="U10" t="s">
        <v>46</v>
      </c>
      <c r="V10">
        <v>0</v>
      </c>
      <c r="W10" t="s">
        <v>47</v>
      </c>
      <c r="X10" t="s">
        <v>48</v>
      </c>
      <c r="Y10">
        <v>0</v>
      </c>
      <c r="Z10">
        <v>0</v>
      </c>
      <c r="AA10">
        <f t="shared" si="1"/>
        <v>92</v>
      </c>
      <c r="AB10">
        <f t="shared" si="2"/>
        <v>56.790123456790127</v>
      </c>
      <c r="AC10">
        <f t="shared" si="6"/>
        <v>42</v>
      </c>
      <c r="AD10">
        <f t="shared" si="7"/>
        <v>25.925925925925927</v>
      </c>
      <c r="AE10">
        <f t="shared" si="3"/>
        <v>28</v>
      </c>
      <c r="AF10">
        <f t="shared" si="4"/>
        <v>17.283950617283949</v>
      </c>
    </row>
    <row r="11" spans="1:32" x14ac:dyDescent="0.25">
      <c r="A11">
        <v>3</v>
      </c>
      <c r="B11" t="s">
        <v>1509</v>
      </c>
      <c r="C11">
        <v>40012</v>
      </c>
      <c r="D11" t="s">
        <v>49</v>
      </c>
      <c r="E11">
        <v>1</v>
      </c>
      <c r="F11" t="s">
        <v>1514</v>
      </c>
      <c r="G11">
        <v>183</v>
      </c>
      <c r="H11">
        <v>115</v>
      </c>
      <c r="I11" s="1">
        <f t="shared" si="0"/>
        <v>37.158469945355193</v>
      </c>
      <c r="J11">
        <v>112</v>
      </c>
      <c r="K11">
        <v>0</v>
      </c>
      <c r="L11">
        <f t="shared" si="5"/>
        <v>0</v>
      </c>
      <c r="M11">
        <v>21</v>
      </c>
      <c r="N11">
        <v>38</v>
      </c>
      <c r="O11">
        <v>0</v>
      </c>
      <c r="P11">
        <v>7</v>
      </c>
      <c r="Q11">
        <v>46</v>
      </c>
      <c r="R11">
        <v>0</v>
      </c>
      <c r="S11">
        <v>0</v>
      </c>
      <c r="T11" t="s">
        <v>50</v>
      </c>
      <c r="U11" t="s">
        <v>51</v>
      </c>
      <c r="V11">
        <v>0</v>
      </c>
      <c r="W11" t="s">
        <v>36</v>
      </c>
      <c r="X11" t="s">
        <v>31</v>
      </c>
      <c r="Y11">
        <v>0</v>
      </c>
      <c r="Z11">
        <v>0</v>
      </c>
      <c r="AA11">
        <f t="shared" si="1"/>
        <v>53</v>
      </c>
      <c r="AB11">
        <f t="shared" si="2"/>
        <v>47.321428571428569</v>
      </c>
      <c r="AC11">
        <f t="shared" si="6"/>
        <v>38</v>
      </c>
      <c r="AD11">
        <f t="shared" si="7"/>
        <v>33.928571428571431</v>
      </c>
      <c r="AE11">
        <f t="shared" si="3"/>
        <v>21</v>
      </c>
      <c r="AF11">
        <f t="shared" si="4"/>
        <v>18.75</v>
      </c>
    </row>
    <row r="12" spans="1:32" x14ac:dyDescent="0.25">
      <c r="A12">
        <v>3</v>
      </c>
      <c r="B12" t="s">
        <v>1509</v>
      </c>
      <c r="C12">
        <v>40013</v>
      </c>
      <c r="D12" t="s">
        <v>52</v>
      </c>
      <c r="E12">
        <v>1</v>
      </c>
      <c r="F12" t="s">
        <v>1514</v>
      </c>
      <c r="G12">
        <v>85</v>
      </c>
      <c r="H12">
        <v>55</v>
      </c>
      <c r="I12" s="1">
        <f t="shared" si="0"/>
        <v>35.294117647058826</v>
      </c>
      <c r="J12">
        <v>53</v>
      </c>
      <c r="K12">
        <v>0</v>
      </c>
      <c r="L12">
        <f t="shared" si="5"/>
        <v>0</v>
      </c>
      <c r="M12">
        <v>10</v>
      </c>
      <c r="N12">
        <v>24</v>
      </c>
      <c r="O12">
        <v>0</v>
      </c>
      <c r="P12">
        <v>6</v>
      </c>
      <c r="Q12">
        <v>13</v>
      </c>
      <c r="R12">
        <v>0</v>
      </c>
      <c r="S12">
        <v>0</v>
      </c>
      <c r="T12" t="s">
        <v>53</v>
      </c>
      <c r="U12" t="s">
        <v>54</v>
      </c>
      <c r="V12">
        <v>0</v>
      </c>
      <c r="W12" t="s">
        <v>55</v>
      </c>
      <c r="X12" t="s">
        <v>56</v>
      </c>
      <c r="Y12">
        <v>0</v>
      </c>
      <c r="Z12">
        <v>0</v>
      </c>
      <c r="AA12">
        <f t="shared" si="1"/>
        <v>19</v>
      </c>
      <c r="AB12">
        <f t="shared" si="2"/>
        <v>35.849056603773583</v>
      </c>
      <c r="AC12">
        <f t="shared" si="6"/>
        <v>24</v>
      </c>
      <c r="AD12">
        <f t="shared" si="7"/>
        <v>45.283018867924525</v>
      </c>
      <c r="AE12">
        <f t="shared" si="3"/>
        <v>10</v>
      </c>
      <c r="AF12">
        <f t="shared" si="4"/>
        <v>18.867924528301888</v>
      </c>
    </row>
    <row r="13" spans="1:32" x14ac:dyDescent="0.25">
      <c r="A13">
        <v>1</v>
      </c>
      <c r="B13" t="s">
        <v>1511</v>
      </c>
      <c r="C13">
        <v>40014</v>
      </c>
      <c r="D13" t="s">
        <v>57</v>
      </c>
      <c r="E13">
        <v>8</v>
      </c>
      <c r="F13" t="s">
        <v>1520</v>
      </c>
      <c r="G13">
        <v>289</v>
      </c>
      <c r="H13">
        <v>185</v>
      </c>
      <c r="I13" s="1">
        <f t="shared" si="0"/>
        <v>35.986159169550177</v>
      </c>
      <c r="J13">
        <v>170</v>
      </c>
      <c r="K13">
        <v>0</v>
      </c>
      <c r="L13">
        <f t="shared" si="5"/>
        <v>0</v>
      </c>
      <c r="M13">
        <v>32</v>
      </c>
      <c r="N13">
        <v>26</v>
      </c>
      <c r="O13">
        <v>0</v>
      </c>
      <c r="P13">
        <v>10</v>
      </c>
      <c r="Q13">
        <v>102</v>
      </c>
      <c r="R13">
        <v>0</v>
      </c>
      <c r="S13">
        <v>0</v>
      </c>
      <c r="T13" t="s">
        <v>58</v>
      </c>
      <c r="U13" t="s">
        <v>59</v>
      </c>
      <c r="V13">
        <v>0</v>
      </c>
      <c r="W13" t="s">
        <v>60</v>
      </c>
      <c r="X13">
        <v>60</v>
      </c>
      <c r="Y13">
        <v>0</v>
      </c>
      <c r="Z13">
        <v>0</v>
      </c>
      <c r="AA13">
        <f t="shared" si="1"/>
        <v>112</v>
      </c>
      <c r="AB13">
        <f t="shared" si="2"/>
        <v>65.882352941176464</v>
      </c>
      <c r="AC13">
        <f t="shared" si="6"/>
        <v>26</v>
      </c>
      <c r="AD13">
        <f t="shared" si="7"/>
        <v>15.294117647058824</v>
      </c>
      <c r="AE13">
        <f t="shared" si="3"/>
        <v>32</v>
      </c>
      <c r="AF13">
        <f t="shared" si="4"/>
        <v>18.823529411764707</v>
      </c>
    </row>
    <row r="14" spans="1:32" x14ac:dyDescent="0.25">
      <c r="A14">
        <v>1</v>
      </c>
      <c r="B14" t="s">
        <v>1511</v>
      </c>
      <c r="C14">
        <v>40015</v>
      </c>
      <c r="D14" t="s">
        <v>61</v>
      </c>
      <c r="E14">
        <v>8</v>
      </c>
      <c r="F14" t="s">
        <v>1520</v>
      </c>
      <c r="G14">
        <v>58</v>
      </c>
      <c r="H14">
        <v>39</v>
      </c>
      <c r="I14" s="1">
        <f t="shared" si="0"/>
        <v>32.758620689655174</v>
      </c>
      <c r="J14">
        <v>39</v>
      </c>
      <c r="K14">
        <v>0</v>
      </c>
      <c r="L14">
        <f t="shared" si="5"/>
        <v>0</v>
      </c>
      <c r="M14">
        <v>12</v>
      </c>
      <c r="N14">
        <v>8</v>
      </c>
      <c r="O14">
        <v>0</v>
      </c>
      <c r="P14">
        <v>5</v>
      </c>
      <c r="Q14">
        <v>14</v>
      </c>
      <c r="R14">
        <v>0</v>
      </c>
      <c r="S14">
        <v>0</v>
      </c>
      <c r="T14" t="s">
        <v>62</v>
      </c>
      <c r="U14" t="s">
        <v>63</v>
      </c>
      <c r="V14">
        <v>0</v>
      </c>
      <c r="W14" t="s">
        <v>64</v>
      </c>
      <c r="X14" t="s">
        <v>65</v>
      </c>
      <c r="Y14">
        <v>0</v>
      </c>
      <c r="Z14">
        <v>0</v>
      </c>
      <c r="AA14">
        <f t="shared" si="1"/>
        <v>19</v>
      </c>
      <c r="AB14">
        <f t="shared" si="2"/>
        <v>48.717948717948715</v>
      </c>
      <c r="AC14">
        <f t="shared" si="6"/>
        <v>8</v>
      </c>
      <c r="AD14">
        <f t="shared" si="7"/>
        <v>20.512820512820515</v>
      </c>
      <c r="AE14">
        <f t="shared" si="3"/>
        <v>12</v>
      </c>
      <c r="AF14">
        <f t="shared" si="4"/>
        <v>30.76923076923077</v>
      </c>
    </row>
    <row r="15" spans="1:32" x14ac:dyDescent="0.25">
      <c r="A15">
        <v>3</v>
      </c>
      <c r="B15" t="s">
        <v>1509</v>
      </c>
      <c r="C15">
        <v>40016</v>
      </c>
      <c r="D15" t="s">
        <v>66</v>
      </c>
      <c r="E15">
        <v>2</v>
      </c>
      <c r="F15" t="s">
        <v>1518</v>
      </c>
      <c r="G15">
        <v>214</v>
      </c>
      <c r="H15">
        <v>163</v>
      </c>
      <c r="I15" s="1">
        <f t="shared" si="0"/>
        <v>23.831775700934585</v>
      </c>
      <c r="J15">
        <v>155</v>
      </c>
      <c r="K15">
        <v>0</v>
      </c>
      <c r="L15">
        <f t="shared" si="5"/>
        <v>0</v>
      </c>
      <c r="M15">
        <v>17</v>
      </c>
      <c r="N15">
        <v>31</v>
      </c>
      <c r="O15">
        <v>0</v>
      </c>
      <c r="P15">
        <v>0</v>
      </c>
      <c r="Q15">
        <v>107</v>
      </c>
      <c r="R15">
        <v>0</v>
      </c>
      <c r="S15">
        <v>0</v>
      </c>
      <c r="T15" t="s">
        <v>67</v>
      </c>
      <c r="U15">
        <v>20</v>
      </c>
      <c r="V15">
        <v>0</v>
      </c>
      <c r="W15">
        <v>0</v>
      </c>
      <c r="X15" t="s">
        <v>68</v>
      </c>
      <c r="Y15">
        <v>0</v>
      </c>
      <c r="Z15">
        <v>0</v>
      </c>
      <c r="AA15">
        <f t="shared" si="1"/>
        <v>107</v>
      </c>
      <c r="AB15">
        <f t="shared" si="2"/>
        <v>69.032258064516128</v>
      </c>
      <c r="AC15">
        <f t="shared" si="6"/>
        <v>31</v>
      </c>
      <c r="AD15">
        <f t="shared" si="7"/>
        <v>20</v>
      </c>
      <c r="AE15">
        <f t="shared" si="3"/>
        <v>17</v>
      </c>
      <c r="AF15">
        <f t="shared" si="4"/>
        <v>10.96774193548387</v>
      </c>
    </row>
    <row r="16" spans="1:32" x14ac:dyDescent="0.25">
      <c r="A16">
        <v>3</v>
      </c>
      <c r="B16" t="s">
        <v>1509</v>
      </c>
      <c r="C16">
        <v>40017</v>
      </c>
      <c r="D16" t="s">
        <v>69</v>
      </c>
      <c r="E16">
        <v>2</v>
      </c>
      <c r="F16" t="s">
        <v>1518</v>
      </c>
      <c r="G16">
        <v>306</v>
      </c>
      <c r="H16">
        <v>200</v>
      </c>
      <c r="I16" s="1">
        <f t="shared" si="0"/>
        <v>34.640522875816998</v>
      </c>
      <c r="J16">
        <v>185</v>
      </c>
      <c r="K16">
        <v>0</v>
      </c>
      <c r="L16">
        <f t="shared" si="5"/>
        <v>0</v>
      </c>
      <c r="M16">
        <v>31</v>
      </c>
      <c r="N16">
        <v>66</v>
      </c>
      <c r="O16">
        <v>0</v>
      </c>
      <c r="P16">
        <v>0</v>
      </c>
      <c r="Q16">
        <v>88</v>
      </c>
      <c r="R16">
        <v>0</v>
      </c>
      <c r="S16">
        <v>0</v>
      </c>
      <c r="T16" t="s">
        <v>70</v>
      </c>
      <c r="U16" t="s">
        <v>71</v>
      </c>
      <c r="V16">
        <v>0</v>
      </c>
      <c r="W16">
        <v>0</v>
      </c>
      <c r="X16" t="s">
        <v>72</v>
      </c>
      <c r="Y16">
        <v>0</v>
      </c>
      <c r="Z16">
        <v>0</v>
      </c>
      <c r="AA16">
        <f t="shared" si="1"/>
        <v>88</v>
      </c>
      <c r="AB16">
        <f t="shared" si="2"/>
        <v>47.567567567567565</v>
      </c>
      <c r="AC16">
        <f t="shared" si="6"/>
        <v>66</v>
      </c>
      <c r="AD16">
        <f t="shared" si="7"/>
        <v>35.675675675675677</v>
      </c>
      <c r="AE16">
        <f t="shared" si="3"/>
        <v>31</v>
      </c>
      <c r="AF16">
        <f t="shared" si="4"/>
        <v>16.756756756756758</v>
      </c>
    </row>
    <row r="17" spans="1:32" x14ac:dyDescent="0.25">
      <c r="A17">
        <v>3</v>
      </c>
      <c r="B17" t="s">
        <v>1509</v>
      </c>
      <c r="C17">
        <v>40018</v>
      </c>
      <c r="D17" t="s">
        <v>73</v>
      </c>
      <c r="E17">
        <v>13</v>
      </c>
      <c r="F17" t="s">
        <v>1519</v>
      </c>
      <c r="G17">
        <v>279</v>
      </c>
      <c r="H17">
        <v>205</v>
      </c>
      <c r="I17" s="1">
        <f t="shared" si="0"/>
        <v>26.523297491039429</v>
      </c>
      <c r="J17">
        <v>191</v>
      </c>
      <c r="K17">
        <v>0</v>
      </c>
      <c r="L17">
        <f t="shared" si="5"/>
        <v>0</v>
      </c>
      <c r="M17">
        <v>45</v>
      </c>
      <c r="N17">
        <v>40</v>
      </c>
      <c r="O17">
        <v>0</v>
      </c>
      <c r="P17">
        <v>10</v>
      </c>
      <c r="Q17">
        <v>95</v>
      </c>
      <c r="R17">
        <v>1</v>
      </c>
      <c r="S17">
        <v>0</v>
      </c>
      <c r="T17" t="s">
        <v>74</v>
      </c>
      <c r="U17" t="s">
        <v>75</v>
      </c>
      <c r="V17">
        <v>0</v>
      </c>
      <c r="W17" t="s">
        <v>76</v>
      </c>
      <c r="X17" t="s">
        <v>77</v>
      </c>
      <c r="Y17" t="s">
        <v>78</v>
      </c>
      <c r="Z17">
        <v>0</v>
      </c>
      <c r="AA17">
        <f t="shared" si="1"/>
        <v>105</v>
      </c>
      <c r="AB17">
        <f t="shared" si="2"/>
        <v>54.973821989528794</v>
      </c>
      <c r="AC17">
        <f t="shared" si="6"/>
        <v>40</v>
      </c>
      <c r="AD17">
        <f t="shared" si="7"/>
        <v>20.94240837696335</v>
      </c>
      <c r="AE17">
        <f t="shared" si="3"/>
        <v>46</v>
      </c>
      <c r="AF17">
        <f t="shared" si="4"/>
        <v>24.083769633507853</v>
      </c>
    </row>
    <row r="18" spans="1:32" x14ac:dyDescent="0.25">
      <c r="A18">
        <v>1</v>
      </c>
      <c r="B18" t="s">
        <v>1511</v>
      </c>
      <c r="C18">
        <v>40019</v>
      </c>
      <c r="D18" t="s">
        <v>79</v>
      </c>
      <c r="E18">
        <v>3</v>
      </c>
      <c r="F18" t="s">
        <v>1521</v>
      </c>
      <c r="G18">
        <v>762</v>
      </c>
      <c r="H18">
        <v>507</v>
      </c>
      <c r="I18" s="1">
        <f t="shared" si="0"/>
        <v>33.464566929133852</v>
      </c>
      <c r="J18">
        <v>474</v>
      </c>
      <c r="K18">
        <v>0</v>
      </c>
      <c r="L18">
        <f t="shared" si="5"/>
        <v>0</v>
      </c>
      <c r="M18">
        <v>114</v>
      </c>
      <c r="N18">
        <v>138</v>
      </c>
      <c r="O18">
        <v>0</v>
      </c>
      <c r="P18">
        <v>41</v>
      </c>
      <c r="Q18">
        <v>181</v>
      </c>
      <c r="R18">
        <v>0</v>
      </c>
      <c r="S18">
        <v>0</v>
      </c>
      <c r="T18" t="s">
        <v>80</v>
      </c>
      <c r="U18" t="s">
        <v>81</v>
      </c>
      <c r="V18">
        <v>0</v>
      </c>
      <c r="W18" t="s">
        <v>82</v>
      </c>
      <c r="X18" t="s">
        <v>83</v>
      </c>
      <c r="Y18">
        <v>0</v>
      </c>
      <c r="Z18">
        <v>0</v>
      </c>
      <c r="AA18">
        <f t="shared" si="1"/>
        <v>222</v>
      </c>
      <c r="AB18">
        <f t="shared" si="2"/>
        <v>46.835443037974684</v>
      </c>
      <c r="AC18">
        <f t="shared" si="6"/>
        <v>138</v>
      </c>
      <c r="AD18">
        <f t="shared" si="7"/>
        <v>29.11392405063291</v>
      </c>
      <c r="AE18">
        <f t="shared" si="3"/>
        <v>114</v>
      </c>
      <c r="AF18">
        <f t="shared" si="4"/>
        <v>24.050632911392405</v>
      </c>
    </row>
    <row r="19" spans="1:32" x14ac:dyDescent="0.25">
      <c r="A19">
        <v>3</v>
      </c>
      <c r="B19" t="s">
        <v>1509</v>
      </c>
      <c r="C19">
        <v>40020</v>
      </c>
      <c r="D19" t="s">
        <v>84</v>
      </c>
      <c r="E19">
        <v>2</v>
      </c>
      <c r="F19" t="s">
        <v>1518</v>
      </c>
      <c r="G19">
        <v>521</v>
      </c>
      <c r="H19">
        <v>312</v>
      </c>
      <c r="I19" s="1">
        <f t="shared" si="0"/>
        <v>40.115163147792707</v>
      </c>
      <c r="J19">
        <v>295</v>
      </c>
      <c r="K19">
        <v>0</v>
      </c>
      <c r="L19">
        <f t="shared" si="5"/>
        <v>0</v>
      </c>
      <c r="M19">
        <v>66</v>
      </c>
      <c r="N19">
        <v>98</v>
      </c>
      <c r="O19">
        <v>0</v>
      </c>
      <c r="P19">
        <v>0</v>
      </c>
      <c r="Q19">
        <v>131</v>
      </c>
      <c r="R19">
        <v>0</v>
      </c>
      <c r="S19">
        <v>0</v>
      </c>
      <c r="T19" t="s">
        <v>85</v>
      </c>
      <c r="U19" t="s">
        <v>86</v>
      </c>
      <c r="V19">
        <v>0</v>
      </c>
      <c r="W19">
        <v>0</v>
      </c>
      <c r="X19" t="s">
        <v>87</v>
      </c>
      <c r="Y19">
        <v>0</v>
      </c>
      <c r="Z19">
        <v>0</v>
      </c>
      <c r="AA19">
        <f t="shared" si="1"/>
        <v>131</v>
      </c>
      <c r="AB19">
        <f t="shared" si="2"/>
        <v>44.406779661016948</v>
      </c>
      <c r="AC19">
        <f t="shared" si="6"/>
        <v>98</v>
      </c>
      <c r="AD19">
        <f t="shared" si="7"/>
        <v>33.220338983050844</v>
      </c>
      <c r="AE19">
        <f t="shared" si="3"/>
        <v>66</v>
      </c>
      <c r="AF19">
        <f t="shared" si="4"/>
        <v>22.372881355932204</v>
      </c>
    </row>
    <row r="20" spans="1:32" x14ac:dyDescent="0.25">
      <c r="A20">
        <v>2</v>
      </c>
      <c r="B20" t="s">
        <v>1510</v>
      </c>
      <c r="C20">
        <v>40021</v>
      </c>
      <c r="D20" t="s">
        <v>88</v>
      </c>
      <c r="E20">
        <v>9</v>
      </c>
      <c r="F20" t="s">
        <v>1517</v>
      </c>
      <c r="G20">
        <v>561</v>
      </c>
      <c r="H20">
        <v>339</v>
      </c>
      <c r="I20" s="1">
        <f t="shared" si="0"/>
        <v>39.572192513368982</v>
      </c>
      <c r="J20">
        <v>318</v>
      </c>
      <c r="K20">
        <v>0</v>
      </c>
      <c r="L20">
        <f t="shared" si="5"/>
        <v>0</v>
      </c>
      <c r="M20">
        <v>52</v>
      </c>
      <c r="N20">
        <v>110</v>
      </c>
      <c r="O20">
        <v>26</v>
      </c>
      <c r="P20">
        <v>13</v>
      </c>
      <c r="Q20">
        <v>117</v>
      </c>
      <c r="R20">
        <v>0</v>
      </c>
      <c r="S20">
        <v>0</v>
      </c>
      <c r="T20" t="s">
        <v>89</v>
      </c>
      <c r="U20" t="s">
        <v>90</v>
      </c>
      <c r="V20" t="s">
        <v>91</v>
      </c>
      <c r="W20" t="s">
        <v>92</v>
      </c>
      <c r="X20" t="s">
        <v>93</v>
      </c>
      <c r="Y20">
        <v>0</v>
      </c>
      <c r="Z20">
        <v>0</v>
      </c>
      <c r="AA20">
        <f t="shared" si="1"/>
        <v>156</v>
      </c>
      <c r="AB20">
        <f t="shared" si="2"/>
        <v>49.056603773584904</v>
      </c>
      <c r="AC20">
        <f t="shared" si="6"/>
        <v>110</v>
      </c>
      <c r="AD20">
        <f t="shared" si="7"/>
        <v>34.591194968553459</v>
      </c>
      <c r="AE20">
        <f t="shared" si="3"/>
        <v>52</v>
      </c>
      <c r="AF20">
        <f t="shared" si="4"/>
        <v>16.352201257861637</v>
      </c>
    </row>
    <row r="21" spans="1:32" x14ac:dyDescent="0.25">
      <c r="A21">
        <v>3</v>
      </c>
      <c r="B21" t="s">
        <v>1509</v>
      </c>
      <c r="C21">
        <v>40022</v>
      </c>
      <c r="D21" t="s">
        <v>94</v>
      </c>
      <c r="E21">
        <v>1</v>
      </c>
      <c r="F21" t="s">
        <v>1514</v>
      </c>
      <c r="G21">
        <v>316</v>
      </c>
      <c r="H21">
        <v>196</v>
      </c>
      <c r="I21" s="1">
        <f t="shared" si="0"/>
        <v>37.974683544303801</v>
      </c>
      <c r="J21">
        <v>179</v>
      </c>
      <c r="K21">
        <v>0</v>
      </c>
      <c r="L21">
        <f t="shared" si="5"/>
        <v>0</v>
      </c>
      <c r="M21">
        <v>35</v>
      </c>
      <c r="N21">
        <v>70</v>
      </c>
      <c r="O21">
        <v>0</v>
      </c>
      <c r="P21">
        <v>6</v>
      </c>
      <c r="Q21">
        <v>68</v>
      </c>
      <c r="R21">
        <v>0</v>
      </c>
      <c r="S21">
        <v>0</v>
      </c>
      <c r="T21" t="s">
        <v>95</v>
      </c>
      <c r="U21" t="s">
        <v>96</v>
      </c>
      <c r="V21">
        <v>0</v>
      </c>
      <c r="W21" t="s">
        <v>97</v>
      </c>
      <c r="X21" t="s">
        <v>98</v>
      </c>
      <c r="Y21">
        <v>0</v>
      </c>
      <c r="Z21">
        <v>0</v>
      </c>
      <c r="AA21">
        <f t="shared" si="1"/>
        <v>74</v>
      </c>
      <c r="AB21">
        <f t="shared" si="2"/>
        <v>41.340782122905026</v>
      </c>
      <c r="AC21">
        <f t="shared" si="6"/>
        <v>70</v>
      </c>
      <c r="AD21">
        <f t="shared" si="7"/>
        <v>39.106145251396647</v>
      </c>
      <c r="AE21">
        <f t="shared" si="3"/>
        <v>35</v>
      </c>
      <c r="AF21">
        <f t="shared" si="4"/>
        <v>19.553072625698324</v>
      </c>
    </row>
    <row r="22" spans="1:32" x14ac:dyDescent="0.25">
      <c r="A22">
        <v>3</v>
      </c>
      <c r="B22" t="s">
        <v>1509</v>
      </c>
      <c r="C22">
        <v>40023</v>
      </c>
      <c r="D22" t="s">
        <v>99</v>
      </c>
      <c r="E22">
        <v>4</v>
      </c>
      <c r="F22" t="s">
        <v>1515</v>
      </c>
      <c r="G22">
        <v>266</v>
      </c>
      <c r="H22">
        <v>171</v>
      </c>
      <c r="I22" s="1">
        <f t="shared" si="0"/>
        <v>35.714285714285708</v>
      </c>
      <c r="J22">
        <v>164</v>
      </c>
      <c r="K22">
        <v>0</v>
      </c>
      <c r="L22">
        <f t="shared" si="5"/>
        <v>0</v>
      </c>
      <c r="M22">
        <v>36</v>
      </c>
      <c r="N22">
        <v>37</v>
      </c>
      <c r="O22">
        <v>0</v>
      </c>
      <c r="P22">
        <v>9</v>
      </c>
      <c r="Q22">
        <v>82</v>
      </c>
      <c r="R22">
        <v>0</v>
      </c>
      <c r="S22">
        <v>0</v>
      </c>
      <c r="T22" t="s">
        <v>100</v>
      </c>
      <c r="U22" t="s">
        <v>101</v>
      </c>
      <c r="V22">
        <v>0</v>
      </c>
      <c r="W22" t="s">
        <v>102</v>
      </c>
      <c r="X22">
        <v>50</v>
      </c>
      <c r="Y22">
        <v>0</v>
      </c>
      <c r="Z22">
        <v>0</v>
      </c>
      <c r="AA22">
        <f t="shared" si="1"/>
        <v>91</v>
      </c>
      <c r="AB22">
        <f t="shared" si="2"/>
        <v>55.487804878048777</v>
      </c>
      <c r="AC22">
        <f t="shared" si="6"/>
        <v>37</v>
      </c>
      <c r="AD22">
        <f t="shared" si="7"/>
        <v>22.560975609756099</v>
      </c>
      <c r="AE22">
        <f t="shared" si="3"/>
        <v>36</v>
      </c>
      <c r="AF22">
        <f t="shared" si="4"/>
        <v>21.951219512195124</v>
      </c>
    </row>
    <row r="23" spans="1:32" x14ac:dyDescent="0.25">
      <c r="A23">
        <v>3</v>
      </c>
      <c r="B23" t="s">
        <v>1509</v>
      </c>
      <c r="C23">
        <v>40024</v>
      </c>
      <c r="D23" t="s">
        <v>103</v>
      </c>
      <c r="E23">
        <v>2</v>
      </c>
      <c r="F23" t="s">
        <v>1518</v>
      </c>
      <c r="G23">
        <v>212</v>
      </c>
      <c r="H23">
        <v>141</v>
      </c>
      <c r="I23" s="1">
        <f t="shared" si="0"/>
        <v>33.490566037735846</v>
      </c>
      <c r="J23">
        <v>121</v>
      </c>
      <c r="K23">
        <v>0</v>
      </c>
      <c r="L23">
        <f t="shared" si="5"/>
        <v>0</v>
      </c>
      <c r="M23">
        <v>14</v>
      </c>
      <c r="N23">
        <v>51</v>
      </c>
      <c r="O23">
        <v>0</v>
      </c>
      <c r="P23">
        <v>0</v>
      </c>
      <c r="Q23">
        <v>56</v>
      </c>
      <c r="R23">
        <v>0</v>
      </c>
      <c r="S23">
        <v>0</v>
      </c>
      <c r="T23" t="s">
        <v>104</v>
      </c>
      <c r="U23" t="s">
        <v>105</v>
      </c>
      <c r="V23">
        <v>0</v>
      </c>
      <c r="W23">
        <v>0</v>
      </c>
      <c r="X23" t="s">
        <v>106</v>
      </c>
      <c r="Y23">
        <v>0</v>
      </c>
      <c r="Z23">
        <v>0</v>
      </c>
      <c r="AA23">
        <f t="shared" si="1"/>
        <v>56</v>
      </c>
      <c r="AB23">
        <f t="shared" si="2"/>
        <v>46.280991735537192</v>
      </c>
      <c r="AC23">
        <f t="shared" si="6"/>
        <v>51</v>
      </c>
      <c r="AD23">
        <f t="shared" si="7"/>
        <v>42.148760330578511</v>
      </c>
      <c r="AE23">
        <f t="shared" si="3"/>
        <v>14</v>
      </c>
      <c r="AF23">
        <f t="shared" si="4"/>
        <v>11.570247933884298</v>
      </c>
    </row>
    <row r="24" spans="1:32" x14ac:dyDescent="0.25">
      <c r="A24">
        <v>3</v>
      </c>
      <c r="B24" t="s">
        <v>1509</v>
      </c>
      <c r="C24">
        <v>40025</v>
      </c>
      <c r="D24" t="s">
        <v>111</v>
      </c>
      <c r="E24">
        <v>2</v>
      </c>
      <c r="F24" t="s">
        <v>1518</v>
      </c>
      <c r="G24">
        <v>726</v>
      </c>
      <c r="H24">
        <v>450</v>
      </c>
      <c r="I24" s="1">
        <f t="shared" si="0"/>
        <v>38.016528925619838</v>
      </c>
      <c r="J24">
        <v>420</v>
      </c>
      <c r="K24">
        <v>0</v>
      </c>
      <c r="L24">
        <f t="shared" si="5"/>
        <v>0</v>
      </c>
      <c r="M24">
        <v>88</v>
      </c>
      <c r="N24">
        <v>166</v>
      </c>
      <c r="O24">
        <v>0</v>
      </c>
      <c r="P24">
        <v>19</v>
      </c>
      <c r="Q24">
        <v>147</v>
      </c>
      <c r="R24">
        <v>0</v>
      </c>
      <c r="S24">
        <v>0</v>
      </c>
      <c r="T24" t="s">
        <v>112</v>
      </c>
      <c r="U24" t="s">
        <v>113</v>
      </c>
      <c r="V24">
        <v>0</v>
      </c>
      <c r="W24" t="s">
        <v>114</v>
      </c>
      <c r="X24">
        <v>35</v>
      </c>
      <c r="Y24">
        <v>0</v>
      </c>
      <c r="Z24">
        <v>0</v>
      </c>
      <c r="AA24">
        <f t="shared" si="1"/>
        <v>166</v>
      </c>
      <c r="AB24">
        <f t="shared" si="2"/>
        <v>39.523809523809526</v>
      </c>
      <c r="AC24">
        <f t="shared" si="6"/>
        <v>166</v>
      </c>
      <c r="AD24">
        <f t="shared" si="7"/>
        <v>39.523809523809526</v>
      </c>
      <c r="AE24">
        <f t="shared" si="3"/>
        <v>88</v>
      </c>
      <c r="AF24">
        <f t="shared" si="4"/>
        <v>20.952380952380953</v>
      </c>
    </row>
    <row r="25" spans="1:32" x14ac:dyDescent="0.25">
      <c r="A25">
        <v>3</v>
      </c>
      <c r="B25" t="s">
        <v>1509</v>
      </c>
      <c r="C25">
        <v>40026</v>
      </c>
      <c r="D25" t="s">
        <v>107</v>
      </c>
      <c r="E25">
        <v>1</v>
      </c>
      <c r="F25" t="s">
        <v>1514</v>
      </c>
      <c r="G25">
        <v>276</v>
      </c>
      <c r="H25">
        <v>187</v>
      </c>
      <c r="I25" s="1">
        <f t="shared" si="0"/>
        <v>32.246376811594203</v>
      </c>
      <c r="J25">
        <v>175</v>
      </c>
      <c r="K25">
        <v>0</v>
      </c>
      <c r="L25">
        <f t="shared" si="5"/>
        <v>0</v>
      </c>
      <c r="M25">
        <v>33</v>
      </c>
      <c r="N25">
        <v>67</v>
      </c>
      <c r="O25">
        <v>0</v>
      </c>
      <c r="P25">
        <v>0</v>
      </c>
      <c r="Q25">
        <v>75</v>
      </c>
      <c r="R25">
        <v>0</v>
      </c>
      <c r="S25">
        <v>0</v>
      </c>
      <c r="T25" t="s">
        <v>108</v>
      </c>
      <c r="U25" t="s">
        <v>109</v>
      </c>
      <c r="V25">
        <v>0</v>
      </c>
      <c r="W25">
        <v>0</v>
      </c>
      <c r="X25" t="s">
        <v>110</v>
      </c>
      <c r="Y25">
        <v>0</v>
      </c>
      <c r="Z25">
        <v>0</v>
      </c>
      <c r="AA25">
        <f t="shared" si="1"/>
        <v>75</v>
      </c>
      <c r="AB25">
        <f t="shared" si="2"/>
        <v>42.857142857142854</v>
      </c>
      <c r="AC25">
        <f t="shared" si="6"/>
        <v>67</v>
      </c>
      <c r="AD25">
        <f t="shared" si="7"/>
        <v>38.285714285714285</v>
      </c>
      <c r="AE25">
        <f t="shared" si="3"/>
        <v>33</v>
      </c>
      <c r="AF25">
        <f t="shared" si="4"/>
        <v>18.857142857142858</v>
      </c>
    </row>
    <row r="26" spans="1:32" x14ac:dyDescent="0.25">
      <c r="A26">
        <v>3</v>
      </c>
      <c r="B26" t="s">
        <v>1509</v>
      </c>
      <c r="C26">
        <v>40027</v>
      </c>
      <c r="D26" t="s">
        <v>115</v>
      </c>
      <c r="E26">
        <v>4</v>
      </c>
      <c r="F26" t="s">
        <v>1515</v>
      </c>
      <c r="G26">
        <v>107</v>
      </c>
      <c r="H26">
        <v>67</v>
      </c>
      <c r="I26" s="1">
        <f t="shared" si="0"/>
        <v>37.383177570093459</v>
      </c>
      <c r="J26">
        <v>63</v>
      </c>
      <c r="K26">
        <v>0</v>
      </c>
      <c r="L26">
        <f t="shared" si="5"/>
        <v>0</v>
      </c>
      <c r="M26">
        <v>18</v>
      </c>
      <c r="N26">
        <v>20</v>
      </c>
      <c r="O26">
        <v>0</v>
      </c>
      <c r="P26">
        <v>7</v>
      </c>
      <c r="Q26">
        <v>18</v>
      </c>
      <c r="R26">
        <v>0</v>
      </c>
      <c r="S26">
        <v>0</v>
      </c>
      <c r="T26" t="s">
        <v>116</v>
      </c>
      <c r="U26" t="s">
        <v>117</v>
      </c>
      <c r="V26">
        <v>0</v>
      </c>
      <c r="W26" t="s">
        <v>118</v>
      </c>
      <c r="X26" t="s">
        <v>116</v>
      </c>
      <c r="Y26">
        <v>0</v>
      </c>
      <c r="Z26">
        <v>0</v>
      </c>
      <c r="AA26">
        <f t="shared" si="1"/>
        <v>25</v>
      </c>
      <c r="AB26">
        <f t="shared" si="2"/>
        <v>39.682539682539684</v>
      </c>
      <c r="AC26">
        <f t="shared" si="6"/>
        <v>20</v>
      </c>
      <c r="AD26">
        <f t="shared" si="7"/>
        <v>31.746031746031747</v>
      </c>
      <c r="AE26">
        <f t="shared" si="3"/>
        <v>18</v>
      </c>
      <c r="AF26">
        <f t="shared" si="4"/>
        <v>28.571428571428573</v>
      </c>
    </row>
    <row r="27" spans="1:32" x14ac:dyDescent="0.25">
      <c r="A27">
        <v>3</v>
      </c>
      <c r="B27" t="s">
        <v>1509</v>
      </c>
      <c r="C27">
        <v>40028</v>
      </c>
      <c r="D27" t="s">
        <v>119</v>
      </c>
      <c r="E27">
        <v>4</v>
      </c>
      <c r="F27" t="s">
        <v>1515</v>
      </c>
      <c r="G27">
        <v>228</v>
      </c>
      <c r="H27">
        <v>153</v>
      </c>
      <c r="I27" s="1">
        <f t="shared" si="0"/>
        <v>32.89473684210526</v>
      </c>
      <c r="J27">
        <v>149</v>
      </c>
      <c r="K27">
        <v>0</v>
      </c>
      <c r="L27">
        <f t="shared" si="5"/>
        <v>0</v>
      </c>
      <c r="M27">
        <v>15</v>
      </c>
      <c r="N27">
        <v>25</v>
      </c>
      <c r="O27">
        <v>0</v>
      </c>
      <c r="P27">
        <v>26</v>
      </c>
      <c r="Q27">
        <v>83</v>
      </c>
      <c r="R27">
        <v>0</v>
      </c>
      <c r="S27">
        <v>0</v>
      </c>
      <c r="T27" t="s">
        <v>120</v>
      </c>
      <c r="U27" t="s">
        <v>121</v>
      </c>
      <c r="V27">
        <v>0</v>
      </c>
      <c r="W27" t="s">
        <v>122</v>
      </c>
      <c r="X27" t="s">
        <v>123</v>
      </c>
      <c r="Y27">
        <v>0</v>
      </c>
      <c r="Z27">
        <v>0</v>
      </c>
      <c r="AA27">
        <f t="shared" si="1"/>
        <v>109</v>
      </c>
      <c r="AB27">
        <f t="shared" si="2"/>
        <v>73.154362416107389</v>
      </c>
      <c r="AC27">
        <f t="shared" si="6"/>
        <v>25</v>
      </c>
      <c r="AD27">
        <f t="shared" si="7"/>
        <v>16.778523489932887</v>
      </c>
      <c r="AE27">
        <f t="shared" si="3"/>
        <v>15</v>
      </c>
      <c r="AF27">
        <f t="shared" si="4"/>
        <v>10.067114093959731</v>
      </c>
    </row>
    <row r="28" spans="1:32" x14ac:dyDescent="0.25">
      <c r="A28">
        <v>3</v>
      </c>
      <c r="B28" t="s">
        <v>1509</v>
      </c>
      <c r="C28">
        <v>40029</v>
      </c>
      <c r="D28" t="s">
        <v>124</v>
      </c>
      <c r="E28">
        <v>2</v>
      </c>
      <c r="F28" t="s">
        <v>1518</v>
      </c>
      <c r="G28">
        <v>229</v>
      </c>
      <c r="H28">
        <v>151</v>
      </c>
      <c r="I28" s="1">
        <f t="shared" si="0"/>
        <v>34.061135371179034</v>
      </c>
      <c r="J28">
        <v>141</v>
      </c>
      <c r="K28">
        <v>0</v>
      </c>
      <c r="L28">
        <f t="shared" si="5"/>
        <v>0</v>
      </c>
      <c r="M28">
        <v>23</v>
      </c>
      <c r="N28">
        <v>63</v>
      </c>
      <c r="O28">
        <v>0</v>
      </c>
      <c r="P28">
        <v>0</v>
      </c>
      <c r="Q28">
        <v>55</v>
      </c>
      <c r="R28">
        <v>0</v>
      </c>
      <c r="S28">
        <v>0</v>
      </c>
      <c r="T28" t="s">
        <v>125</v>
      </c>
      <c r="U28" t="s">
        <v>126</v>
      </c>
      <c r="V28">
        <v>0</v>
      </c>
      <c r="W28">
        <v>0</v>
      </c>
      <c r="X28" t="s">
        <v>127</v>
      </c>
      <c r="Y28">
        <v>0</v>
      </c>
      <c r="Z28">
        <v>0</v>
      </c>
      <c r="AA28">
        <f t="shared" si="1"/>
        <v>55</v>
      </c>
      <c r="AB28">
        <f t="shared" si="2"/>
        <v>39.00709219858156</v>
      </c>
      <c r="AC28">
        <f t="shared" si="6"/>
        <v>63</v>
      </c>
      <c r="AD28">
        <f t="shared" si="7"/>
        <v>44.680851063829785</v>
      </c>
      <c r="AE28">
        <f t="shared" si="3"/>
        <v>23</v>
      </c>
      <c r="AF28">
        <f t="shared" si="4"/>
        <v>16.312056737588652</v>
      </c>
    </row>
    <row r="29" spans="1:32" x14ac:dyDescent="0.25">
      <c r="A29">
        <v>1</v>
      </c>
      <c r="B29" t="s">
        <v>1511</v>
      </c>
      <c r="C29">
        <v>40030</v>
      </c>
      <c r="D29" t="s">
        <v>128</v>
      </c>
      <c r="E29">
        <v>8</v>
      </c>
      <c r="F29" t="s">
        <v>1520</v>
      </c>
      <c r="G29">
        <v>55</v>
      </c>
      <c r="H29">
        <v>35</v>
      </c>
      <c r="I29" s="1">
        <f t="shared" si="0"/>
        <v>36.363636363636367</v>
      </c>
      <c r="J29">
        <v>30</v>
      </c>
      <c r="K29">
        <v>0</v>
      </c>
      <c r="L29">
        <f t="shared" si="5"/>
        <v>0</v>
      </c>
      <c r="M29">
        <v>12</v>
      </c>
      <c r="N29">
        <v>3</v>
      </c>
      <c r="O29">
        <v>0</v>
      </c>
      <c r="P29">
        <v>2</v>
      </c>
      <c r="Q29">
        <v>13</v>
      </c>
      <c r="R29">
        <v>0</v>
      </c>
      <c r="S29">
        <v>0</v>
      </c>
      <c r="T29">
        <v>40</v>
      </c>
      <c r="U29">
        <v>10</v>
      </c>
      <c r="V29">
        <v>0</v>
      </c>
      <c r="W29" t="s">
        <v>129</v>
      </c>
      <c r="X29" t="s">
        <v>130</v>
      </c>
      <c r="Y29">
        <v>0</v>
      </c>
      <c r="Z29">
        <v>0</v>
      </c>
      <c r="AA29">
        <f t="shared" si="1"/>
        <v>15</v>
      </c>
      <c r="AB29">
        <f t="shared" si="2"/>
        <v>50</v>
      </c>
      <c r="AC29">
        <f t="shared" si="6"/>
        <v>3</v>
      </c>
      <c r="AD29">
        <f t="shared" si="7"/>
        <v>10</v>
      </c>
      <c r="AE29">
        <f t="shared" si="3"/>
        <v>12</v>
      </c>
      <c r="AF29">
        <f t="shared" si="4"/>
        <v>40</v>
      </c>
    </row>
    <row r="30" spans="1:32" x14ac:dyDescent="0.25">
      <c r="A30">
        <v>3</v>
      </c>
      <c r="B30" t="s">
        <v>1509</v>
      </c>
      <c r="C30">
        <v>40031</v>
      </c>
      <c r="D30" t="s">
        <v>131</v>
      </c>
      <c r="E30">
        <v>13</v>
      </c>
      <c r="F30" t="s">
        <v>1519</v>
      </c>
      <c r="G30">
        <v>905</v>
      </c>
      <c r="H30">
        <v>511</v>
      </c>
      <c r="I30" s="1">
        <f t="shared" si="0"/>
        <v>43.535911602209943</v>
      </c>
      <c r="J30">
        <v>490</v>
      </c>
      <c r="K30">
        <v>0</v>
      </c>
      <c r="L30">
        <f t="shared" si="5"/>
        <v>0</v>
      </c>
      <c r="M30">
        <v>106</v>
      </c>
      <c r="N30">
        <v>112</v>
      </c>
      <c r="O30">
        <v>0</v>
      </c>
      <c r="P30">
        <v>49</v>
      </c>
      <c r="Q30">
        <v>203</v>
      </c>
      <c r="R30">
        <v>20</v>
      </c>
      <c r="S30">
        <v>0</v>
      </c>
      <c r="T30" t="s">
        <v>132</v>
      </c>
      <c r="U30" t="s">
        <v>133</v>
      </c>
      <c r="V30">
        <v>0</v>
      </c>
      <c r="W30">
        <v>10</v>
      </c>
      <c r="X30" t="s">
        <v>134</v>
      </c>
      <c r="Y30" t="s">
        <v>135</v>
      </c>
      <c r="Z30">
        <v>0</v>
      </c>
      <c r="AA30">
        <f t="shared" si="1"/>
        <v>252</v>
      </c>
      <c r="AB30">
        <f t="shared" si="2"/>
        <v>51.428571428571431</v>
      </c>
      <c r="AC30">
        <f t="shared" si="6"/>
        <v>112</v>
      </c>
      <c r="AD30">
        <f t="shared" si="7"/>
        <v>22.857142857142858</v>
      </c>
      <c r="AE30">
        <f t="shared" si="3"/>
        <v>126</v>
      </c>
      <c r="AF30">
        <f t="shared" si="4"/>
        <v>25.714285714285715</v>
      </c>
    </row>
    <row r="31" spans="1:32" x14ac:dyDescent="0.25">
      <c r="A31">
        <v>1</v>
      </c>
      <c r="B31" t="s">
        <v>1511</v>
      </c>
      <c r="C31">
        <v>40032</v>
      </c>
      <c r="D31" t="s">
        <v>136</v>
      </c>
      <c r="E31">
        <v>7</v>
      </c>
      <c r="F31" t="s">
        <v>1522</v>
      </c>
      <c r="G31">
        <v>143</v>
      </c>
      <c r="H31">
        <v>79</v>
      </c>
      <c r="I31" s="1">
        <f t="shared" si="0"/>
        <v>44.755244755244753</v>
      </c>
      <c r="J31">
        <v>72</v>
      </c>
      <c r="K31">
        <v>0</v>
      </c>
      <c r="L31">
        <f t="shared" si="5"/>
        <v>0</v>
      </c>
      <c r="M31">
        <v>11</v>
      </c>
      <c r="N31">
        <v>32</v>
      </c>
      <c r="O31">
        <v>0</v>
      </c>
      <c r="P31">
        <v>6</v>
      </c>
      <c r="Q31">
        <v>23</v>
      </c>
      <c r="R31">
        <v>0</v>
      </c>
      <c r="S31">
        <v>0</v>
      </c>
      <c r="T31" t="s">
        <v>137</v>
      </c>
      <c r="U31" t="s">
        <v>138</v>
      </c>
      <c r="V31">
        <v>0</v>
      </c>
      <c r="W31" t="s">
        <v>139</v>
      </c>
      <c r="X31" t="s">
        <v>140</v>
      </c>
      <c r="Y31">
        <v>0</v>
      </c>
      <c r="Z31">
        <v>0</v>
      </c>
      <c r="AA31">
        <f t="shared" si="1"/>
        <v>29</v>
      </c>
      <c r="AB31">
        <f t="shared" si="2"/>
        <v>40.277777777777779</v>
      </c>
      <c r="AC31">
        <f t="shared" si="6"/>
        <v>32</v>
      </c>
      <c r="AD31">
        <f t="shared" si="7"/>
        <v>44.444444444444443</v>
      </c>
      <c r="AE31">
        <f t="shared" si="3"/>
        <v>11</v>
      </c>
      <c r="AF31">
        <f t="shared" si="4"/>
        <v>15.277777777777779</v>
      </c>
    </row>
    <row r="32" spans="1:32" x14ac:dyDescent="0.25">
      <c r="A32">
        <v>1</v>
      </c>
      <c r="B32" t="s">
        <v>1511</v>
      </c>
      <c r="C32">
        <v>40033</v>
      </c>
      <c r="D32" t="s">
        <v>141</v>
      </c>
      <c r="E32">
        <v>8</v>
      </c>
      <c r="F32" t="s">
        <v>1520</v>
      </c>
      <c r="G32">
        <v>122</v>
      </c>
      <c r="H32">
        <v>83</v>
      </c>
      <c r="I32" s="1">
        <f t="shared" si="0"/>
        <v>31.967213114754102</v>
      </c>
      <c r="J32">
        <v>80</v>
      </c>
      <c r="K32">
        <v>0</v>
      </c>
      <c r="L32">
        <f t="shared" si="5"/>
        <v>0</v>
      </c>
      <c r="M32">
        <v>18</v>
      </c>
      <c r="N32">
        <v>21</v>
      </c>
      <c r="O32">
        <v>0</v>
      </c>
      <c r="P32">
        <v>3</v>
      </c>
      <c r="Q32">
        <v>38</v>
      </c>
      <c r="R32">
        <v>0</v>
      </c>
      <c r="S32">
        <v>0</v>
      </c>
      <c r="T32" t="s">
        <v>142</v>
      </c>
      <c r="U32" t="s">
        <v>143</v>
      </c>
      <c r="V32">
        <v>0</v>
      </c>
      <c r="W32" t="s">
        <v>144</v>
      </c>
      <c r="X32" t="s">
        <v>145</v>
      </c>
      <c r="Y32">
        <v>0</v>
      </c>
      <c r="Z32">
        <v>0</v>
      </c>
      <c r="AA32">
        <f t="shared" si="1"/>
        <v>41</v>
      </c>
      <c r="AB32">
        <f t="shared" si="2"/>
        <v>51.25</v>
      </c>
      <c r="AC32">
        <f t="shared" si="6"/>
        <v>21</v>
      </c>
      <c r="AD32">
        <f t="shared" si="7"/>
        <v>26.25</v>
      </c>
      <c r="AE32">
        <f t="shared" si="3"/>
        <v>18</v>
      </c>
      <c r="AF32">
        <f t="shared" si="4"/>
        <v>22.5</v>
      </c>
    </row>
    <row r="33" spans="1:32" x14ac:dyDescent="0.25">
      <c r="A33">
        <v>3</v>
      </c>
      <c r="B33" t="s">
        <v>1509</v>
      </c>
      <c r="C33">
        <v>40034</v>
      </c>
      <c r="D33" t="s">
        <v>146</v>
      </c>
      <c r="E33">
        <v>12</v>
      </c>
      <c r="F33" t="s">
        <v>1523</v>
      </c>
      <c r="G33">
        <v>457</v>
      </c>
      <c r="H33">
        <v>280</v>
      </c>
      <c r="I33" s="1">
        <f t="shared" si="0"/>
        <v>38.730853391684903</v>
      </c>
      <c r="J33">
        <v>268</v>
      </c>
      <c r="K33">
        <v>0</v>
      </c>
      <c r="L33">
        <f t="shared" si="5"/>
        <v>0</v>
      </c>
      <c r="M33">
        <v>46</v>
      </c>
      <c r="N33">
        <v>112</v>
      </c>
      <c r="O33">
        <v>0</v>
      </c>
      <c r="P33">
        <v>0</v>
      </c>
      <c r="Q33">
        <v>0</v>
      </c>
      <c r="R33">
        <v>0</v>
      </c>
      <c r="S33">
        <v>110</v>
      </c>
      <c r="T33" t="s">
        <v>147</v>
      </c>
      <c r="U33" t="s">
        <v>148</v>
      </c>
      <c r="V33">
        <v>0</v>
      </c>
      <c r="W33">
        <v>0</v>
      </c>
      <c r="X33">
        <v>0</v>
      </c>
      <c r="Y33">
        <v>0</v>
      </c>
      <c r="Z33" t="s">
        <v>149</v>
      </c>
      <c r="AA33">
        <f t="shared" si="1"/>
        <v>110</v>
      </c>
      <c r="AB33">
        <f t="shared" si="2"/>
        <v>41.044776119402982</v>
      </c>
      <c r="AC33">
        <f t="shared" si="6"/>
        <v>112</v>
      </c>
      <c r="AD33">
        <f t="shared" si="7"/>
        <v>41.791044776119406</v>
      </c>
      <c r="AE33">
        <f t="shared" si="3"/>
        <v>46</v>
      </c>
      <c r="AF33">
        <f t="shared" si="4"/>
        <v>17.164179104477611</v>
      </c>
    </row>
    <row r="34" spans="1:32" x14ac:dyDescent="0.25">
      <c r="A34">
        <v>2</v>
      </c>
      <c r="B34" t="s">
        <v>1510</v>
      </c>
      <c r="C34">
        <v>40035</v>
      </c>
      <c r="D34" t="s">
        <v>150</v>
      </c>
      <c r="E34">
        <v>6</v>
      </c>
      <c r="F34" t="s">
        <v>1524</v>
      </c>
      <c r="G34">
        <v>408</v>
      </c>
      <c r="H34">
        <v>253</v>
      </c>
      <c r="I34" s="1">
        <f t="shared" si="0"/>
        <v>37.990196078431374</v>
      </c>
      <c r="J34">
        <v>237</v>
      </c>
      <c r="K34">
        <v>0</v>
      </c>
      <c r="L34">
        <f t="shared" si="5"/>
        <v>0</v>
      </c>
      <c r="M34">
        <v>30</v>
      </c>
      <c r="N34">
        <v>63</v>
      </c>
      <c r="O34">
        <v>4</v>
      </c>
      <c r="P34">
        <v>11</v>
      </c>
      <c r="Q34">
        <v>129</v>
      </c>
      <c r="R34">
        <v>0</v>
      </c>
      <c r="S34">
        <v>0</v>
      </c>
      <c r="T34" t="s">
        <v>151</v>
      </c>
      <c r="U34" t="s">
        <v>152</v>
      </c>
      <c r="V34" t="s">
        <v>153</v>
      </c>
      <c r="W34" t="s">
        <v>154</v>
      </c>
      <c r="X34" t="s">
        <v>155</v>
      </c>
      <c r="Y34">
        <v>0</v>
      </c>
      <c r="Z34">
        <v>0</v>
      </c>
      <c r="AA34">
        <f t="shared" si="1"/>
        <v>144</v>
      </c>
      <c r="AB34">
        <f t="shared" si="2"/>
        <v>60.759493670886073</v>
      </c>
      <c r="AC34">
        <f t="shared" si="6"/>
        <v>63</v>
      </c>
      <c r="AD34">
        <f t="shared" si="7"/>
        <v>26.582278481012658</v>
      </c>
      <c r="AE34">
        <f t="shared" si="3"/>
        <v>30</v>
      </c>
      <c r="AF34">
        <f t="shared" si="4"/>
        <v>12.658227848101266</v>
      </c>
    </row>
    <row r="35" spans="1:32" x14ac:dyDescent="0.25">
      <c r="A35">
        <v>2</v>
      </c>
      <c r="B35" t="s">
        <v>1510</v>
      </c>
      <c r="C35">
        <v>40036</v>
      </c>
      <c r="D35" t="s">
        <v>156</v>
      </c>
      <c r="E35">
        <v>14</v>
      </c>
      <c r="F35" t="s">
        <v>1525</v>
      </c>
      <c r="G35">
        <v>2095</v>
      </c>
      <c r="H35">
        <v>1010</v>
      </c>
      <c r="I35" s="1">
        <f t="shared" si="0"/>
        <v>51.78997613365155</v>
      </c>
      <c r="J35">
        <v>951</v>
      </c>
      <c r="K35">
        <v>68</v>
      </c>
      <c r="L35">
        <f t="shared" si="5"/>
        <v>7.1503680336487907</v>
      </c>
      <c r="M35">
        <v>240</v>
      </c>
      <c r="N35">
        <v>218</v>
      </c>
      <c r="O35">
        <v>0</v>
      </c>
      <c r="P35">
        <v>68</v>
      </c>
      <c r="Q35">
        <v>357</v>
      </c>
      <c r="R35">
        <v>0</v>
      </c>
      <c r="S35">
        <v>0</v>
      </c>
      <c r="T35" t="s">
        <v>158</v>
      </c>
      <c r="U35" t="s">
        <v>159</v>
      </c>
      <c r="V35">
        <v>0</v>
      </c>
      <c r="W35" t="s">
        <v>157</v>
      </c>
      <c r="X35" t="s">
        <v>160</v>
      </c>
      <c r="Y35">
        <v>0</v>
      </c>
      <c r="Z35">
        <v>0</v>
      </c>
      <c r="AA35">
        <f t="shared" si="1"/>
        <v>493</v>
      </c>
      <c r="AB35">
        <f t="shared" si="2"/>
        <v>51.840168243953734</v>
      </c>
      <c r="AC35">
        <f t="shared" si="6"/>
        <v>218</v>
      </c>
      <c r="AD35">
        <f t="shared" si="7"/>
        <v>22.923238696109358</v>
      </c>
      <c r="AE35">
        <f t="shared" si="3"/>
        <v>240</v>
      </c>
      <c r="AF35">
        <f t="shared" si="4"/>
        <v>25.236593059936908</v>
      </c>
    </row>
    <row r="36" spans="1:32" x14ac:dyDescent="0.25">
      <c r="A36">
        <v>1</v>
      </c>
      <c r="B36" t="s">
        <v>1511</v>
      </c>
      <c r="C36">
        <v>40037</v>
      </c>
      <c r="D36" t="s">
        <v>161</v>
      </c>
      <c r="E36">
        <v>11</v>
      </c>
      <c r="F36" t="s">
        <v>1526</v>
      </c>
      <c r="G36">
        <v>1297</v>
      </c>
      <c r="H36">
        <v>793</v>
      </c>
      <c r="I36" s="1">
        <f t="shared" si="0"/>
        <v>38.858905165767155</v>
      </c>
      <c r="J36">
        <v>751</v>
      </c>
      <c r="K36">
        <v>0</v>
      </c>
      <c r="L36">
        <f t="shared" si="5"/>
        <v>0</v>
      </c>
      <c r="M36">
        <v>110</v>
      </c>
      <c r="N36">
        <v>416</v>
      </c>
      <c r="O36">
        <v>0</v>
      </c>
      <c r="P36">
        <v>26</v>
      </c>
      <c r="Q36">
        <v>199</v>
      </c>
      <c r="R36">
        <v>0</v>
      </c>
      <c r="S36">
        <v>0</v>
      </c>
      <c r="T36" t="s">
        <v>162</v>
      </c>
      <c r="U36" t="s">
        <v>163</v>
      </c>
      <c r="V36">
        <v>0</v>
      </c>
      <c r="W36" t="s">
        <v>164</v>
      </c>
      <c r="X36" t="s">
        <v>165</v>
      </c>
      <c r="Y36">
        <v>0</v>
      </c>
      <c r="Z36">
        <v>0</v>
      </c>
      <c r="AA36">
        <f t="shared" si="1"/>
        <v>225</v>
      </c>
      <c r="AB36">
        <f t="shared" si="2"/>
        <v>29.960053262316912</v>
      </c>
      <c r="AC36">
        <f t="shared" si="6"/>
        <v>416</v>
      </c>
      <c r="AD36">
        <f t="shared" si="7"/>
        <v>55.392809587217045</v>
      </c>
      <c r="AE36">
        <f t="shared" si="3"/>
        <v>110</v>
      </c>
      <c r="AF36">
        <f t="shared" si="4"/>
        <v>14.647137150466046</v>
      </c>
    </row>
    <row r="37" spans="1:32" x14ac:dyDescent="0.25">
      <c r="A37">
        <v>3</v>
      </c>
      <c r="B37" t="s">
        <v>1509</v>
      </c>
      <c r="C37">
        <v>40038</v>
      </c>
      <c r="D37" t="s">
        <v>166</v>
      </c>
      <c r="E37">
        <v>4</v>
      </c>
      <c r="F37" t="s">
        <v>1515</v>
      </c>
      <c r="G37">
        <v>83</v>
      </c>
      <c r="H37">
        <v>64</v>
      </c>
      <c r="I37" s="1">
        <f t="shared" si="0"/>
        <v>22.891566265060234</v>
      </c>
      <c r="J37">
        <v>61</v>
      </c>
      <c r="K37">
        <v>0</v>
      </c>
      <c r="L37">
        <f t="shared" si="5"/>
        <v>0</v>
      </c>
      <c r="M37">
        <v>15</v>
      </c>
      <c r="N37">
        <v>11</v>
      </c>
      <c r="O37">
        <v>0</v>
      </c>
      <c r="P37">
        <v>4</v>
      </c>
      <c r="Q37">
        <v>31</v>
      </c>
      <c r="R37">
        <v>0</v>
      </c>
      <c r="S37">
        <v>0</v>
      </c>
      <c r="T37" t="s">
        <v>167</v>
      </c>
      <c r="U37" t="s">
        <v>168</v>
      </c>
      <c r="V37">
        <v>0</v>
      </c>
      <c r="W37" t="s">
        <v>169</v>
      </c>
      <c r="X37" t="s">
        <v>170</v>
      </c>
      <c r="Y37">
        <v>0</v>
      </c>
      <c r="Z37">
        <v>0</v>
      </c>
      <c r="AA37">
        <f t="shared" si="1"/>
        <v>35</v>
      </c>
      <c r="AB37">
        <f t="shared" si="2"/>
        <v>57.377049180327866</v>
      </c>
      <c r="AC37">
        <f t="shared" si="6"/>
        <v>11</v>
      </c>
      <c r="AD37">
        <f t="shared" si="7"/>
        <v>18.032786885245901</v>
      </c>
      <c r="AE37">
        <f t="shared" si="3"/>
        <v>15</v>
      </c>
      <c r="AF37">
        <f t="shared" si="4"/>
        <v>24.590163934426229</v>
      </c>
    </row>
    <row r="38" spans="1:32" x14ac:dyDescent="0.25">
      <c r="A38">
        <v>1</v>
      </c>
      <c r="B38" t="s">
        <v>1511</v>
      </c>
      <c r="C38">
        <v>40039</v>
      </c>
      <c r="D38" t="s">
        <v>171</v>
      </c>
      <c r="E38">
        <v>8</v>
      </c>
      <c r="F38" t="s">
        <v>1520</v>
      </c>
      <c r="G38">
        <v>108</v>
      </c>
      <c r="H38">
        <v>70</v>
      </c>
      <c r="I38" s="1">
        <f t="shared" si="0"/>
        <v>35.18518518518519</v>
      </c>
      <c r="J38">
        <v>57</v>
      </c>
      <c r="K38">
        <v>0</v>
      </c>
      <c r="L38">
        <f t="shared" si="5"/>
        <v>0</v>
      </c>
      <c r="M38">
        <v>4</v>
      </c>
      <c r="N38">
        <v>11</v>
      </c>
      <c r="O38">
        <v>0</v>
      </c>
      <c r="P38">
        <v>4</v>
      </c>
      <c r="Q38">
        <v>38</v>
      </c>
      <c r="R38">
        <v>0</v>
      </c>
      <c r="S38">
        <v>0</v>
      </c>
      <c r="T38" t="s">
        <v>172</v>
      </c>
      <c r="U38" t="s">
        <v>173</v>
      </c>
      <c r="V38">
        <v>0</v>
      </c>
      <c r="W38" t="s">
        <v>172</v>
      </c>
      <c r="X38" t="s">
        <v>174</v>
      </c>
      <c r="Y38">
        <v>0</v>
      </c>
      <c r="Z38">
        <v>0</v>
      </c>
      <c r="AA38">
        <f t="shared" si="1"/>
        <v>42</v>
      </c>
      <c r="AB38">
        <f t="shared" si="2"/>
        <v>73.684210526315795</v>
      </c>
      <c r="AC38">
        <f t="shared" si="6"/>
        <v>11</v>
      </c>
      <c r="AD38">
        <f t="shared" si="7"/>
        <v>19.298245614035089</v>
      </c>
      <c r="AE38">
        <f t="shared" si="3"/>
        <v>4</v>
      </c>
      <c r="AF38">
        <f t="shared" si="4"/>
        <v>7.0175438596491224</v>
      </c>
    </row>
    <row r="39" spans="1:32" x14ac:dyDescent="0.25">
      <c r="A39">
        <v>3</v>
      </c>
      <c r="B39" t="s">
        <v>1509</v>
      </c>
      <c r="C39">
        <v>40040</v>
      </c>
      <c r="D39" t="s">
        <v>175</v>
      </c>
      <c r="E39">
        <v>13</v>
      </c>
      <c r="F39" t="s">
        <v>1519</v>
      </c>
      <c r="G39">
        <v>293</v>
      </c>
      <c r="H39">
        <v>170</v>
      </c>
      <c r="I39" s="1">
        <f t="shared" si="0"/>
        <v>41.979522184300343</v>
      </c>
      <c r="J39">
        <v>159</v>
      </c>
      <c r="K39">
        <v>0</v>
      </c>
      <c r="L39">
        <f t="shared" si="5"/>
        <v>0</v>
      </c>
      <c r="M39">
        <v>47</v>
      </c>
      <c r="N39">
        <v>31</v>
      </c>
      <c r="O39">
        <v>0</v>
      </c>
      <c r="P39">
        <v>21</v>
      </c>
      <c r="Q39">
        <v>55</v>
      </c>
      <c r="R39">
        <v>5</v>
      </c>
      <c r="S39">
        <v>0</v>
      </c>
      <c r="T39" t="s">
        <v>176</v>
      </c>
      <c r="U39" t="s">
        <v>177</v>
      </c>
      <c r="V39">
        <v>0</v>
      </c>
      <c r="W39" t="s">
        <v>178</v>
      </c>
      <c r="X39" t="s">
        <v>90</v>
      </c>
      <c r="Y39" t="s">
        <v>179</v>
      </c>
      <c r="Z39">
        <v>0</v>
      </c>
      <c r="AA39">
        <f t="shared" si="1"/>
        <v>76</v>
      </c>
      <c r="AB39">
        <f t="shared" si="2"/>
        <v>47.79874213836478</v>
      </c>
      <c r="AC39">
        <f t="shared" si="6"/>
        <v>31</v>
      </c>
      <c r="AD39">
        <f t="shared" si="7"/>
        <v>19.49685534591195</v>
      </c>
      <c r="AE39">
        <f t="shared" si="3"/>
        <v>52</v>
      </c>
      <c r="AF39">
        <f t="shared" si="4"/>
        <v>32.704402515723274</v>
      </c>
    </row>
    <row r="40" spans="1:32" x14ac:dyDescent="0.25">
      <c r="A40">
        <v>3</v>
      </c>
      <c r="B40" t="s">
        <v>1509</v>
      </c>
      <c r="C40">
        <v>40041</v>
      </c>
      <c r="D40" t="s">
        <v>180</v>
      </c>
      <c r="E40">
        <v>4</v>
      </c>
      <c r="F40" t="s">
        <v>1515</v>
      </c>
      <c r="G40">
        <v>98</v>
      </c>
      <c r="H40">
        <v>72</v>
      </c>
      <c r="I40" s="1">
        <f t="shared" si="0"/>
        <v>26.530612244897952</v>
      </c>
      <c r="J40">
        <v>72</v>
      </c>
      <c r="K40">
        <v>0</v>
      </c>
      <c r="L40">
        <f t="shared" si="5"/>
        <v>0</v>
      </c>
      <c r="M40">
        <v>13</v>
      </c>
      <c r="N40">
        <v>25</v>
      </c>
      <c r="O40">
        <v>0</v>
      </c>
      <c r="P40">
        <v>5</v>
      </c>
      <c r="Q40">
        <v>29</v>
      </c>
      <c r="R40">
        <v>0</v>
      </c>
      <c r="S40">
        <v>0</v>
      </c>
      <c r="T40" t="s">
        <v>181</v>
      </c>
      <c r="U40" t="s">
        <v>182</v>
      </c>
      <c r="V40">
        <v>0</v>
      </c>
      <c r="W40" t="s">
        <v>183</v>
      </c>
      <c r="X40" t="s">
        <v>184</v>
      </c>
      <c r="Y40">
        <v>0</v>
      </c>
      <c r="Z40">
        <v>0</v>
      </c>
      <c r="AA40">
        <f t="shared" si="1"/>
        <v>34</v>
      </c>
      <c r="AB40">
        <f t="shared" si="2"/>
        <v>47.222222222222221</v>
      </c>
      <c r="AC40">
        <f t="shared" si="6"/>
        <v>25</v>
      </c>
      <c r="AD40">
        <f t="shared" si="7"/>
        <v>34.722222222222221</v>
      </c>
      <c r="AE40">
        <f t="shared" si="3"/>
        <v>13</v>
      </c>
      <c r="AF40">
        <f t="shared" si="4"/>
        <v>18.055555555555557</v>
      </c>
    </row>
    <row r="41" spans="1:32" x14ac:dyDescent="0.25">
      <c r="A41">
        <v>2</v>
      </c>
      <c r="B41" t="s">
        <v>1510</v>
      </c>
      <c r="C41">
        <v>40042</v>
      </c>
      <c r="D41" t="s">
        <v>185</v>
      </c>
      <c r="E41">
        <v>15</v>
      </c>
      <c r="F41" t="s">
        <v>1527</v>
      </c>
      <c r="G41">
        <v>218</v>
      </c>
      <c r="H41">
        <v>136</v>
      </c>
      <c r="I41" s="1">
        <f t="shared" si="0"/>
        <v>37.61467889908257</v>
      </c>
      <c r="J41">
        <v>130</v>
      </c>
      <c r="K41">
        <v>0</v>
      </c>
      <c r="L41">
        <f t="shared" si="5"/>
        <v>0</v>
      </c>
      <c r="M41">
        <v>19</v>
      </c>
      <c r="N41">
        <v>16</v>
      </c>
      <c r="O41">
        <v>8</v>
      </c>
      <c r="P41">
        <v>17</v>
      </c>
      <c r="Q41">
        <v>70</v>
      </c>
      <c r="R41">
        <v>0</v>
      </c>
      <c r="S41">
        <v>0</v>
      </c>
      <c r="T41" t="s">
        <v>186</v>
      </c>
      <c r="U41" t="s">
        <v>187</v>
      </c>
      <c r="V41" t="s">
        <v>188</v>
      </c>
      <c r="W41" t="s">
        <v>189</v>
      </c>
      <c r="X41" t="s">
        <v>190</v>
      </c>
      <c r="Y41">
        <v>0</v>
      </c>
      <c r="Z41">
        <v>0</v>
      </c>
      <c r="AA41">
        <f t="shared" si="1"/>
        <v>95</v>
      </c>
      <c r="AB41">
        <f t="shared" si="2"/>
        <v>73.07692307692308</v>
      </c>
      <c r="AC41">
        <f t="shared" si="6"/>
        <v>16</v>
      </c>
      <c r="AD41">
        <f t="shared" si="7"/>
        <v>12.307692307692308</v>
      </c>
      <c r="AE41">
        <f t="shared" si="3"/>
        <v>19</v>
      </c>
      <c r="AF41">
        <f t="shared" si="4"/>
        <v>14.615384615384615</v>
      </c>
    </row>
    <row r="42" spans="1:32" x14ac:dyDescent="0.25">
      <c r="A42">
        <v>1</v>
      </c>
      <c r="B42" t="s">
        <v>1511</v>
      </c>
      <c r="C42">
        <v>40043</v>
      </c>
      <c r="D42" t="s">
        <v>191</v>
      </c>
      <c r="E42">
        <v>3</v>
      </c>
      <c r="F42" t="s">
        <v>1521</v>
      </c>
      <c r="G42">
        <v>515</v>
      </c>
      <c r="H42">
        <v>277</v>
      </c>
      <c r="I42" s="1">
        <f t="shared" si="0"/>
        <v>46.213592233009706</v>
      </c>
      <c r="J42">
        <v>265</v>
      </c>
      <c r="K42">
        <v>0</v>
      </c>
      <c r="L42">
        <f t="shared" si="5"/>
        <v>0</v>
      </c>
      <c r="M42">
        <v>55</v>
      </c>
      <c r="N42">
        <v>77</v>
      </c>
      <c r="O42">
        <v>0</v>
      </c>
      <c r="P42">
        <v>13</v>
      </c>
      <c r="Q42">
        <v>120</v>
      </c>
      <c r="R42">
        <v>0</v>
      </c>
      <c r="S42">
        <v>0</v>
      </c>
      <c r="T42" t="s">
        <v>192</v>
      </c>
      <c r="U42" t="s">
        <v>193</v>
      </c>
      <c r="V42">
        <v>0</v>
      </c>
      <c r="W42" t="s">
        <v>194</v>
      </c>
      <c r="X42" t="s">
        <v>54</v>
      </c>
      <c r="Y42">
        <v>0</v>
      </c>
      <c r="Z42">
        <v>0</v>
      </c>
      <c r="AA42">
        <f t="shared" si="1"/>
        <v>133</v>
      </c>
      <c r="AB42">
        <f t="shared" si="2"/>
        <v>50.188679245283019</v>
      </c>
      <c r="AC42">
        <f t="shared" si="6"/>
        <v>77</v>
      </c>
      <c r="AD42">
        <f t="shared" si="7"/>
        <v>29.056603773584907</v>
      </c>
      <c r="AE42">
        <f t="shared" si="3"/>
        <v>55</v>
      </c>
      <c r="AF42">
        <f t="shared" si="4"/>
        <v>20.754716981132077</v>
      </c>
    </row>
    <row r="43" spans="1:32" x14ac:dyDescent="0.25">
      <c r="A43">
        <v>2</v>
      </c>
      <c r="B43" t="s">
        <v>1510</v>
      </c>
      <c r="C43">
        <v>40044</v>
      </c>
      <c r="D43" t="s">
        <v>195</v>
      </c>
      <c r="E43">
        <v>15</v>
      </c>
      <c r="F43" t="s">
        <v>1527</v>
      </c>
      <c r="G43">
        <v>685</v>
      </c>
      <c r="H43">
        <v>388</v>
      </c>
      <c r="I43" s="1">
        <f t="shared" si="0"/>
        <v>43.357664233576642</v>
      </c>
      <c r="J43">
        <v>374</v>
      </c>
      <c r="K43">
        <v>0</v>
      </c>
      <c r="L43">
        <f t="shared" si="5"/>
        <v>0</v>
      </c>
      <c r="M43">
        <v>65</v>
      </c>
      <c r="N43">
        <v>76</v>
      </c>
      <c r="O43">
        <v>22</v>
      </c>
      <c r="P43">
        <v>60</v>
      </c>
      <c r="Q43">
        <v>151</v>
      </c>
      <c r="R43">
        <v>0</v>
      </c>
      <c r="S43">
        <v>0</v>
      </c>
      <c r="T43" t="s">
        <v>196</v>
      </c>
      <c r="U43" t="s">
        <v>197</v>
      </c>
      <c r="V43" t="s">
        <v>60</v>
      </c>
      <c r="W43" t="s">
        <v>198</v>
      </c>
      <c r="X43" t="s">
        <v>199</v>
      </c>
      <c r="Y43">
        <v>0</v>
      </c>
      <c r="Z43">
        <v>0</v>
      </c>
      <c r="AA43">
        <f t="shared" si="1"/>
        <v>233</v>
      </c>
      <c r="AB43">
        <f t="shared" si="2"/>
        <v>62.299465240641709</v>
      </c>
      <c r="AC43">
        <f t="shared" si="6"/>
        <v>76</v>
      </c>
      <c r="AD43">
        <f t="shared" si="7"/>
        <v>20.320855614973262</v>
      </c>
      <c r="AE43">
        <f t="shared" si="3"/>
        <v>65</v>
      </c>
      <c r="AF43">
        <f t="shared" si="4"/>
        <v>17.379679144385026</v>
      </c>
    </row>
    <row r="44" spans="1:32" x14ac:dyDescent="0.25">
      <c r="A44">
        <v>1</v>
      </c>
      <c r="B44" t="s">
        <v>1511</v>
      </c>
      <c r="C44">
        <v>40046</v>
      </c>
      <c r="D44" t="s">
        <v>200</v>
      </c>
      <c r="E44">
        <v>7</v>
      </c>
      <c r="F44" t="s">
        <v>1522</v>
      </c>
      <c r="G44">
        <v>11431</v>
      </c>
      <c r="H44">
        <v>5652</v>
      </c>
      <c r="I44" s="1">
        <f t="shared" si="0"/>
        <v>50.555506954772113</v>
      </c>
      <c r="J44">
        <v>5422</v>
      </c>
      <c r="K44">
        <v>0</v>
      </c>
      <c r="L44">
        <f t="shared" si="5"/>
        <v>0</v>
      </c>
      <c r="M44">
        <v>1303</v>
      </c>
      <c r="N44">
        <v>2696</v>
      </c>
      <c r="O44">
        <v>0</v>
      </c>
      <c r="P44">
        <v>259</v>
      </c>
      <c r="Q44">
        <v>1024</v>
      </c>
      <c r="R44">
        <v>140</v>
      </c>
      <c r="S44">
        <v>0</v>
      </c>
      <c r="T44" t="s">
        <v>201</v>
      </c>
      <c r="U44" t="s">
        <v>202</v>
      </c>
      <c r="V44">
        <v>0</v>
      </c>
      <c r="W44" t="s">
        <v>203</v>
      </c>
      <c r="X44" t="s">
        <v>204</v>
      </c>
      <c r="Y44" t="s">
        <v>205</v>
      </c>
      <c r="Z44">
        <v>0</v>
      </c>
      <c r="AA44">
        <f t="shared" si="1"/>
        <v>1283</v>
      </c>
      <c r="AB44">
        <f t="shared" si="2"/>
        <v>23.662855035042419</v>
      </c>
      <c r="AC44">
        <f t="shared" si="6"/>
        <v>2696</v>
      </c>
      <c r="AD44">
        <f t="shared" si="7"/>
        <v>49.72334931759498</v>
      </c>
      <c r="AE44">
        <f t="shared" si="3"/>
        <v>1443</v>
      </c>
      <c r="AF44">
        <f t="shared" si="4"/>
        <v>26.613795647362597</v>
      </c>
    </row>
    <row r="45" spans="1:32" x14ac:dyDescent="0.25">
      <c r="A45">
        <v>3</v>
      </c>
      <c r="B45" t="s">
        <v>1509</v>
      </c>
      <c r="C45">
        <v>40047</v>
      </c>
      <c r="D45" t="s">
        <v>206</v>
      </c>
      <c r="E45">
        <v>4</v>
      </c>
      <c r="F45" t="s">
        <v>1515</v>
      </c>
      <c r="G45">
        <v>234</v>
      </c>
      <c r="H45">
        <v>137</v>
      </c>
      <c r="I45" s="1">
        <f t="shared" si="0"/>
        <v>41.452991452991455</v>
      </c>
      <c r="J45">
        <v>131</v>
      </c>
      <c r="K45">
        <v>0</v>
      </c>
      <c r="L45">
        <f t="shared" si="5"/>
        <v>0</v>
      </c>
      <c r="M45">
        <v>10</v>
      </c>
      <c r="N45">
        <v>42</v>
      </c>
      <c r="O45">
        <v>0</v>
      </c>
      <c r="P45">
        <v>7</v>
      </c>
      <c r="Q45">
        <v>72</v>
      </c>
      <c r="R45">
        <v>0</v>
      </c>
      <c r="S45">
        <v>0</v>
      </c>
      <c r="T45" t="s">
        <v>207</v>
      </c>
      <c r="U45" t="s">
        <v>208</v>
      </c>
      <c r="V45">
        <v>0</v>
      </c>
      <c r="W45" t="s">
        <v>209</v>
      </c>
      <c r="X45" t="s">
        <v>210</v>
      </c>
      <c r="Y45">
        <v>0</v>
      </c>
      <c r="Z45">
        <v>0</v>
      </c>
      <c r="AA45">
        <f t="shared" si="1"/>
        <v>79</v>
      </c>
      <c r="AB45">
        <f t="shared" si="2"/>
        <v>60.305343511450381</v>
      </c>
      <c r="AC45">
        <f t="shared" si="6"/>
        <v>42</v>
      </c>
      <c r="AD45">
        <f t="shared" si="7"/>
        <v>32.061068702290079</v>
      </c>
      <c r="AE45">
        <f t="shared" si="3"/>
        <v>10</v>
      </c>
      <c r="AF45">
        <f t="shared" si="4"/>
        <v>7.6335877862595423</v>
      </c>
    </row>
    <row r="46" spans="1:32" x14ac:dyDescent="0.25">
      <c r="A46">
        <v>3</v>
      </c>
      <c r="B46" t="s">
        <v>1509</v>
      </c>
      <c r="C46">
        <v>40049</v>
      </c>
      <c r="D46" t="s">
        <v>211</v>
      </c>
      <c r="E46">
        <v>1</v>
      </c>
      <c r="F46" t="s">
        <v>1514</v>
      </c>
      <c r="G46">
        <v>287</v>
      </c>
      <c r="H46">
        <v>187</v>
      </c>
      <c r="I46" s="1">
        <f t="shared" si="0"/>
        <v>34.843205574912886</v>
      </c>
      <c r="J46">
        <v>180</v>
      </c>
      <c r="K46">
        <v>0</v>
      </c>
      <c r="L46">
        <f t="shared" si="5"/>
        <v>0</v>
      </c>
      <c r="M46">
        <v>33</v>
      </c>
      <c r="N46">
        <v>60</v>
      </c>
      <c r="O46">
        <v>0</v>
      </c>
      <c r="P46">
        <v>15</v>
      </c>
      <c r="Q46">
        <v>72</v>
      </c>
      <c r="R46">
        <v>0</v>
      </c>
      <c r="S46">
        <v>0</v>
      </c>
      <c r="T46" t="s">
        <v>212</v>
      </c>
      <c r="U46" t="s">
        <v>213</v>
      </c>
      <c r="V46">
        <v>0</v>
      </c>
      <c r="W46" t="s">
        <v>139</v>
      </c>
      <c r="X46">
        <v>40</v>
      </c>
      <c r="Y46">
        <v>0</v>
      </c>
      <c r="Z46">
        <v>0</v>
      </c>
      <c r="AA46">
        <f t="shared" si="1"/>
        <v>87</v>
      </c>
      <c r="AB46">
        <f t="shared" si="2"/>
        <v>48.333333333333336</v>
      </c>
      <c r="AC46">
        <f t="shared" si="6"/>
        <v>60</v>
      </c>
      <c r="AD46">
        <f t="shared" si="7"/>
        <v>33.333333333333336</v>
      </c>
      <c r="AE46">
        <f t="shared" si="3"/>
        <v>33</v>
      </c>
      <c r="AF46">
        <f t="shared" si="4"/>
        <v>18.333333333333332</v>
      </c>
    </row>
    <row r="47" spans="1:32" x14ac:dyDescent="0.25">
      <c r="A47">
        <v>1</v>
      </c>
      <c r="B47" t="s">
        <v>1511</v>
      </c>
      <c r="C47">
        <v>40050</v>
      </c>
      <c r="D47" t="s">
        <v>214</v>
      </c>
      <c r="E47">
        <v>10</v>
      </c>
      <c r="F47" t="s">
        <v>1528</v>
      </c>
      <c r="G47">
        <v>135</v>
      </c>
      <c r="H47">
        <v>87</v>
      </c>
      <c r="I47" s="1">
        <f t="shared" si="0"/>
        <v>35.555555555555557</v>
      </c>
      <c r="J47">
        <v>86</v>
      </c>
      <c r="K47">
        <v>0</v>
      </c>
      <c r="L47">
        <f t="shared" si="5"/>
        <v>0</v>
      </c>
      <c r="M47">
        <v>10</v>
      </c>
      <c r="N47">
        <v>15</v>
      </c>
      <c r="O47">
        <v>4</v>
      </c>
      <c r="P47">
        <v>37</v>
      </c>
      <c r="Q47">
        <v>20</v>
      </c>
      <c r="R47">
        <v>0</v>
      </c>
      <c r="S47">
        <v>0</v>
      </c>
      <c r="T47" t="s">
        <v>215</v>
      </c>
      <c r="U47" t="s">
        <v>216</v>
      </c>
      <c r="V47" t="s">
        <v>217</v>
      </c>
      <c r="W47" t="s">
        <v>218</v>
      </c>
      <c r="X47" t="s">
        <v>219</v>
      </c>
      <c r="Y47">
        <v>0</v>
      </c>
      <c r="Z47">
        <v>0</v>
      </c>
      <c r="AA47">
        <f t="shared" si="1"/>
        <v>61</v>
      </c>
      <c r="AB47">
        <f t="shared" si="2"/>
        <v>70.930232558139537</v>
      </c>
      <c r="AC47">
        <f t="shared" si="6"/>
        <v>15</v>
      </c>
      <c r="AD47">
        <f t="shared" si="7"/>
        <v>17.441860465116278</v>
      </c>
      <c r="AE47">
        <f t="shared" si="3"/>
        <v>10</v>
      </c>
      <c r="AF47">
        <f t="shared" si="4"/>
        <v>11.627906976744185</v>
      </c>
    </row>
    <row r="48" spans="1:32" x14ac:dyDescent="0.25">
      <c r="A48">
        <v>1</v>
      </c>
      <c r="B48" t="s">
        <v>1511</v>
      </c>
      <c r="C48">
        <v>40051</v>
      </c>
      <c r="D48" t="s">
        <v>220</v>
      </c>
      <c r="E48">
        <v>11</v>
      </c>
      <c r="F48" t="s">
        <v>1526</v>
      </c>
      <c r="G48">
        <v>556</v>
      </c>
      <c r="H48">
        <v>338</v>
      </c>
      <c r="I48" s="1">
        <f t="shared" si="0"/>
        <v>39.208633093525179</v>
      </c>
      <c r="J48">
        <v>328</v>
      </c>
      <c r="K48">
        <v>0</v>
      </c>
      <c r="L48">
        <f t="shared" si="5"/>
        <v>0</v>
      </c>
      <c r="M48">
        <v>56</v>
      </c>
      <c r="N48">
        <v>124</v>
      </c>
      <c r="O48">
        <v>0</v>
      </c>
      <c r="P48">
        <v>31</v>
      </c>
      <c r="Q48">
        <v>117</v>
      </c>
      <c r="R48">
        <v>0</v>
      </c>
      <c r="S48">
        <v>0</v>
      </c>
      <c r="T48" t="s">
        <v>221</v>
      </c>
      <c r="U48" t="s">
        <v>222</v>
      </c>
      <c r="V48">
        <v>0</v>
      </c>
      <c r="W48" t="s">
        <v>223</v>
      </c>
      <c r="X48" t="s">
        <v>224</v>
      </c>
      <c r="Y48">
        <v>0</v>
      </c>
      <c r="Z48">
        <v>0</v>
      </c>
      <c r="AA48">
        <f t="shared" si="1"/>
        <v>148</v>
      </c>
      <c r="AB48">
        <f t="shared" si="2"/>
        <v>45.121951219512198</v>
      </c>
      <c r="AC48">
        <f t="shared" si="6"/>
        <v>124</v>
      </c>
      <c r="AD48">
        <f t="shared" si="7"/>
        <v>37.804878048780488</v>
      </c>
      <c r="AE48">
        <f t="shared" si="3"/>
        <v>56</v>
      </c>
      <c r="AF48">
        <f t="shared" si="4"/>
        <v>17.073170731707318</v>
      </c>
    </row>
    <row r="49" spans="1:32" x14ac:dyDescent="0.25">
      <c r="A49">
        <v>3</v>
      </c>
      <c r="B49" t="s">
        <v>1509</v>
      </c>
      <c r="C49">
        <v>40052</v>
      </c>
      <c r="D49" t="s">
        <v>225</v>
      </c>
      <c r="E49">
        <v>1</v>
      </c>
      <c r="F49" t="s">
        <v>1514</v>
      </c>
      <c r="G49">
        <v>173</v>
      </c>
      <c r="H49">
        <v>109</v>
      </c>
      <c r="I49" s="1">
        <f t="shared" si="0"/>
        <v>36.994219653179194</v>
      </c>
      <c r="J49">
        <v>101</v>
      </c>
      <c r="K49">
        <v>0</v>
      </c>
      <c r="L49">
        <f t="shared" si="5"/>
        <v>0</v>
      </c>
      <c r="M49">
        <v>12</v>
      </c>
      <c r="N49">
        <v>40</v>
      </c>
      <c r="O49">
        <v>0</v>
      </c>
      <c r="P49">
        <v>12</v>
      </c>
      <c r="Q49">
        <v>37</v>
      </c>
      <c r="R49">
        <v>0</v>
      </c>
      <c r="S49">
        <v>0</v>
      </c>
      <c r="T49" t="s">
        <v>226</v>
      </c>
      <c r="U49" t="s">
        <v>227</v>
      </c>
      <c r="V49">
        <v>0</v>
      </c>
      <c r="W49" t="s">
        <v>226</v>
      </c>
      <c r="X49" t="s">
        <v>228</v>
      </c>
      <c r="Y49">
        <v>0</v>
      </c>
      <c r="Z49">
        <v>0</v>
      </c>
      <c r="AA49">
        <f t="shared" si="1"/>
        <v>49</v>
      </c>
      <c r="AB49">
        <f t="shared" si="2"/>
        <v>48.514851485148512</v>
      </c>
      <c r="AC49">
        <f t="shared" si="6"/>
        <v>40</v>
      </c>
      <c r="AD49">
        <f t="shared" si="7"/>
        <v>39.603960396039604</v>
      </c>
      <c r="AE49">
        <f t="shared" si="3"/>
        <v>12</v>
      </c>
      <c r="AF49">
        <f t="shared" si="4"/>
        <v>11.881188118811881</v>
      </c>
    </row>
    <row r="50" spans="1:32" x14ac:dyDescent="0.25">
      <c r="A50">
        <v>1</v>
      </c>
      <c r="B50" t="s">
        <v>1511</v>
      </c>
      <c r="C50">
        <v>40053</v>
      </c>
      <c r="D50" t="s">
        <v>229</v>
      </c>
      <c r="E50">
        <v>8</v>
      </c>
      <c r="F50" t="s">
        <v>1520</v>
      </c>
      <c r="G50">
        <v>284</v>
      </c>
      <c r="H50">
        <v>168</v>
      </c>
      <c r="I50" s="1">
        <f t="shared" si="0"/>
        <v>40.845070422535208</v>
      </c>
      <c r="J50">
        <v>155</v>
      </c>
      <c r="K50">
        <v>0</v>
      </c>
      <c r="L50">
        <f t="shared" si="5"/>
        <v>0</v>
      </c>
      <c r="M50">
        <v>48</v>
      </c>
      <c r="N50">
        <v>50</v>
      </c>
      <c r="O50">
        <v>0</v>
      </c>
      <c r="P50">
        <v>23</v>
      </c>
      <c r="Q50">
        <v>34</v>
      </c>
      <c r="R50">
        <v>0</v>
      </c>
      <c r="S50">
        <v>0</v>
      </c>
      <c r="T50" t="s">
        <v>230</v>
      </c>
      <c r="U50" t="s">
        <v>231</v>
      </c>
      <c r="V50">
        <v>0</v>
      </c>
      <c r="W50" t="s">
        <v>232</v>
      </c>
      <c r="X50" t="s">
        <v>233</v>
      </c>
      <c r="Y50">
        <v>0</v>
      </c>
      <c r="Z50">
        <v>0</v>
      </c>
      <c r="AA50">
        <f t="shared" si="1"/>
        <v>57</v>
      </c>
      <c r="AB50">
        <f t="shared" si="2"/>
        <v>36.774193548387096</v>
      </c>
      <c r="AC50">
        <f t="shared" si="6"/>
        <v>50</v>
      </c>
      <c r="AD50">
        <f t="shared" si="7"/>
        <v>32.258064516129032</v>
      </c>
      <c r="AE50">
        <f t="shared" si="3"/>
        <v>48</v>
      </c>
      <c r="AF50">
        <f t="shared" si="4"/>
        <v>30.967741935483872</v>
      </c>
    </row>
    <row r="51" spans="1:32" x14ac:dyDescent="0.25">
      <c r="A51">
        <v>3</v>
      </c>
      <c r="B51" t="s">
        <v>1509</v>
      </c>
      <c r="C51">
        <v>40054</v>
      </c>
      <c r="D51" t="s">
        <v>234</v>
      </c>
      <c r="E51">
        <v>4</v>
      </c>
      <c r="F51" t="s">
        <v>1515</v>
      </c>
      <c r="G51">
        <v>246</v>
      </c>
      <c r="H51">
        <v>160</v>
      </c>
      <c r="I51" s="1">
        <f t="shared" si="0"/>
        <v>34.959349593495929</v>
      </c>
      <c r="J51">
        <v>156</v>
      </c>
      <c r="K51">
        <v>0</v>
      </c>
      <c r="L51">
        <f t="shared" si="5"/>
        <v>0</v>
      </c>
      <c r="M51">
        <v>16</v>
      </c>
      <c r="N51">
        <v>45</v>
      </c>
      <c r="O51">
        <v>0</v>
      </c>
      <c r="P51">
        <v>15</v>
      </c>
      <c r="Q51">
        <v>80</v>
      </c>
      <c r="R51">
        <v>0</v>
      </c>
      <c r="S51">
        <v>0</v>
      </c>
      <c r="T51" t="s">
        <v>235</v>
      </c>
      <c r="U51" t="s">
        <v>236</v>
      </c>
      <c r="V51">
        <v>0</v>
      </c>
      <c r="W51" t="s">
        <v>237</v>
      </c>
      <c r="X51" t="s">
        <v>238</v>
      </c>
      <c r="Y51">
        <v>0</v>
      </c>
      <c r="Z51">
        <v>0</v>
      </c>
      <c r="AA51">
        <f t="shared" si="1"/>
        <v>95</v>
      </c>
      <c r="AB51">
        <f t="shared" si="2"/>
        <v>60.897435897435898</v>
      </c>
      <c r="AC51">
        <f t="shared" si="6"/>
        <v>45</v>
      </c>
      <c r="AD51">
        <f t="shared" si="7"/>
        <v>28.846153846153847</v>
      </c>
      <c r="AE51">
        <f t="shared" si="3"/>
        <v>16</v>
      </c>
      <c r="AF51">
        <f t="shared" si="4"/>
        <v>10.256410256410257</v>
      </c>
    </row>
    <row r="52" spans="1:32" x14ac:dyDescent="0.25">
      <c r="A52">
        <v>1</v>
      </c>
      <c r="B52" t="s">
        <v>1511</v>
      </c>
      <c r="C52">
        <v>40055</v>
      </c>
      <c r="D52" t="s">
        <v>239</v>
      </c>
      <c r="E52">
        <v>11</v>
      </c>
      <c r="F52" t="s">
        <v>1526</v>
      </c>
      <c r="G52">
        <v>978</v>
      </c>
      <c r="H52">
        <v>572</v>
      </c>
      <c r="I52" s="1">
        <f t="shared" si="0"/>
        <v>41.513292433537835</v>
      </c>
      <c r="J52">
        <v>554</v>
      </c>
      <c r="K52">
        <v>0</v>
      </c>
      <c r="L52">
        <f t="shared" si="5"/>
        <v>0</v>
      </c>
      <c r="M52">
        <v>116</v>
      </c>
      <c r="N52">
        <v>240</v>
      </c>
      <c r="O52">
        <v>0</v>
      </c>
      <c r="P52">
        <v>24</v>
      </c>
      <c r="Q52">
        <v>174</v>
      </c>
      <c r="R52">
        <v>0</v>
      </c>
      <c r="S52">
        <v>0</v>
      </c>
      <c r="T52" t="s">
        <v>240</v>
      </c>
      <c r="U52" t="s">
        <v>241</v>
      </c>
      <c r="V52">
        <v>0</v>
      </c>
      <c r="W52" t="s">
        <v>242</v>
      </c>
      <c r="X52" t="s">
        <v>243</v>
      </c>
      <c r="Y52">
        <v>0</v>
      </c>
      <c r="Z52">
        <v>0</v>
      </c>
      <c r="AA52">
        <f t="shared" si="1"/>
        <v>198</v>
      </c>
      <c r="AB52">
        <f t="shared" si="2"/>
        <v>35.740072202166068</v>
      </c>
      <c r="AC52">
        <f t="shared" si="6"/>
        <v>240</v>
      </c>
      <c r="AD52">
        <f t="shared" si="7"/>
        <v>43.321299638989167</v>
      </c>
      <c r="AE52">
        <f t="shared" si="3"/>
        <v>116</v>
      </c>
      <c r="AF52">
        <f t="shared" si="4"/>
        <v>20.938628158844764</v>
      </c>
    </row>
    <row r="53" spans="1:32" x14ac:dyDescent="0.25">
      <c r="A53">
        <v>1</v>
      </c>
      <c r="B53" t="s">
        <v>1511</v>
      </c>
      <c r="C53">
        <v>40056</v>
      </c>
      <c r="D53" t="s">
        <v>244</v>
      </c>
      <c r="E53">
        <v>8</v>
      </c>
      <c r="F53" t="s">
        <v>1520</v>
      </c>
      <c r="G53">
        <v>651</v>
      </c>
      <c r="H53">
        <v>363</v>
      </c>
      <c r="I53" s="1">
        <f t="shared" si="0"/>
        <v>44.23963133640553</v>
      </c>
      <c r="J53">
        <v>343</v>
      </c>
      <c r="K53">
        <v>0</v>
      </c>
      <c r="L53">
        <f t="shared" si="5"/>
        <v>0</v>
      </c>
      <c r="M53">
        <v>59</v>
      </c>
      <c r="N53">
        <v>73</v>
      </c>
      <c r="O53">
        <v>0</v>
      </c>
      <c r="P53">
        <v>16</v>
      </c>
      <c r="Q53">
        <v>195</v>
      </c>
      <c r="R53">
        <v>0</v>
      </c>
      <c r="S53">
        <v>0</v>
      </c>
      <c r="T53" t="s">
        <v>245</v>
      </c>
      <c r="U53" t="s">
        <v>246</v>
      </c>
      <c r="V53">
        <v>0</v>
      </c>
      <c r="W53" t="s">
        <v>247</v>
      </c>
      <c r="X53" t="s">
        <v>248</v>
      </c>
      <c r="Y53">
        <v>0</v>
      </c>
      <c r="Z53">
        <v>0</v>
      </c>
      <c r="AA53">
        <f t="shared" si="1"/>
        <v>211</v>
      </c>
      <c r="AB53">
        <f t="shared" si="2"/>
        <v>61.516034985422742</v>
      </c>
      <c r="AC53">
        <f t="shared" si="6"/>
        <v>73</v>
      </c>
      <c r="AD53">
        <f t="shared" si="7"/>
        <v>21.282798833819243</v>
      </c>
      <c r="AE53">
        <f t="shared" si="3"/>
        <v>59</v>
      </c>
      <c r="AF53">
        <f t="shared" si="4"/>
        <v>17.201166180758019</v>
      </c>
    </row>
    <row r="54" spans="1:32" x14ac:dyDescent="0.25">
      <c r="A54">
        <v>3</v>
      </c>
      <c r="B54" t="s">
        <v>1509</v>
      </c>
      <c r="C54">
        <v>40057</v>
      </c>
      <c r="D54" t="s">
        <v>249</v>
      </c>
      <c r="E54">
        <v>1</v>
      </c>
      <c r="F54" t="s">
        <v>1514</v>
      </c>
      <c r="G54">
        <v>213</v>
      </c>
      <c r="H54">
        <v>111</v>
      </c>
      <c r="I54" s="1">
        <f t="shared" si="0"/>
        <v>47.887323943661968</v>
      </c>
      <c r="J54">
        <v>105</v>
      </c>
      <c r="K54">
        <v>0</v>
      </c>
      <c r="L54">
        <f t="shared" si="5"/>
        <v>0</v>
      </c>
      <c r="M54">
        <v>21</v>
      </c>
      <c r="N54">
        <v>25</v>
      </c>
      <c r="O54">
        <v>0</v>
      </c>
      <c r="P54">
        <v>7</v>
      </c>
      <c r="Q54">
        <v>52</v>
      </c>
      <c r="R54">
        <v>0</v>
      </c>
      <c r="S54">
        <v>0</v>
      </c>
      <c r="T54">
        <v>20</v>
      </c>
      <c r="U54" t="s">
        <v>250</v>
      </c>
      <c r="V54">
        <v>0</v>
      </c>
      <c r="W54" t="s">
        <v>129</v>
      </c>
      <c r="X54" t="s">
        <v>251</v>
      </c>
      <c r="Y54">
        <v>0</v>
      </c>
      <c r="Z54">
        <v>0</v>
      </c>
      <c r="AA54">
        <f t="shared" si="1"/>
        <v>59</v>
      </c>
      <c r="AB54">
        <f t="shared" si="2"/>
        <v>56.19047619047619</v>
      </c>
      <c r="AC54">
        <f t="shared" si="6"/>
        <v>25</v>
      </c>
      <c r="AD54">
        <f t="shared" si="7"/>
        <v>23.80952380952381</v>
      </c>
      <c r="AE54">
        <f t="shared" si="3"/>
        <v>21</v>
      </c>
      <c r="AF54">
        <f t="shared" si="4"/>
        <v>20</v>
      </c>
    </row>
    <row r="55" spans="1:32" x14ac:dyDescent="0.25">
      <c r="A55">
        <v>1</v>
      </c>
      <c r="B55" t="s">
        <v>1511</v>
      </c>
      <c r="C55">
        <v>40058</v>
      </c>
      <c r="D55" t="s">
        <v>252</v>
      </c>
      <c r="E55">
        <v>8</v>
      </c>
      <c r="F55" t="s">
        <v>1520</v>
      </c>
      <c r="G55">
        <v>191</v>
      </c>
      <c r="H55">
        <v>107</v>
      </c>
      <c r="I55" s="1">
        <f t="shared" si="0"/>
        <v>43.97905759162304</v>
      </c>
      <c r="J55">
        <v>105</v>
      </c>
      <c r="K55">
        <v>0</v>
      </c>
      <c r="L55">
        <f t="shared" si="5"/>
        <v>0</v>
      </c>
      <c r="M55">
        <v>22</v>
      </c>
      <c r="N55">
        <v>17</v>
      </c>
      <c r="O55">
        <v>0</v>
      </c>
      <c r="P55">
        <v>14</v>
      </c>
      <c r="Q55">
        <v>52</v>
      </c>
      <c r="R55">
        <v>0</v>
      </c>
      <c r="S55">
        <v>0</v>
      </c>
      <c r="T55" t="s">
        <v>112</v>
      </c>
      <c r="U55" t="s">
        <v>253</v>
      </c>
      <c r="V55">
        <v>0</v>
      </c>
      <c r="W55" t="s">
        <v>254</v>
      </c>
      <c r="X55" t="s">
        <v>251</v>
      </c>
      <c r="Y55">
        <v>0</v>
      </c>
      <c r="Z55">
        <v>0</v>
      </c>
      <c r="AA55">
        <f t="shared" si="1"/>
        <v>66</v>
      </c>
      <c r="AB55">
        <f t="shared" si="2"/>
        <v>62.857142857142854</v>
      </c>
      <c r="AC55">
        <f t="shared" si="6"/>
        <v>17</v>
      </c>
      <c r="AD55">
        <f t="shared" si="7"/>
        <v>16.19047619047619</v>
      </c>
      <c r="AE55">
        <f t="shared" si="3"/>
        <v>22</v>
      </c>
      <c r="AF55">
        <f t="shared" si="4"/>
        <v>20.952380952380953</v>
      </c>
    </row>
    <row r="56" spans="1:32" x14ac:dyDescent="0.25">
      <c r="A56">
        <v>3</v>
      </c>
      <c r="B56" t="s">
        <v>1509</v>
      </c>
      <c r="C56">
        <v>40059</v>
      </c>
      <c r="D56" t="s">
        <v>255</v>
      </c>
      <c r="E56">
        <v>12</v>
      </c>
      <c r="F56" t="s">
        <v>1523</v>
      </c>
      <c r="G56">
        <v>521</v>
      </c>
      <c r="H56">
        <v>340</v>
      </c>
      <c r="I56" s="1">
        <f t="shared" si="0"/>
        <v>34.740882917466408</v>
      </c>
      <c r="J56">
        <v>320</v>
      </c>
      <c r="K56">
        <v>0</v>
      </c>
      <c r="L56">
        <f t="shared" si="5"/>
        <v>0</v>
      </c>
      <c r="M56">
        <v>74</v>
      </c>
      <c r="N56">
        <v>98</v>
      </c>
      <c r="O56">
        <v>0</v>
      </c>
      <c r="P56">
        <v>0</v>
      </c>
      <c r="Q56">
        <v>0</v>
      </c>
      <c r="R56">
        <v>0</v>
      </c>
      <c r="S56">
        <v>148</v>
      </c>
      <c r="T56" t="s">
        <v>256</v>
      </c>
      <c r="U56" t="s">
        <v>257</v>
      </c>
      <c r="V56">
        <v>0</v>
      </c>
      <c r="W56">
        <v>0</v>
      </c>
      <c r="X56">
        <v>0</v>
      </c>
      <c r="Y56">
        <v>0</v>
      </c>
      <c r="Z56" t="s">
        <v>258</v>
      </c>
      <c r="AA56">
        <f t="shared" si="1"/>
        <v>148</v>
      </c>
      <c r="AB56">
        <f t="shared" si="2"/>
        <v>46.25</v>
      </c>
      <c r="AC56">
        <f t="shared" si="6"/>
        <v>98</v>
      </c>
      <c r="AD56">
        <f t="shared" si="7"/>
        <v>30.625</v>
      </c>
      <c r="AE56">
        <f t="shared" si="3"/>
        <v>74</v>
      </c>
      <c r="AF56">
        <f t="shared" si="4"/>
        <v>23.125</v>
      </c>
    </row>
    <row r="57" spans="1:32" x14ac:dyDescent="0.25">
      <c r="A57">
        <v>1</v>
      </c>
      <c r="B57" t="s">
        <v>1511</v>
      </c>
      <c r="C57">
        <v>40060</v>
      </c>
      <c r="D57" t="s">
        <v>259</v>
      </c>
      <c r="E57">
        <v>8</v>
      </c>
      <c r="F57" t="s">
        <v>1520</v>
      </c>
      <c r="G57">
        <v>143</v>
      </c>
      <c r="H57">
        <v>93</v>
      </c>
      <c r="I57" s="1">
        <f t="shared" si="0"/>
        <v>34.96503496503496</v>
      </c>
      <c r="J57">
        <v>90</v>
      </c>
      <c r="K57">
        <v>0</v>
      </c>
      <c r="L57">
        <f t="shared" si="5"/>
        <v>0</v>
      </c>
      <c r="M57">
        <v>23</v>
      </c>
      <c r="N57">
        <v>25</v>
      </c>
      <c r="O57">
        <v>0</v>
      </c>
      <c r="P57">
        <v>17</v>
      </c>
      <c r="Q57">
        <v>25</v>
      </c>
      <c r="R57">
        <v>0</v>
      </c>
      <c r="S57">
        <v>0</v>
      </c>
      <c r="T57" t="s">
        <v>260</v>
      </c>
      <c r="U57" t="s">
        <v>261</v>
      </c>
      <c r="V57">
        <v>0</v>
      </c>
      <c r="W57" t="s">
        <v>262</v>
      </c>
      <c r="X57" t="s">
        <v>261</v>
      </c>
      <c r="Y57">
        <v>0</v>
      </c>
      <c r="Z57">
        <v>0</v>
      </c>
      <c r="AA57">
        <f t="shared" si="1"/>
        <v>42</v>
      </c>
      <c r="AB57">
        <f t="shared" si="2"/>
        <v>46.666666666666664</v>
      </c>
      <c r="AC57">
        <f t="shared" si="6"/>
        <v>25</v>
      </c>
      <c r="AD57">
        <f t="shared" si="7"/>
        <v>27.777777777777779</v>
      </c>
      <c r="AE57">
        <f t="shared" si="3"/>
        <v>23</v>
      </c>
      <c r="AF57">
        <f t="shared" si="4"/>
        <v>25.555555555555557</v>
      </c>
    </row>
    <row r="58" spans="1:32" x14ac:dyDescent="0.25">
      <c r="A58">
        <v>1</v>
      </c>
      <c r="B58" t="s">
        <v>1511</v>
      </c>
      <c r="C58">
        <v>40061</v>
      </c>
      <c r="D58" t="s">
        <v>263</v>
      </c>
      <c r="E58">
        <v>11</v>
      </c>
      <c r="F58" t="s">
        <v>1526</v>
      </c>
      <c r="G58">
        <v>786</v>
      </c>
      <c r="H58">
        <v>443</v>
      </c>
      <c r="I58" s="1">
        <f t="shared" si="0"/>
        <v>43.638676844783717</v>
      </c>
      <c r="J58">
        <v>424</v>
      </c>
      <c r="K58">
        <v>0</v>
      </c>
      <c r="L58">
        <f t="shared" si="5"/>
        <v>0</v>
      </c>
      <c r="M58">
        <v>75</v>
      </c>
      <c r="N58">
        <v>166</v>
      </c>
      <c r="O58">
        <v>0</v>
      </c>
      <c r="P58">
        <v>14</v>
      </c>
      <c r="Q58">
        <v>169</v>
      </c>
      <c r="R58">
        <v>0</v>
      </c>
      <c r="S58">
        <v>0</v>
      </c>
      <c r="T58" t="s">
        <v>264</v>
      </c>
      <c r="U58" t="s">
        <v>265</v>
      </c>
      <c r="V58">
        <v>0</v>
      </c>
      <c r="W58" t="s">
        <v>266</v>
      </c>
      <c r="X58" t="s">
        <v>267</v>
      </c>
      <c r="Y58">
        <v>0</v>
      </c>
      <c r="Z58">
        <v>0</v>
      </c>
      <c r="AA58">
        <f t="shared" si="1"/>
        <v>183</v>
      </c>
      <c r="AB58">
        <f t="shared" si="2"/>
        <v>43.160377358490564</v>
      </c>
      <c r="AC58">
        <f t="shared" si="6"/>
        <v>166</v>
      </c>
      <c r="AD58">
        <f t="shared" si="7"/>
        <v>39.150943396226417</v>
      </c>
      <c r="AE58">
        <f t="shared" si="3"/>
        <v>75</v>
      </c>
      <c r="AF58">
        <f t="shared" si="4"/>
        <v>17.688679245283019</v>
      </c>
    </row>
    <row r="59" spans="1:32" x14ac:dyDescent="0.25">
      <c r="A59">
        <v>1</v>
      </c>
      <c r="B59" t="s">
        <v>1511</v>
      </c>
      <c r="C59">
        <v>40062</v>
      </c>
      <c r="D59" t="s">
        <v>268</v>
      </c>
      <c r="E59">
        <v>10</v>
      </c>
      <c r="F59" t="s">
        <v>1528</v>
      </c>
      <c r="G59">
        <v>268</v>
      </c>
      <c r="H59">
        <v>167</v>
      </c>
      <c r="I59" s="1">
        <f t="shared" si="0"/>
        <v>37.686567164179102</v>
      </c>
      <c r="J59">
        <v>156</v>
      </c>
      <c r="K59">
        <v>0</v>
      </c>
      <c r="L59">
        <f t="shared" si="5"/>
        <v>0</v>
      </c>
      <c r="M59">
        <v>33</v>
      </c>
      <c r="N59">
        <v>47</v>
      </c>
      <c r="O59">
        <v>10</v>
      </c>
      <c r="P59">
        <v>7</v>
      </c>
      <c r="Q59">
        <v>59</v>
      </c>
      <c r="R59">
        <v>0</v>
      </c>
      <c r="S59">
        <v>0</v>
      </c>
      <c r="T59" t="s">
        <v>269</v>
      </c>
      <c r="U59" t="s">
        <v>270</v>
      </c>
      <c r="V59" t="s">
        <v>271</v>
      </c>
      <c r="W59" t="s">
        <v>272</v>
      </c>
      <c r="X59" t="s">
        <v>273</v>
      </c>
      <c r="Y59">
        <v>0</v>
      </c>
      <c r="Z59">
        <v>0</v>
      </c>
      <c r="AA59">
        <f t="shared" si="1"/>
        <v>76</v>
      </c>
      <c r="AB59">
        <f t="shared" si="2"/>
        <v>48.717948717948715</v>
      </c>
      <c r="AC59">
        <f t="shared" si="6"/>
        <v>47</v>
      </c>
      <c r="AD59">
        <f t="shared" si="7"/>
        <v>30.128205128205128</v>
      </c>
      <c r="AE59">
        <f t="shared" si="3"/>
        <v>33</v>
      </c>
      <c r="AF59">
        <f t="shared" si="4"/>
        <v>21.153846153846153</v>
      </c>
    </row>
    <row r="60" spans="1:32" x14ac:dyDescent="0.25">
      <c r="A60">
        <v>2</v>
      </c>
      <c r="B60" t="s">
        <v>1510</v>
      </c>
      <c r="C60">
        <v>40063</v>
      </c>
      <c r="D60" t="s">
        <v>274</v>
      </c>
      <c r="E60">
        <v>6</v>
      </c>
      <c r="F60" t="s">
        <v>1524</v>
      </c>
      <c r="G60">
        <v>657</v>
      </c>
      <c r="H60">
        <v>332</v>
      </c>
      <c r="I60" s="1">
        <f t="shared" si="0"/>
        <v>49.467275494672755</v>
      </c>
      <c r="J60">
        <v>319</v>
      </c>
      <c r="K60">
        <v>0</v>
      </c>
      <c r="L60">
        <f t="shared" si="5"/>
        <v>0</v>
      </c>
      <c r="M60">
        <v>51</v>
      </c>
      <c r="N60">
        <v>103</v>
      </c>
      <c r="O60">
        <v>17</v>
      </c>
      <c r="P60">
        <v>19</v>
      </c>
      <c r="Q60">
        <v>129</v>
      </c>
      <c r="R60">
        <v>0</v>
      </c>
      <c r="S60">
        <v>0</v>
      </c>
      <c r="T60" t="s">
        <v>275</v>
      </c>
      <c r="U60" t="s">
        <v>276</v>
      </c>
      <c r="V60" t="s">
        <v>277</v>
      </c>
      <c r="W60" t="s">
        <v>278</v>
      </c>
      <c r="X60" t="s">
        <v>279</v>
      </c>
      <c r="Y60">
        <v>0</v>
      </c>
      <c r="Z60">
        <v>0</v>
      </c>
      <c r="AA60">
        <f t="shared" si="1"/>
        <v>165</v>
      </c>
      <c r="AB60">
        <f t="shared" si="2"/>
        <v>51.724137931034484</v>
      </c>
      <c r="AC60">
        <f t="shared" si="6"/>
        <v>103</v>
      </c>
      <c r="AD60">
        <f t="shared" si="7"/>
        <v>32.288401253918494</v>
      </c>
      <c r="AE60">
        <f t="shared" si="3"/>
        <v>51</v>
      </c>
      <c r="AF60">
        <f t="shared" si="4"/>
        <v>15.987460815047022</v>
      </c>
    </row>
    <row r="61" spans="1:32" x14ac:dyDescent="0.25">
      <c r="A61">
        <v>1</v>
      </c>
      <c r="B61" t="s">
        <v>1511</v>
      </c>
      <c r="C61">
        <v>40064</v>
      </c>
      <c r="D61" t="s">
        <v>280</v>
      </c>
      <c r="E61">
        <v>8</v>
      </c>
      <c r="F61" t="s">
        <v>1520</v>
      </c>
      <c r="G61">
        <v>144</v>
      </c>
      <c r="H61">
        <v>94</v>
      </c>
      <c r="I61" s="1">
        <f t="shared" si="0"/>
        <v>34.722222222222229</v>
      </c>
      <c r="J61">
        <v>86</v>
      </c>
      <c r="K61">
        <v>0</v>
      </c>
      <c r="L61">
        <f t="shared" si="5"/>
        <v>0</v>
      </c>
      <c r="M61">
        <v>20</v>
      </c>
      <c r="N61">
        <v>11</v>
      </c>
      <c r="O61">
        <v>0</v>
      </c>
      <c r="P61">
        <v>9</v>
      </c>
      <c r="Q61">
        <v>46</v>
      </c>
      <c r="R61">
        <v>0</v>
      </c>
      <c r="S61">
        <v>0</v>
      </c>
      <c r="T61" t="s">
        <v>219</v>
      </c>
      <c r="U61" t="s">
        <v>281</v>
      </c>
      <c r="V61">
        <v>0</v>
      </c>
      <c r="W61" t="s">
        <v>282</v>
      </c>
      <c r="X61" t="s">
        <v>283</v>
      </c>
      <c r="Y61">
        <v>0</v>
      </c>
      <c r="Z61">
        <v>0</v>
      </c>
      <c r="AA61">
        <f t="shared" si="1"/>
        <v>55</v>
      </c>
      <c r="AB61">
        <f t="shared" si="2"/>
        <v>63.953488372093027</v>
      </c>
      <c r="AC61">
        <f t="shared" si="6"/>
        <v>11</v>
      </c>
      <c r="AD61">
        <f t="shared" si="7"/>
        <v>12.790697674418604</v>
      </c>
      <c r="AE61">
        <f t="shared" si="3"/>
        <v>20</v>
      </c>
      <c r="AF61">
        <f t="shared" si="4"/>
        <v>23.255813953488371</v>
      </c>
    </row>
    <row r="62" spans="1:32" x14ac:dyDescent="0.25">
      <c r="A62">
        <v>2</v>
      </c>
      <c r="B62" t="s">
        <v>1510</v>
      </c>
      <c r="C62">
        <v>40065</v>
      </c>
      <c r="D62" t="s">
        <v>284</v>
      </c>
      <c r="E62">
        <v>14</v>
      </c>
      <c r="F62" t="s">
        <v>1525</v>
      </c>
      <c r="G62">
        <v>7107</v>
      </c>
      <c r="H62">
        <v>3683</v>
      </c>
      <c r="I62" s="1">
        <f t="shared" si="0"/>
        <v>48.177852821162233</v>
      </c>
      <c r="J62">
        <v>3523</v>
      </c>
      <c r="K62">
        <v>288</v>
      </c>
      <c r="L62">
        <f t="shared" si="5"/>
        <v>8.1748509792790234</v>
      </c>
      <c r="M62">
        <v>715</v>
      </c>
      <c r="N62">
        <v>1237</v>
      </c>
      <c r="O62">
        <v>0</v>
      </c>
      <c r="P62">
        <v>207</v>
      </c>
      <c r="Q62">
        <v>1076</v>
      </c>
      <c r="R62">
        <v>0</v>
      </c>
      <c r="S62">
        <v>0</v>
      </c>
      <c r="T62" t="s">
        <v>285</v>
      </c>
      <c r="U62" t="s">
        <v>286</v>
      </c>
      <c r="V62">
        <v>0</v>
      </c>
      <c r="W62" t="s">
        <v>287</v>
      </c>
      <c r="X62" t="s">
        <v>288</v>
      </c>
      <c r="Y62">
        <v>0</v>
      </c>
      <c r="Z62">
        <v>0</v>
      </c>
      <c r="AA62">
        <f t="shared" si="1"/>
        <v>1571</v>
      </c>
      <c r="AB62">
        <f t="shared" si="2"/>
        <v>44.592676695997731</v>
      </c>
      <c r="AC62">
        <f t="shared" si="6"/>
        <v>1237</v>
      </c>
      <c r="AD62">
        <f t="shared" si="7"/>
        <v>35.112120351972749</v>
      </c>
      <c r="AE62">
        <f t="shared" si="3"/>
        <v>715</v>
      </c>
      <c r="AF62">
        <f t="shared" si="4"/>
        <v>20.29520295202952</v>
      </c>
    </row>
    <row r="63" spans="1:32" x14ac:dyDescent="0.25">
      <c r="A63">
        <v>3</v>
      </c>
      <c r="B63" t="s">
        <v>1509</v>
      </c>
      <c r="C63">
        <v>40066</v>
      </c>
      <c r="D63" t="s">
        <v>289</v>
      </c>
      <c r="E63">
        <v>13</v>
      </c>
      <c r="F63" t="s">
        <v>1519</v>
      </c>
      <c r="G63">
        <v>424</v>
      </c>
      <c r="H63">
        <v>244</v>
      </c>
      <c r="I63" s="1">
        <f t="shared" si="0"/>
        <v>42.452830188679243</v>
      </c>
      <c r="J63">
        <v>232</v>
      </c>
      <c r="K63">
        <v>0</v>
      </c>
      <c r="L63">
        <f t="shared" si="5"/>
        <v>0</v>
      </c>
      <c r="M63">
        <v>45</v>
      </c>
      <c r="N63">
        <v>46</v>
      </c>
      <c r="O63">
        <v>0</v>
      </c>
      <c r="P63">
        <v>29</v>
      </c>
      <c r="Q63">
        <v>105</v>
      </c>
      <c r="R63">
        <v>7</v>
      </c>
      <c r="S63">
        <v>0</v>
      </c>
      <c r="T63" t="s">
        <v>290</v>
      </c>
      <c r="U63" t="s">
        <v>291</v>
      </c>
      <c r="V63">
        <v>0</v>
      </c>
      <c r="W63" t="s">
        <v>292</v>
      </c>
      <c r="X63" t="s">
        <v>293</v>
      </c>
      <c r="Y63" t="s">
        <v>294</v>
      </c>
      <c r="Z63">
        <v>0</v>
      </c>
      <c r="AA63">
        <f t="shared" si="1"/>
        <v>134</v>
      </c>
      <c r="AB63">
        <f t="shared" si="2"/>
        <v>57.758620689655174</v>
      </c>
      <c r="AC63">
        <f t="shared" si="6"/>
        <v>46</v>
      </c>
      <c r="AD63">
        <f t="shared" si="7"/>
        <v>19.827586206896552</v>
      </c>
      <c r="AE63">
        <f t="shared" si="3"/>
        <v>52</v>
      </c>
      <c r="AF63">
        <f t="shared" si="4"/>
        <v>22.413793103448278</v>
      </c>
    </row>
    <row r="64" spans="1:32" x14ac:dyDescent="0.25">
      <c r="A64">
        <v>3</v>
      </c>
      <c r="B64" t="s">
        <v>1509</v>
      </c>
      <c r="C64">
        <v>40067</v>
      </c>
      <c r="D64" t="s">
        <v>295</v>
      </c>
      <c r="E64">
        <v>13</v>
      </c>
      <c r="F64" t="s">
        <v>1519</v>
      </c>
      <c r="G64">
        <v>522</v>
      </c>
      <c r="H64">
        <v>288</v>
      </c>
      <c r="I64" s="1">
        <f t="shared" si="0"/>
        <v>44.827586206896555</v>
      </c>
      <c r="J64">
        <v>272</v>
      </c>
      <c r="K64">
        <v>0</v>
      </c>
      <c r="L64">
        <f t="shared" si="5"/>
        <v>0</v>
      </c>
      <c r="M64">
        <v>37</v>
      </c>
      <c r="N64">
        <v>32</v>
      </c>
      <c r="O64">
        <v>0</v>
      </c>
      <c r="P64">
        <v>104</v>
      </c>
      <c r="Q64">
        <v>91</v>
      </c>
      <c r="R64">
        <v>8</v>
      </c>
      <c r="S64">
        <v>0</v>
      </c>
      <c r="T64" t="s">
        <v>296</v>
      </c>
      <c r="U64" t="s">
        <v>24</v>
      </c>
      <c r="V64">
        <v>0</v>
      </c>
      <c r="W64" t="s">
        <v>297</v>
      </c>
      <c r="X64" t="s">
        <v>298</v>
      </c>
      <c r="Y64" t="s">
        <v>299</v>
      </c>
      <c r="Z64">
        <v>0</v>
      </c>
      <c r="AA64">
        <f t="shared" si="1"/>
        <v>195</v>
      </c>
      <c r="AB64">
        <f t="shared" si="2"/>
        <v>71.691176470588232</v>
      </c>
      <c r="AC64">
        <f t="shared" si="6"/>
        <v>32</v>
      </c>
      <c r="AD64">
        <f t="shared" si="7"/>
        <v>11.764705882352942</v>
      </c>
      <c r="AE64">
        <f t="shared" si="3"/>
        <v>45</v>
      </c>
      <c r="AF64">
        <f t="shared" si="4"/>
        <v>16.544117647058822</v>
      </c>
    </row>
    <row r="65" spans="1:32" x14ac:dyDescent="0.25">
      <c r="A65">
        <v>3</v>
      </c>
      <c r="B65" t="s">
        <v>1509</v>
      </c>
      <c r="C65">
        <v>40068</v>
      </c>
      <c r="D65" t="s">
        <v>300</v>
      </c>
      <c r="E65">
        <v>4</v>
      </c>
      <c r="F65" t="s">
        <v>1515</v>
      </c>
      <c r="G65">
        <v>395</v>
      </c>
      <c r="H65">
        <v>235</v>
      </c>
      <c r="I65" s="1">
        <f t="shared" si="0"/>
        <v>40.506329113924053</v>
      </c>
      <c r="J65">
        <v>228</v>
      </c>
      <c r="K65">
        <v>0</v>
      </c>
      <c r="L65">
        <f t="shared" si="5"/>
        <v>0</v>
      </c>
      <c r="M65">
        <v>23</v>
      </c>
      <c r="N65">
        <v>51</v>
      </c>
      <c r="O65">
        <v>0</v>
      </c>
      <c r="P65">
        <v>10</v>
      </c>
      <c r="Q65">
        <v>144</v>
      </c>
      <c r="R65">
        <v>0</v>
      </c>
      <c r="S65">
        <v>0</v>
      </c>
      <c r="T65" t="s">
        <v>301</v>
      </c>
      <c r="U65" t="s">
        <v>302</v>
      </c>
      <c r="V65">
        <v>0</v>
      </c>
      <c r="W65" t="s">
        <v>303</v>
      </c>
      <c r="X65" t="s">
        <v>304</v>
      </c>
      <c r="Y65">
        <v>0</v>
      </c>
      <c r="Z65">
        <v>0</v>
      </c>
      <c r="AA65">
        <f t="shared" si="1"/>
        <v>154</v>
      </c>
      <c r="AB65">
        <f t="shared" si="2"/>
        <v>67.543859649122808</v>
      </c>
      <c r="AC65">
        <f t="shared" si="6"/>
        <v>51</v>
      </c>
      <c r="AD65">
        <f t="shared" si="7"/>
        <v>22.368421052631579</v>
      </c>
      <c r="AE65">
        <f t="shared" si="3"/>
        <v>23</v>
      </c>
      <c r="AF65">
        <f t="shared" si="4"/>
        <v>10.087719298245615</v>
      </c>
    </row>
    <row r="66" spans="1:32" x14ac:dyDescent="0.25">
      <c r="A66">
        <v>3</v>
      </c>
      <c r="B66" t="s">
        <v>1509</v>
      </c>
      <c r="C66">
        <v>40069</v>
      </c>
      <c r="D66" t="s">
        <v>305</v>
      </c>
      <c r="E66">
        <v>4</v>
      </c>
      <c r="F66" t="s">
        <v>1515</v>
      </c>
      <c r="G66">
        <v>278</v>
      </c>
      <c r="H66">
        <v>183</v>
      </c>
      <c r="I66" s="1">
        <f t="shared" ref="I66:I129" si="8">100-((H66*100)/G66)</f>
        <v>34.172661870503603</v>
      </c>
      <c r="J66">
        <v>175</v>
      </c>
      <c r="K66">
        <v>0</v>
      </c>
      <c r="L66">
        <f t="shared" si="5"/>
        <v>0</v>
      </c>
      <c r="M66">
        <v>43</v>
      </c>
      <c r="N66">
        <v>34</v>
      </c>
      <c r="O66">
        <v>0</v>
      </c>
      <c r="P66">
        <v>19</v>
      </c>
      <c r="Q66">
        <v>79</v>
      </c>
      <c r="R66">
        <v>0</v>
      </c>
      <c r="S66">
        <v>0</v>
      </c>
      <c r="T66" t="s">
        <v>306</v>
      </c>
      <c r="U66" t="s">
        <v>307</v>
      </c>
      <c r="V66">
        <v>0</v>
      </c>
      <c r="W66" t="s">
        <v>308</v>
      </c>
      <c r="X66" t="s">
        <v>309</v>
      </c>
      <c r="Y66">
        <v>0</v>
      </c>
      <c r="Z66">
        <v>0</v>
      </c>
      <c r="AA66">
        <f t="shared" ref="AA66:AA129" si="9">K66+O66+P66+Q66+S66</f>
        <v>98</v>
      </c>
      <c r="AB66">
        <f t="shared" ref="AB66:AB129" si="10">(AA66*100)/J66</f>
        <v>56</v>
      </c>
      <c r="AC66">
        <f t="shared" si="6"/>
        <v>34</v>
      </c>
      <c r="AD66">
        <f t="shared" si="7"/>
        <v>19.428571428571427</v>
      </c>
      <c r="AE66">
        <f t="shared" ref="AE66:AE129" si="11">M66+R66</f>
        <v>43</v>
      </c>
      <c r="AF66">
        <f t="shared" ref="AF66:AF129" si="12">(AE66*100)/J66</f>
        <v>24.571428571428573</v>
      </c>
    </row>
    <row r="67" spans="1:32" x14ac:dyDescent="0.25">
      <c r="A67">
        <v>3</v>
      </c>
      <c r="B67" t="s">
        <v>1509</v>
      </c>
      <c r="C67">
        <v>40070</v>
      </c>
      <c r="D67" t="s">
        <v>310</v>
      </c>
      <c r="E67">
        <v>1</v>
      </c>
      <c r="F67" t="s">
        <v>1514</v>
      </c>
      <c r="G67">
        <v>312</v>
      </c>
      <c r="H67">
        <v>220</v>
      </c>
      <c r="I67" s="1">
        <f t="shared" si="8"/>
        <v>29.487179487179489</v>
      </c>
      <c r="J67">
        <v>215</v>
      </c>
      <c r="K67">
        <v>0</v>
      </c>
      <c r="L67">
        <f t="shared" ref="L67:L130" si="13">(K67*100)/J67</f>
        <v>0</v>
      </c>
      <c r="M67">
        <v>25</v>
      </c>
      <c r="N67">
        <v>100</v>
      </c>
      <c r="O67">
        <v>0</v>
      </c>
      <c r="P67">
        <v>14</v>
      </c>
      <c r="Q67">
        <v>76</v>
      </c>
      <c r="R67">
        <v>0</v>
      </c>
      <c r="S67">
        <v>0</v>
      </c>
      <c r="T67" t="s">
        <v>215</v>
      </c>
      <c r="U67" t="s">
        <v>311</v>
      </c>
      <c r="V67">
        <v>0</v>
      </c>
      <c r="W67" t="s">
        <v>312</v>
      </c>
      <c r="X67" t="s">
        <v>313</v>
      </c>
      <c r="Y67">
        <v>0</v>
      </c>
      <c r="Z67">
        <v>0</v>
      </c>
      <c r="AA67">
        <f t="shared" si="9"/>
        <v>90</v>
      </c>
      <c r="AB67">
        <f t="shared" si="10"/>
        <v>41.860465116279073</v>
      </c>
      <c r="AC67">
        <f t="shared" ref="AC67:AC130" si="14">N67</f>
        <v>100</v>
      </c>
      <c r="AD67">
        <f t="shared" ref="AD67:AD130" si="15">(AC67*100)/J67</f>
        <v>46.511627906976742</v>
      </c>
      <c r="AE67">
        <f t="shared" si="11"/>
        <v>25</v>
      </c>
      <c r="AF67">
        <f t="shared" si="12"/>
        <v>11.627906976744185</v>
      </c>
    </row>
    <row r="68" spans="1:32" x14ac:dyDescent="0.25">
      <c r="A68">
        <v>3</v>
      </c>
      <c r="B68" t="s">
        <v>1509</v>
      </c>
      <c r="C68">
        <v>40071</v>
      </c>
      <c r="D68" t="s">
        <v>319</v>
      </c>
      <c r="E68">
        <v>4</v>
      </c>
      <c r="F68" t="s">
        <v>1515</v>
      </c>
      <c r="G68">
        <v>450</v>
      </c>
      <c r="H68">
        <v>299</v>
      </c>
      <c r="I68" s="1">
        <f t="shared" si="8"/>
        <v>33.555555555555557</v>
      </c>
      <c r="J68">
        <v>288</v>
      </c>
      <c r="K68">
        <v>0</v>
      </c>
      <c r="L68">
        <f t="shared" si="13"/>
        <v>0</v>
      </c>
      <c r="M68">
        <v>33</v>
      </c>
      <c r="N68">
        <v>67</v>
      </c>
      <c r="O68">
        <v>0</v>
      </c>
      <c r="P68">
        <v>30</v>
      </c>
      <c r="Q68">
        <v>158</v>
      </c>
      <c r="R68">
        <v>0</v>
      </c>
      <c r="S68">
        <v>0</v>
      </c>
      <c r="T68" t="s">
        <v>320</v>
      </c>
      <c r="U68" t="s">
        <v>321</v>
      </c>
      <c r="V68">
        <v>0</v>
      </c>
      <c r="W68" t="s">
        <v>30</v>
      </c>
      <c r="X68" t="s">
        <v>322</v>
      </c>
      <c r="Y68">
        <v>0</v>
      </c>
      <c r="Z68">
        <v>0</v>
      </c>
      <c r="AA68">
        <f t="shared" si="9"/>
        <v>188</v>
      </c>
      <c r="AB68">
        <f t="shared" si="10"/>
        <v>65.277777777777771</v>
      </c>
      <c r="AC68">
        <f t="shared" si="14"/>
        <v>67</v>
      </c>
      <c r="AD68">
        <f t="shared" si="15"/>
        <v>23.263888888888889</v>
      </c>
      <c r="AE68">
        <f t="shared" si="11"/>
        <v>33</v>
      </c>
      <c r="AF68">
        <f t="shared" si="12"/>
        <v>11.458333333333334</v>
      </c>
    </row>
    <row r="69" spans="1:32" x14ac:dyDescent="0.25">
      <c r="A69">
        <v>3</v>
      </c>
      <c r="B69" t="s">
        <v>1509</v>
      </c>
      <c r="C69">
        <v>40072</v>
      </c>
      <c r="D69" t="s">
        <v>323</v>
      </c>
      <c r="E69">
        <v>2</v>
      </c>
      <c r="F69" t="s">
        <v>1518</v>
      </c>
      <c r="G69">
        <v>168</v>
      </c>
      <c r="H69">
        <v>102</v>
      </c>
      <c r="I69" s="1">
        <f t="shared" si="8"/>
        <v>39.285714285714285</v>
      </c>
      <c r="J69">
        <v>88</v>
      </c>
      <c r="K69">
        <v>0</v>
      </c>
      <c r="L69">
        <f t="shared" si="13"/>
        <v>0</v>
      </c>
      <c r="M69">
        <v>17</v>
      </c>
      <c r="N69">
        <v>36</v>
      </c>
      <c r="O69">
        <v>0</v>
      </c>
      <c r="P69">
        <v>0</v>
      </c>
      <c r="Q69">
        <v>35</v>
      </c>
      <c r="R69">
        <v>0</v>
      </c>
      <c r="S69">
        <v>0</v>
      </c>
      <c r="T69" t="s">
        <v>324</v>
      </c>
      <c r="U69" t="s">
        <v>325</v>
      </c>
      <c r="V69">
        <v>0</v>
      </c>
      <c r="W69">
        <v>0</v>
      </c>
      <c r="X69" t="s">
        <v>326</v>
      </c>
      <c r="Y69">
        <v>0</v>
      </c>
      <c r="Z69">
        <v>0</v>
      </c>
      <c r="AA69">
        <f t="shared" si="9"/>
        <v>35</v>
      </c>
      <c r="AB69">
        <f t="shared" si="10"/>
        <v>39.772727272727273</v>
      </c>
      <c r="AC69">
        <f t="shared" si="14"/>
        <v>36</v>
      </c>
      <c r="AD69">
        <f t="shared" si="15"/>
        <v>40.909090909090907</v>
      </c>
      <c r="AE69">
        <f t="shared" si="11"/>
        <v>17</v>
      </c>
      <c r="AF69">
        <f t="shared" si="12"/>
        <v>19.318181818181817</v>
      </c>
    </row>
    <row r="70" spans="1:32" x14ac:dyDescent="0.25">
      <c r="A70">
        <v>3</v>
      </c>
      <c r="B70" t="s">
        <v>1509</v>
      </c>
      <c r="C70">
        <v>40073</v>
      </c>
      <c r="D70" t="s">
        <v>327</v>
      </c>
      <c r="E70">
        <v>2</v>
      </c>
      <c r="F70" t="s">
        <v>1518</v>
      </c>
      <c r="G70">
        <v>100</v>
      </c>
      <c r="H70">
        <v>68</v>
      </c>
      <c r="I70" s="1">
        <f t="shared" si="8"/>
        <v>32</v>
      </c>
      <c r="J70">
        <v>65</v>
      </c>
      <c r="K70">
        <v>0</v>
      </c>
      <c r="L70">
        <f t="shared" si="13"/>
        <v>0</v>
      </c>
      <c r="M70">
        <v>3</v>
      </c>
      <c r="N70">
        <v>25</v>
      </c>
      <c r="O70">
        <v>0</v>
      </c>
      <c r="P70">
        <v>0</v>
      </c>
      <c r="Q70">
        <v>37</v>
      </c>
      <c r="R70">
        <v>0</v>
      </c>
      <c r="S70">
        <v>0</v>
      </c>
      <c r="T70" t="s">
        <v>328</v>
      </c>
      <c r="U70" t="s">
        <v>329</v>
      </c>
      <c r="V70">
        <v>0</v>
      </c>
      <c r="W70">
        <v>0</v>
      </c>
      <c r="X70" t="s">
        <v>330</v>
      </c>
      <c r="Y70">
        <v>0</v>
      </c>
      <c r="Z70">
        <v>0</v>
      </c>
      <c r="AA70">
        <f t="shared" si="9"/>
        <v>37</v>
      </c>
      <c r="AB70">
        <f t="shared" si="10"/>
        <v>56.92307692307692</v>
      </c>
      <c r="AC70">
        <f t="shared" si="14"/>
        <v>25</v>
      </c>
      <c r="AD70">
        <f t="shared" si="15"/>
        <v>38.46153846153846</v>
      </c>
      <c r="AE70">
        <f t="shared" si="11"/>
        <v>3</v>
      </c>
      <c r="AF70">
        <f t="shared" si="12"/>
        <v>4.615384615384615</v>
      </c>
    </row>
    <row r="71" spans="1:32" x14ac:dyDescent="0.25">
      <c r="A71">
        <v>3</v>
      </c>
      <c r="B71" t="s">
        <v>1509</v>
      </c>
      <c r="C71">
        <v>40074</v>
      </c>
      <c r="D71" t="s">
        <v>314</v>
      </c>
      <c r="E71">
        <v>4</v>
      </c>
      <c r="F71" t="s">
        <v>1515</v>
      </c>
      <c r="G71">
        <v>386</v>
      </c>
      <c r="H71">
        <v>234</v>
      </c>
      <c r="I71" s="1">
        <f t="shared" si="8"/>
        <v>39.37823834196891</v>
      </c>
      <c r="J71">
        <v>217</v>
      </c>
      <c r="K71">
        <v>0</v>
      </c>
      <c r="L71">
        <f t="shared" si="13"/>
        <v>0</v>
      </c>
      <c r="M71">
        <v>38</v>
      </c>
      <c r="N71">
        <v>59</v>
      </c>
      <c r="O71">
        <v>0</v>
      </c>
      <c r="P71">
        <v>20</v>
      </c>
      <c r="Q71">
        <v>100</v>
      </c>
      <c r="R71">
        <v>0</v>
      </c>
      <c r="S71">
        <v>0</v>
      </c>
      <c r="T71" t="s">
        <v>315</v>
      </c>
      <c r="U71" t="s">
        <v>316</v>
      </c>
      <c r="V71">
        <v>0</v>
      </c>
      <c r="W71" t="s">
        <v>317</v>
      </c>
      <c r="X71" t="s">
        <v>318</v>
      </c>
      <c r="Y71">
        <v>0</v>
      </c>
      <c r="Z71">
        <v>0</v>
      </c>
      <c r="AA71">
        <f t="shared" si="9"/>
        <v>120</v>
      </c>
      <c r="AB71">
        <f t="shared" si="10"/>
        <v>55.299539170506911</v>
      </c>
      <c r="AC71">
        <f t="shared" si="14"/>
        <v>59</v>
      </c>
      <c r="AD71">
        <f t="shared" si="15"/>
        <v>27.1889400921659</v>
      </c>
      <c r="AE71">
        <f t="shared" si="11"/>
        <v>38</v>
      </c>
      <c r="AF71">
        <f t="shared" si="12"/>
        <v>17.511520737327189</v>
      </c>
    </row>
    <row r="72" spans="1:32" x14ac:dyDescent="0.25">
      <c r="A72">
        <v>1</v>
      </c>
      <c r="B72" t="s">
        <v>1511</v>
      </c>
      <c r="C72">
        <v>40075</v>
      </c>
      <c r="D72" t="s">
        <v>331</v>
      </c>
      <c r="E72">
        <v>3</v>
      </c>
      <c r="F72" t="s">
        <v>1521</v>
      </c>
      <c r="G72">
        <v>1531</v>
      </c>
      <c r="H72">
        <v>909</v>
      </c>
      <c r="I72" s="1">
        <f t="shared" si="8"/>
        <v>40.62704114957544</v>
      </c>
      <c r="J72">
        <v>879</v>
      </c>
      <c r="K72">
        <v>0</v>
      </c>
      <c r="L72">
        <f t="shared" si="13"/>
        <v>0</v>
      </c>
      <c r="M72">
        <v>139</v>
      </c>
      <c r="N72">
        <v>494</v>
      </c>
      <c r="O72">
        <v>0</v>
      </c>
      <c r="P72">
        <v>50</v>
      </c>
      <c r="Q72">
        <v>196</v>
      </c>
      <c r="R72">
        <v>0</v>
      </c>
      <c r="S72">
        <v>0</v>
      </c>
      <c r="T72" t="s">
        <v>332</v>
      </c>
      <c r="U72" t="s">
        <v>333</v>
      </c>
      <c r="V72">
        <v>0</v>
      </c>
      <c r="W72" t="s">
        <v>334</v>
      </c>
      <c r="X72" t="s">
        <v>335</v>
      </c>
      <c r="Y72">
        <v>0</v>
      </c>
      <c r="Z72">
        <v>0</v>
      </c>
      <c r="AA72">
        <f t="shared" si="9"/>
        <v>246</v>
      </c>
      <c r="AB72">
        <f t="shared" si="10"/>
        <v>27.986348122866893</v>
      </c>
      <c r="AC72">
        <f t="shared" si="14"/>
        <v>494</v>
      </c>
      <c r="AD72">
        <f t="shared" si="15"/>
        <v>56.200227531285549</v>
      </c>
      <c r="AE72">
        <f t="shared" si="11"/>
        <v>139</v>
      </c>
      <c r="AF72">
        <f t="shared" si="12"/>
        <v>15.813424345847555</v>
      </c>
    </row>
    <row r="73" spans="1:32" x14ac:dyDescent="0.25">
      <c r="A73">
        <v>3</v>
      </c>
      <c r="B73" t="s">
        <v>1509</v>
      </c>
      <c r="C73">
        <v>40076</v>
      </c>
      <c r="D73" t="s">
        <v>336</v>
      </c>
      <c r="E73">
        <v>2</v>
      </c>
      <c r="F73" t="s">
        <v>1518</v>
      </c>
      <c r="G73">
        <v>324</v>
      </c>
      <c r="H73">
        <v>197</v>
      </c>
      <c r="I73" s="1">
        <f t="shared" si="8"/>
        <v>39.197530864197532</v>
      </c>
      <c r="J73">
        <v>185</v>
      </c>
      <c r="K73">
        <v>0</v>
      </c>
      <c r="L73">
        <f t="shared" si="13"/>
        <v>0</v>
      </c>
      <c r="M73">
        <v>53</v>
      </c>
      <c r="N73">
        <v>47</v>
      </c>
      <c r="O73">
        <v>0</v>
      </c>
      <c r="P73">
        <v>0</v>
      </c>
      <c r="Q73">
        <v>85</v>
      </c>
      <c r="R73">
        <v>0</v>
      </c>
      <c r="S73">
        <v>0</v>
      </c>
      <c r="T73" t="s">
        <v>337</v>
      </c>
      <c r="U73" t="s">
        <v>338</v>
      </c>
      <c r="V73">
        <v>0</v>
      </c>
      <c r="W73">
        <v>0</v>
      </c>
      <c r="X73" t="s">
        <v>339</v>
      </c>
      <c r="Y73">
        <v>0</v>
      </c>
      <c r="Z73">
        <v>0</v>
      </c>
      <c r="AA73">
        <f t="shared" si="9"/>
        <v>85</v>
      </c>
      <c r="AB73">
        <f t="shared" si="10"/>
        <v>45.945945945945944</v>
      </c>
      <c r="AC73">
        <f t="shared" si="14"/>
        <v>47</v>
      </c>
      <c r="AD73">
        <f t="shared" si="15"/>
        <v>25.405405405405407</v>
      </c>
      <c r="AE73">
        <f t="shared" si="11"/>
        <v>53</v>
      </c>
      <c r="AF73">
        <f t="shared" si="12"/>
        <v>28.648648648648649</v>
      </c>
    </row>
    <row r="74" spans="1:32" x14ac:dyDescent="0.25">
      <c r="A74">
        <v>3</v>
      </c>
      <c r="B74" t="s">
        <v>1509</v>
      </c>
      <c r="C74">
        <v>40077</v>
      </c>
      <c r="D74" t="s">
        <v>340</v>
      </c>
      <c r="E74">
        <v>12</v>
      </c>
      <c r="F74" t="s">
        <v>1523</v>
      </c>
      <c r="G74">
        <v>543</v>
      </c>
      <c r="H74">
        <v>322</v>
      </c>
      <c r="I74" s="1">
        <f t="shared" si="8"/>
        <v>40.699815837937386</v>
      </c>
      <c r="J74">
        <v>308</v>
      </c>
      <c r="K74">
        <v>0</v>
      </c>
      <c r="L74">
        <f t="shared" si="13"/>
        <v>0</v>
      </c>
      <c r="M74">
        <v>56</v>
      </c>
      <c r="N74">
        <v>96</v>
      </c>
      <c r="O74">
        <v>0</v>
      </c>
      <c r="P74">
        <v>0</v>
      </c>
      <c r="Q74">
        <v>0</v>
      </c>
      <c r="R74">
        <v>0</v>
      </c>
      <c r="S74">
        <v>156</v>
      </c>
      <c r="T74" t="s">
        <v>39</v>
      </c>
      <c r="U74" t="s">
        <v>341</v>
      </c>
      <c r="V74">
        <v>0</v>
      </c>
      <c r="W74">
        <v>0</v>
      </c>
      <c r="X74">
        <v>0</v>
      </c>
      <c r="Y74">
        <v>0</v>
      </c>
      <c r="Z74" t="s">
        <v>342</v>
      </c>
      <c r="AA74">
        <f t="shared" si="9"/>
        <v>156</v>
      </c>
      <c r="AB74">
        <f t="shared" si="10"/>
        <v>50.649350649350652</v>
      </c>
      <c r="AC74">
        <f t="shared" si="14"/>
        <v>96</v>
      </c>
      <c r="AD74">
        <f t="shared" si="15"/>
        <v>31.168831168831169</v>
      </c>
      <c r="AE74">
        <f t="shared" si="11"/>
        <v>56</v>
      </c>
      <c r="AF74">
        <f t="shared" si="12"/>
        <v>18.181818181818183</v>
      </c>
    </row>
    <row r="75" spans="1:32" x14ac:dyDescent="0.25">
      <c r="A75">
        <v>3</v>
      </c>
      <c r="B75" t="s">
        <v>1509</v>
      </c>
      <c r="C75">
        <v>40078</v>
      </c>
      <c r="D75" t="s">
        <v>343</v>
      </c>
      <c r="E75">
        <v>4</v>
      </c>
      <c r="F75" t="s">
        <v>1515</v>
      </c>
      <c r="G75">
        <v>340</v>
      </c>
      <c r="H75">
        <v>230</v>
      </c>
      <c r="I75" s="1">
        <f t="shared" si="8"/>
        <v>32.352941176470594</v>
      </c>
      <c r="J75">
        <v>218</v>
      </c>
      <c r="K75">
        <v>0</v>
      </c>
      <c r="L75">
        <f t="shared" si="13"/>
        <v>0</v>
      </c>
      <c r="M75">
        <v>20</v>
      </c>
      <c r="N75">
        <v>68</v>
      </c>
      <c r="O75">
        <v>0</v>
      </c>
      <c r="P75">
        <v>14</v>
      </c>
      <c r="Q75">
        <v>116</v>
      </c>
      <c r="R75">
        <v>0</v>
      </c>
      <c r="S75">
        <v>0</v>
      </c>
      <c r="T75" t="s">
        <v>344</v>
      </c>
      <c r="U75" t="s">
        <v>345</v>
      </c>
      <c r="V75">
        <v>0</v>
      </c>
      <c r="W75" t="s">
        <v>346</v>
      </c>
      <c r="X75" t="s">
        <v>347</v>
      </c>
      <c r="Y75">
        <v>0</v>
      </c>
      <c r="Z75">
        <v>0</v>
      </c>
      <c r="AA75">
        <f t="shared" si="9"/>
        <v>130</v>
      </c>
      <c r="AB75">
        <f t="shared" si="10"/>
        <v>59.633027522935777</v>
      </c>
      <c r="AC75">
        <f t="shared" si="14"/>
        <v>68</v>
      </c>
      <c r="AD75">
        <f t="shared" si="15"/>
        <v>31.192660550458715</v>
      </c>
      <c r="AE75">
        <f t="shared" si="11"/>
        <v>20</v>
      </c>
      <c r="AF75">
        <f t="shared" si="12"/>
        <v>9.1743119266055047</v>
      </c>
    </row>
    <row r="76" spans="1:32" x14ac:dyDescent="0.25">
      <c r="A76">
        <v>3</v>
      </c>
      <c r="B76" t="s">
        <v>1509</v>
      </c>
      <c r="C76">
        <v>40079</v>
      </c>
      <c r="D76" t="s">
        <v>348</v>
      </c>
      <c r="E76">
        <v>2</v>
      </c>
      <c r="F76" t="s">
        <v>1518</v>
      </c>
      <c r="G76">
        <v>127</v>
      </c>
      <c r="H76">
        <v>94</v>
      </c>
      <c r="I76" s="1">
        <f t="shared" si="8"/>
        <v>25.984251968503941</v>
      </c>
      <c r="J76">
        <v>88</v>
      </c>
      <c r="K76">
        <v>0</v>
      </c>
      <c r="L76">
        <f t="shared" si="13"/>
        <v>0</v>
      </c>
      <c r="M76">
        <v>11</v>
      </c>
      <c r="N76">
        <v>57</v>
      </c>
      <c r="O76">
        <v>0</v>
      </c>
      <c r="P76">
        <v>0</v>
      </c>
      <c r="Q76">
        <v>20</v>
      </c>
      <c r="R76">
        <v>0</v>
      </c>
      <c r="S76">
        <v>0</v>
      </c>
      <c r="T76" t="s">
        <v>292</v>
      </c>
      <c r="U76" t="s">
        <v>349</v>
      </c>
      <c r="V76">
        <v>0</v>
      </c>
      <c r="W76">
        <v>0</v>
      </c>
      <c r="X76" t="s">
        <v>350</v>
      </c>
      <c r="Y76">
        <v>0</v>
      </c>
      <c r="Z76">
        <v>0</v>
      </c>
      <c r="AA76">
        <f t="shared" si="9"/>
        <v>20</v>
      </c>
      <c r="AB76">
        <f t="shared" si="10"/>
        <v>22.727272727272727</v>
      </c>
      <c r="AC76">
        <f t="shared" si="14"/>
        <v>57</v>
      </c>
      <c r="AD76">
        <f t="shared" si="15"/>
        <v>64.772727272727266</v>
      </c>
      <c r="AE76">
        <f t="shared" si="11"/>
        <v>11</v>
      </c>
      <c r="AF76">
        <f t="shared" si="12"/>
        <v>12.5</v>
      </c>
    </row>
    <row r="77" spans="1:32" x14ac:dyDescent="0.25">
      <c r="A77">
        <v>3</v>
      </c>
      <c r="B77" t="s">
        <v>1509</v>
      </c>
      <c r="C77">
        <v>40080</v>
      </c>
      <c r="D77" t="s">
        <v>351</v>
      </c>
      <c r="E77">
        <v>1</v>
      </c>
      <c r="F77" t="s">
        <v>1514</v>
      </c>
      <c r="G77">
        <v>790</v>
      </c>
      <c r="H77">
        <v>437</v>
      </c>
      <c r="I77" s="1">
        <f t="shared" si="8"/>
        <v>44.683544303797468</v>
      </c>
      <c r="J77">
        <v>416</v>
      </c>
      <c r="K77">
        <v>0</v>
      </c>
      <c r="L77">
        <f t="shared" si="13"/>
        <v>0</v>
      </c>
      <c r="M77">
        <v>112</v>
      </c>
      <c r="N77">
        <v>173</v>
      </c>
      <c r="O77">
        <v>0</v>
      </c>
      <c r="P77">
        <v>31</v>
      </c>
      <c r="Q77">
        <v>100</v>
      </c>
      <c r="R77">
        <v>0</v>
      </c>
      <c r="S77">
        <v>0</v>
      </c>
      <c r="T77" t="s">
        <v>352</v>
      </c>
      <c r="U77" t="s">
        <v>353</v>
      </c>
      <c r="V77">
        <v>0</v>
      </c>
      <c r="W77" t="s">
        <v>354</v>
      </c>
      <c r="X77" t="s">
        <v>355</v>
      </c>
      <c r="Y77">
        <v>0</v>
      </c>
      <c r="Z77">
        <v>0</v>
      </c>
      <c r="AA77">
        <f t="shared" si="9"/>
        <v>131</v>
      </c>
      <c r="AB77">
        <f t="shared" si="10"/>
        <v>31.490384615384617</v>
      </c>
      <c r="AC77">
        <f t="shared" si="14"/>
        <v>173</v>
      </c>
      <c r="AD77">
        <f t="shared" si="15"/>
        <v>41.58653846153846</v>
      </c>
      <c r="AE77">
        <f t="shared" si="11"/>
        <v>112</v>
      </c>
      <c r="AF77">
        <f t="shared" si="12"/>
        <v>26.923076923076923</v>
      </c>
    </row>
    <row r="78" spans="1:32" x14ac:dyDescent="0.25">
      <c r="A78">
        <v>1</v>
      </c>
      <c r="B78" t="s">
        <v>1511</v>
      </c>
      <c r="C78">
        <v>40081</v>
      </c>
      <c r="D78" t="s">
        <v>356</v>
      </c>
      <c r="E78">
        <v>8</v>
      </c>
      <c r="F78" t="s">
        <v>1520</v>
      </c>
      <c r="G78">
        <v>286</v>
      </c>
      <c r="H78">
        <v>170</v>
      </c>
      <c r="I78" s="1">
        <f t="shared" si="8"/>
        <v>40.55944055944056</v>
      </c>
      <c r="J78">
        <v>161</v>
      </c>
      <c r="K78">
        <v>0</v>
      </c>
      <c r="L78">
        <f t="shared" si="13"/>
        <v>0</v>
      </c>
      <c r="M78">
        <v>56</v>
      </c>
      <c r="N78">
        <v>30</v>
      </c>
      <c r="O78">
        <v>0</v>
      </c>
      <c r="P78">
        <v>19</v>
      </c>
      <c r="Q78">
        <v>56</v>
      </c>
      <c r="R78">
        <v>0</v>
      </c>
      <c r="S78">
        <v>0</v>
      </c>
      <c r="T78" t="s">
        <v>357</v>
      </c>
      <c r="U78" t="s">
        <v>358</v>
      </c>
      <c r="V78">
        <v>0</v>
      </c>
      <c r="W78" t="s">
        <v>359</v>
      </c>
      <c r="X78" t="s">
        <v>357</v>
      </c>
      <c r="Y78">
        <v>0</v>
      </c>
      <c r="Z78">
        <v>0</v>
      </c>
      <c r="AA78">
        <f t="shared" si="9"/>
        <v>75</v>
      </c>
      <c r="AB78">
        <f t="shared" si="10"/>
        <v>46.58385093167702</v>
      </c>
      <c r="AC78">
        <f t="shared" si="14"/>
        <v>30</v>
      </c>
      <c r="AD78">
        <f t="shared" si="15"/>
        <v>18.633540372670808</v>
      </c>
      <c r="AE78">
        <f t="shared" si="11"/>
        <v>56</v>
      </c>
      <c r="AF78">
        <f t="shared" si="12"/>
        <v>34.782608695652172</v>
      </c>
    </row>
    <row r="79" spans="1:32" x14ac:dyDescent="0.25">
      <c r="A79">
        <v>3</v>
      </c>
      <c r="B79" t="s">
        <v>1509</v>
      </c>
      <c r="C79">
        <v>40082</v>
      </c>
      <c r="D79" t="s">
        <v>360</v>
      </c>
      <c r="E79">
        <v>1</v>
      </c>
      <c r="F79" t="s">
        <v>1514</v>
      </c>
      <c r="G79">
        <v>193</v>
      </c>
      <c r="H79">
        <v>124</v>
      </c>
      <c r="I79" s="1">
        <f t="shared" si="8"/>
        <v>35.751295336787564</v>
      </c>
      <c r="J79">
        <v>123</v>
      </c>
      <c r="K79">
        <v>0</v>
      </c>
      <c r="L79">
        <f t="shared" si="13"/>
        <v>0</v>
      </c>
      <c r="M79">
        <v>21</v>
      </c>
      <c r="N79">
        <v>45</v>
      </c>
      <c r="O79">
        <v>0</v>
      </c>
      <c r="P79">
        <v>7</v>
      </c>
      <c r="Q79">
        <v>50</v>
      </c>
      <c r="R79">
        <v>0</v>
      </c>
      <c r="S79">
        <v>0</v>
      </c>
      <c r="T79" t="s">
        <v>221</v>
      </c>
      <c r="U79" t="s">
        <v>361</v>
      </c>
      <c r="V79">
        <v>0</v>
      </c>
      <c r="W79" t="s">
        <v>362</v>
      </c>
      <c r="X79" t="s">
        <v>363</v>
      </c>
      <c r="Y79">
        <v>0</v>
      </c>
      <c r="Z79">
        <v>0</v>
      </c>
      <c r="AA79">
        <f t="shared" si="9"/>
        <v>57</v>
      </c>
      <c r="AB79">
        <f t="shared" si="10"/>
        <v>46.341463414634148</v>
      </c>
      <c r="AC79">
        <f t="shared" si="14"/>
        <v>45</v>
      </c>
      <c r="AD79">
        <f t="shared" si="15"/>
        <v>36.585365853658537</v>
      </c>
      <c r="AE79">
        <f t="shared" si="11"/>
        <v>21</v>
      </c>
      <c r="AF79">
        <f t="shared" si="12"/>
        <v>17.073170731707318</v>
      </c>
    </row>
    <row r="80" spans="1:32" x14ac:dyDescent="0.25">
      <c r="A80">
        <v>3</v>
      </c>
      <c r="B80" t="s">
        <v>1509</v>
      </c>
      <c r="C80">
        <v>40083</v>
      </c>
      <c r="D80" t="s">
        <v>364</v>
      </c>
      <c r="E80">
        <v>2</v>
      </c>
      <c r="F80" t="s">
        <v>1518</v>
      </c>
      <c r="G80">
        <v>110</v>
      </c>
      <c r="H80">
        <v>66</v>
      </c>
      <c r="I80" s="1">
        <f t="shared" si="8"/>
        <v>40</v>
      </c>
      <c r="J80">
        <v>63</v>
      </c>
      <c r="K80">
        <v>0</v>
      </c>
      <c r="L80">
        <f t="shared" si="13"/>
        <v>0</v>
      </c>
      <c r="M80">
        <v>7</v>
      </c>
      <c r="N80">
        <v>24</v>
      </c>
      <c r="O80">
        <v>0</v>
      </c>
      <c r="P80">
        <v>0</v>
      </c>
      <c r="Q80">
        <v>32</v>
      </c>
      <c r="R80">
        <v>0</v>
      </c>
      <c r="S80">
        <v>0</v>
      </c>
      <c r="T80" t="s">
        <v>118</v>
      </c>
      <c r="U80" t="s">
        <v>365</v>
      </c>
      <c r="V80">
        <v>0</v>
      </c>
      <c r="W80">
        <v>0</v>
      </c>
      <c r="X80" t="s">
        <v>366</v>
      </c>
      <c r="Y80">
        <v>0</v>
      </c>
      <c r="Z80">
        <v>0</v>
      </c>
      <c r="AA80">
        <f t="shared" si="9"/>
        <v>32</v>
      </c>
      <c r="AB80">
        <f t="shared" si="10"/>
        <v>50.793650793650791</v>
      </c>
      <c r="AC80">
        <f t="shared" si="14"/>
        <v>24</v>
      </c>
      <c r="AD80">
        <f t="shared" si="15"/>
        <v>38.095238095238095</v>
      </c>
      <c r="AE80">
        <f t="shared" si="11"/>
        <v>7</v>
      </c>
      <c r="AF80">
        <f t="shared" si="12"/>
        <v>11.111111111111111</v>
      </c>
    </row>
    <row r="81" spans="1:32" x14ac:dyDescent="0.25">
      <c r="A81">
        <v>3</v>
      </c>
      <c r="B81" t="s">
        <v>1509</v>
      </c>
      <c r="C81">
        <v>40084</v>
      </c>
      <c r="D81" t="s">
        <v>367</v>
      </c>
      <c r="E81">
        <v>4</v>
      </c>
      <c r="F81" t="s">
        <v>1515</v>
      </c>
      <c r="G81">
        <v>634</v>
      </c>
      <c r="H81">
        <v>402</v>
      </c>
      <c r="I81" s="1">
        <f t="shared" si="8"/>
        <v>36.593059936908517</v>
      </c>
      <c r="J81">
        <v>392</v>
      </c>
      <c r="K81">
        <v>0</v>
      </c>
      <c r="L81">
        <f t="shared" si="13"/>
        <v>0</v>
      </c>
      <c r="M81">
        <v>87</v>
      </c>
      <c r="N81">
        <v>130</v>
      </c>
      <c r="O81">
        <v>0</v>
      </c>
      <c r="P81">
        <v>21</v>
      </c>
      <c r="Q81">
        <v>154</v>
      </c>
      <c r="R81">
        <v>0</v>
      </c>
      <c r="S81">
        <v>0</v>
      </c>
      <c r="T81" t="s">
        <v>368</v>
      </c>
      <c r="U81" t="s">
        <v>369</v>
      </c>
      <c r="V81">
        <v>0</v>
      </c>
      <c r="W81" t="s">
        <v>370</v>
      </c>
      <c r="X81" t="s">
        <v>371</v>
      </c>
      <c r="Y81">
        <v>0</v>
      </c>
      <c r="Z81">
        <v>0</v>
      </c>
      <c r="AA81">
        <f t="shared" si="9"/>
        <v>175</v>
      </c>
      <c r="AB81">
        <f t="shared" si="10"/>
        <v>44.642857142857146</v>
      </c>
      <c r="AC81">
        <f t="shared" si="14"/>
        <v>130</v>
      </c>
      <c r="AD81">
        <f t="shared" si="15"/>
        <v>33.163265306122447</v>
      </c>
      <c r="AE81">
        <f t="shared" si="11"/>
        <v>87</v>
      </c>
      <c r="AF81">
        <f t="shared" si="12"/>
        <v>22.193877551020407</v>
      </c>
    </row>
    <row r="82" spans="1:32" x14ac:dyDescent="0.25">
      <c r="A82">
        <v>1</v>
      </c>
      <c r="B82" t="s">
        <v>1511</v>
      </c>
      <c r="C82">
        <v>40085</v>
      </c>
      <c r="D82" t="s">
        <v>372</v>
      </c>
      <c r="E82">
        <v>8</v>
      </c>
      <c r="F82" t="s">
        <v>1520</v>
      </c>
      <c r="G82">
        <v>375</v>
      </c>
      <c r="H82">
        <v>188</v>
      </c>
      <c r="I82" s="1">
        <f t="shared" si="8"/>
        <v>49.866666666666667</v>
      </c>
      <c r="J82">
        <v>177</v>
      </c>
      <c r="K82">
        <v>0</v>
      </c>
      <c r="L82">
        <f t="shared" si="13"/>
        <v>0</v>
      </c>
      <c r="M82">
        <v>33</v>
      </c>
      <c r="N82">
        <v>37</v>
      </c>
      <c r="O82">
        <v>0</v>
      </c>
      <c r="P82">
        <v>27</v>
      </c>
      <c r="Q82">
        <v>80</v>
      </c>
      <c r="R82">
        <v>0</v>
      </c>
      <c r="S82">
        <v>0</v>
      </c>
      <c r="T82" t="s">
        <v>373</v>
      </c>
      <c r="U82" t="s">
        <v>374</v>
      </c>
      <c r="V82">
        <v>0</v>
      </c>
      <c r="W82" t="s">
        <v>375</v>
      </c>
      <c r="X82" t="s">
        <v>376</v>
      </c>
      <c r="Y82">
        <v>0</v>
      </c>
      <c r="Z82">
        <v>0</v>
      </c>
      <c r="AA82">
        <f t="shared" si="9"/>
        <v>107</v>
      </c>
      <c r="AB82">
        <f t="shared" si="10"/>
        <v>60.451977401129945</v>
      </c>
      <c r="AC82">
        <f t="shared" si="14"/>
        <v>37</v>
      </c>
      <c r="AD82">
        <f t="shared" si="15"/>
        <v>20.903954802259886</v>
      </c>
      <c r="AE82">
        <f t="shared" si="11"/>
        <v>33</v>
      </c>
      <c r="AF82">
        <f t="shared" si="12"/>
        <v>18.64406779661017</v>
      </c>
    </row>
    <row r="83" spans="1:32" x14ac:dyDescent="0.25">
      <c r="A83">
        <v>3</v>
      </c>
      <c r="B83" t="s">
        <v>1509</v>
      </c>
      <c r="C83">
        <v>40086</v>
      </c>
      <c r="D83" t="s">
        <v>377</v>
      </c>
      <c r="E83">
        <v>2</v>
      </c>
      <c r="F83" t="s">
        <v>1518</v>
      </c>
      <c r="G83">
        <v>333</v>
      </c>
      <c r="H83">
        <v>191</v>
      </c>
      <c r="I83" s="1">
        <f t="shared" si="8"/>
        <v>42.642642642642642</v>
      </c>
      <c r="J83">
        <v>185</v>
      </c>
      <c r="K83">
        <v>0</v>
      </c>
      <c r="L83">
        <f t="shared" si="13"/>
        <v>0</v>
      </c>
      <c r="M83">
        <v>26</v>
      </c>
      <c r="N83">
        <v>57</v>
      </c>
      <c r="O83">
        <v>0</v>
      </c>
      <c r="P83">
        <v>0</v>
      </c>
      <c r="Q83">
        <v>102</v>
      </c>
      <c r="R83">
        <v>0</v>
      </c>
      <c r="S83">
        <v>0</v>
      </c>
      <c r="T83" t="s">
        <v>378</v>
      </c>
      <c r="U83" t="s">
        <v>379</v>
      </c>
      <c r="V83">
        <v>0</v>
      </c>
      <c r="W83">
        <v>0</v>
      </c>
      <c r="X83" t="s">
        <v>380</v>
      </c>
      <c r="Y83">
        <v>0</v>
      </c>
      <c r="Z83">
        <v>0</v>
      </c>
      <c r="AA83">
        <f t="shared" si="9"/>
        <v>102</v>
      </c>
      <c r="AB83">
        <f t="shared" si="10"/>
        <v>55.135135135135137</v>
      </c>
      <c r="AC83">
        <f t="shared" si="14"/>
        <v>57</v>
      </c>
      <c r="AD83">
        <f t="shared" si="15"/>
        <v>30.810810810810811</v>
      </c>
      <c r="AE83">
        <f t="shared" si="11"/>
        <v>26</v>
      </c>
      <c r="AF83">
        <f t="shared" si="12"/>
        <v>14.054054054054054</v>
      </c>
    </row>
    <row r="84" spans="1:32" x14ac:dyDescent="0.25">
      <c r="A84">
        <v>1</v>
      </c>
      <c r="B84" t="s">
        <v>1511</v>
      </c>
      <c r="C84">
        <v>40087</v>
      </c>
      <c r="D84" t="s">
        <v>381</v>
      </c>
      <c r="E84">
        <v>8</v>
      </c>
      <c r="F84" t="s">
        <v>1520</v>
      </c>
      <c r="G84">
        <v>279</v>
      </c>
      <c r="H84">
        <v>143</v>
      </c>
      <c r="I84" s="1">
        <f t="shared" si="8"/>
        <v>48.74551971326165</v>
      </c>
      <c r="J84">
        <v>126</v>
      </c>
      <c r="K84">
        <v>0</v>
      </c>
      <c r="L84">
        <f t="shared" si="13"/>
        <v>0</v>
      </c>
      <c r="M84">
        <v>31</v>
      </c>
      <c r="N84">
        <v>25</v>
      </c>
      <c r="O84">
        <v>0</v>
      </c>
      <c r="P84">
        <v>7</v>
      </c>
      <c r="Q84">
        <v>63</v>
      </c>
      <c r="R84">
        <v>0</v>
      </c>
      <c r="S84">
        <v>0</v>
      </c>
      <c r="T84" t="s">
        <v>382</v>
      </c>
      <c r="U84" t="s">
        <v>383</v>
      </c>
      <c r="V84">
        <v>0</v>
      </c>
      <c r="W84" t="s">
        <v>384</v>
      </c>
      <c r="X84">
        <v>50</v>
      </c>
      <c r="Y84">
        <v>0</v>
      </c>
      <c r="Z84">
        <v>0</v>
      </c>
      <c r="AA84">
        <f t="shared" si="9"/>
        <v>70</v>
      </c>
      <c r="AB84">
        <f t="shared" si="10"/>
        <v>55.555555555555557</v>
      </c>
      <c r="AC84">
        <f t="shared" si="14"/>
        <v>25</v>
      </c>
      <c r="AD84">
        <f t="shared" si="15"/>
        <v>19.841269841269842</v>
      </c>
      <c r="AE84">
        <f t="shared" si="11"/>
        <v>31</v>
      </c>
      <c r="AF84">
        <f t="shared" si="12"/>
        <v>24.603174603174605</v>
      </c>
    </row>
    <row r="85" spans="1:32" x14ac:dyDescent="0.25">
      <c r="A85">
        <v>2</v>
      </c>
      <c r="B85" t="s">
        <v>1510</v>
      </c>
      <c r="C85">
        <v>40088</v>
      </c>
      <c r="D85" t="s">
        <v>385</v>
      </c>
      <c r="E85">
        <v>6</v>
      </c>
      <c r="F85" t="s">
        <v>1524</v>
      </c>
      <c r="G85">
        <v>14007</v>
      </c>
      <c r="H85">
        <v>7326</v>
      </c>
      <c r="I85" s="1">
        <f t="shared" si="8"/>
        <v>47.697579781537804</v>
      </c>
      <c r="J85">
        <v>7043</v>
      </c>
      <c r="K85">
        <v>0</v>
      </c>
      <c r="L85">
        <f t="shared" si="13"/>
        <v>0</v>
      </c>
      <c r="M85">
        <v>1215</v>
      </c>
      <c r="N85">
        <v>2555</v>
      </c>
      <c r="O85">
        <v>237</v>
      </c>
      <c r="P85">
        <v>298</v>
      </c>
      <c r="Q85">
        <v>2738</v>
      </c>
      <c r="R85">
        <v>0</v>
      </c>
      <c r="S85">
        <v>0</v>
      </c>
      <c r="T85" t="s">
        <v>386</v>
      </c>
      <c r="U85" t="s">
        <v>387</v>
      </c>
      <c r="V85" t="s">
        <v>388</v>
      </c>
      <c r="W85" t="s">
        <v>389</v>
      </c>
      <c r="X85" t="s">
        <v>390</v>
      </c>
      <c r="Y85">
        <v>0</v>
      </c>
      <c r="Z85">
        <v>0</v>
      </c>
      <c r="AA85">
        <f t="shared" si="9"/>
        <v>3273</v>
      </c>
      <c r="AB85">
        <f t="shared" si="10"/>
        <v>46.47167400255573</v>
      </c>
      <c r="AC85">
        <f t="shared" si="14"/>
        <v>2555</v>
      </c>
      <c r="AD85">
        <f t="shared" si="15"/>
        <v>36.277154621610109</v>
      </c>
      <c r="AE85">
        <f t="shared" si="11"/>
        <v>1215</v>
      </c>
      <c r="AF85">
        <f t="shared" si="12"/>
        <v>17.251171375834161</v>
      </c>
    </row>
    <row r="86" spans="1:32" x14ac:dyDescent="0.25">
      <c r="A86">
        <v>3</v>
      </c>
      <c r="B86" t="s">
        <v>1509</v>
      </c>
      <c r="C86">
        <v>40089</v>
      </c>
      <c r="D86" t="s">
        <v>391</v>
      </c>
      <c r="E86">
        <v>4</v>
      </c>
      <c r="F86" t="s">
        <v>1515</v>
      </c>
      <c r="G86">
        <v>711</v>
      </c>
      <c r="H86">
        <v>506</v>
      </c>
      <c r="I86" s="1">
        <f t="shared" si="8"/>
        <v>28.832630098452881</v>
      </c>
      <c r="J86">
        <v>481</v>
      </c>
      <c r="K86">
        <v>0</v>
      </c>
      <c r="L86">
        <f t="shared" si="13"/>
        <v>0</v>
      </c>
      <c r="M86">
        <v>44</v>
      </c>
      <c r="N86">
        <v>144</v>
      </c>
      <c r="O86">
        <v>0</v>
      </c>
      <c r="P86">
        <v>11</v>
      </c>
      <c r="Q86">
        <v>282</v>
      </c>
      <c r="R86">
        <v>0</v>
      </c>
      <c r="S86">
        <v>0</v>
      </c>
      <c r="T86" t="s">
        <v>392</v>
      </c>
      <c r="U86" t="s">
        <v>393</v>
      </c>
      <c r="V86">
        <v>0</v>
      </c>
      <c r="W86" t="s">
        <v>394</v>
      </c>
      <c r="X86" t="s">
        <v>395</v>
      </c>
      <c r="Y86">
        <v>0</v>
      </c>
      <c r="Z86">
        <v>0</v>
      </c>
      <c r="AA86">
        <f t="shared" si="9"/>
        <v>293</v>
      </c>
      <c r="AB86">
        <f t="shared" si="10"/>
        <v>60.914760914760912</v>
      </c>
      <c r="AC86">
        <f t="shared" si="14"/>
        <v>144</v>
      </c>
      <c r="AD86">
        <f t="shared" si="15"/>
        <v>29.937629937629939</v>
      </c>
      <c r="AE86">
        <f t="shared" si="11"/>
        <v>44</v>
      </c>
      <c r="AF86">
        <f t="shared" si="12"/>
        <v>9.1476091476091472</v>
      </c>
    </row>
    <row r="87" spans="1:32" x14ac:dyDescent="0.25">
      <c r="A87">
        <v>3</v>
      </c>
      <c r="B87" t="s">
        <v>1509</v>
      </c>
      <c r="C87">
        <v>40090</v>
      </c>
      <c r="D87" t="s">
        <v>396</v>
      </c>
      <c r="E87">
        <v>4</v>
      </c>
      <c r="F87" t="s">
        <v>1515</v>
      </c>
      <c r="G87">
        <v>372</v>
      </c>
      <c r="H87">
        <v>258</v>
      </c>
      <c r="I87" s="1">
        <f t="shared" si="8"/>
        <v>30.645161290322577</v>
      </c>
      <c r="J87">
        <v>246</v>
      </c>
      <c r="K87">
        <v>0</v>
      </c>
      <c r="L87">
        <f t="shared" si="13"/>
        <v>0</v>
      </c>
      <c r="M87">
        <v>43</v>
      </c>
      <c r="N87">
        <v>73</v>
      </c>
      <c r="O87">
        <v>0</v>
      </c>
      <c r="P87">
        <v>20</v>
      </c>
      <c r="Q87">
        <v>110</v>
      </c>
      <c r="R87">
        <v>0</v>
      </c>
      <c r="S87">
        <v>0</v>
      </c>
      <c r="T87" t="s">
        <v>397</v>
      </c>
      <c r="U87" t="s">
        <v>398</v>
      </c>
      <c r="V87">
        <v>0</v>
      </c>
      <c r="W87" t="s">
        <v>399</v>
      </c>
      <c r="X87" t="s">
        <v>400</v>
      </c>
      <c r="Y87">
        <v>0</v>
      </c>
      <c r="Z87">
        <v>0</v>
      </c>
      <c r="AA87">
        <f t="shared" si="9"/>
        <v>130</v>
      </c>
      <c r="AB87">
        <f t="shared" si="10"/>
        <v>52.845528455284551</v>
      </c>
      <c r="AC87">
        <f t="shared" si="14"/>
        <v>73</v>
      </c>
      <c r="AD87">
        <f t="shared" si="15"/>
        <v>29.674796747967481</v>
      </c>
      <c r="AE87">
        <f t="shared" si="11"/>
        <v>43</v>
      </c>
      <c r="AF87">
        <f t="shared" si="12"/>
        <v>17.479674796747968</v>
      </c>
    </row>
    <row r="88" spans="1:32" x14ac:dyDescent="0.25">
      <c r="A88">
        <v>3</v>
      </c>
      <c r="B88" t="s">
        <v>1509</v>
      </c>
      <c r="C88">
        <v>40091</v>
      </c>
      <c r="D88" t="s">
        <v>401</v>
      </c>
      <c r="E88">
        <v>1</v>
      </c>
      <c r="F88" t="s">
        <v>1514</v>
      </c>
      <c r="G88">
        <v>511</v>
      </c>
      <c r="H88">
        <v>307</v>
      </c>
      <c r="I88" s="1">
        <f t="shared" si="8"/>
        <v>39.921722113502938</v>
      </c>
      <c r="J88">
        <v>298</v>
      </c>
      <c r="K88">
        <v>0</v>
      </c>
      <c r="L88">
        <f t="shared" si="13"/>
        <v>0</v>
      </c>
      <c r="M88">
        <v>46</v>
      </c>
      <c r="N88">
        <v>94</v>
      </c>
      <c r="O88">
        <v>0</v>
      </c>
      <c r="P88">
        <v>38</v>
      </c>
      <c r="Q88">
        <v>120</v>
      </c>
      <c r="R88">
        <v>0</v>
      </c>
      <c r="S88">
        <v>0</v>
      </c>
      <c r="T88" t="s">
        <v>402</v>
      </c>
      <c r="U88" t="s">
        <v>403</v>
      </c>
      <c r="V88">
        <v>0</v>
      </c>
      <c r="W88" t="s">
        <v>404</v>
      </c>
      <c r="X88" t="s">
        <v>405</v>
      </c>
      <c r="Y88">
        <v>0</v>
      </c>
      <c r="Z88">
        <v>0</v>
      </c>
      <c r="AA88">
        <f t="shared" si="9"/>
        <v>158</v>
      </c>
      <c r="AB88">
        <f t="shared" si="10"/>
        <v>53.020134228187921</v>
      </c>
      <c r="AC88">
        <f t="shared" si="14"/>
        <v>94</v>
      </c>
      <c r="AD88">
        <f t="shared" si="15"/>
        <v>31.543624161073826</v>
      </c>
      <c r="AE88">
        <f t="shared" si="11"/>
        <v>46</v>
      </c>
      <c r="AF88">
        <f t="shared" si="12"/>
        <v>15.436241610738255</v>
      </c>
    </row>
    <row r="89" spans="1:32" x14ac:dyDescent="0.25">
      <c r="A89">
        <v>3</v>
      </c>
      <c r="B89" t="s">
        <v>1509</v>
      </c>
      <c r="C89">
        <v>40092</v>
      </c>
      <c r="D89" t="s">
        <v>406</v>
      </c>
      <c r="E89">
        <v>2</v>
      </c>
      <c r="F89" t="s">
        <v>1518</v>
      </c>
      <c r="G89">
        <v>180</v>
      </c>
      <c r="H89">
        <v>118</v>
      </c>
      <c r="I89" s="1">
        <f t="shared" si="8"/>
        <v>34.444444444444443</v>
      </c>
      <c r="J89">
        <v>110</v>
      </c>
      <c r="K89">
        <v>0</v>
      </c>
      <c r="L89">
        <f t="shared" si="13"/>
        <v>0</v>
      </c>
      <c r="M89">
        <v>18</v>
      </c>
      <c r="N89">
        <v>39</v>
      </c>
      <c r="O89">
        <v>0</v>
      </c>
      <c r="P89">
        <v>0</v>
      </c>
      <c r="Q89">
        <v>53</v>
      </c>
      <c r="R89">
        <v>0</v>
      </c>
      <c r="S89">
        <v>0</v>
      </c>
      <c r="T89" t="s">
        <v>407</v>
      </c>
      <c r="U89" t="s">
        <v>408</v>
      </c>
      <c r="V89">
        <v>0</v>
      </c>
      <c r="W89">
        <v>0</v>
      </c>
      <c r="X89" t="s">
        <v>409</v>
      </c>
      <c r="Y89">
        <v>0</v>
      </c>
      <c r="Z89">
        <v>0</v>
      </c>
      <c r="AA89">
        <f t="shared" si="9"/>
        <v>53</v>
      </c>
      <c r="AB89">
        <f t="shared" si="10"/>
        <v>48.18181818181818</v>
      </c>
      <c r="AC89">
        <f t="shared" si="14"/>
        <v>39</v>
      </c>
      <c r="AD89">
        <f t="shared" si="15"/>
        <v>35.454545454545453</v>
      </c>
      <c r="AE89">
        <f t="shared" si="11"/>
        <v>18</v>
      </c>
      <c r="AF89">
        <f t="shared" si="12"/>
        <v>16.363636363636363</v>
      </c>
    </row>
    <row r="90" spans="1:32" x14ac:dyDescent="0.25">
      <c r="A90">
        <v>1</v>
      </c>
      <c r="B90" t="s">
        <v>1511</v>
      </c>
      <c r="C90">
        <v>40093</v>
      </c>
      <c r="D90" t="s">
        <v>410</v>
      </c>
      <c r="E90">
        <v>8</v>
      </c>
      <c r="F90" t="s">
        <v>1520</v>
      </c>
      <c r="G90">
        <v>215</v>
      </c>
      <c r="H90">
        <v>113</v>
      </c>
      <c r="I90" s="1">
        <f t="shared" si="8"/>
        <v>47.441860465116278</v>
      </c>
      <c r="J90">
        <v>104</v>
      </c>
      <c r="K90">
        <v>0</v>
      </c>
      <c r="L90">
        <f t="shared" si="13"/>
        <v>0</v>
      </c>
      <c r="M90">
        <v>22</v>
      </c>
      <c r="N90">
        <v>43</v>
      </c>
      <c r="O90">
        <v>0</v>
      </c>
      <c r="P90">
        <v>4</v>
      </c>
      <c r="Q90">
        <v>35</v>
      </c>
      <c r="R90">
        <v>0</v>
      </c>
      <c r="S90">
        <v>0</v>
      </c>
      <c r="T90" t="s">
        <v>269</v>
      </c>
      <c r="U90" t="s">
        <v>411</v>
      </c>
      <c r="V90">
        <v>0</v>
      </c>
      <c r="W90" t="s">
        <v>412</v>
      </c>
      <c r="X90" t="s">
        <v>413</v>
      </c>
      <c r="Y90">
        <v>0</v>
      </c>
      <c r="Z90">
        <v>0</v>
      </c>
      <c r="AA90">
        <f t="shared" si="9"/>
        <v>39</v>
      </c>
      <c r="AB90">
        <f t="shared" si="10"/>
        <v>37.5</v>
      </c>
      <c r="AC90">
        <f t="shared" si="14"/>
        <v>43</v>
      </c>
      <c r="AD90">
        <f t="shared" si="15"/>
        <v>41.346153846153847</v>
      </c>
      <c r="AE90">
        <f t="shared" si="11"/>
        <v>22</v>
      </c>
      <c r="AF90">
        <f t="shared" si="12"/>
        <v>21.153846153846153</v>
      </c>
    </row>
    <row r="91" spans="1:32" x14ac:dyDescent="0.25">
      <c r="A91">
        <v>1</v>
      </c>
      <c r="B91" t="s">
        <v>1511</v>
      </c>
      <c r="C91">
        <v>40094</v>
      </c>
      <c r="D91" t="s">
        <v>414</v>
      </c>
      <c r="E91">
        <v>8</v>
      </c>
      <c r="F91" t="s">
        <v>1520</v>
      </c>
      <c r="G91">
        <v>512</v>
      </c>
      <c r="H91">
        <v>269</v>
      </c>
      <c r="I91" s="1">
        <f t="shared" si="8"/>
        <v>47.4609375</v>
      </c>
      <c r="J91">
        <v>254</v>
      </c>
      <c r="K91">
        <v>0</v>
      </c>
      <c r="L91">
        <f t="shared" si="13"/>
        <v>0</v>
      </c>
      <c r="M91">
        <v>81</v>
      </c>
      <c r="N91">
        <v>46</v>
      </c>
      <c r="O91">
        <v>0</v>
      </c>
      <c r="P91">
        <v>29</v>
      </c>
      <c r="Q91">
        <v>98</v>
      </c>
      <c r="R91">
        <v>0</v>
      </c>
      <c r="S91">
        <v>0</v>
      </c>
      <c r="T91" t="s">
        <v>415</v>
      </c>
      <c r="U91" t="s">
        <v>416</v>
      </c>
      <c r="V91">
        <v>0</v>
      </c>
      <c r="W91" t="s">
        <v>417</v>
      </c>
      <c r="X91" t="s">
        <v>418</v>
      </c>
      <c r="Y91">
        <v>0</v>
      </c>
      <c r="Z91">
        <v>0</v>
      </c>
      <c r="AA91">
        <f t="shared" si="9"/>
        <v>127</v>
      </c>
      <c r="AB91">
        <f t="shared" si="10"/>
        <v>50</v>
      </c>
      <c r="AC91">
        <f t="shared" si="14"/>
        <v>46</v>
      </c>
      <c r="AD91">
        <f t="shared" si="15"/>
        <v>18.110236220472441</v>
      </c>
      <c r="AE91">
        <f t="shared" si="11"/>
        <v>81</v>
      </c>
      <c r="AF91">
        <f t="shared" si="12"/>
        <v>31.889763779527559</v>
      </c>
    </row>
    <row r="92" spans="1:32" x14ac:dyDescent="0.25">
      <c r="A92">
        <v>3</v>
      </c>
      <c r="B92" t="s">
        <v>1509</v>
      </c>
      <c r="C92">
        <v>40095</v>
      </c>
      <c r="D92" t="s">
        <v>419</v>
      </c>
      <c r="E92">
        <v>12</v>
      </c>
      <c r="F92" t="s">
        <v>1523</v>
      </c>
      <c r="G92">
        <v>468</v>
      </c>
      <c r="H92">
        <v>307</v>
      </c>
      <c r="I92" s="1">
        <f t="shared" si="8"/>
        <v>34.401709401709397</v>
      </c>
      <c r="J92">
        <v>297</v>
      </c>
      <c r="K92">
        <v>0</v>
      </c>
      <c r="L92">
        <f t="shared" si="13"/>
        <v>0</v>
      </c>
      <c r="M92">
        <v>73</v>
      </c>
      <c r="N92">
        <v>73</v>
      </c>
      <c r="O92">
        <v>0</v>
      </c>
      <c r="P92">
        <v>0</v>
      </c>
      <c r="Q92">
        <v>0</v>
      </c>
      <c r="R92">
        <v>0</v>
      </c>
      <c r="S92">
        <v>151</v>
      </c>
      <c r="T92" t="s">
        <v>420</v>
      </c>
      <c r="U92" t="s">
        <v>420</v>
      </c>
      <c r="V92">
        <v>0</v>
      </c>
      <c r="W92">
        <v>0</v>
      </c>
      <c r="X92">
        <v>0</v>
      </c>
      <c r="Y92">
        <v>0</v>
      </c>
      <c r="Z92" t="s">
        <v>421</v>
      </c>
      <c r="AA92">
        <f t="shared" si="9"/>
        <v>151</v>
      </c>
      <c r="AB92">
        <f t="shared" si="10"/>
        <v>50.841750841750844</v>
      </c>
      <c r="AC92">
        <f t="shared" si="14"/>
        <v>73</v>
      </c>
      <c r="AD92">
        <f t="shared" si="15"/>
        <v>24.579124579124578</v>
      </c>
      <c r="AE92">
        <f t="shared" si="11"/>
        <v>73</v>
      </c>
      <c r="AF92">
        <f t="shared" si="12"/>
        <v>24.579124579124578</v>
      </c>
    </row>
    <row r="93" spans="1:32" x14ac:dyDescent="0.25">
      <c r="A93">
        <v>1</v>
      </c>
      <c r="B93" t="s">
        <v>1511</v>
      </c>
      <c r="C93">
        <v>40096</v>
      </c>
      <c r="D93" t="s">
        <v>422</v>
      </c>
      <c r="E93">
        <v>8</v>
      </c>
      <c r="F93" t="s">
        <v>1520</v>
      </c>
      <c r="G93">
        <v>79</v>
      </c>
      <c r="H93">
        <v>45</v>
      </c>
      <c r="I93" s="1">
        <f t="shared" si="8"/>
        <v>43.037974683544306</v>
      </c>
      <c r="J93">
        <v>41</v>
      </c>
      <c r="K93">
        <v>0</v>
      </c>
      <c r="L93">
        <f t="shared" si="13"/>
        <v>0</v>
      </c>
      <c r="M93">
        <v>6</v>
      </c>
      <c r="N93">
        <v>12</v>
      </c>
      <c r="O93">
        <v>0</v>
      </c>
      <c r="P93">
        <v>0</v>
      </c>
      <c r="Q93">
        <v>23</v>
      </c>
      <c r="R93">
        <v>0</v>
      </c>
      <c r="S93">
        <v>0</v>
      </c>
      <c r="T93" t="s">
        <v>423</v>
      </c>
      <c r="U93" t="s">
        <v>424</v>
      </c>
      <c r="V93">
        <v>0</v>
      </c>
      <c r="W93">
        <v>0</v>
      </c>
      <c r="X93" t="s">
        <v>425</v>
      </c>
      <c r="Y93">
        <v>0</v>
      </c>
      <c r="Z93">
        <v>0</v>
      </c>
      <c r="AA93">
        <f t="shared" si="9"/>
        <v>23</v>
      </c>
      <c r="AB93">
        <f t="shared" si="10"/>
        <v>56.097560975609753</v>
      </c>
      <c r="AC93">
        <f t="shared" si="14"/>
        <v>12</v>
      </c>
      <c r="AD93">
        <f t="shared" si="15"/>
        <v>29.26829268292683</v>
      </c>
      <c r="AE93">
        <f t="shared" si="11"/>
        <v>6</v>
      </c>
      <c r="AF93">
        <f t="shared" si="12"/>
        <v>14.634146341463415</v>
      </c>
    </row>
    <row r="94" spans="1:32" x14ac:dyDescent="0.25">
      <c r="A94">
        <v>3</v>
      </c>
      <c r="B94" t="s">
        <v>1509</v>
      </c>
      <c r="C94">
        <v>40097</v>
      </c>
      <c r="D94" t="s">
        <v>426</v>
      </c>
      <c r="E94">
        <v>1</v>
      </c>
      <c r="F94" t="s">
        <v>1514</v>
      </c>
      <c r="G94">
        <v>378</v>
      </c>
      <c r="H94">
        <v>249</v>
      </c>
      <c r="I94" s="1">
        <f t="shared" si="8"/>
        <v>34.126984126984127</v>
      </c>
      <c r="J94">
        <v>241</v>
      </c>
      <c r="K94">
        <v>0</v>
      </c>
      <c r="L94">
        <f t="shared" si="13"/>
        <v>0</v>
      </c>
      <c r="M94">
        <v>30</v>
      </c>
      <c r="N94">
        <v>102</v>
      </c>
      <c r="O94">
        <v>0</v>
      </c>
      <c r="P94">
        <v>4</v>
      </c>
      <c r="Q94">
        <v>105</v>
      </c>
      <c r="R94">
        <v>0</v>
      </c>
      <c r="S94">
        <v>0</v>
      </c>
      <c r="T94" t="s">
        <v>427</v>
      </c>
      <c r="U94" t="s">
        <v>428</v>
      </c>
      <c r="V94">
        <v>0</v>
      </c>
      <c r="W94" t="s">
        <v>429</v>
      </c>
      <c r="X94" t="s">
        <v>430</v>
      </c>
      <c r="Y94">
        <v>0</v>
      </c>
      <c r="Z94">
        <v>0</v>
      </c>
      <c r="AA94">
        <f t="shared" si="9"/>
        <v>109</v>
      </c>
      <c r="AB94">
        <f t="shared" si="10"/>
        <v>45.228215767634858</v>
      </c>
      <c r="AC94">
        <f t="shared" si="14"/>
        <v>102</v>
      </c>
      <c r="AD94">
        <f t="shared" si="15"/>
        <v>42.323651452282157</v>
      </c>
      <c r="AE94">
        <f t="shared" si="11"/>
        <v>30</v>
      </c>
      <c r="AF94">
        <f t="shared" si="12"/>
        <v>12.448132780082988</v>
      </c>
    </row>
    <row r="95" spans="1:32" x14ac:dyDescent="0.25">
      <c r="A95">
        <v>3</v>
      </c>
      <c r="B95" t="s">
        <v>1509</v>
      </c>
      <c r="C95">
        <v>40098</v>
      </c>
      <c r="D95" t="s">
        <v>431</v>
      </c>
      <c r="E95">
        <v>2</v>
      </c>
      <c r="F95" t="s">
        <v>1518</v>
      </c>
      <c r="G95">
        <v>318</v>
      </c>
      <c r="H95">
        <v>204</v>
      </c>
      <c r="I95" s="1">
        <f t="shared" si="8"/>
        <v>35.84905660377359</v>
      </c>
      <c r="J95">
        <v>197</v>
      </c>
      <c r="K95">
        <v>0</v>
      </c>
      <c r="L95">
        <f t="shared" si="13"/>
        <v>0</v>
      </c>
      <c r="M95">
        <v>27</v>
      </c>
      <c r="N95">
        <v>68</v>
      </c>
      <c r="O95">
        <v>0</v>
      </c>
      <c r="P95">
        <v>0</v>
      </c>
      <c r="Q95">
        <v>102</v>
      </c>
      <c r="R95">
        <v>0</v>
      </c>
      <c r="S95">
        <v>0</v>
      </c>
      <c r="T95" t="s">
        <v>432</v>
      </c>
      <c r="U95" t="s">
        <v>433</v>
      </c>
      <c r="V95">
        <v>0</v>
      </c>
      <c r="W95">
        <v>0</v>
      </c>
      <c r="X95" t="s">
        <v>434</v>
      </c>
      <c r="Y95">
        <v>0</v>
      </c>
      <c r="Z95">
        <v>0</v>
      </c>
      <c r="AA95">
        <f t="shared" si="9"/>
        <v>102</v>
      </c>
      <c r="AB95">
        <f t="shared" si="10"/>
        <v>51.776649746192895</v>
      </c>
      <c r="AC95">
        <f t="shared" si="14"/>
        <v>68</v>
      </c>
      <c r="AD95">
        <f t="shared" si="15"/>
        <v>34.517766497461928</v>
      </c>
      <c r="AE95">
        <f t="shared" si="11"/>
        <v>27</v>
      </c>
      <c r="AF95">
        <f t="shared" si="12"/>
        <v>13.705583756345177</v>
      </c>
    </row>
    <row r="96" spans="1:32" x14ac:dyDescent="0.25">
      <c r="A96">
        <v>3</v>
      </c>
      <c r="B96" t="s">
        <v>1509</v>
      </c>
      <c r="C96">
        <v>40099</v>
      </c>
      <c r="D96" t="s">
        <v>435</v>
      </c>
      <c r="E96">
        <v>2</v>
      </c>
      <c r="F96" t="s">
        <v>1518</v>
      </c>
      <c r="G96">
        <v>269</v>
      </c>
      <c r="H96">
        <v>171</v>
      </c>
      <c r="I96" s="1">
        <f t="shared" si="8"/>
        <v>36.431226765799259</v>
      </c>
      <c r="J96">
        <v>159</v>
      </c>
      <c r="K96">
        <v>0</v>
      </c>
      <c r="L96">
        <f t="shared" si="13"/>
        <v>0</v>
      </c>
      <c r="M96">
        <v>20</v>
      </c>
      <c r="N96">
        <v>42</v>
      </c>
      <c r="O96">
        <v>0</v>
      </c>
      <c r="P96">
        <v>0</v>
      </c>
      <c r="Q96">
        <v>97</v>
      </c>
      <c r="R96">
        <v>0</v>
      </c>
      <c r="S96">
        <v>0</v>
      </c>
      <c r="T96" t="s">
        <v>436</v>
      </c>
      <c r="U96" t="s">
        <v>437</v>
      </c>
      <c r="V96">
        <v>0</v>
      </c>
      <c r="W96">
        <v>0</v>
      </c>
      <c r="X96" t="s">
        <v>438</v>
      </c>
      <c r="Y96">
        <v>0</v>
      </c>
      <c r="Z96">
        <v>0</v>
      </c>
      <c r="AA96">
        <f t="shared" si="9"/>
        <v>97</v>
      </c>
      <c r="AB96">
        <f t="shared" si="10"/>
        <v>61.0062893081761</v>
      </c>
      <c r="AC96">
        <f t="shared" si="14"/>
        <v>42</v>
      </c>
      <c r="AD96">
        <f t="shared" si="15"/>
        <v>26.415094339622641</v>
      </c>
      <c r="AE96">
        <f t="shared" si="11"/>
        <v>20</v>
      </c>
      <c r="AF96">
        <f t="shared" si="12"/>
        <v>12.578616352201259</v>
      </c>
    </row>
    <row r="97" spans="1:32" x14ac:dyDescent="0.25">
      <c r="A97">
        <v>3</v>
      </c>
      <c r="B97" t="s">
        <v>1509</v>
      </c>
      <c r="C97">
        <v>40100</v>
      </c>
      <c r="D97" t="s">
        <v>665</v>
      </c>
      <c r="E97">
        <v>1</v>
      </c>
      <c r="F97" t="s">
        <v>1514</v>
      </c>
      <c r="G97">
        <v>314</v>
      </c>
      <c r="H97">
        <v>208</v>
      </c>
      <c r="I97" s="1">
        <f t="shared" si="8"/>
        <v>33.757961783439484</v>
      </c>
      <c r="J97">
        <v>203</v>
      </c>
      <c r="K97">
        <v>0</v>
      </c>
      <c r="L97">
        <f t="shared" si="13"/>
        <v>0</v>
      </c>
      <c r="M97">
        <v>24</v>
      </c>
      <c r="N97">
        <v>48</v>
      </c>
      <c r="O97">
        <v>0</v>
      </c>
      <c r="P97">
        <v>14</v>
      </c>
      <c r="Q97">
        <v>117</v>
      </c>
      <c r="R97">
        <v>0</v>
      </c>
      <c r="S97">
        <v>0</v>
      </c>
      <c r="T97" t="s">
        <v>666</v>
      </c>
      <c r="U97" t="s">
        <v>667</v>
      </c>
      <c r="V97">
        <v>0</v>
      </c>
      <c r="W97" t="s">
        <v>668</v>
      </c>
      <c r="X97" t="s">
        <v>669</v>
      </c>
      <c r="Y97">
        <v>0</v>
      </c>
      <c r="Z97">
        <v>0</v>
      </c>
      <c r="AA97">
        <f t="shared" si="9"/>
        <v>131</v>
      </c>
      <c r="AB97">
        <f t="shared" si="10"/>
        <v>64.532019704433495</v>
      </c>
      <c r="AC97">
        <f t="shared" si="14"/>
        <v>48</v>
      </c>
      <c r="AD97">
        <f t="shared" si="15"/>
        <v>23.645320197044335</v>
      </c>
      <c r="AE97">
        <f t="shared" si="11"/>
        <v>24</v>
      </c>
      <c r="AF97">
        <f t="shared" si="12"/>
        <v>11.822660098522167</v>
      </c>
    </row>
    <row r="98" spans="1:32" x14ac:dyDescent="0.25">
      <c r="A98">
        <v>3</v>
      </c>
      <c r="B98" t="s">
        <v>1509</v>
      </c>
      <c r="C98">
        <v>40101</v>
      </c>
      <c r="D98" t="s">
        <v>439</v>
      </c>
      <c r="E98">
        <v>12</v>
      </c>
      <c r="F98" t="s">
        <v>1523</v>
      </c>
      <c r="G98">
        <v>369</v>
      </c>
      <c r="H98">
        <v>256</v>
      </c>
      <c r="I98" s="1">
        <f t="shared" si="8"/>
        <v>30.623306233062337</v>
      </c>
      <c r="J98">
        <v>247</v>
      </c>
      <c r="K98">
        <v>0</v>
      </c>
      <c r="L98">
        <f t="shared" si="13"/>
        <v>0</v>
      </c>
      <c r="M98">
        <v>34</v>
      </c>
      <c r="N98">
        <v>62</v>
      </c>
      <c r="O98">
        <v>0</v>
      </c>
      <c r="P98">
        <v>0</v>
      </c>
      <c r="Q98">
        <v>0</v>
      </c>
      <c r="R98">
        <v>0</v>
      </c>
      <c r="S98">
        <v>151</v>
      </c>
      <c r="T98" t="s">
        <v>440</v>
      </c>
      <c r="U98" t="s">
        <v>441</v>
      </c>
      <c r="V98">
        <v>0</v>
      </c>
      <c r="W98">
        <v>0</v>
      </c>
      <c r="X98">
        <v>0</v>
      </c>
      <c r="Y98">
        <v>0</v>
      </c>
      <c r="Z98" t="s">
        <v>442</v>
      </c>
      <c r="AA98">
        <f t="shared" si="9"/>
        <v>151</v>
      </c>
      <c r="AB98">
        <f t="shared" si="10"/>
        <v>61.133603238866399</v>
      </c>
      <c r="AC98">
        <f t="shared" si="14"/>
        <v>62</v>
      </c>
      <c r="AD98">
        <f t="shared" si="15"/>
        <v>25.101214574898787</v>
      </c>
      <c r="AE98">
        <f t="shared" si="11"/>
        <v>34</v>
      </c>
      <c r="AF98">
        <f t="shared" si="12"/>
        <v>13.765182186234817</v>
      </c>
    </row>
    <row r="99" spans="1:32" x14ac:dyDescent="0.25">
      <c r="A99">
        <v>1</v>
      </c>
      <c r="B99" t="s">
        <v>1511</v>
      </c>
      <c r="C99">
        <v>40102</v>
      </c>
      <c r="D99" t="s">
        <v>443</v>
      </c>
      <c r="E99">
        <v>8</v>
      </c>
      <c r="F99" t="s">
        <v>1520</v>
      </c>
      <c r="G99">
        <v>936</v>
      </c>
      <c r="H99">
        <v>487</v>
      </c>
      <c r="I99" s="1">
        <f t="shared" si="8"/>
        <v>47.970085470085472</v>
      </c>
      <c r="J99">
        <v>444</v>
      </c>
      <c r="K99">
        <v>0</v>
      </c>
      <c r="L99">
        <f t="shared" si="13"/>
        <v>0</v>
      </c>
      <c r="M99">
        <v>124</v>
      </c>
      <c r="N99">
        <v>146</v>
      </c>
      <c r="O99">
        <v>0</v>
      </c>
      <c r="P99">
        <v>26</v>
      </c>
      <c r="Q99">
        <v>148</v>
      </c>
      <c r="R99">
        <v>0</v>
      </c>
      <c r="S99">
        <v>0</v>
      </c>
      <c r="T99" t="s">
        <v>444</v>
      </c>
      <c r="U99" t="s">
        <v>445</v>
      </c>
      <c r="V99">
        <v>0</v>
      </c>
      <c r="W99" t="s">
        <v>446</v>
      </c>
      <c r="X99" t="s">
        <v>213</v>
      </c>
      <c r="Y99">
        <v>0</v>
      </c>
      <c r="Z99">
        <v>0</v>
      </c>
      <c r="AA99">
        <f t="shared" si="9"/>
        <v>174</v>
      </c>
      <c r="AB99">
        <f t="shared" si="10"/>
        <v>39.189189189189186</v>
      </c>
      <c r="AC99">
        <f t="shared" si="14"/>
        <v>146</v>
      </c>
      <c r="AD99">
        <f t="shared" si="15"/>
        <v>32.882882882882882</v>
      </c>
      <c r="AE99">
        <f t="shared" si="11"/>
        <v>124</v>
      </c>
      <c r="AF99">
        <f t="shared" si="12"/>
        <v>27.927927927927929</v>
      </c>
    </row>
    <row r="100" spans="1:32" x14ac:dyDescent="0.25">
      <c r="A100">
        <v>1</v>
      </c>
      <c r="B100" t="s">
        <v>1511</v>
      </c>
      <c r="C100">
        <v>40103</v>
      </c>
      <c r="D100" t="s">
        <v>447</v>
      </c>
      <c r="E100">
        <v>10</v>
      </c>
      <c r="F100" t="s">
        <v>1528</v>
      </c>
      <c r="G100">
        <v>464</v>
      </c>
      <c r="H100">
        <v>270</v>
      </c>
      <c r="I100" s="1">
        <f t="shared" si="8"/>
        <v>41.810344827586206</v>
      </c>
      <c r="J100">
        <v>259</v>
      </c>
      <c r="K100">
        <v>0</v>
      </c>
      <c r="L100">
        <f t="shared" si="13"/>
        <v>0</v>
      </c>
      <c r="M100">
        <v>61</v>
      </c>
      <c r="N100">
        <v>47</v>
      </c>
      <c r="O100">
        <v>14</v>
      </c>
      <c r="P100">
        <v>14</v>
      </c>
      <c r="Q100">
        <v>123</v>
      </c>
      <c r="R100">
        <v>0</v>
      </c>
      <c r="S100">
        <v>0</v>
      </c>
      <c r="T100" t="s">
        <v>448</v>
      </c>
      <c r="U100" t="s">
        <v>449</v>
      </c>
      <c r="V100" t="s">
        <v>450</v>
      </c>
      <c r="W100" t="s">
        <v>450</v>
      </c>
      <c r="X100" t="s">
        <v>451</v>
      </c>
      <c r="Y100">
        <v>0</v>
      </c>
      <c r="Z100">
        <v>0</v>
      </c>
      <c r="AA100">
        <f t="shared" si="9"/>
        <v>151</v>
      </c>
      <c r="AB100">
        <f t="shared" si="10"/>
        <v>58.301158301158303</v>
      </c>
      <c r="AC100">
        <f t="shared" si="14"/>
        <v>47</v>
      </c>
      <c r="AD100">
        <f t="shared" si="15"/>
        <v>18.146718146718147</v>
      </c>
      <c r="AE100">
        <f t="shared" si="11"/>
        <v>61</v>
      </c>
      <c r="AF100">
        <f t="shared" si="12"/>
        <v>23.55212355212355</v>
      </c>
    </row>
    <row r="101" spans="1:32" x14ac:dyDescent="0.25">
      <c r="A101">
        <v>3</v>
      </c>
      <c r="B101" t="s">
        <v>1509</v>
      </c>
      <c r="C101">
        <v>40104</v>
      </c>
      <c r="D101" t="s">
        <v>452</v>
      </c>
      <c r="E101">
        <v>4</v>
      </c>
      <c r="F101" t="s">
        <v>1515</v>
      </c>
      <c r="G101">
        <v>892</v>
      </c>
      <c r="H101">
        <v>531</v>
      </c>
      <c r="I101" s="1">
        <f t="shared" si="8"/>
        <v>40.470852017937219</v>
      </c>
      <c r="J101">
        <v>510</v>
      </c>
      <c r="K101">
        <v>0</v>
      </c>
      <c r="L101">
        <f t="shared" si="13"/>
        <v>0</v>
      </c>
      <c r="M101">
        <v>101</v>
      </c>
      <c r="N101">
        <v>124</v>
      </c>
      <c r="O101">
        <v>0</v>
      </c>
      <c r="P101">
        <v>40</v>
      </c>
      <c r="Q101">
        <v>245</v>
      </c>
      <c r="R101">
        <v>0</v>
      </c>
      <c r="S101">
        <v>0</v>
      </c>
      <c r="T101" t="s">
        <v>453</v>
      </c>
      <c r="U101" t="s">
        <v>454</v>
      </c>
      <c r="V101">
        <v>0</v>
      </c>
      <c r="W101" t="s">
        <v>455</v>
      </c>
      <c r="X101" t="s">
        <v>456</v>
      </c>
      <c r="Y101">
        <v>0</v>
      </c>
      <c r="Z101">
        <v>0</v>
      </c>
      <c r="AA101">
        <f t="shared" si="9"/>
        <v>285</v>
      </c>
      <c r="AB101">
        <f t="shared" si="10"/>
        <v>55.882352941176471</v>
      </c>
      <c r="AC101">
        <f t="shared" si="14"/>
        <v>124</v>
      </c>
      <c r="AD101">
        <f t="shared" si="15"/>
        <v>24.313725490196077</v>
      </c>
      <c r="AE101">
        <f t="shared" si="11"/>
        <v>101</v>
      </c>
      <c r="AF101">
        <f t="shared" si="12"/>
        <v>19.803921568627452</v>
      </c>
    </row>
    <row r="102" spans="1:32" x14ac:dyDescent="0.25">
      <c r="A102">
        <v>1</v>
      </c>
      <c r="B102" t="s">
        <v>1511</v>
      </c>
      <c r="C102">
        <v>40105</v>
      </c>
      <c r="D102" t="s">
        <v>457</v>
      </c>
      <c r="E102">
        <v>8</v>
      </c>
      <c r="F102" t="s">
        <v>1520</v>
      </c>
      <c r="G102">
        <v>291</v>
      </c>
      <c r="H102">
        <v>176</v>
      </c>
      <c r="I102" s="1">
        <f t="shared" si="8"/>
        <v>39.518900343642613</v>
      </c>
      <c r="J102">
        <v>174</v>
      </c>
      <c r="K102">
        <v>0</v>
      </c>
      <c r="L102">
        <f t="shared" si="13"/>
        <v>0</v>
      </c>
      <c r="M102">
        <v>39</v>
      </c>
      <c r="N102">
        <v>33</v>
      </c>
      <c r="O102">
        <v>0</v>
      </c>
      <c r="P102">
        <v>17</v>
      </c>
      <c r="Q102">
        <v>85</v>
      </c>
      <c r="R102">
        <v>0</v>
      </c>
      <c r="S102">
        <v>0</v>
      </c>
      <c r="T102" t="s">
        <v>458</v>
      </c>
      <c r="U102" t="s">
        <v>459</v>
      </c>
      <c r="V102">
        <v>0</v>
      </c>
      <c r="W102" t="s">
        <v>460</v>
      </c>
      <c r="X102" t="s">
        <v>461</v>
      </c>
      <c r="Y102">
        <v>0</v>
      </c>
      <c r="Z102">
        <v>0</v>
      </c>
      <c r="AA102">
        <f t="shared" si="9"/>
        <v>102</v>
      </c>
      <c r="AB102">
        <f t="shared" si="10"/>
        <v>58.620689655172413</v>
      </c>
      <c r="AC102">
        <f t="shared" si="14"/>
        <v>33</v>
      </c>
      <c r="AD102">
        <f t="shared" si="15"/>
        <v>18.96551724137931</v>
      </c>
      <c r="AE102">
        <f t="shared" si="11"/>
        <v>39</v>
      </c>
      <c r="AF102">
        <f t="shared" si="12"/>
        <v>22.413793103448278</v>
      </c>
    </row>
    <row r="103" spans="1:32" x14ac:dyDescent="0.25">
      <c r="A103">
        <v>3</v>
      </c>
      <c r="B103" t="s">
        <v>1509</v>
      </c>
      <c r="C103">
        <v>40106</v>
      </c>
      <c r="D103" t="s">
        <v>462</v>
      </c>
      <c r="E103">
        <v>4</v>
      </c>
      <c r="F103" t="s">
        <v>1515</v>
      </c>
      <c r="G103">
        <v>161</v>
      </c>
      <c r="H103">
        <v>97</v>
      </c>
      <c r="I103" s="1">
        <f t="shared" si="8"/>
        <v>39.751552795031053</v>
      </c>
      <c r="J103">
        <v>91</v>
      </c>
      <c r="K103">
        <v>0</v>
      </c>
      <c r="L103">
        <f t="shared" si="13"/>
        <v>0</v>
      </c>
      <c r="M103">
        <v>14</v>
      </c>
      <c r="N103">
        <v>22</v>
      </c>
      <c r="O103">
        <v>0</v>
      </c>
      <c r="P103">
        <v>7</v>
      </c>
      <c r="Q103">
        <v>48</v>
      </c>
      <c r="R103">
        <v>0</v>
      </c>
      <c r="S103">
        <v>0</v>
      </c>
      <c r="T103" t="s">
        <v>463</v>
      </c>
      <c r="U103" t="s">
        <v>464</v>
      </c>
      <c r="V103">
        <v>0</v>
      </c>
      <c r="W103" t="s">
        <v>465</v>
      </c>
      <c r="X103" t="s">
        <v>466</v>
      </c>
      <c r="Y103">
        <v>0</v>
      </c>
      <c r="Z103">
        <v>0</v>
      </c>
      <c r="AA103">
        <f t="shared" si="9"/>
        <v>55</v>
      </c>
      <c r="AB103">
        <f t="shared" si="10"/>
        <v>60.439560439560438</v>
      </c>
      <c r="AC103">
        <f t="shared" si="14"/>
        <v>22</v>
      </c>
      <c r="AD103">
        <f t="shared" si="15"/>
        <v>24.175824175824175</v>
      </c>
      <c r="AE103">
        <f t="shared" si="11"/>
        <v>14</v>
      </c>
      <c r="AF103">
        <f t="shared" si="12"/>
        <v>15.384615384615385</v>
      </c>
    </row>
    <row r="104" spans="1:32" x14ac:dyDescent="0.25">
      <c r="A104">
        <v>1</v>
      </c>
      <c r="B104" t="s">
        <v>1511</v>
      </c>
      <c r="C104">
        <v>40108</v>
      </c>
      <c r="D104" t="s">
        <v>468</v>
      </c>
      <c r="E104">
        <v>7</v>
      </c>
      <c r="F104" t="s">
        <v>1522</v>
      </c>
      <c r="G104">
        <v>540</v>
      </c>
      <c r="H104">
        <v>320</v>
      </c>
      <c r="I104" s="1">
        <f t="shared" si="8"/>
        <v>40.74074074074074</v>
      </c>
      <c r="J104">
        <v>298</v>
      </c>
      <c r="K104">
        <v>0</v>
      </c>
      <c r="L104">
        <f t="shared" si="13"/>
        <v>0</v>
      </c>
      <c r="M104">
        <v>91</v>
      </c>
      <c r="N104">
        <v>101</v>
      </c>
      <c r="O104">
        <v>0</v>
      </c>
      <c r="P104">
        <v>31</v>
      </c>
      <c r="Q104">
        <v>63</v>
      </c>
      <c r="R104">
        <v>12</v>
      </c>
      <c r="S104">
        <v>0</v>
      </c>
      <c r="T104" t="s">
        <v>469</v>
      </c>
      <c r="U104" t="s">
        <v>470</v>
      </c>
      <c r="V104">
        <v>0</v>
      </c>
      <c r="W104" t="s">
        <v>471</v>
      </c>
      <c r="X104" t="s">
        <v>472</v>
      </c>
      <c r="Y104" t="s">
        <v>473</v>
      </c>
      <c r="Z104">
        <v>0</v>
      </c>
      <c r="AA104">
        <f t="shared" si="9"/>
        <v>94</v>
      </c>
      <c r="AB104">
        <f t="shared" si="10"/>
        <v>31.543624161073826</v>
      </c>
      <c r="AC104">
        <f t="shared" si="14"/>
        <v>101</v>
      </c>
      <c r="AD104">
        <f t="shared" si="15"/>
        <v>33.892617449664428</v>
      </c>
      <c r="AE104">
        <f t="shared" si="11"/>
        <v>103</v>
      </c>
      <c r="AF104">
        <f t="shared" si="12"/>
        <v>34.563758389261743</v>
      </c>
    </row>
    <row r="105" spans="1:32" x14ac:dyDescent="0.25">
      <c r="A105">
        <v>3</v>
      </c>
      <c r="B105" t="s">
        <v>1509</v>
      </c>
      <c r="C105">
        <v>40109</v>
      </c>
      <c r="D105" t="s">
        <v>474</v>
      </c>
      <c r="E105">
        <v>4</v>
      </c>
      <c r="F105" t="s">
        <v>1515</v>
      </c>
      <c r="G105">
        <v>371</v>
      </c>
      <c r="H105">
        <v>240</v>
      </c>
      <c r="I105" s="1">
        <f t="shared" si="8"/>
        <v>35.309973045822105</v>
      </c>
      <c r="J105">
        <v>230</v>
      </c>
      <c r="K105">
        <v>0</v>
      </c>
      <c r="L105">
        <f t="shared" si="13"/>
        <v>0</v>
      </c>
      <c r="M105">
        <v>29</v>
      </c>
      <c r="N105">
        <v>83</v>
      </c>
      <c r="O105">
        <v>0</v>
      </c>
      <c r="P105">
        <v>10</v>
      </c>
      <c r="Q105">
        <v>108</v>
      </c>
      <c r="R105">
        <v>0</v>
      </c>
      <c r="S105">
        <v>0</v>
      </c>
      <c r="T105" t="s">
        <v>475</v>
      </c>
      <c r="U105" t="s">
        <v>476</v>
      </c>
      <c r="V105">
        <v>0</v>
      </c>
      <c r="W105" t="s">
        <v>477</v>
      </c>
      <c r="X105" t="s">
        <v>478</v>
      </c>
      <c r="Y105">
        <v>0</v>
      </c>
      <c r="Z105">
        <v>0</v>
      </c>
      <c r="AA105">
        <f t="shared" si="9"/>
        <v>118</v>
      </c>
      <c r="AB105">
        <f t="shared" si="10"/>
        <v>51.304347826086953</v>
      </c>
      <c r="AC105">
        <f t="shared" si="14"/>
        <v>83</v>
      </c>
      <c r="AD105">
        <f t="shared" si="15"/>
        <v>36.086956521739133</v>
      </c>
      <c r="AE105">
        <f t="shared" si="11"/>
        <v>29</v>
      </c>
      <c r="AF105">
        <f t="shared" si="12"/>
        <v>12.608695652173912</v>
      </c>
    </row>
    <row r="106" spans="1:32" x14ac:dyDescent="0.25">
      <c r="A106">
        <v>3</v>
      </c>
      <c r="B106" t="s">
        <v>1509</v>
      </c>
      <c r="C106">
        <v>40110</v>
      </c>
      <c r="D106" t="s">
        <v>479</v>
      </c>
      <c r="E106">
        <v>2</v>
      </c>
      <c r="F106" t="s">
        <v>1518</v>
      </c>
      <c r="G106">
        <v>496</v>
      </c>
      <c r="H106">
        <v>276</v>
      </c>
      <c r="I106" s="1">
        <f t="shared" si="8"/>
        <v>44.354838709677416</v>
      </c>
      <c r="J106">
        <v>259</v>
      </c>
      <c r="K106">
        <v>0</v>
      </c>
      <c r="L106">
        <f t="shared" si="13"/>
        <v>0</v>
      </c>
      <c r="M106">
        <v>41</v>
      </c>
      <c r="N106">
        <v>79</v>
      </c>
      <c r="O106">
        <v>0</v>
      </c>
      <c r="P106">
        <v>0</v>
      </c>
      <c r="Q106">
        <v>139</v>
      </c>
      <c r="R106">
        <v>0</v>
      </c>
      <c r="S106">
        <v>0</v>
      </c>
      <c r="T106" t="s">
        <v>480</v>
      </c>
      <c r="U106" t="s">
        <v>481</v>
      </c>
      <c r="V106">
        <v>0</v>
      </c>
      <c r="W106">
        <v>0</v>
      </c>
      <c r="X106" t="s">
        <v>482</v>
      </c>
      <c r="Y106">
        <v>0</v>
      </c>
      <c r="Z106">
        <v>0</v>
      </c>
      <c r="AA106">
        <f t="shared" si="9"/>
        <v>139</v>
      </c>
      <c r="AB106">
        <f t="shared" si="10"/>
        <v>53.667953667953668</v>
      </c>
      <c r="AC106">
        <f t="shared" si="14"/>
        <v>79</v>
      </c>
      <c r="AD106">
        <f t="shared" si="15"/>
        <v>30.501930501930502</v>
      </c>
      <c r="AE106">
        <f t="shared" si="11"/>
        <v>41</v>
      </c>
      <c r="AF106">
        <f t="shared" si="12"/>
        <v>15.83011583011583</v>
      </c>
    </row>
    <row r="107" spans="1:32" x14ac:dyDescent="0.25">
      <c r="A107">
        <v>1</v>
      </c>
      <c r="B107" t="s">
        <v>1511</v>
      </c>
      <c r="C107">
        <v>40111</v>
      </c>
      <c r="D107" t="s">
        <v>483</v>
      </c>
      <c r="E107">
        <v>10</v>
      </c>
      <c r="F107" t="s">
        <v>1528</v>
      </c>
      <c r="G107">
        <v>580</v>
      </c>
      <c r="H107">
        <v>337</v>
      </c>
      <c r="I107" s="1">
        <f t="shared" si="8"/>
        <v>41.896551724137929</v>
      </c>
      <c r="J107">
        <v>324</v>
      </c>
      <c r="K107">
        <v>0</v>
      </c>
      <c r="L107">
        <f t="shared" si="13"/>
        <v>0</v>
      </c>
      <c r="M107">
        <v>64</v>
      </c>
      <c r="N107">
        <v>59</v>
      </c>
      <c r="O107">
        <v>3</v>
      </c>
      <c r="P107">
        <v>11</v>
      </c>
      <c r="Q107">
        <v>187</v>
      </c>
      <c r="R107">
        <v>0</v>
      </c>
      <c r="S107">
        <v>0</v>
      </c>
      <c r="T107" t="s">
        <v>484</v>
      </c>
      <c r="U107" t="s">
        <v>485</v>
      </c>
      <c r="V107" t="s">
        <v>486</v>
      </c>
      <c r="W107" t="s">
        <v>487</v>
      </c>
      <c r="X107" t="s">
        <v>488</v>
      </c>
      <c r="Y107">
        <v>0</v>
      </c>
      <c r="Z107">
        <v>0</v>
      </c>
      <c r="AA107">
        <f t="shared" si="9"/>
        <v>201</v>
      </c>
      <c r="AB107">
        <f t="shared" si="10"/>
        <v>62.037037037037038</v>
      </c>
      <c r="AC107">
        <f t="shared" si="14"/>
        <v>59</v>
      </c>
      <c r="AD107">
        <f t="shared" si="15"/>
        <v>18.209876543209877</v>
      </c>
      <c r="AE107">
        <f t="shared" si="11"/>
        <v>64</v>
      </c>
      <c r="AF107">
        <f t="shared" si="12"/>
        <v>19.753086419753085</v>
      </c>
    </row>
    <row r="108" spans="1:32" x14ac:dyDescent="0.25">
      <c r="A108">
        <v>3</v>
      </c>
      <c r="B108" t="s">
        <v>1509</v>
      </c>
      <c r="C108">
        <v>40112</v>
      </c>
      <c r="D108" t="s">
        <v>489</v>
      </c>
      <c r="E108">
        <v>4</v>
      </c>
      <c r="F108" t="s">
        <v>1515</v>
      </c>
      <c r="G108">
        <v>95</v>
      </c>
      <c r="H108">
        <v>76</v>
      </c>
      <c r="I108" s="1">
        <f t="shared" si="8"/>
        <v>20</v>
      </c>
      <c r="J108">
        <v>73</v>
      </c>
      <c r="K108">
        <v>0</v>
      </c>
      <c r="L108">
        <f t="shared" si="13"/>
        <v>0</v>
      </c>
      <c r="M108">
        <v>10</v>
      </c>
      <c r="N108">
        <v>25</v>
      </c>
      <c r="O108">
        <v>0</v>
      </c>
      <c r="P108">
        <v>2</v>
      </c>
      <c r="Q108">
        <v>36</v>
      </c>
      <c r="R108">
        <v>0</v>
      </c>
      <c r="S108">
        <v>0</v>
      </c>
      <c r="T108" t="s">
        <v>490</v>
      </c>
      <c r="U108" t="s">
        <v>491</v>
      </c>
      <c r="V108">
        <v>0</v>
      </c>
      <c r="W108" t="s">
        <v>492</v>
      </c>
      <c r="X108" t="s">
        <v>493</v>
      </c>
      <c r="Y108">
        <v>0</v>
      </c>
      <c r="Z108">
        <v>0</v>
      </c>
      <c r="AA108">
        <f t="shared" si="9"/>
        <v>38</v>
      </c>
      <c r="AB108">
        <f t="shared" si="10"/>
        <v>52.054794520547944</v>
      </c>
      <c r="AC108">
        <f t="shared" si="14"/>
        <v>25</v>
      </c>
      <c r="AD108">
        <f t="shared" si="15"/>
        <v>34.246575342465754</v>
      </c>
      <c r="AE108">
        <f t="shared" si="11"/>
        <v>10</v>
      </c>
      <c r="AF108">
        <f t="shared" si="12"/>
        <v>13.698630136986301</v>
      </c>
    </row>
    <row r="109" spans="1:32" x14ac:dyDescent="0.25">
      <c r="A109">
        <v>3</v>
      </c>
      <c r="B109" t="s">
        <v>1509</v>
      </c>
      <c r="C109">
        <v>40113</v>
      </c>
      <c r="D109" t="s">
        <v>494</v>
      </c>
      <c r="E109">
        <v>4</v>
      </c>
      <c r="F109" t="s">
        <v>1515</v>
      </c>
      <c r="G109">
        <v>414</v>
      </c>
      <c r="H109">
        <v>249</v>
      </c>
      <c r="I109" s="1">
        <f t="shared" si="8"/>
        <v>39.855072463768117</v>
      </c>
      <c r="J109">
        <v>235</v>
      </c>
      <c r="K109">
        <v>0</v>
      </c>
      <c r="L109">
        <f t="shared" si="13"/>
        <v>0</v>
      </c>
      <c r="M109">
        <v>51</v>
      </c>
      <c r="N109">
        <v>49</v>
      </c>
      <c r="O109">
        <v>0</v>
      </c>
      <c r="P109">
        <v>9</v>
      </c>
      <c r="Q109">
        <v>126</v>
      </c>
      <c r="R109">
        <v>0</v>
      </c>
      <c r="S109">
        <v>0</v>
      </c>
      <c r="T109" t="s">
        <v>495</v>
      </c>
      <c r="U109" t="s">
        <v>496</v>
      </c>
      <c r="V109">
        <v>0</v>
      </c>
      <c r="W109" t="s">
        <v>497</v>
      </c>
      <c r="X109" t="s">
        <v>498</v>
      </c>
      <c r="Y109">
        <v>0</v>
      </c>
      <c r="Z109">
        <v>0</v>
      </c>
      <c r="AA109">
        <f t="shared" si="9"/>
        <v>135</v>
      </c>
      <c r="AB109">
        <f t="shared" si="10"/>
        <v>57.446808510638299</v>
      </c>
      <c r="AC109">
        <f t="shared" si="14"/>
        <v>49</v>
      </c>
      <c r="AD109">
        <f t="shared" si="15"/>
        <v>20.851063829787233</v>
      </c>
      <c r="AE109">
        <f t="shared" si="11"/>
        <v>51</v>
      </c>
      <c r="AF109">
        <f t="shared" si="12"/>
        <v>21.702127659574469</v>
      </c>
    </row>
    <row r="110" spans="1:32" x14ac:dyDescent="0.25">
      <c r="A110">
        <v>2</v>
      </c>
      <c r="B110" t="s">
        <v>1510</v>
      </c>
      <c r="C110">
        <v>40114</v>
      </c>
      <c r="D110" t="s">
        <v>499</v>
      </c>
      <c r="E110">
        <v>5</v>
      </c>
      <c r="F110" t="s">
        <v>1516</v>
      </c>
      <c r="G110">
        <v>286</v>
      </c>
      <c r="H110">
        <v>179</v>
      </c>
      <c r="I110" s="1">
        <f t="shared" si="8"/>
        <v>37.412587412587413</v>
      </c>
      <c r="J110">
        <v>169</v>
      </c>
      <c r="K110">
        <v>0</v>
      </c>
      <c r="L110">
        <f t="shared" si="13"/>
        <v>0</v>
      </c>
      <c r="M110">
        <v>23</v>
      </c>
      <c r="N110">
        <v>66</v>
      </c>
      <c r="O110">
        <v>8</v>
      </c>
      <c r="P110">
        <v>10</v>
      </c>
      <c r="Q110">
        <v>62</v>
      </c>
      <c r="R110">
        <v>0</v>
      </c>
      <c r="S110">
        <v>0</v>
      </c>
      <c r="T110" t="s">
        <v>500</v>
      </c>
      <c r="U110" t="s">
        <v>501</v>
      </c>
      <c r="V110" t="s">
        <v>502</v>
      </c>
      <c r="W110" t="s">
        <v>503</v>
      </c>
      <c r="X110" t="s">
        <v>504</v>
      </c>
      <c r="Y110">
        <v>0</v>
      </c>
      <c r="Z110">
        <v>0</v>
      </c>
      <c r="AA110">
        <f t="shared" si="9"/>
        <v>80</v>
      </c>
      <c r="AB110">
        <f t="shared" si="10"/>
        <v>47.337278106508876</v>
      </c>
      <c r="AC110">
        <f t="shared" si="14"/>
        <v>66</v>
      </c>
      <c r="AD110">
        <f t="shared" si="15"/>
        <v>39.053254437869825</v>
      </c>
      <c r="AE110">
        <f t="shared" si="11"/>
        <v>23</v>
      </c>
      <c r="AF110">
        <f t="shared" si="12"/>
        <v>13.609467455621301</v>
      </c>
    </row>
    <row r="111" spans="1:32" x14ac:dyDescent="0.25">
      <c r="A111">
        <v>3</v>
      </c>
      <c r="B111" t="s">
        <v>1509</v>
      </c>
      <c r="C111">
        <v>40115</v>
      </c>
      <c r="D111" t="s">
        <v>505</v>
      </c>
      <c r="E111">
        <v>4</v>
      </c>
      <c r="F111" t="s">
        <v>1515</v>
      </c>
      <c r="G111">
        <v>210</v>
      </c>
      <c r="H111">
        <v>109</v>
      </c>
      <c r="I111" s="1">
        <f t="shared" si="8"/>
        <v>48.095238095238095</v>
      </c>
      <c r="J111">
        <v>102</v>
      </c>
      <c r="K111">
        <v>0</v>
      </c>
      <c r="L111">
        <f t="shared" si="13"/>
        <v>0</v>
      </c>
      <c r="M111">
        <v>25</v>
      </c>
      <c r="N111">
        <v>18</v>
      </c>
      <c r="O111">
        <v>0</v>
      </c>
      <c r="P111">
        <v>3</v>
      </c>
      <c r="Q111">
        <v>56</v>
      </c>
      <c r="R111">
        <v>0</v>
      </c>
      <c r="S111">
        <v>0</v>
      </c>
      <c r="T111" t="s">
        <v>506</v>
      </c>
      <c r="U111" t="s">
        <v>507</v>
      </c>
      <c r="V111">
        <v>0</v>
      </c>
      <c r="W111" t="s">
        <v>299</v>
      </c>
      <c r="X111" t="s">
        <v>508</v>
      </c>
      <c r="Y111">
        <v>0</v>
      </c>
      <c r="Z111">
        <v>0</v>
      </c>
      <c r="AA111">
        <f t="shared" si="9"/>
        <v>59</v>
      </c>
      <c r="AB111">
        <f t="shared" si="10"/>
        <v>57.843137254901961</v>
      </c>
      <c r="AC111">
        <f t="shared" si="14"/>
        <v>18</v>
      </c>
      <c r="AD111">
        <f t="shared" si="15"/>
        <v>17.647058823529413</v>
      </c>
      <c r="AE111">
        <f t="shared" si="11"/>
        <v>25</v>
      </c>
      <c r="AF111">
        <f t="shared" si="12"/>
        <v>24.509803921568629</v>
      </c>
    </row>
    <row r="112" spans="1:32" x14ac:dyDescent="0.25">
      <c r="A112">
        <v>3</v>
      </c>
      <c r="B112" t="s">
        <v>1509</v>
      </c>
      <c r="C112">
        <v>40116</v>
      </c>
      <c r="D112" t="s">
        <v>509</v>
      </c>
      <c r="E112">
        <v>13</v>
      </c>
      <c r="F112" t="s">
        <v>1519</v>
      </c>
      <c r="G112">
        <v>208</v>
      </c>
      <c r="H112">
        <v>121</v>
      </c>
      <c r="I112" s="1">
        <f t="shared" si="8"/>
        <v>41.82692307692308</v>
      </c>
      <c r="J112">
        <v>114</v>
      </c>
      <c r="K112">
        <v>0</v>
      </c>
      <c r="L112">
        <f t="shared" si="13"/>
        <v>0</v>
      </c>
      <c r="M112">
        <v>28</v>
      </c>
      <c r="N112">
        <v>27</v>
      </c>
      <c r="O112">
        <v>0</v>
      </c>
      <c r="P112">
        <v>6</v>
      </c>
      <c r="Q112">
        <v>48</v>
      </c>
      <c r="R112">
        <v>5</v>
      </c>
      <c r="S112">
        <v>0</v>
      </c>
      <c r="T112" t="s">
        <v>510</v>
      </c>
      <c r="U112" t="s">
        <v>511</v>
      </c>
      <c r="V112">
        <v>0</v>
      </c>
      <c r="W112" t="s">
        <v>512</v>
      </c>
      <c r="X112" t="s">
        <v>513</v>
      </c>
      <c r="Y112" t="s">
        <v>303</v>
      </c>
      <c r="Z112">
        <v>0</v>
      </c>
      <c r="AA112">
        <f t="shared" si="9"/>
        <v>54</v>
      </c>
      <c r="AB112">
        <f t="shared" si="10"/>
        <v>47.368421052631582</v>
      </c>
      <c r="AC112">
        <f t="shared" si="14"/>
        <v>27</v>
      </c>
      <c r="AD112">
        <f t="shared" si="15"/>
        <v>23.684210526315791</v>
      </c>
      <c r="AE112">
        <f t="shared" si="11"/>
        <v>33</v>
      </c>
      <c r="AF112">
        <f t="shared" si="12"/>
        <v>28.94736842105263</v>
      </c>
    </row>
    <row r="113" spans="1:32" x14ac:dyDescent="0.25">
      <c r="A113">
        <v>3</v>
      </c>
      <c r="B113" t="s">
        <v>1509</v>
      </c>
      <c r="C113">
        <v>40117</v>
      </c>
      <c r="D113" t="s">
        <v>514</v>
      </c>
      <c r="E113">
        <v>1</v>
      </c>
      <c r="F113" t="s">
        <v>1514</v>
      </c>
      <c r="G113">
        <v>2009</v>
      </c>
      <c r="H113">
        <v>1119</v>
      </c>
      <c r="I113" s="1">
        <f t="shared" si="8"/>
        <v>44.300647088103531</v>
      </c>
      <c r="J113">
        <v>1055</v>
      </c>
      <c r="K113">
        <v>0</v>
      </c>
      <c r="L113">
        <f t="shared" si="13"/>
        <v>0</v>
      </c>
      <c r="M113">
        <v>203</v>
      </c>
      <c r="N113">
        <v>452</v>
      </c>
      <c r="O113">
        <v>0</v>
      </c>
      <c r="P113">
        <v>38</v>
      </c>
      <c r="Q113">
        <v>362</v>
      </c>
      <c r="R113">
        <v>0</v>
      </c>
      <c r="S113">
        <v>0</v>
      </c>
      <c r="T113" t="s">
        <v>515</v>
      </c>
      <c r="U113" t="s">
        <v>516</v>
      </c>
      <c r="V113">
        <v>0</v>
      </c>
      <c r="W113" t="s">
        <v>517</v>
      </c>
      <c r="X113" t="s">
        <v>518</v>
      </c>
      <c r="Y113">
        <v>0</v>
      </c>
      <c r="Z113">
        <v>0</v>
      </c>
      <c r="AA113">
        <f t="shared" si="9"/>
        <v>400</v>
      </c>
      <c r="AB113">
        <f t="shared" si="10"/>
        <v>37.914691943127963</v>
      </c>
      <c r="AC113">
        <f t="shared" si="14"/>
        <v>452</v>
      </c>
      <c r="AD113">
        <f t="shared" si="15"/>
        <v>42.843601895734594</v>
      </c>
      <c r="AE113">
        <f t="shared" si="11"/>
        <v>203</v>
      </c>
      <c r="AF113">
        <f t="shared" si="12"/>
        <v>19.24170616113744</v>
      </c>
    </row>
    <row r="114" spans="1:32" x14ac:dyDescent="0.25">
      <c r="A114">
        <v>3</v>
      </c>
      <c r="B114" t="s">
        <v>1509</v>
      </c>
      <c r="C114">
        <v>40118</v>
      </c>
      <c r="D114" t="s">
        <v>519</v>
      </c>
      <c r="E114">
        <v>12</v>
      </c>
      <c r="F114" t="s">
        <v>1523</v>
      </c>
      <c r="G114">
        <v>1105</v>
      </c>
      <c r="H114">
        <v>711</v>
      </c>
      <c r="I114" s="1">
        <f t="shared" si="8"/>
        <v>35.656108597285069</v>
      </c>
      <c r="J114">
        <v>684</v>
      </c>
      <c r="K114">
        <v>0</v>
      </c>
      <c r="L114">
        <f t="shared" si="13"/>
        <v>0</v>
      </c>
      <c r="M114">
        <v>110</v>
      </c>
      <c r="N114">
        <v>222</v>
      </c>
      <c r="O114">
        <v>0</v>
      </c>
      <c r="P114">
        <v>0</v>
      </c>
      <c r="Q114">
        <v>0</v>
      </c>
      <c r="R114">
        <v>0</v>
      </c>
      <c r="S114">
        <v>352</v>
      </c>
      <c r="T114" t="s">
        <v>520</v>
      </c>
      <c r="U114" t="s">
        <v>521</v>
      </c>
      <c r="V114">
        <v>0</v>
      </c>
      <c r="W114">
        <v>0</v>
      </c>
      <c r="X114">
        <v>0</v>
      </c>
      <c r="Y114">
        <v>0</v>
      </c>
      <c r="Z114" t="s">
        <v>522</v>
      </c>
      <c r="AA114">
        <f t="shared" si="9"/>
        <v>352</v>
      </c>
      <c r="AB114">
        <f t="shared" si="10"/>
        <v>51.461988304093566</v>
      </c>
      <c r="AC114">
        <f t="shared" si="14"/>
        <v>222</v>
      </c>
      <c r="AD114">
        <f t="shared" si="15"/>
        <v>32.456140350877192</v>
      </c>
      <c r="AE114">
        <f t="shared" si="11"/>
        <v>110</v>
      </c>
      <c r="AF114">
        <f t="shared" si="12"/>
        <v>16.081871345029239</v>
      </c>
    </row>
    <row r="115" spans="1:32" x14ac:dyDescent="0.25">
      <c r="A115">
        <v>3</v>
      </c>
      <c r="B115" t="s">
        <v>1509</v>
      </c>
      <c r="C115">
        <v>40119</v>
      </c>
      <c r="D115" t="s">
        <v>523</v>
      </c>
      <c r="E115">
        <v>2</v>
      </c>
      <c r="F115" t="s">
        <v>1518</v>
      </c>
      <c r="G115">
        <v>3655</v>
      </c>
      <c r="H115">
        <v>2484</v>
      </c>
      <c r="I115" s="1">
        <f t="shared" si="8"/>
        <v>32.038303693570455</v>
      </c>
      <c r="J115">
        <v>2388</v>
      </c>
      <c r="K115">
        <v>0</v>
      </c>
      <c r="L115">
        <f t="shared" si="13"/>
        <v>0</v>
      </c>
      <c r="M115">
        <v>274</v>
      </c>
      <c r="N115">
        <v>1096</v>
      </c>
      <c r="O115">
        <v>0</v>
      </c>
      <c r="P115">
        <v>0</v>
      </c>
      <c r="Q115">
        <v>1018</v>
      </c>
      <c r="R115">
        <v>0</v>
      </c>
      <c r="S115">
        <v>0</v>
      </c>
      <c r="T115" t="s">
        <v>524</v>
      </c>
      <c r="U115" t="s">
        <v>525</v>
      </c>
      <c r="V115">
        <v>0</v>
      </c>
      <c r="W115">
        <v>0</v>
      </c>
      <c r="X115" t="s">
        <v>526</v>
      </c>
      <c r="Y115">
        <v>0</v>
      </c>
      <c r="Z115">
        <v>0</v>
      </c>
      <c r="AA115">
        <f t="shared" si="9"/>
        <v>1018</v>
      </c>
      <c r="AB115">
        <f t="shared" si="10"/>
        <v>42.629815745393635</v>
      </c>
      <c r="AC115">
        <f t="shared" si="14"/>
        <v>1096</v>
      </c>
      <c r="AD115">
        <f t="shared" si="15"/>
        <v>45.896147403685092</v>
      </c>
      <c r="AE115">
        <f t="shared" si="11"/>
        <v>274</v>
      </c>
      <c r="AF115">
        <f t="shared" si="12"/>
        <v>11.474036850921273</v>
      </c>
    </row>
    <row r="116" spans="1:32" x14ac:dyDescent="0.25">
      <c r="A116">
        <v>3</v>
      </c>
      <c r="B116" t="s">
        <v>1509</v>
      </c>
      <c r="C116">
        <v>40120</v>
      </c>
      <c r="D116" t="s">
        <v>527</v>
      </c>
      <c r="E116">
        <v>12</v>
      </c>
      <c r="F116" t="s">
        <v>1523</v>
      </c>
      <c r="G116">
        <v>445</v>
      </c>
      <c r="H116">
        <v>289</v>
      </c>
      <c r="I116" s="1">
        <f t="shared" si="8"/>
        <v>35.056179775280896</v>
      </c>
      <c r="J116">
        <v>274</v>
      </c>
      <c r="K116">
        <v>0</v>
      </c>
      <c r="L116">
        <f t="shared" si="13"/>
        <v>0</v>
      </c>
      <c r="M116">
        <v>33</v>
      </c>
      <c r="N116">
        <v>125</v>
      </c>
      <c r="O116">
        <v>0</v>
      </c>
      <c r="P116">
        <v>0</v>
      </c>
      <c r="Q116">
        <v>0</v>
      </c>
      <c r="R116">
        <v>0</v>
      </c>
      <c r="S116">
        <v>116</v>
      </c>
      <c r="T116" t="s">
        <v>528</v>
      </c>
      <c r="U116" t="s">
        <v>529</v>
      </c>
      <c r="V116">
        <v>0</v>
      </c>
      <c r="W116">
        <v>0</v>
      </c>
      <c r="X116">
        <v>0</v>
      </c>
      <c r="Y116">
        <v>0</v>
      </c>
      <c r="Z116" t="s">
        <v>530</v>
      </c>
      <c r="AA116">
        <f t="shared" si="9"/>
        <v>116</v>
      </c>
      <c r="AB116">
        <f t="shared" si="10"/>
        <v>42.335766423357661</v>
      </c>
      <c r="AC116">
        <f t="shared" si="14"/>
        <v>125</v>
      </c>
      <c r="AD116">
        <f t="shared" si="15"/>
        <v>45.620437956204377</v>
      </c>
      <c r="AE116">
        <f t="shared" si="11"/>
        <v>33</v>
      </c>
      <c r="AF116">
        <f t="shared" si="12"/>
        <v>12.043795620437956</v>
      </c>
    </row>
    <row r="117" spans="1:32" x14ac:dyDescent="0.25">
      <c r="A117">
        <v>3</v>
      </c>
      <c r="B117" t="s">
        <v>1509</v>
      </c>
      <c r="C117">
        <v>40121</v>
      </c>
      <c r="D117" t="s">
        <v>531</v>
      </c>
      <c r="E117">
        <v>4</v>
      </c>
      <c r="F117" t="s">
        <v>1515</v>
      </c>
      <c r="G117">
        <v>194</v>
      </c>
      <c r="H117">
        <v>144</v>
      </c>
      <c r="I117" s="1">
        <f t="shared" si="8"/>
        <v>25.773195876288653</v>
      </c>
      <c r="J117">
        <v>139</v>
      </c>
      <c r="K117">
        <v>0</v>
      </c>
      <c r="L117">
        <f t="shared" si="13"/>
        <v>0</v>
      </c>
      <c r="M117">
        <v>14</v>
      </c>
      <c r="N117">
        <v>27</v>
      </c>
      <c r="O117">
        <v>0</v>
      </c>
      <c r="P117">
        <v>34</v>
      </c>
      <c r="Q117">
        <v>64</v>
      </c>
      <c r="R117">
        <v>0</v>
      </c>
      <c r="S117">
        <v>0</v>
      </c>
      <c r="T117" t="s">
        <v>532</v>
      </c>
      <c r="U117" t="s">
        <v>533</v>
      </c>
      <c r="V117">
        <v>0</v>
      </c>
      <c r="W117" t="s">
        <v>534</v>
      </c>
      <c r="X117" t="s">
        <v>535</v>
      </c>
      <c r="Y117">
        <v>0</v>
      </c>
      <c r="Z117">
        <v>0</v>
      </c>
      <c r="AA117">
        <f t="shared" si="9"/>
        <v>98</v>
      </c>
      <c r="AB117">
        <f t="shared" si="10"/>
        <v>70.503597122302153</v>
      </c>
      <c r="AC117">
        <f t="shared" si="14"/>
        <v>27</v>
      </c>
      <c r="AD117">
        <f t="shared" si="15"/>
        <v>19.424460431654676</v>
      </c>
      <c r="AE117">
        <f t="shared" si="11"/>
        <v>14</v>
      </c>
      <c r="AF117">
        <f t="shared" si="12"/>
        <v>10.071942446043165</v>
      </c>
    </row>
    <row r="118" spans="1:32" x14ac:dyDescent="0.25">
      <c r="A118">
        <v>1</v>
      </c>
      <c r="B118" t="s">
        <v>1511</v>
      </c>
      <c r="C118">
        <v>40122</v>
      </c>
      <c r="D118" t="s">
        <v>536</v>
      </c>
      <c r="E118">
        <v>2</v>
      </c>
      <c r="F118" t="s">
        <v>1518</v>
      </c>
      <c r="G118">
        <v>773</v>
      </c>
      <c r="H118">
        <v>489</v>
      </c>
      <c r="I118" s="1">
        <f t="shared" si="8"/>
        <v>36.739974126778783</v>
      </c>
      <c r="J118">
        <v>470</v>
      </c>
      <c r="K118">
        <v>0</v>
      </c>
      <c r="L118">
        <f t="shared" si="13"/>
        <v>0</v>
      </c>
      <c r="M118">
        <v>104</v>
      </c>
      <c r="N118">
        <v>163</v>
      </c>
      <c r="O118">
        <v>0</v>
      </c>
      <c r="P118">
        <v>0</v>
      </c>
      <c r="Q118">
        <v>203</v>
      </c>
      <c r="R118">
        <v>0</v>
      </c>
      <c r="S118">
        <v>0</v>
      </c>
      <c r="T118" t="s">
        <v>537</v>
      </c>
      <c r="U118" t="s">
        <v>538</v>
      </c>
      <c r="V118">
        <v>0</v>
      </c>
      <c r="W118">
        <v>0</v>
      </c>
      <c r="X118" t="s">
        <v>539</v>
      </c>
      <c r="Y118">
        <v>0</v>
      </c>
      <c r="Z118">
        <v>0</v>
      </c>
      <c r="AA118">
        <f t="shared" si="9"/>
        <v>203</v>
      </c>
      <c r="AB118">
        <f t="shared" si="10"/>
        <v>43.191489361702125</v>
      </c>
      <c r="AC118">
        <f t="shared" si="14"/>
        <v>163</v>
      </c>
      <c r="AD118">
        <f t="shared" si="15"/>
        <v>34.680851063829785</v>
      </c>
      <c r="AE118">
        <f t="shared" si="11"/>
        <v>104</v>
      </c>
      <c r="AF118">
        <f t="shared" si="12"/>
        <v>22.127659574468087</v>
      </c>
    </row>
    <row r="119" spans="1:32" x14ac:dyDescent="0.25">
      <c r="A119">
        <v>2</v>
      </c>
      <c r="B119" t="s">
        <v>1510</v>
      </c>
      <c r="C119">
        <v>40123</v>
      </c>
      <c r="D119" t="s">
        <v>540</v>
      </c>
      <c r="E119">
        <v>5</v>
      </c>
      <c r="F119" t="s">
        <v>1516</v>
      </c>
      <c r="G119">
        <v>841</v>
      </c>
      <c r="H119">
        <v>457</v>
      </c>
      <c r="I119" s="1">
        <f t="shared" si="8"/>
        <v>45.659928656361473</v>
      </c>
      <c r="J119">
        <v>424</v>
      </c>
      <c r="K119">
        <v>0</v>
      </c>
      <c r="L119">
        <f t="shared" si="13"/>
        <v>0</v>
      </c>
      <c r="M119">
        <v>96</v>
      </c>
      <c r="N119">
        <v>129</v>
      </c>
      <c r="O119">
        <v>41</v>
      </c>
      <c r="P119">
        <v>23</v>
      </c>
      <c r="Q119">
        <v>135</v>
      </c>
      <c r="R119">
        <v>0</v>
      </c>
      <c r="S119">
        <v>0</v>
      </c>
      <c r="T119" t="s">
        <v>541</v>
      </c>
      <c r="U119" t="s">
        <v>542</v>
      </c>
      <c r="V119" t="s">
        <v>543</v>
      </c>
      <c r="W119" t="s">
        <v>544</v>
      </c>
      <c r="X119" t="s">
        <v>545</v>
      </c>
      <c r="Y119">
        <v>0</v>
      </c>
      <c r="Z119">
        <v>0</v>
      </c>
      <c r="AA119">
        <f t="shared" si="9"/>
        <v>199</v>
      </c>
      <c r="AB119">
        <f t="shared" si="10"/>
        <v>46.933962264150942</v>
      </c>
      <c r="AC119">
        <f t="shared" si="14"/>
        <v>129</v>
      </c>
      <c r="AD119">
        <f t="shared" si="15"/>
        <v>30.424528301886792</v>
      </c>
      <c r="AE119">
        <f t="shared" si="11"/>
        <v>96</v>
      </c>
      <c r="AF119">
        <f t="shared" si="12"/>
        <v>22.641509433962263</v>
      </c>
    </row>
    <row r="120" spans="1:32" x14ac:dyDescent="0.25">
      <c r="A120">
        <v>1</v>
      </c>
      <c r="B120" t="s">
        <v>1511</v>
      </c>
      <c r="C120">
        <v>40124</v>
      </c>
      <c r="D120" t="s">
        <v>546</v>
      </c>
      <c r="E120">
        <v>8</v>
      </c>
      <c r="F120" t="s">
        <v>1520</v>
      </c>
      <c r="G120">
        <v>107</v>
      </c>
      <c r="H120">
        <v>57</v>
      </c>
      <c r="I120" s="1">
        <f t="shared" si="8"/>
        <v>46.728971962616825</v>
      </c>
      <c r="J120">
        <v>54</v>
      </c>
      <c r="K120">
        <v>0</v>
      </c>
      <c r="L120">
        <f t="shared" si="13"/>
        <v>0</v>
      </c>
      <c r="M120">
        <v>12</v>
      </c>
      <c r="N120">
        <v>16</v>
      </c>
      <c r="O120">
        <v>0</v>
      </c>
      <c r="P120">
        <v>4</v>
      </c>
      <c r="Q120">
        <v>22</v>
      </c>
      <c r="R120">
        <v>0</v>
      </c>
      <c r="S120">
        <v>0</v>
      </c>
      <c r="T120" t="s">
        <v>547</v>
      </c>
      <c r="U120" t="s">
        <v>548</v>
      </c>
      <c r="V120">
        <v>0</v>
      </c>
      <c r="W120" t="s">
        <v>549</v>
      </c>
      <c r="X120" t="s">
        <v>550</v>
      </c>
      <c r="Y120">
        <v>0</v>
      </c>
      <c r="Z120">
        <v>0</v>
      </c>
      <c r="AA120">
        <f t="shared" si="9"/>
        <v>26</v>
      </c>
      <c r="AB120">
        <f t="shared" si="10"/>
        <v>48.148148148148145</v>
      </c>
      <c r="AC120">
        <f t="shared" si="14"/>
        <v>16</v>
      </c>
      <c r="AD120">
        <f t="shared" si="15"/>
        <v>29.62962962962963</v>
      </c>
      <c r="AE120">
        <f t="shared" si="11"/>
        <v>12</v>
      </c>
      <c r="AF120">
        <f t="shared" si="12"/>
        <v>22.222222222222221</v>
      </c>
    </row>
    <row r="121" spans="1:32" x14ac:dyDescent="0.25">
      <c r="A121">
        <v>2</v>
      </c>
      <c r="B121" t="s">
        <v>1510</v>
      </c>
      <c r="C121">
        <v>40125</v>
      </c>
      <c r="D121" t="s">
        <v>551</v>
      </c>
      <c r="E121">
        <v>6</v>
      </c>
      <c r="F121" t="s">
        <v>1524</v>
      </c>
      <c r="G121">
        <v>1100</v>
      </c>
      <c r="H121">
        <v>718</v>
      </c>
      <c r="I121" s="1">
        <f t="shared" si="8"/>
        <v>34.727272727272734</v>
      </c>
      <c r="J121">
        <v>703</v>
      </c>
      <c r="K121">
        <v>0</v>
      </c>
      <c r="L121">
        <f t="shared" si="13"/>
        <v>0</v>
      </c>
      <c r="M121">
        <v>85</v>
      </c>
      <c r="N121">
        <v>178</v>
      </c>
      <c r="O121">
        <v>21</v>
      </c>
      <c r="P121">
        <v>28</v>
      </c>
      <c r="Q121">
        <v>391</v>
      </c>
      <c r="R121">
        <v>0</v>
      </c>
      <c r="S121">
        <v>0</v>
      </c>
      <c r="T121" t="s">
        <v>552</v>
      </c>
      <c r="U121" t="s">
        <v>553</v>
      </c>
      <c r="V121" t="s">
        <v>554</v>
      </c>
      <c r="W121" t="s">
        <v>555</v>
      </c>
      <c r="X121" t="s">
        <v>556</v>
      </c>
      <c r="Y121">
        <v>0</v>
      </c>
      <c r="Z121">
        <v>0</v>
      </c>
      <c r="AA121">
        <f t="shared" si="9"/>
        <v>440</v>
      </c>
      <c r="AB121">
        <f t="shared" si="10"/>
        <v>62.588904694167852</v>
      </c>
      <c r="AC121">
        <f t="shared" si="14"/>
        <v>178</v>
      </c>
      <c r="AD121">
        <f t="shared" si="15"/>
        <v>25.320056899004268</v>
      </c>
      <c r="AE121">
        <f t="shared" si="11"/>
        <v>85</v>
      </c>
      <c r="AF121">
        <f t="shared" si="12"/>
        <v>12.091038406827881</v>
      </c>
    </row>
    <row r="122" spans="1:32" x14ac:dyDescent="0.25">
      <c r="A122">
        <v>3</v>
      </c>
      <c r="B122" t="s">
        <v>1509</v>
      </c>
      <c r="C122">
        <v>40126</v>
      </c>
      <c r="D122" t="s">
        <v>557</v>
      </c>
      <c r="E122">
        <v>4</v>
      </c>
      <c r="F122" t="s">
        <v>1515</v>
      </c>
      <c r="G122">
        <v>1326</v>
      </c>
      <c r="H122">
        <v>761</v>
      </c>
      <c r="I122" s="1">
        <f t="shared" si="8"/>
        <v>42.609351432880842</v>
      </c>
      <c r="J122">
        <v>729</v>
      </c>
      <c r="K122">
        <v>0</v>
      </c>
      <c r="L122">
        <f t="shared" si="13"/>
        <v>0</v>
      </c>
      <c r="M122">
        <v>171</v>
      </c>
      <c r="N122">
        <v>239</v>
      </c>
      <c r="O122">
        <v>0</v>
      </c>
      <c r="P122">
        <v>38</v>
      </c>
      <c r="Q122">
        <v>281</v>
      </c>
      <c r="R122">
        <v>0</v>
      </c>
      <c r="S122">
        <v>0</v>
      </c>
      <c r="T122" t="s">
        <v>558</v>
      </c>
      <c r="U122" t="s">
        <v>559</v>
      </c>
      <c r="V122">
        <v>0</v>
      </c>
      <c r="W122" t="s">
        <v>560</v>
      </c>
      <c r="X122" t="s">
        <v>561</v>
      </c>
      <c r="Y122">
        <v>0</v>
      </c>
      <c r="Z122">
        <v>0</v>
      </c>
      <c r="AA122">
        <f t="shared" si="9"/>
        <v>319</v>
      </c>
      <c r="AB122">
        <f t="shared" si="10"/>
        <v>43.758573388203018</v>
      </c>
      <c r="AC122">
        <f t="shared" si="14"/>
        <v>239</v>
      </c>
      <c r="AD122">
        <f t="shared" si="15"/>
        <v>32.78463648834019</v>
      </c>
      <c r="AE122">
        <f t="shared" si="11"/>
        <v>171</v>
      </c>
      <c r="AF122">
        <f t="shared" si="12"/>
        <v>23.456790123456791</v>
      </c>
    </row>
    <row r="123" spans="1:32" x14ac:dyDescent="0.25">
      <c r="A123">
        <v>3</v>
      </c>
      <c r="B123" t="s">
        <v>1509</v>
      </c>
      <c r="C123">
        <v>40127</v>
      </c>
      <c r="D123" t="s">
        <v>562</v>
      </c>
      <c r="E123">
        <v>1</v>
      </c>
      <c r="F123" t="s">
        <v>1514</v>
      </c>
      <c r="G123">
        <v>484</v>
      </c>
      <c r="H123">
        <v>308</v>
      </c>
      <c r="I123" s="1">
        <f t="shared" si="8"/>
        <v>36.363636363636367</v>
      </c>
      <c r="J123">
        <v>291</v>
      </c>
      <c r="K123">
        <v>0</v>
      </c>
      <c r="L123">
        <f t="shared" si="13"/>
        <v>0</v>
      </c>
      <c r="M123">
        <v>52</v>
      </c>
      <c r="N123">
        <v>116</v>
      </c>
      <c r="O123">
        <v>0</v>
      </c>
      <c r="P123">
        <v>29</v>
      </c>
      <c r="Q123">
        <v>94</v>
      </c>
      <c r="R123">
        <v>0</v>
      </c>
      <c r="S123">
        <v>0</v>
      </c>
      <c r="T123" t="s">
        <v>563</v>
      </c>
      <c r="U123" t="s">
        <v>564</v>
      </c>
      <c r="V123">
        <v>0</v>
      </c>
      <c r="W123" t="s">
        <v>565</v>
      </c>
      <c r="X123" t="s">
        <v>566</v>
      </c>
      <c r="Y123">
        <v>0</v>
      </c>
      <c r="Z123">
        <v>0</v>
      </c>
      <c r="AA123">
        <f t="shared" si="9"/>
        <v>123</v>
      </c>
      <c r="AB123">
        <f t="shared" si="10"/>
        <v>42.268041237113401</v>
      </c>
      <c r="AC123">
        <f t="shared" si="14"/>
        <v>116</v>
      </c>
      <c r="AD123">
        <f t="shared" si="15"/>
        <v>39.862542955326461</v>
      </c>
      <c r="AE123">
        <f t="shared" si="11"/>
        <v>52</v>
      </c>
      <c r="AF123">
        <f t="shared" si="12"/>
        <v>17.869415807560138</v>
      </c>
    </row>
    <row r="124" spans="1:32" x14ac:dyDescent="0.25">
      <c r="A124">
        <v>3</v>
      </c>
      <c r="B124" t="s">
        <v>1509</v>
      </c>
      <c r="C124">
        <v>40128</v>
      </c>
      <c r="D124" t="s">
        <v>567</v>
      </c>
      <c r="E124">
        <v>2</v>
      </c>
      <c r="F124" t="s">
        <v>1518</v>
      </c>
      <c r="G124">
        <v>544</v>
      </c>
      <c r="H124">
        <v>399</v>
      </c>
      <c r="I124" s="1">
        <f t="shared" si="8"/>
        <v>26.654411764705884</v>
      </c>
      <c r="J124">
        <v>386</v>
      </c>
      <c r="K124">
        <v>0</v>
      </c>
      <c r="L124">
        <f t="shared" si="13"/>
        <v>0</v>
      </c>
      <c r="M124">
        <v>38</v>
      </c>
      <c r="N124">
        <v>139</v>
      </c>
      <c r="O124">
        <v>0</v>
      </c>
      <c r="P124">
        <v>0</v>
      </c>
      <c r="Q124">
        <v>209</v>
      </c>
      <c r="R124">
        <v>0</v>
      </c>
      <c r="S124">
        <v>0</v>
      </c>
      <c r="T124" t="s">
        <v>568</v>
      </c>
      <c r="U124" t="s">
        <v>569</v>
      </c>
      <c r="V124">
        <v>0</v>
      </c>
      <c r="W124">
        <v>0</v>
      </c>
      <c r="X124" t="s">
        <v>570</v>
      </c>
      <c r="Y124">
        <v>0</v>
      </c>
      <c r="Z124">
        <v>0</v>
      </c>
      <c r="AA124">
        <f t="shared" si="9"/>
        <v>209</v>
      </c>
      <c r="AB124">
        <f t="shared" si="10"/>
        <v>54.145077720207254</v>
      </c>
      <c r="AC124">
        <f t="shared" si="14"/>
        <v>139</v>
      </c>
      <c r="AD124">
        <f t="shared" si="15"/>
        <v>36.010362694300518</v>
      </c>
      <c r="AE124">
        <f t="shared" si="11"/>
        <v>38</v>
      </c>
      <c r="AF124">
        <f t="shared" si="12"/>
        <v>9.8445595854922274</v>
      </c>
    </row>
    <row r="125" spans="1:32" x14ac:dyDescent="0.25">
      <c r="A125">
        <v>2</v>
      </c>
      <c r="B125" t="s">
        <v>1510</v>
      </c>
      <c r="C125">
        <v>40129</v>
      </c>
      <c r="D125" t="s">
        <v>571</v>
      </c>
      <c r="E125">
        <v>14</v>
      </c>
      <c r="F125" t="s">
        <v>1525</v>
      </c>
      <c r="G125">
        <v>630</v>
      </c>
      <c r="H125">
        <v>309</v>
      </c>
      <c r="I125" s="1">
        <f t="shared" si="8"/>
        <v>50.952380952380949</v>
      </c>
      <c r="J125">
        <v>284</v>
      </c>
      <c r="K125">
        <v>26</v>
      </c>
      <c r="L125">
        <f t="shared" si="13"/>
        <v>9.1549295774647881</v>
      </c>
      <c r="M125">
        <v>73</v>
      </c>
      <c r="N125">
        <v>79</v>
      </c>
      <c r="O125">
        <v>0</v>
      </c>
      <c r="P125">
        <v>35</v>
      </c>
      <c r="Q125">
        <v>71</v>
      </c>
      <c r="R125">
        <v>0</v>
      </c>
      <c r="S125">
        <v>0</v>
      </c>
      <c r="T125" t="s">
        <v>572</v>
      </c>
      <c r="U125" t="s">
        <v>573</v>
      </c>
      <c r="V125">
        <v>0</v>
      </c>
      <c r="W125" t="s">
        <v>574</v>
      </c>
      <c r="X125">
        <v>25</v>
      </c>
      <c r="Y125">
        <v>0</v>
      </c>
      <c r="Z125">
        <v>0</v>
      </c>
      <c r="AA125">
        <f t="shared" si="9"/>
        <v>132</v>
      </c>
      <c r="AB125">
        <f t="shared" si="10"/>
        <v>46.478873239436616</v>
      </c>
      <c r="AC125">
        <f t="shared" si="14"/>
        <v>79</v>
      </c>
      <c r="AD125">
        <f t="shared" si="15"/>
        <v>27.816901408450704</v>
      </c>
      <c r="AE125">
        <f t="shared" si="11"/>
        <v>73</v>
      </c>
      <c r="AF125">
        <f t="shared" si="12"/>
        <v>25.704225352112676</v>
      </c>
    </row>
    <row r="126" spans="1:32" x14ac:dyDescent="0.25">
      <c r="A126">
        <v>3</v>
      </c>
      <c r="B126" t="s">
        <v>1509</v>
      </c>
      <c r="C126">
        <v>40130</v>
      </c>
      <c r="D126" t="s">
        <v>575</v>
      </c>
      <c r="E126">
        <v>2</v>
      </c>
      <c r="F126" t="s">
        <v>1518</v>
      </c>
      <c r="G126">
        <v>114</v>
      </c>
      <c r="H126">
        <v>76</v>
      </c>
      <c r="I126" s="1">
        <f t="shared" si="8"/>
        <v>33.333333333333329</v>
      </c>
      <c r="J126">
        <v>68</v>
      </c>
      <c r="K126">
        <v>0</v>
      </c>
      <c r="L126">
        <f t="shared" si="13"/>
        <v>0</v>
      </c>
      <c r="M126">
        <v>7</v>
      </c>
      <c r="N126">
        <v>33</v>
      </c>
      <c r="O126">
        <v>0</v>
      </c>
      <c r="P126">
        <v>0</v>
      </c>
      <c r="Q126">
        <v>28</v>
      </c>
      <c r="R126">
        <v>0</v>
      </c>
      <c r="S126">
        <v>0</v>
      </c>
      <c r="T126" t="s">
        <v>576</v>
      </c>
      <c r="U126" t="s">
        <v>577</v>
      </c>
      <c r="V126">
        <v>0</v>
      </c>
      <c r="W126">
        <v>0</v>
      </c>
      <c r="X126" t="s">
        <v>578</v>
      </c>
      <c r="Y126">
        <v>0</v>
      </c>
      <c r="Z126">
        <v>0</v>
      </c>
      <c r="AA126">
        <f t="shared" si="9"/>
        <v>28</v>
      </c>
      <c r="AB126">
        <f t="shared" si="10"/>
        <v>41.176470588235297</v>
      </c>
      <c r="AC126">
        <f t="shared" si="14"/>
        <v>33</v>
      </c>
      <c r="AD126">
        <f t="shared" si="15"/>
        <v>48.529411764705884</v>
      </c>
      <c r="AE126">
        <f t="shared" si="11"/>
        <v>7</v>
      </c>
      <c r="AF126">
        <f t="shared" si="12"/>
        <v>10.294117647058824</v>
      </c>
    </row>
    <row r="127" spans="1:32" x14ac:dyDescent="0.25">
      <c r="A127">
        <v>1</v>
      </c>
      <c r="B127" t="s">
        <v>1511</v>
      </c>
      <c r="C127">
        <v>40131</v>
      </c>
      <c r="D127" t="s">
        <v>579</v>
      </c>
      <c r="E127">
        <v>8</v>
      </c>
      <c r="F127" t="s">
        <v>1520</v>
      </c>
      <c r="G127">
        <v>536</v>
      </c>
      <c r="H127">
        <v>273</v>
      </c>
      <c r="I127" s="1">
        <f t="shared" si="8"/>
        <v>49.067164179104481</v>
      </c>
      <c r="J127">
        <v>249</v>
      </c>
      <c r="K127">
        <v>0</v>
      </c>
      <c r="L127">
        <f t="shared" si="13"/>
        <v>0</v>
      </c>
      <c r="M127">
        <v>58</v>
      </c>
      <c r="N127">
        <v>94</v>
      </c>
      <c r="O127">
        <v>0</v>
      </c>
      <c r="P127">
        <v>11</v>
      </c>
      <c r="Q127">
        <v>86</v>
      </c>
      <c r="R127">
        <v>0</v>
      </c>
      <c r="S127">
        <v>0</v>
      </c>
      <c r="T127" t="s">
        <v>580</v>
      </c>
      <c r="U127" t="s">
        <v>581</v>
      </c>
      <c r="V127">
        <v>0</v>
      </c>
      <c r="W127" t="s">
        <v>582</v>
      </c>
      <c r="X127" t="s">
        <v>583</v>
      </c>
      <c r="Y127">
        <v>0</v>
      </c>
      <c r="Z127">
        <v>0</v>
      </c>
      <c r="AA127">
        <f t="shared" si="9"/>
        <v>97</v>
      </c>
      <c r="AB127">
        <f t="shared" si="10"/>
        <v>38.955823293172692</v>
      </c>
      <c r="AC127">
        <f t="shared" si="14"/>
        <v>94</v>
      </c>
      <c r="AD127">
        <f t="shared" si="15"/>
        <v>37.751004016064257</v>
      </c>
      <c r="AE127">
        <f t="shared" si="11"/>
        <v>58</v>
      </c>
      <c r="AF127">
        <f t="shared" si="12"/>
        <v>23.293172690763051</v>
      </c>
    </row>
    <row r="128" spans="1:32" x14ac:dyDescent="0.25">
      <c r="A128">
        <v>3</v>
      </c>
      <c r="B128" t="s">
        <v>1509</v>
      </c>
      <c r="C128">
        <v>40132</v>
      </c>
      <c r="D128" t="s">
        <v>584</v>
      </c>
      <c r="E128">
        <v>12</v>
      </c>
      <c r="F128" t="s">
        <v>1523</v>
      </c>
      <c r="G128">
        <v>1016</v>
      </c>
      <c r="H128">
        <v>574</v>
      </c>
      <c r="I128" s="1">
        <f t="shared" si="8"/>
        <v>43.503937007874015</v>
      </c>
      <c r="J128">
        <v>553</v>
      </c>
      <c r="K128">
        <v>0</v>
      </c>
      <c r="L128">
        <f t="shared" si="13"/>
        <v>0</v>
      </c>
      <c r="M128">
        <v>126</v>
      </c>
      <c r="N128">
        <v>143</v>
      </c>
      <c r="O128">
        <v>0</v>
      </c>
      <c r="P128">
        <v>0</v>
      </c>
      <c r="Q128">
        <v>0</v>
      </c>
      <c r="R128">
        <v>0</v>
      </c>
      <c r="S128">
        <v>284</v>
      </c>
      <c r="T128" t="s">
        <v>585</v>
      </c>
      <c r="U128" t="s">
        <v>586</v>
      </c>
      <c r="V128">
        <v>0</v>
      </c>
      <c r="W128">
        <v>0</v>
      </c>
      <c r="X128">
        <v>0</v>
      </c>
      <c r="Y128">
        <v>0</v>
      </c>
      <c r="Z128" t="s">
        <v>587</v>
      </c>
      <c r="AA128">
        <f t="shared" si="9"/>
        <v>284</v>
      </c>
      <c r="AB128">
        <f t="shared" si="10"/>
        <v>51.356238698010849</v>
      </c>
      <c r="AC128">
        <f t="shared" si="14"/>
        <v>143</v>
      </c>
      <c r="AD128">
        <f t="shared" si="15"/>
        <v>25.858951175406872</v>
      </c>
      <c r="AE128">
        <f t="shared" si="11"/>
        <v>126</v>
      </c>
      <c r="AF128">
        <f t="shared" si="12"/>
        <v>22.784810126582279</v>
      </c>
    </row>
    <row r="129" spans="1:32" x14ac:dyDescent="0.25">
      <c r="A129">
        <v>2</v>
      </c>
      <c r="B129" t="s">
        <v>1510</v>
      </c>
      <c r="C129">
        <v>40133</v>
      </c>
      <c r="D129" t="s">
        <v>588</v>
      </c>
      <c r="E129">
        <v>14</v>
      </c>
      <c r="F129" t="s">
        <v>1525</v>
      </c>
      <c r="G129">
        <v>3853</v>
      </c>
      <c r="H129">
        <v>2199</v>
      </c>
      <c r="I129" s="1">
        <f t="shared" si="8"/>
        <v>42.927588891772643</v>
      </c>
      <c r="J129">
        <v>2101</v>
      </c>
      <c r="K129">
        <v>117</v>
      </c>
      <c r="L129">
        <f t="shared" si="13"/>
        <v>5.5687767729652551</v>
      </c>
      <c r="M129">
        <v>506</v>
      </c>
      <c r="N129">
        <v>393</v>
      </c>
      <c r="O129">
        <v>0</v>
      </c>
      <c r="P129">
        <v>152</v>
      </c>
      <c r="Q129">
        <v>933</v>
      </c>
      <c r="R129">
        <v>0</v>
      </c>
      <c r="S129">
        <v>0</v>
      </c>
      <c r="T129" t="s">
        <v>589</v>
      </c>
      <c r="U129" t="s">
        <v>590</v>
      </c>
      <c r="V129">
        <v>0</v>
      </c>
      <c r="W129" t="s">
        <v>591</v>
      </c>
      <c r="X129" t="s">
        <v>592</v>
      </c>
      <c r="Y129">
        <v>0</v>
      </c>
      <c r="Z129">
        <v>0</v>
      </c>
      <c r="AA129">
        <f t="shared" si="9"/>
        <v>1202</v>
      </c>
      <c r="AB129">
        <f t="shared" si="10"/>
        <v>57.210851975249881</v>
      </c>
      <c r="AC129">
        <f t="shared" si="14"/>
        <v>393</v>
      </c>
      <c r="AD129">
        <f t="shared" si="15"/>
        <v>18.705378391242267</v>
      </c>
      <c r="AE129">
        <f t="shared" si="11"/>
        <v>506</v>
      </c>
      <c r="AF129">
        <f t="shared" si="12"/>
        <v>24.083769633507853</v>
      </c>
    </row>
    <row r="130" spans="1:32" x14ac:dyDescent="0.25">
      <c r="A130">
        <v>1</v>
      </c>
      <c r="B130" t="s">
        <v>1511</v>
      </c>
      <c r="C130">
        <v>40134</v>
      </c>
      <c r="D130" t="s">
        <v>593</v>
      </c>
      <c r="E130">
        <v>8</v>
      </c>
      <c r="F130" t="s">
        <v>1520</v>
      </c>
      <c r="G130">
        <v>1836</v>
      </c>
      <c r="H130">
        <v>924</v>
      </c>
      <c r="I130" s="1">
        <f t="shared" ref="I130:I193" si="16">100-((H130*100)/G130)</f>
        <v>49.673202614379086</v>
      </c>
      <c r="J130">
        <v>891</v>
      </c>
      <c r="K130">
        <v>0</v>
      </c>
      <c r="L130">
        <f t="shared" si="13"/>
        <v>0</v>
      </c>
      <c r="M130">
        <v>212</v>
      </c>
      <c r="N130">
        <v>209</v>
      </c>
      <c r="O130">
        <v>0</v>
      </c>
      <c r="P130">
        <v>111</v>
      </c>
      <c r="Q130">
        <v>359</v>
      </c>
      <c r="R130">
        <v>0</v>
      </c>
      <c r="S130">
        <v>0</v>
      </c>
      <c r="T130" t="s">
        <v>594</v>
      </c>
      <c r="U130" t="s">
        <v>558</v>
      </c>
      <c r="V130">
        <v>0</v>
      </c>
      <c r="W130" t="s">
        <v>595</v>
      </c>
      <c r="X130" t="s">
        <v>596</v>
      </c>
      <c r="Y130">
        <v>0</v>
      </c>
      <c r="Z130">
        <v>0</v>
      </c>
      <c r="AA130">
        <f t="shared" ref="AA130:AA193" si="17">K130+O130+P130+Q130+S130</f>
        <v>470</v>
      </c>
      <c r="AB130">
        <f t="shared" ref="AB130:AB193" si="18">(AA130*100)/J130</f>
        <v>52.749719416386085</v>
      </c>
      <c r="AC130">
        <f t="shared" si="14"/>
        <v>209</v>
      </c>
      <c r="AD130">
        <f t="shared" si="15"/>
        <v>23.456790123456791</v>
      </c>
      <c r="AE130">
        <f t="shared" ref="AE130:AE193" si="19">M130+R130</f>
        <v>212</v>
      </c>
      <c r="AF130">
        <f t="shared" ref="AF130:AF193" si="20">(AE130*100)/J130</f>
        <v>23.793490460157127</v>
      </c>
    </row>
    <row r="131" spans="1:32" x14ac:dyDescent="0.25">
      <c r="A131">
        <v>1</v>
      </c>
      <c r="B131" t="s">
        <v>1511</v>
      </c>
      <c r="C131">
        <v>40135</v>
      </c>
      <c r="D131" t="s">
        <v>597</v>
      </c>
      <c r="E131">
        <v>8</v>
      </c>
      <c r="F131" t="s">
        <v>1520</v>
      </c>
      <c r="G131">
        <v>593</v>
      </c>
      <c r="H131">
        <v>365</v>
      </c>
      <c r="I131" s="1">
        <f t="shared" si="16"/>
        <v>38.448566610455309</v>
      </c>
      <c r="J131">
        <v>354</v>
      </c>
      <c r="K131">
        <v>0</v>
      </c>
      <c r="L131">
        <f t="shared" ref="L131:L194" si="21">(K131*100)/J131</f>
        <v>0</v>
      </c>
      <c r="M131">
        <v>46</v>
      </c>
      <c r="N131">
        <v>47</v>
      </c>
      <c r="O131">
        <v>0</v>
      </c>
      <c r="P131">
        <v>14</v>
      </c>
      <c r="Q131">
        <v>247</v>
      </c>
      <c r="R131">
        <v>0</v>
      </c>
      <c r="S131">
        <v>0</v>
      </c>
      <c r="T131" t="s">
        <v>598</v>
      </c>
      <c r="U131" t="s">
        <v>599</v>
      </c>
      <c r="V131">
        <v>0</v>
      </c>
      <c r="W131" t="s">
        <v>600</v>
      </c>
      <c r="X131" t="s">
        <v>601</v>
      </c>
      <c r="Y131">
        <v>0</v>
      </c>
      <c r="Z131">
        <v>0</v>
      </c>
      <c r="AA131">
        <f t="shared" si="17"/>
        <v>261</v>
      </c>
      <c r="AB131">
        <f t="shared" si="18"/>
        <v>73.728813559322035</v>
      </c>
      <c r="AC131">
        <f t="shared" ref="AC131:AC194" si="22">N131</f>
        <v>47</v>
      </c>
      <c r="AD131">
        <f t="shared" ref="AD131:AD194" si="23">(AC131*100)/J131</f>
        <v>13.27683615819209</v>
      </c>
      <c r="AE131">
        <f t="shared" si="19"/>
        <v>46</v>
      </c>
      <c r="AF131">
        <f t="shared" si="20"/>
        <v>12.994350282485875</v>
      </c>
    </row>
    <row r="132" spans="1:32" x14ac:dyDescent="0.25">
      <c r="A132">
        <v>3</v>
      </c>
      <c r="B132" t="s">
        <v>1509</v>
      </c>
      <c r="C132">
        <v>40136</v>
      </c>
      <c r="D132" t="s">
        <v>602</v>
      </c>
      <c r="E132">
        <v>2</v>
      </c>
      <c r="F132" t="s">
        <v>1518</v>
      </c>
      <c r="G132">
        <v>121</v>
      </c>
      <c r="H132">
        <v>77</v>
      </c>
      <c r="I132" s="1">
        <f t="shared" si="16"/>
        <v>36.363636363636367</v>
      </c>
      <c r="J132">
        <v>76</v>
      </c>
      <c r="K132">
        <v>0</v>
      </c>
      <c r="L132">
        <f t="shared" si="21"/>
        <v>0</v>
      </c>
      <c r="M132">
        <v>7</v>
      </c>
      <c r="N132">
        <v>25</v>
      </c>
      <c r="O132">
        <v>0</v>
      </c>
      <c r="P132">
        <v>0</v>
      </c>
      <c r="Q132">
        <v>44</v>
      </c>
      <c r="R132">
        <v>0</v>
      </c>
      <c r="S132">
        <v>0</v>
      </c>
      <c r="T132" t="s">
        <v>603</v>
      </c>
      <c r="U132" t="s">
        <v>604</v>
      </c>
      <c r="V132">
        <v>0</v>
      </c>
      <c r="W132">
        <v>0</v>
      </c>
      <c r="X132" t="s">
        <v>605</v>
      </c>
      <c r="Y132">
        <v>0</v>
      </c>
      <c r="Z132">
        <v>0</v>
      </c>
      <c r="AA132">
        <f t="shared" si="17"/>
        <v>44</v>
      </c>
      <c r="AB132">
        <f t="shared" si="18"/>
        <v>57.89473684210526</v>
      </c>
      <c r="AC132">
        <f t="shared" si="22"/>
        <v>25</v>
      </c>
      <c r="AD132">
        <f t="shared" si="23"/>
        <v>32.89473684210526</v>
      </c>
      <c r="AE132">
        <f t="shared" si="19"/>
        <v>7</v>
      </c>
      <c r="AF132">
        <f t="shared" si="20"/>
        <v>9.2105263157894743</v>
      </c>
    </row>
    <row r="133" spans="1:32" x14ac:dyDescent="0.25">
      <c r="A133">
        <v>3</v>
      </c>
      <c r="B133" t="s">
        <v>1509</v>
      </c>
      <c r="C133">
        <v>40137</v>
      </c>
      <c r="D133" t="s">
        <v>606</v>
      </c>
      <c r="E133">
        <v>1</v>
      </c>
      <c r="F133" t="s">
        <v>1514</v>
      </c>
      <c r="G133">
        <v>206</v>
      </c>
      <c r="H133">
        <v>145</v>
      </c>
      <c r="I133" s="1">
        <f t="shared" si="16"/>
        <v>29.611650485436897</v>
      </c>
      <c r="J133">
        <v>137</v>
      </c>
      <c r="K133">
        <v>0</v>
      </c>
      <c r="L133">
        <f t="shared" si="21"/>
        <v>0</v>
      </c>
      <c r="M133">
        <v>35</v>
      </c>
      <c r="N133">
        <v>33</v>
      </c>
      <c r="O133">
        <v>0</v>
      </c>
      <c r="P133">
        <v>20</v>
      </c>
      <c r="Q133">
        <v>49</v>
      </c>
      <c r="R133">
        <v>0</v>
      </c>
      <c r="S133">
        <v>0</v>
      </c>
      <c r="T133" t="s">
        <v>607</v>
      </c>
      <c r="U133" t="s">
        <v>608</v>
      </c>
      <c r="V133">
        <v>0</v>
      </c>
      <c r="W133" t="s">
        <v>609</v>
      </c>
      <c r="X133" t="s">
        <v>610</v>
      </c>
      <c r="Y133">
        <v>0</v>
      </c>
      <c r="Z133">
        <v>0</v>
      </c>
      <c r="AA133">
        <f t="shared" si="17"/>
        <v>69</v>
      </c>
      <c r="AB133">
        <f t="shared" si="18"/>
        <v>50.364963503649633</v>
      </c>
      <c r="AC133">
        <f t="shared" si="22"/>
        <v>33</v>
      </c>
      <c r="AD133">
        <f t="shared" si="23"/>
        <v>24.087591240875913</v>
      </c>
      <c r="AE133">
        <f t="shared" si="19"/>
        <v>35</v>
      </c>
      <c r="AF133">
        <f t="shared" si="20"/>
        <v>25.547445255474454</v>
      </c>
    </row>
    <row r="134" spans="1:32" x14ac:dyDescent="0.25">
      <c r="A134">
        <v>3</v>
      </c>
      <c r="B134" t="s">
        <v>1509</v>
      </c>
      <c r="C134">
        <v>40138</v>
      </c>
      <c r="D134" t="s">
        <v>611</v>
      </c>
      <c r="E134">
        <v>2</v>
      </c>
      <c r="F134" t="s">
        <v>1518</v>
      </c>
      <c r="G134">
        <v>199</v>
      </c>
      <c r="H134">
        <v>122</v>
      </c>
      <c r="I134" s="1">
        <f t="shared" si="16"/>
        <v>38.693467336683419</v>
      </c>
      <c r="J134">
        <v>116</v>
      </c>
      <c r="K134">
        <v>0</v>
      </c>
      <c r="L134">
        <f t="shared" si="21"/>
        <v>0</v>
      </c>
      <c r="M134">
        <v>16</v>
      </c>
      <c r="N134">
        <v>37</v>
      </c>
      <c r="O134">
        <v>0</v>
      </c>
      <c r="P134">
        <v>0</v>
      </c>
      <c r="Q134">
        <v>63</v>
      </c>
      <c r="R134">
        <v>0</v>
      </c>
      <c r="S134">
        <v>0</v>
      </c>
      <c r="T134" t="s">
        <v>612</v>
      </c>
      <c r="U134" t="s">
        <v>613</v>
      </c>
      <c r="V134">
        <v>0</v>
      </c>
      <c r="W134">
        <v>0</v>
      </c>
      <c r="X134" t="s">
        <v>614</v>
      </c>
      <c r="Y134">
        <v>0</v>
      </c>
      <c r="Z134">
        <v>0</v>
      </c>
      <c r="AA134">
        <f t="shared" si="17"/>
        <v>63</v>
      </c>
      <c r="AB134">
        <f t="shared" si="18"/>
        <v>54.310344827586206</v>
      </c>
      <c r="AC134">
        <f t="shared" si="22"/>
        <v>37</v>
      </c>
      <c r="AD134">
        <f t="shared" si="23"/>
        <v>31.896551724137932</v>
      </c>
      <c r="AE134">
        <f t="shared" si="19"/>
        <v>16</v>
      </c>
      <c r="AF134">
        <f t="shared" si="20"/>
        <v>13.793103448275861</v>
      </c>
    </row>
    <row r="135" spans="1:32" x14ac:dyDescent="0.25">
      <c r="A135">
        <v>1</v>
      </c>
      <c r="B135" t="s">
        <v>1511</v>
      </c>
      <c r="C135">
        <v>40139</v>
      </c>
      <c r="D135" t="s">
        <v>615</v>
      </c>
      <c r="E135">
        <v>11</v>
      </c>
      <c r="F135" t="s">
        <v>1526</v>
      </c>
      <c r="G135">
        <v>458</v>
      </c>
      <c r="H135">
        <v>312</v>
      </c>
      <c r="I135" s="1">
        <f t="shared" si="16"/>
        <v>31.877729257641917</v>
      </c>
      <c r="J135">
        <v>296</v>
      </c>
      <c r="K135">
        <v>0</v>
      </c>
      <c r="L135">
        <f t="shared" si="21"/>
        <v>0</v>
      </c>
      <c r="M135">
        <v>40</v>
      </c>
      <c r="N135">
        <v>125</v>
      </c>
      <c r="O135">
        <v>0</v>
      </c>
      <c r="P135">
        <v>11</v>
      </c>
      <c r="Q135">
        <v>120</v>
      </c>
      <c r="R135">
        <v>0</v>
      </c>
      <c r="S135">
        <v>0</v>
      </c>
      <c r="T135" t="s">
        <v>616</v>
      </c>
      <c r="U135" t="s">
        <v>617</v>
      </c>
      <c r="V135">
        <v>0</v>
      </c>
      <c r="W135" t="s">
        <v>618</v>
      </c>
      <c r="X135" t="s">
        <v>619</v>
      </c>
      <c r="Y135">
        <v>0</v>
      </c>
      <c r="Z135">
        <v>0</v>
      </c>
      <c r="AA135">
        <f t="shared" si="17"/>
        <v>131</v>
      </c>
      <c r="AB135">
        <f t="shared" si="18"/>
        <v>44.256756756756758</v>
      </c>
      <c r="AC135">
        <f t="shared" si="22"/>
        <v>125</v>
      </c>
      <c r="AD135">
        <f t="shared" si="23"/>
        <v>42.229729729729726</v>
      </c>
      <c r="AE135">
        <f t="shared" si="19"/>
        <v>40</v>
      </c>
      <c r="AF135">
        <f t="shared" si="20"/>
        <v>13.513513513513514</v>
      </c>
    </row>
    <row r="136" spans="1:32" x14ac:dyDescent="0.25">
      <c r="A136">
        <v>1</v>
      </c>
      <c r="B136" t="s">
        <v>1511</v>
      </c>
      <c r="C136">
        <v>40140</v>
      </c>
      <c r="D136" t="s">
        <v>620</v>
      </c>
      <c r="E136">
        <v>8</v>
      </c>
      <c r="F136" t="s">
        <v>1520</v>
      </c>
      <c r="G136">
        <v>170</v>
      </c>
      <c r="H136">
        <v>96</v>
      </c>
      <c r="I136" s="1">
        <f t="shared" si="16"/>
        <v>43.529411764705884</v>
      </c>
      <c r="J136">
        <v>85</v>
      </c>
      <c r="K136">
        <v>0</v>
      </c>
      <c r="L136">
        <f t="shared" si="21"/>
        <v>0</v>
      </c>
      <c r="M136">
        <v>31</v>
      </c>
      <c r="N136">
        <v>20</v>
      </c>
      <c r="O136">
        <v>0</v>
      </c>
      <c r="P136">
        <v>4</v>
      </c>
      <c r="Q136">
        <v>30</v>
      </c>
      <c r="R136">
        <v>0</v>
      </c>
      <c r="S136">
        <v>0</v>
      </c>
      <c r="T136" t="s">
        <v>621</v>
      </c>
      <c r="U136" t="s">
        <v>622</v>
      </c>
      <c r="V136">
        <v>0</v>
      </c>
      <c r="W136" t="s">
        <v>623</v>
      </c>
      <c r="X136" t="s">
        <v>624</v>
      </c>
      <c r="Y136">
        <v>0</v>
      </c>
      <c r="Z136">
        <v>0</v>
      </c>
      <c r="AA136">
        <f t="shared" si="17"/>
        <v>34</v>
      </c>
      <c r="AB136">
        <f t="shared" si="18"/>
        <v>40</v>
      </c>
      <c r="AC136">
        <f t="shared" si="22"/>
        <v>20</v>
      </c>
      <c r="AD136">
        <f t="shared" si="23"/>
        <v>23.529411764705884</v>
      </c>
      <c r="AE136">
        <f t="shared" si="19"/>
        <v>31</v>
      </c>
      <c r="AF136">
        <f t="shared" si="20"/>
        <v>36.470588235294116</v>
      </c>
    </row>
    <row r="137" spans="1:32" x14ac:dyDescent="0.25">
      <c r="A137">
        <v>3</v>
      </c>
      <c r="B137" t="s">
        <v>1509</v>
      </c>
      <c r="C137">
        <v>40141</v>
      </c>
      <c r="D137" t="s">
        <v>625</v>
      </c>
      <c r="E137">
        <v>4</v>
      </c>
      <c r="F137" t="s">
        <v>1515</v>
      </c>
      <c r="G137">
        <v>245</v>
      </c>
      <c r="H137">
        <v>146</v>
      </c>
      <c r="I137" s="1">
        <f t="shared" si="16"/>
        <v>40.408163265306122</v>
      </c>
      <c r="J137">
        <v>145</v>
      </c>
      <c r="K137">
        <v>0</v>
      </c>
      <c r="L137">
        <f t="shared" si="21"/>
        <v>0</v>
      </c>
      <c r="M137">
        <v>18</v>
      </c>
      <c r="N137">
        <v>34</v>
      </c>
      <c r="O137">
        <v>0</v>
      </c>
      <c r="P137">
        <v>14</v>
      </c>
      <c r="Q137">
        <v>79</v>
      </c>
      <c r="R137">
        <v>0</v>
      </c>
      <c r="S137">
        <v>0</v>
      </c>
      <c r="T137" t="s">
        <v>626</v>
      </c>
      <c r="U137" t="s">
        <v>627</v>
      </c>
      <c r="V137">
        <v>0</v>
      </c>
      <c r="W137" t="s">
        <v>628</v>
      </c>
      <c r="X137" t="s">
        <v>629</v>
      </c>
      <c r="Y137">
        <v>0</v>
      </c>
      <c r="Z137">
        <v>0</v>
      </c>
      <c r="AA137">
        <f t="shared" si="17"/>
        <v>93</v>
      </c>
      <c r="AB137">
        <f t="shared" si="18"/>
        <v>64.137931034482762</v>
      </c>
      <c r="AC137">
        <f t="shared" si="22"/>
        <v>34</v>
      </c>
      <c r="AD137">
        <f t="shared" si="23"/>
        <v>23.448275862068964</v>
      </c>
      <c r="AE137">
        <f t="shared" si="19"/>
        <v>18</v>
      </c>
      <c r="AF137">
        <f t="shared" si="20"/>
        <v>12.413793103448276</v>
      </c>
    </row>
    <row r="138" spans="1:32" x14ac:dyDescent="0.25">
      <c r="A138">
        <v>3</v>
      </c>
      <c r="B138" t="s">
        <v>1509</v>
      </c>
      <c r="C138">
        <v>40142</v>
      </c>
      <c r="D138" t="s">
        <v>630</v>
      </c>
      <c r="E138">
        <v>13</v>
      </c>
      <c r="F138" t="s">
        <v>1519</v>
      </c>
      <c r="G138">
        <v>700</v>
      </c>
      <c r="H138">
        <v>351</v>
      </c>
      <c r="I138" s="1">
        <f t="shared" si="16"/>
        <v>49.857142857142854</v>
      </c>
      <c r="J138">
        <v>330</v>
      </c>
      <c r="K138">
        <v>0</v>
      </c>
      <c r="L138">
        <f t="shared" si="21"/>
        <v>0</v>
      </c>
      <c r="M138">
        <v>72</v>
      </c>
      <c r="N138">
        <v>85</v>
      </c>
      <c r="O138">
        <v>0</v>
      </c>
      <c r="P138">
        <v>34</v>
      </c>
      <c r="Q138">
        <v>131</v>
      </c>
      <c r="R138">
        <v>8</v>
      </c>
      <c r="S138">
        <v>0</v>
      </c>
      <c r="T138" t="s">
        <v>631</v>
      </c>
      <c r="U138" t="s">
        <v>632</v>
      </c>
      <c r="V138">
        <v>0</v>
      </c>
      <c r="W138" t="s">
        <v>633</v>
      </c>
      <c r="X138" t="s">
        <v>634</v>
      </c>
      <c r="Y138" t="s">
        <v>635</v>
      </c>
      <c r="Z138">
        <v>0</v>
      </c>
      <c r="AA138">
        <f t="shared" si="17"/>
        <v>165</v>
      </c>
      <c r="AB138">
        <f t="shared" si="18"/>
        <v>50</v>
      </c>
      <c r="AC138">
        <f t="shared" si="22"/>
        <v>85</v>
      </c>
      <c r="AD138">
        <f t="shared" si="23"/>
        <v>25.757575757575758</v>
      </c>
      <c r="AE138">
        <f t="shared" si="19"/>
        <v>80</v>
      </c>
      <c r="AF138">
        <f t="shared" si="20"/>
        <v>24.242424242424242</v>
      </c>
    </row>
    <row r="139" spans="1:32" x14ac:dyDescent="0.25">
      <c r="A139">
        <v>3</v>
      </c>
      <c r="B139" t="s">
        <v>1509</v>
      </c>
      <c r="C139">
        <v>40143</v>
      </c>
      <c r="D139" t="s">
        <v>636</v>
      </c>
      <c r="E139">
        <v>13</v>
      </c>
      <c r="F139" t="s">
        <v>1519</v>
      </c>
      <c r="G139">
        <v>249</v>
      </c>
      <c r="H139">
        <v>151</v>
      </c>
      <c r="I139" s="1">
        <f t="shared" si="16"/>
        <v>39.357429718875501</v>
      </c>
      <c r="J139">
        <v>141</v>
      </c>
      <c r="K139">
        <v>0</v>
      </c>
      <c r="L139">
        <f t="shared" si="21"/>
        <v>0</v>
      </c>
      <c r="M139">
        <v>28</v>
      </c>
      <c r="N139">
        <v>27</v>
      </c>
      <c r="O139">
        <v>0</v>
      </c>
      <c r="P139">
        <v>20</v>
      </c>
      <c r="Q139">
        <v>63</v>
      </c>
      <c r="R139">
        <v>3</v>
      </c>
      <c r="S139">
        <v>0</v>
      </c>
      <c r="T139" t="s">
        <v>637</v>
      </c>
      <c r="U139" t="s">
        <v>638</v>
      </c>
      <c r="V139">
        <v>0</v>
      </c>
      <c r="W139" t="s">
        <v>639</v>
      </c>
      <c r="X139" t="s">
        <v>126</v>
      </c>
      <c r="Y139" t="s">
        <v>640</v>
      </c>
      <c r="Z139">
        <v>0</v>
      </c>
      <c r="AA139">
        <f t="shared" si="17"/>
        <v>83</v>
      </c>
      <c r="AB139">
        <f t="shared" si="18"/>
        <v>58.865248226950357</v>
      </c>
      <c r="AC139">
        <f t="shared" si="22"/>
        <v>27</v>
      </c>
      <c r="AD139">
        <f t="shared" si="23"/>
        <v>19.148936170212767</v>
      </c>
      <c r="AE139">
        <f t="shared" si="19"/>
        <v>31</v>
      </c>
      <c r="AF139">
        <f t="shared" si="20"/>
        <v>21.98581560283688</v>
      </c>
    </row>
    <row r="140" spans="1:32" x14ac:dyDescent="0.25">
      <c r="A140">
        <v>3</v>
      </c>
      <c r="B140" t="s">
        <v>1509</v>
      </c>
      <c r="C140">
        <v>40144</v>
      </c>
      <c r="D140" t="s">
        <v>641</v>
      </c>
      <c r="E140">
        <v>4</v>
      </c>
      <c r="F140" t="s">
        <v>1515</v>
      </c>
      <c r="G140">
        <v>201</v>
      </c>
      <c r="H140">
        <v>127</v>
      </c>
      <c r="I140" s="1">
        <f t="shared" si="16"/>
        <v>36.815920398009951</v>
      </c>
      <c r="J140">
        <v>122</v>
      </c>
      <c r="K140">
        <v>0</v>
      </c>
      <c r="L140">
        <f t="shared" si="21"/>
        <v>0</v>
      </c>
      <c r="M140">
        <v>9</v>
      </c>
      <c r="N140">
        <v>21</v>
      </c>
      <c r="O140">
        <v>0</v>
      </c>
      <c r="P140">
        <v>1</v>
      </c>
      <c r="Q140">
        <v>91</v>
      </c>
      <c r="R140">
        <v>0</v>
      </c>
      <c r="S140">
        <v>0</v>
      </c>
      <c r="T140" t="s">
        <v>642</v>
      </c>
      <c r="U140" t="s">
        <v>643</v>
      </c>
      <c r="V140">
        <v>0</v>
      </c>
      <c r="W140" t="s">
        <v>644</v>
      </c>
      <c r="X140" t="s">
        <v>645</v>
      </c>
      <c r="Y140">
        <v>0</v>
      </c>
      <c r="Z140">
        <v>0</v>
      </c>
      <c r="AA140">
        <f t="shared" si="17"/>
        <v>92</v>
      </c>
      <c r="AB140">
        <f t="shared" si="18"/>
        <v>75.409836065573771</v>
      </c>
      <c r="AC140">
        <f t="shared" si="22"/>
        <v>21</v>
      </c>
      <c r="AD140">
        <f t="shared" si="23"/>
        <v>17.21311475409836</v>
      </c>
      <c r="AE140">
        <f t="shared" si="19"/>
        <v>9</v>
      </c>
      <c r="AF140">
        <f t="shared" si="20"/>
        <v>7.3770491803278686</v>
      </c>
    </row>
    <row r="141" spans="1:32" x14ac:dyDescent="0.25">
      <c r="A141">
        <v>3</v>
      </c>
      <c r="B141" t="s">
        <v>1509</v>
      </c>
      <c r="C141">
        <v>40145</v>
      </c>
      <c r="D141" t="s">
        <v>646</v>
      </c>
      <c r="E141">
        <v>1</v>
      </c>
      <c r="F141" t="s">
        <v>1514</v>
      </c>
      <c r="G141">
        <v>490</v>
      </c>
      <c r="H141">
        <v>314</v>
      </c>
      <c r="I141" s="1">
        <f t="shared" si="16"/>
        <v>35.91836734693878</v>
      </c>
      <c r="J141">
        <v>293</v>
      </c>
      <c r="K141">
        <v>0</v>
      </c>
      <c r="L141">
        <f t="shared" si="21"/>
        <v>0</v>
      </c>
      <c r="M141">
        <v>82</v>
      </c>
      <c r="N141">
        <v>126</v>
      </c>
      <c r="O141">
        <v>0</v>
      </c>
      <c r="P141">
        <v>22</v>
      </c>
      <c r="Q141">
        <v>63</v>
      </c>
      <c r="R141">
        <v>0</v>
      </c>
      <c r="S141">
        <v>0</v>
      </c>
      <c r="T141" t="s">
        <v>647</v>
      </c>
      <c r="U141" t="s">
        <v>648</v>
      </c>
      <c r="V141">
        <v>0</v>
      </c>
      <c r="W141" t="s">
        <v>649</v>
      </c>
      <c r="X141" t="s">
        <v>650</v>
      </c>
      <c r="Y141">
        <v>0</v>
      </c>
      <c r="Z141">
        <v>0</v>
      </c>
      <c r="AA141">
        <f t="shared" si="17"/>
        <v>85</v>
      </c>
      <c r="AB141">
        <f t="shared" si="18"/>
        <v>29.010238907849828</v>
      </c>
      <c r="AC141">
        <f t="shared" si="22"/>
        <v>126</v>
      </c>
      <c r="AD141">
        <f t="shared" si="23"/>
        <v>43.003412969283275</v>
      </c>
      <c r="AE141">
        <f t="shared" si="19"/>
        <v>82</v>
      </c>
      <c r="AF141">
        <f t="shared" si="20"/>
        <v>27.986348122866893</v>
      </c>
    </row>
    <row r="142" spans="1:32" x14ac:dyDescent="0.25">
      <c r="A142">
        <v>3</v>
      </c>
      <c r="B142" t="s">
        <v>1509</v>
      </c>
      <c r="C142">
        <v>40146</v>
      </c>
      <c r="D142" t="s">
        <v>651</v>
      </c>
      <c r="E142">
        <v>1</v>
      </c>
      <c r="F142" t="s">
        <v>1514</v>
      </c>
      <c r="G142">
        <v>150</v>
      </c>
      <c r="H142">
        <v>91</v>
      </c>
      <c r="I142" s="1">
        <f t="shared" si="16"/>
        <v>39.333333333333336</v>
      </c>
      <c r="J142">
        <v>85</v>
      </c>
      <c r="K142">
        <v>0</v>
      </c>
      <c r="L142">
        <f t="shared" si="21"/>
        <v>0</v>
      </c>
      <c r="M142">
        <v>22</v>
      </c>
      <c r="N142">
        <v>37</v>
      </c>
      <c r="O142">
        <v>0</v>
      </c>
      <c r="P142">
        <v>3</v>
      </c>
      <c r="Q142">
        <v>23</v>
      </c>
      <c r="R142">
        <v>0</v>
      </c>
      <c r="S142">
        <v>0</v>
      </c>
      <c r="T142" t="s">
        <v>652</v>
      </c>
      <c r="U142" t="s">
        <v>653</v>
      </c>
      <c r="V142">
        <v>0</v>
      </c>
      <c r="W142" t="s">
        <v>654</v>
      </c>
      <c r="X142" t="s">
        <v>655</v>
      </c>
      <c r="Y142">
        <v>0</v>
      </c>
      <c r="Z142">
        <v>0</v>
      </c>
      <c r="AA142">
        <f t="shared" si="17"/>
        <v>26</v>
      </c>
      <c r="AB142">
        <f t="shared" si="18"/>
        <v>30.588235294117649</v>
      </c>
      <c r="AC142">
        <f t="shared" si="22"/>
        <v>37</v>
      </c>
      <c r="AD142">
        <f t="shared" si="23"/>
        <v>43.529411764705884</v>
      </c>
      <c r="AE142">
        <f t="shared" si="19"/>
        <v>22</v>
      </c>
      <c r="AF142">
        <f t="shared" si="20"/>
        <v>25.882352941176471</v>
      </c>
    </row>
    <row r="143" spans="1:32" x14ac:dyDescent="0.25">
      <c r="A143">
        <v>3</v>
      </c>
      <c r="B143" t="s">
        <v>1509</v>
      </c>
      <c r="C143">
        <v>40147</v>
      </c>
      <c r="D143" t="s">
        <v>656</v>
      </c>
      <c r="E143">
        <v>4</v>
      </c>
      <c r="F143" t="s">
        <v>1515</v>
      </c>
      <c r="G143">
        <v>303</v>
      </c>
      <c r="H143">
        <v>213</v>
      </c>
      <c r="I143" s="1">
        <f t="shared" si="16"/>
        <v>29.702970297029708</v>
      </c>
      <c r="J143">
        <v>205</v>
      </c>
      <c r="K143">
        <v>0</v>
      </c>
      <c r="L143">
        <f t="shared" si="21"/>
        <v>0</v>
      </c>
      <c r="M143">
        <v>27</v>
      </c>
      <c r="N143">
        <v>32</v>
      </c>
      <c r="O143">
        <v>0</v>
      </c>
      <c r="P143">
        <v>8</v>
      </c>
      <c r="Q143">
        <v>138</v>
      </c>
      <c r="R143">
        <v>0</v>
      </c>
      <c r="S143">
        <v>0</v>
      </c>
      <c r="T143" t="s">
        <v>657</v>
      </c>
      <c r="U143" t="s">
        <v>658</v>
      </c>
      <c r="V143">
        <v>0</v>
      </c>
      <c r="W143" t="s">
        <v>659</v>
      </c>
      <c r="X143" t="s">
        <v>660</v>
      </c>
      <c r="Y143">
        <v>0</v>
      </c>
      <c r="Z143">
        <v>0</v>
      </c>
      <c r="AA143">
        <f t="shared" si="17"/>
        <v>146</v>
      </c>
      <c r="AB143">
        <f t="shared" si="18"/>
        <v>71.219512195121951</v>
      </c>
      <c r="AC143">
        <f t="shared" si="22"/>
        <v>32</v>
      </c>
      <c r="AD143">
        <f t="shared" si="23"/>
        <v>15.609756097560975</v>
      </c>
      <c r="AE143">
        <f t="shared" si="19"/>
        <v>27</v>
      </c>
      <c r="AF143">
        <f t="shared" si="20"/>
        <v>13.170731707317072</v>
      </c>
    </row>
    <row r="144" spans="1:32" x14ac:dyDescent="0.25">
      <c r="A144">
        <v>3</v>
      </c>
      <c r="B144" t="s">
        <v>1509</v>
      </c>
      <c r="C144">
        <v>40148</v>
      </c>
      <c r="D144" t="s">
        <v>661</v>
      </c>
      <c r="E144">
        <v>2</v>
      </c>
      <c r="F144" t="s">
        <v>1518</v>
      </c>
      <c r="G144">
        <v>69</v>
      </c>
      <c r="H144">
        <v>50</v>
      </c>
      <c r="I144" s="1">
        <f t="shared" si="16"/>
        <v>27.536231884057969</v>
      </c>
      <c r="J144">
        <v>47</v>
      </c>
      <c r="K144">
        <v>0</v>
      </c>
      <c r="L144">
        <f t="shared" si="21"/>
        <v>0</v>
      </c>
      <c r="M144">
        <v>5</v>
      </c>
      <c r="N144">
        <v>28</v>
      </c>
      <c r="O144">
        <v>0</v>
      </c>
      <c r="P144">
        <v>0</v>
      </c>
      <c r="Q144">
        <v>14</v>
      </c>
      <c r="R144">
        <v>0</v>
      </c>
      <c r="S144">
        <v>0</v>
      </c>
      <c r="T144" t="s">
        <v>662</v>
      </c>
      <c r="U144" t="s">
        <v>663</v>
      </c>
      <c r="V144">
        <v>0</v>
      </c>
      <c r="W144">
        <v>0</v>
      </c>
      <c r="X144" t="s">
        <v>664</v>
      </c>
      <c r="Y144">
        <v>0</v>
      </c>
      <c r="Z144">
        <v>0</v>
      </c>
      <c r="AA144">
        <f t="shared" si="17"/>
        <v>14</v>
      </c>
      <c r="AB144">
        <f t="shared" si="18"/>
        <v>29.787234042553191</v>
      </c>
      <c r="AC144">
        <f t="shared" si="22"/>
        <v>28</v>
      </c>
      <c r="AD144">
        <f t="shared" si="23"/>
        <v>59.574468085106382</v>
      </c>
      <c r="AE144">
        <f t="shared" si="19"/>
        <v>5</v>
      </c>
      <c r="AF144">
        <f t="shared" si="20"/>
        <v>10.638297872340425</v>
      </c>
    </row>
    <row r="145" spans="1:32" x14ac:dyDescent="0.25">
      <c r="A145">
        <v>1</v>
      </c>
      <c r="B145" t="s">
        <v>1511</v>
      </c>
      <c r="C145">
        <v>40149</v>
      </c>
      <c r="D145" t="s">
        <v>684</v>
      </c>
      <c r="E145">
        <v>8</v>
      </c>
      <c r="F145" t="s">
        <v>1520</v>
      </c>
      <c r="G145">
        <v>336</v>
      </c>
      <c r="H145">
        <v>211</v>
      </c>
      <c r="I145" s="1">
        <f t="shared" si="16"/>
        <v>37.202380952380949</v>
      </c>
      <c r="J145">
        <v>193</v>
      </c>
      <c r="K145">
        <v>0</v>
      </c>
      <c r="L145">
        <f t="shared" si="21"/>
        <v>0</v>
      </c>
      <c r="M145">
        <v>48</v>
      </c>
      <c r="N145">
        <v>48</v>
      </c>
      <c r="O145">
        <v>0</v>
      </c>
      <c r="P145">
        <v>18</v>
      </c>
      <c r="Q145">
        <v>79</v>
      </c>
      <c r="R145">
        <v>0</v>
      </c>
      <c r="S145">
        <v>0</v>
      </c>
      <c r="T145" t="s">
        <v>685</v>
      </c>
      <c r="U145" t="s">
        <v>685</v>
      </c>
      <c r="V145">
        <v>0</v>
      </c>
      <c r="W145" t="s">
        <v>686</v>
      </c>
      <c r="X145" t="s">
        <v>687</v>
      </c>
      <c r="Y145">
        <v>0</v>
      </c>
      <c r="Z145">
        <v>0</v>
      </c>
      <c r="AA145">
        <f t="shared" si="17"/>
        <v>97</v>
      </c>
      <c r="AB145">
        <f t="shared" si="18"/>
        <v>50.259067357512954</v>
      </c>
      <c r="AC145">
        <f t="shared" si="22"/>
        <v>48</v>
      </c>
      <c r="AD145">
        <f t="shared" si="23"/>
        <v>24.870466321243523</v>
      </c>
      <c r="AE145">
        <f t="shared" si="19"/>
        <v>48</v>
      </c>
      <c r="AF145">
        <f t="shared" si="20"/>
        <v>24.870466321243523</v>
      </c>
    </row>
    <row r="146" spans="1:32" x14ac:dyDescent="0.25">
      <c r="A146">
        <v>1</v>
      </c>
      <c r="B146" t="s">
        <v>1511</v>
      </c>
      <c r="C146">
        <v>40150</v>
      </c>
      <c r="D146" t="s">
        <v>688</v>
      </c>
      <c r="E146">
        <v>3</v>
      </c>
      <c r="F146" t="s">
        <v>1521</v>
      </c>
      <c r="G146">
        <v>1643</v>
      </c>
      <c r="H146">
        <v>993</v>
      </c>
      <c r="I146" s="1">
        <f t="shared" si="16"/>
        <v>39.561777236762019</v>
      </c>
      <c r="J146">
        <v>936</v>
      </c>
      <c r="K146">
        <v>0</v>
      </c>
      <c r="L146">
        <f t="shared" si="21"/>
        <v>0</v>
      </c>
      <c r="M146">
        <v>145</v>
      </c>
      <c r="N146">
        <v>340</v>
      </c>
      <c r="O146">
        <v>0</v>
      </c>
      <c r="P146">
        <v>87</v>
      </c>
      <c r="Q146">
        <v>364</v>
      </c>
      <c r="R146">
        <v>0</v>
      </c>
      <c r="S146">
        <v>0</v>
      </c>
      <c r="T146" t="s">
        <v>689</v>
      </c>
      <c r="U146" t="s">
        <v>690</v>
      </c>
      <c r="V146">
        <v>0</v>
      </c>
      <c r="W146" t="s">
        <v>691</v>
      </c>
      <c r="X146" t="s">
        <v>692</v>
      </c>
      <c r="Y146">
        <v>0</v>
      </c>
      <c r="Z146">
        <v>0</v>
      </c>
      <c r="AA146">
        <f t="shared" si="17"/>
        <v>451</v>
      </c>
      <c r="AB146">
        <f t="shared" si="18"/>
        <v>48.183760683760681</v>
      </c>
      <c r="AC146">
        <f t="shared" si="22"/>
        <v>340</v>
      </c>
      <c r="AD146">
        <f t="shared" si="23"/>
        <v>36.324786324786324</v>
      </c>
      <c r="AE146">
        <f t="shared" si="19"/>
        <v>145</v>
      </c>
      <c r="AF146">
        <f t="shared" si="20"/>
        <v>15.491452991452991</v>
      </c>
    </row>
    <row r="147" spans="1:32" x14ac:dyDescent="0.25">
      <c r="A147">
        <v>3</v>
      </c>
      <c r="B147" t="s">
        <v>1509</v>
      </c>
      <c r="C147">
        <v>40151</v>
      </c>
      <c r="D147" t="s">
        <v>693</v>
      </c>
      <c r="E147">
        <v>13</v>
      </c>
      <c r="F147" t="s">
        <v>1519</v>
      </c>
      <c r="G147">
        <v>287</v>
      </c>
      <c r="H147">
        <v>178</v>
      </c>
      <c r="I147" s="1">
        <f t="shared" si="16"/>
        <v>37.979094076655052</v>
      </c>
      <c r="J147">
        <v>163</v>
      </c>
      <c r="K147">
        <v>0</v>
      </c>
      <c r="L147">
        <f t="shared" si="21"/>
        <v>0</v>
      </c>
      <c r="M147">
        <v>49</v>
      </c>
      <c r="N147">
        <v>38</v>
      </c>
      <c r="O147">
        <v>0</v>
      </c>
      <c r="P147">
        <v>22</v>
      </c>
      <c r="Q147">
        <v>48</v>
      </c>
      <c r="R147">
        <v>6</v>
      </c>
      <c r="S147">
        <v>0</v>
      </c>
      <c r="T147" t="s">
        <v>694</v>
      </c>
      <c r="U147" t="s">
        <v>695</v>
      </c>
      <c r="V147">
        <v>0</v>
      </c>
      <c r="W147" t="s">
        <v>696</v>
      </c>
      <c r="X147" t="s">
        <v>697</v>
      </c>
      <c r="Y147" t="s">
        <v>698</v>
      </c>
      <c r="Z147">
        <v>0</v>
      </c>
      <c r="AA147">
        <f t="shared" si="17"/>
        <v>70</v>
      </c>
      <c r="AB147">
        <f t="shared" si="18"/>
        <v>42.944785276073617</v>
      </c>
      <c r="AC147">
        <f t="shared" si="22"/>
        <v>38</v>
      </c>
      <c r="AD147">
        <f t="shared" si="23"/>
        <v>23.312883435582823</v>
      </c>
      <c r="AE147">
        <f t="shared" si="19"/>
        <v>55</v>
      </c>
      <c r="AF147">
        <f t="shared" si="20"/>
        <v>33.742331288343557</v>
      </c>
    </row>
    <row r="148" spans="1:32" x14ac:dyDescent="0.25">
      <c r="A148">
        <v>3</v>
      </c>
      <c r="B148" t="s">
        <v>1509</v>
      </c>
      <c r="C148">
        <v>40152</v>
      </c>
      <c r="D148" t="s">
        <v>699</v>
      </c>
      <c r="E148">
        <v>13</v>
      </c>
      <c r="F148" t="s">
        <v>1519</v>
      </c>
      <c r="G148">
        <v>819</v>
      </c>
      <c r="H148">
        <v>423</v>
      </c>
      <c r="I148" s="1">
        <f t="shared" si="16"/>
        <v>48.35164835164835</v>
      </c>
      <c r="J148">
        <v>394</v>
      </c>
      <c r="K148">
        <v>0</v>
      </c>
      <c r="L148">
        <f t="shared" si="21"/>
        <v>0</v>
      </c>
      <c r="M148">
        <v>78</v>
      </c>
      <c r="N148">
        <v>72</v>
      </c>
      <c r="O148">
        <v>0</v>
      </c>
      <c r="P148">
        <v>61</v>
      </c>
      <c r="Q148">
        <v>166</v>
      </c>
      <c r="R148">
        <v>17</v>
      </c>
      <c r="S148">
        <v>0</v>
      </c>
      <c r="T148" t="s">
        <v>700</v>
      </c>
      <c r="U148" t="s">
        <v>701</v>
      </c>
      <c r="V148">
        <v>0</v>
      </c>
      <c r="W148" t="s">
        <v>702</v>
      </c>
      <c r="X148" t="s">
        <v>703</v>
      </c>
      <c r="Y148" t="s">
        <v>704</v>
      </c>
      <c r="Z148">
        <v>0</v>
      </c>
      <c r="AA148">
        <f t="shared" si="17"/>
        <v>227</v>
      </c>
      <c r="AB148">
        <f t="shared" si="18"/>
        <v>57.614213197969541</v>
      </c>
      <c r="AC148">
        <f t="shared" si="22"/>
        <v>72</v>
      </c>
      <c r="AD148">
        <f t="shared" si="23"/>
        <v>18.274111675126903</v>
      </c>
      <c r="AE148">
        <f t="shared" si="19"/>
        <v>95</v>
      </c>
      <c r="AF148">
        <f t="shared" si="20"/>
        <v>24.111675126903553</v>
      </c>
    </row>
    <row r="149" spans="1:32" x14ac:dyDescent="0.25">
      <c r="A149">
        <v>3</v>
      </c>
      <c r="B149" t="s">
        <v>1509</v>
      </c>
      <c r="C149">
        <v>40153</v>
      </c>
      <c r="D149" t="s">
        <v>670</v>
      </c>
      <c r="E149">
        <v>13</v>
      </c>
      <c r="F149" t="s">
        <v>1519</v>
      </c>
      <c r="G149">
        <v>189</v>
      </c>
      <c r="H149">
        <v>119</v>
      </c>
      <c r="I149" s="1">
        <f t="shared" si="16"/>
        <v>37.037037037037038</v>
      </c>
      <c r="J149">
        <v>112</v>
      </c>
      <c r="K149">
        <v>0</v>
      </c>
      <c r="L149">
        <f t="shared" si="21"/>
        <v>0</v>
      </c>
      <c r="M149">
        <v>32</v>
      </c>
      <c r="N149">
        <v>22</v>
      </c>
      <c r="O149">
        <v>0</v>
      </c>
      <c r="P149">
        <v>4</v>
      </c>
      <c r="Q149">
        <v>49</v>
      </c>
      <c r="R149">
        <v>5</v>
      </c>
      <c r="S149">
        <v>0</v>
      </c>
      <c r="T149" t="s">
        <v>116</v>
      </c>
      <c r="U149" t="s">
        <v>671</v>
      </c>
      <c r="V149">
        <v>0</v>
      </c>
      <c r="W149" t="s">
        <v>672</v>
      </c>
      <c r="X149" t="s">
        <v>673</v>
      </c>
      <c r="Y149" t="s">
        <v>674</v>
      </c>
      <c r="Z149">
        <v>0</v>
      </c>
      <c r="AA149">
        <f t="shared" si="17"/>
        <v>53</v>
      </c>
      <c r="AB149">
        <f t="shared" si="18"/>
        <v>47.321428571428569</v>
      </c>
      <c r="AC149">
        <f t="shared" si="22"/>
        <v>22</v>
      </c>
      <c r="AD149">
        <f t="shared" si="23"/>
        <v>19.642857142857142</v>
      </c>
      <c r="AE149">
        <f t="shared" si="19"/>
        <v>37</v>
      </c>
      <c r="AF149">
        <f t="shared" si="20"/>
        <v>33.035714285714285</v>
      </c>
    </row>
    <row r="150" spans="1:32" x14ac:dyDescent="0.25">
      <c r="A150">
        <v>1</v>
      </c>
      <c r="B150" t="s">
        <v>1511</v>
      </c>
      <c r="C150">
        <v>40154</v>
      </c>
      <c r="D150" t="s">
        <v>705</v>
      </c>
      <c r="E150">
        <v>3</v>
      </c>
      <c r="F150" t="s">
        <v>1521</v>
      </c>
      <c r="G150">
        <v>251</v>
      </c>
      <c r="H150">
        <v>158</v>
      </c>
      <c r="I150" s="1">
        <f t="shared" si="16"/>
        <v>37.051792828685258</v>
      </c>
      <c r="J150">
        <v>154</v>
      </c>
      <c r="K150">
        <v>0</v>
      </c>
      <c r="L150">
        <f t="shared" si="21"/>
        <v>0</v>
      </c>
      <c r="M150">
        <v>27</v>
      </c>
      <c r="N150">
        <v>66</v>
      </c>
      <c r="O150">
        <v>0</v>
      </c>
      <c r="P150">
        <v>17</v>
      </c>
      <c r="Q150">
        <v>44</v>
      </c>
      <c r="R150">
        <v>0</v>
      </c>
      <c r="S150">
        <v>0</v>
      </c>
      <c r="T150" t="s">
        <v>706</v>
      </c>
      <c r="U150" t="s">
        <v>110</v>
      </c>
      <c r="V150">
        <v>0</v>
      </c>
      <c r="W150" t="s">
        <v>707</v>
      </c>
      <c r="X150" t="s">
        <v>116</v>
      </c>
      <c r="Y150">
        <v>0</v>
      </c>
      <c r="Z150">
        <v>0</v>
      </c>
      <c r="AA150">
        <f t="shared" si="17"/>
        <v>61</v>
      </c>
      <c r="AB150">
        <f t="shared" si="18"/>
        <v>39.61038961038961</v>
      </c>
      <c r="AC150">
        <f t="shared" si="22"/>
        <v>66</v>
      </c>
      <c r="AD150">
        <f t="shared" si="23"/>
        <v>42.857142857142854</v>
      </c>
      <c r="AE150">
        <f t="shared" si="19"/>
        <v>27</v>
      </c>
      <c r="AF150">
        <f t="shared" si="20"/>
        <v>17.532467532467532</v>
      </c>
    </row>
    <row r="151" spans="1:32" x14ac:dyDescent="0.25">
      <c r="A151">
        <v>1</v>
      </c>
      <c r="B151" t="s">
        <v>1511</v>
      </c>
      <c r="C151">
        <v>40155</v>
      </c>
      <c r="D151" t="s">
        <v>708</v>
      </c>
      <c r="E151">
        <v>3</v>
      </c>
      <c r="F151" t="s">
        <v>1521</v>
      </c>
      <c r="G151">
        <v>1097</v>
      </c>
      <c r="H151">
        <v>621</v>
      </c>
      <c r="I151" s="1">
        <f t="shared" si="16"/>
        <v>43.39106654512306</v>
      </c>
      <c r="J151">
        <v>599</v>
      </c>
      <c r="K151">
        <v>0</v>
      </c>
      <c r="L151">
        <f t="shared" si="21"/>
        <v>0</v>
      </c>
      <c r="M151">
        <v>84</v>
      </c>
      <c r="N151">
        <v>239</v>
      </c>
      <c r="O151">
        <v>0</v>
      </c>
      <c r="P151">
        <v>36</v>
      </c>
      <c r="Q151">
        <v>240</v>
      </c>
      <c r="R151">
        <v>0</v>
      </c>
      <c r="S151">
        <v>0</v>
      </c>
      <c r="T151" t="s">
        <v>709</v>
      </c>
      <c r="U151" t="s">
        <v>710</v>
      </c>
      <c r="V151">
        <v>0</v>
      </c>
      <c r="W151" t="s">
        <v>711</v>
      </c>
      <c r="X151" t="s">
        <v>712</v>
      </c>
      <c r="Y151">
        <v>0</v>
      </c>
      <c r="Z151">
        <v>0</v>
      </c>
      <c r="AA151">
        <f t="shared" si="17"/>
        <v>276</v>
      </c>
      <c r="AB151">
        <f t="shared" si="18"/>
        <v>46.076794657762939</v>
      </c>
      <c r="AC151">
        <f t="shared" si="22"/>
        <v>239</v>
      </c>
      <c r="AD151">
        <f t="shared" si="23"/>
        <v>39.899833055091818</v>
      </c>
      <c r="AE151">
        <f t="shared" si="19"/>
        <v>84</v>
      </c>
      <c r="AF151">
        <f t="shared" si="20"/>
        <v>14.023372287145243</v>
      </c>
    </row>
    <row r="152" spans="1:32" x14ac:dyDescent="0.25">
      <c r="A152">
        <v>1</v>
      </c>
      <c r="B152" t="s">
        <v>1511</v>
      </c>
      <c r="C152">
        <v>40156</v>
      </c>
      <c r="D152" t="s">
        <v>713</v>
      </c>
      <c r="E152">
        <v>7</v>
      </c>
      <c r="F152" t="s">
        <v>1522</v>
      </c>
      <c r="G152">
        <v>361</v>
      </c>
      <c r="H152">
        <v>178</v>
      </c>
      <c r="I152" s="1">
        <f t="shared" si="16"/>
        <v>50.692520775623265</v>
      </c>
      <c r="J152">
        <v>166</v>
      </c>
      <c r="K152">
        <v>0</v>
      </c>
      <c r="L152">
        <f t="shared" si="21"/>
        <v>0</v>
      </c>
      <c r="M152">
        <v>52</v>
      </c>
      <c r="N152">
        <v>61</v>
      </c>
      <c r="O152">
        <v>0</v>
      </c>
      <c r="P152">
        <v>7</v>
      </c>
      <c r="Q152">
        <v>38</v>
      </c>
      <c r="R152">
        <v>8</v>
      </c>
      <c r="S152">
        <v>0</v>
      </c>
      <c r="T152" t="s">
        <v>714</v>
      </c>
      <c r="U152" t="s">
        <v>715</v>
      </c>
      <c r="V152">
        <v>0</v>
      </c>
      <c r="W152" t="s">
        <v>716</v>
      </c>
      <c r="X152" t="s">
        <v>717</v>
      </c>
      <c r="Y152" t="s">
        <v>718</v>
      </c>
      <c r="Z152">
        <v>0</v>
      </c>
      <c r="AA152">
        <f t="shared" si="17"/>
        <v>45</v>
      </c>
      <c r="AB152">
        <f t="shared" si="18"/>
        <v>27.108433734939759</v>
      </c>
      <c r="AC152">
        <f t="shared" si="22"/>
        <v>61</v>
      </c>
      <c r="AD152">
        <f t="shared" si="23"/>
        <v>36.746987951807228</v>
      </c>
      <c r="AE152">
        <f t="shared" si="19"/>
        <v>60</v>
      </c>
      <c r="AF152">
        <f t="shared" si="20"/>
        <v>36.144578313253014</v>
      </c>
    </row>
    <row r="153" spans="1:32" x14ac:dyDescent="0.25">
      <c r="A153">
        <v>1</v>
      </c>
      <c r="B153" t="s">
        <v>1511</v>
      </c>
      <c r="C153">
        <v>40157</v>
      </c>
      <c r="D153" t="s">
        <v>719</v>
      </c>
      <c r="E153">
        <v>3</v>
      </c>
      <c r="F153" t="s">
        <v>1521</v>
      </c>
      <c r="G153">
        <v>1396</v>
      </c>
      <c r="H153">
        <v>849</v>
      </c>
      <c r="I153" s="1">
        <f t="shared" si="16"/>
        <v>39.183381088825215</v>
      </c>
      <c r="J153">
        <v>806</v>
      </c>
      <c r="K153">
        <v>0</v>
      </c>
      <c r="L153">
        <f t="shared" si="21"/>
        <v>0</v>
      </c>
      <c r="M153">
        <v>138</v>
      </c>
      <c r="N153">
        <v>395</v>
      </c>
      <c r="O153">
        <v>0</v>
      </c>
      <c r="P153">
        <v>49</v>
      </c>
      <c r="Q153">
        <v>224</v>
      </c>
      <c r="R153">
        <v>0</v>
      </c>
      <c r="S153">
        <v>0</v>
      </c>
      <c r="T153" t="s">
        <v>720</v>
      </c>
      <c r="U153" t="s">
        <v>721</v>
      </c>
      <c r="V153">
        <v>0</v>
      </c>
      <c r="W153" t="s">
        <v>722</v>
      </c>
      <c r="X153" t="s">
        <v>723</v>
      </c>
      <c r="Y153">
        <v>0</v>
      </c>
      <c r="Z153">
        <v>0</v>
      </c>
      <c r="AA153">
        <f t="shared" si="17"/>
        <v>273</v>
      </c>
      <c r="AB153">
        <f t="shared" si="18"/>
        <v>33.87096774193548</v>
      </c>
      <c r="AC153">
        <f t="shared" si="22"/>
        <v>395</v>
      </c>
      <c r="AD153">
        <f t="shared" si="23"/>
        <v>49.007444168734494</v>
      </c>
      <c r="AE153">
        <f t="shared" si="19"/>
        <v>138</v>
      </c>
      <c r="AF153">
        <f t="shared" si="20"/>
        <v>17.121588089330025</v>
      </c>
    </row>
    <row r="154" spans="1:32" x14ac:dyDescent="0.25">
      <c r="A154">
        <v>1</v>
      </c>
      <c r="B154" t="s">
        <v>1511</v>
      </c>
      <c r="C154">
        <v>40158</v>
      </c>
      <c r="D154" t="s">
        <v>724</v>
      </c>
      <c r="E154">
        <v>8</v>
      </c>
      <c r="F154" t="s">
        <v>1520</v>
      </c>
      <c r="G154">
        <v>219</v>
      </c>
      <c r="H154">
        <v>150</v>
      </c>
      <c r="I154" s="1">
        <f t="shared" si="16"/>
        <v>31.506849315068493</v>
      </c>
      <c r="J154">
        <v>140</v>
      </c>
      <c r="K154">
        <v>0</v>
      </c>
      <c r="L154">
        <f t="shared" si="21"/>
        <v>0</v>
      </c>
      <c r="M154">
        <v>29</v>
      </c>
      <c r="N154">
        <v>52</v>
      </c>
      <c r="O154">
        <v>0</v>
      </c>
      <c r="P154">
        <v>24</v>
      </c>
      <c r="Q154">
        <v>35</v>
      </c>
      <c r="R154">
        <v>0</v>
      </c>
      <c r="S154">
        <v>0</v>
      </c>
      <c r="T154" t="s">
        <v>725</v>
      </c>
      <c r="U154" t="s">
        <v>726</v>
      </c>
      <c r="V154">
        <v>0</v>
      </c>
      <c r="W154" t="s">
        <v>727</v>
      </c>
      <c r="X154">
        <v>25</v>
      </c>
      <c r="Y154">
        <v>0</v>
      </c>
      <c r="Z154">
        <v>0</v>
      </c>
      <c r="AA154">
        <f t="shared" si="17"/>
        <v>59</v>
      </c>
      <c r="AB154">
        <f t="shared" si="18"/>
        <v>42.142857142857146</v>
      </c>
      <c r="AC154">
        <f t="shared" si="22"/>
        <v>52</v>
      </c>
      <c r="AD154">
        <f t="shared" si="23"/>
        <v>37.142857142857146</v>
      </c>
      <c r="AE154">
        <f t="shared" si="19"/>
        <v>29</v>
      </c>
      <c r="AF154">
        <f t="shared" si="20"/>
        <v>20.714285714285715</v>
      </c>
    </row>
    <row r="155" spans="1:32" x14ac:dyDescent="0.25">
      <c r="A155">
        <v>3</v>
      </c>
      <c r="B155" t="s">
        <v>1509</v>
      </c>
      <c r="C155">
        <v>40159</v>
      </c>
      <c r="D155" t="s">
        <v>728</v>
      </c>
      <c r="E155">
        <v>4</v>
      </c>
      <c r="F155" t="s">
        <v>1515</v>
      </c>
      <c r="G155">
        <v>221</v>
      </c>
      <c r="H155">
        <v>121</v>
      </c>
      <c r="I155" s="1">
        <f t="shared" si="16"/>
        <v>45.248868778280546</v>
      </c>
      <c r="J155">
        <v>113</v>
      </c>
      <c r="K155">
        <v>0</v>
      </c>
      <c r="L155">
        <f t="shared" si="21"/>
        <v>0</v>
      </c>
      <c r="M155">
        <v>20</v>
      </c>
      <c r="N155">
        <v>19</v>
      </c>
      <c r="O155">
        <v>0</v>
      </c>
      <c r="P155">
        <v>13</v>
      </c>
      <c r="Q155">
        <v>61</v>
      </c>
      <c r="R155">
        <v>0</v>
      </c>
      <c r="S155">
        <v>0</v>
      </c>
      <c r="T155" t="s">
        <v>729</v>
      </c>
      <c r="U155" t="s">
        <v>730</v>
      </c>
      <c r="V155">
        <v>0</v>
      </c>
      <c r="W155" t="s">
        <v>731</v>
      </c>
      <c r="X155" t="s">
        <v>732</v>
      </c>
      <c r="Y155">
        <v>0</v>
      </c>
      <c r="Z155">
        <v>0</v>
      </c>
      <c r="AA155">
        <f t="shared" si="17"/>
        <v>74</v>
      </c>
      <c r="AB155">
        <f t="shared" si="18"/>
        <v>65.486725663716811</v>
      </c>
      <c r="AC155">
        <f t="shared" si="22"/>
        <v>19</v>
      </c>
      <c r="AD155">
        <f t="shared" si="23"/>
        <v>16.814159292035399</v>
      </c>
      <c r="AE155">
        <f t="shared" si="19"/>
        <v>20</v>
      </c>
      <c r="AF155">
        <f t="shared" si="20"/>
        <v>17.699115044247787</v>
      </c>
    </row>
    <row r="156" spans="1:32" x14ac:dyDescent="0.25">
      <c r="A156">
        <v>3</v>
      </c>
      <c r="B156" t="s">
        <v>1509</v>
      </c>
      <c r="C156">
        <v>40160</v>
      </c>
      <c r="D156" t="s">
        <v>733</v>
      </c>
      <c r="E156">
        <v>4</v>
      </c>
      <c r="F156" t="s">
        <v>1515</v>
      </c>
      <c r="G156">
        <v>164</v>
      </c>
      <c r="H156">
        <v>99</v>
      </c>
      <c r="I156" s="1">
        <f t="shared" si="16"/>
        <v>39.634146341463413</v>
      </c>
      <c r="J156">
        <v>98</v>
      </c>
      <c r="K156">
        <v>0</v>
      </c>
      <c r="L156">
        <f t="shared" si="21"/>
        <v>0</v>
      </c>
      <c r="M156">
        <v>17</v>
      </c>
      <c r="N156">
        <v>16</v>
      </c>
      <c r="O156">
        <v>0</v>
      </c>
      <c r="P156">
        <v>8</v>
      </c>
      <c r="Q156">
        <v>57</v>
      </c>
      <c r="R156">
        <v>0</v>
      </c>
      <c r="S156">
        <v>0</v>
      </c>
      <c r="T156" t="s">
        <v>734</v>
      </c>
      <c r="U156" t="s">
        <v>735</v>
      </c>
      <c r="V156">
        <v>0</v>
      </c>
      <c r="W156" t="s">
        <v>736</v>
      </c>
      <c r="X156" t="s">
        <v>737</v>
      </c>
      <c r="Y156">
        <v>0</v>
      </c>
      <c r="Z156">
        <v>0</v>
      </c>
      <c r="AA156">
        <f t="shared" si="17"/>
        <v>65</v>
      </c>
      <c r="AB156">
        <f t="shared" si="18"/>
        <v>66.326530612244895</v>
      </c>
      <c r="AC156">
        <f t="shared" si="22"/>
        <v>16</v>
      </c>
      <c r="AD156">
        <f t="shared" si="23"/>
        <v>16.326530612244898</v>
      </c>
      <c r="AE156">
        <f t="shared" si="19"/>
        <v>17</v>
      </c>
      <c r="AF156">
        <f t="shared" si="20"/>
        <v>17.346938775510203</v>
      </c>
    </row>
    <row r="157" spans="1:32" x14ac:dyDescent="0.25">
      <c r="A157">
        <v>1</v>
      </c>
      <c r="B157" t="s">
        <v>1511</v>
      </c>
      <c r="C157">
        <v>40161</v>
      </c>
      <c r="D157" t="s">
        <v>738</v>
      </c>
      <c r="E157">
        <v>8</v>
      </c>
      <c r="F157" t="s">
        <v>1520</v>
      </c>
      <c r="G157">
        <v>95</v>
      </c>
      <c r="H157">
        <v>66</v>
      </c>
      <c r="I157" s="1">
        <f t="shared" si="16"/>
        <v>30.526315789473685</v>
      </c>
      <c r="J157">
        <v>60</v>
      </c>
      <c r="K157">
        <v>0</v>
      </c>
      <c r="L157">
        <f t="shared" si="21"/>
        <v>0</v>
      </c>
      <c r="M157">
        <v>32</v>
      </c>
      <c r="N157">
        <v>9</v>
      </c>
      <c r="O157">
        <v>0</v>
      </c>
      <c r="P157">
        <v>3</v>
      </c>
      <c r="Q157">
        <v>16</v>
      </c>
      <c r="R157">
        <v>0</v>
      </c>
      <c r="S157">
        <v>0</v>
      </c>
      <c r="T157" t="s">
        <v>739</v>
      </c>
      <c r="U157">
        <v>15</v>
      </c>
      <c r="V157">
        <v>0</v>
      </c>
      <c r="W157">
        <v>5</v>
      </c>
      <c r="X157" t="s">
        <v>740</v>
      </c>
      <c r="Y157">
        <v>0</v>
      </c>
      <c r="Z157">
        <v>0</v>
      </c>
      <c r="AA157">
        <f t="shared" si="17"/>
        <v>19</v>
      </c>
      <c r="AB157">
        <f t="shared" si="18"/>
        <v>31.666666666666668</v>
      </c>
      <c r="AC157">
        <f t="shared" si="22"/>
        <v>9</v>
      </c>
      <c r="AD157">
        <f t="shared" si="23"/>
        <v>15</v>
      </c>
      <c r="AE157">
        <f t="shared" si="19"/>
        <v>32</v>
      </c>
      <c r="AF157">
        <f t="shared" si="20"/>
        <v>53.333333333333336</v>
      </c>
    </row>
    <row r="158" spans="1:32" x14ac:dyDescent="0.25">
      <c r="A158">
        <v>1</v>
      </c>
      <c r="B158" t="s">
        <v>1511</v>
      </c>
      <c r="C158">
        <v>40162</v>
      </c>
      <c r="D158" t="s">
        <v>741</v>
      </c>
      <c r="E158">
        <v>10</v>
      </c>
      <c r="F158" t="s">
        <v>1528</v>
      </c>
      <c r="G158">
        <v>380</v>
      </c>
      <c r="H158">
        <v>237</v>
      </c>
      <c r="I158" s="1">
        <f t="shared" si="16"/>
        <v>37.631578947368418</v>
      </c>
      <c r="J158">
        <v>224</v>
      </c>
      <c r="K158">
        <v>0</v>
      </c>
      <c r="L158">
        <f t="shared" si="21"/>
        <v>0</v>
      </c>
      <c r="M158">
        <v>71</v>
      </c>
      <c r="N158">
        <v>45</v>
      </c>
      <c r="O158">
        <v>18</v>
      </c>
      <c r="P158">
        <v>12</v>
      </c>
      <c r="Q158">
        <v>78</v>
      </c>
      <c r="R158">
        <v>0</v>
      </c>
      <c r="S158">
        <v>0</v>
      </c>
      <c r="T158" t="s">
        <v>742</v>
      </c>
      <c r="U158" t="s">
        <v>743</v>
      </c>
      <c r="V158" t="s">
        <v>744</v>
      </c>
      <c r="W158" t="s">
        <v>370</v>
      </c>
      <c r="X158" t="s">
        <v>745</v>
      </c>
      <c r="Y158">
        <v>0</v>
      </c>
      <c r="Z158">
        <v>0</v>
      </c>
      <c r="AA158">
        <f t="shared" si="17"/>
        <v>108</v>
      </c>
      <c r="AB158">
        <f t="shared" si="18"/>
        <v>48.214285714285715</v>
      </c>
      <c r="AC158">
        <f t="shared" si="22"/>
        <v>45</v>
      </c>
      <c r="AD158">
        <f t="shared" si="23"/>
        <v>20.089285714285715</v>
      </c>
      <c r="AE158">
        <f t="shared" si="19"/>
        <v>71</v>
      </c>
      <c r="AF158">
        <f t="shared" si="20"/>
        <v>31.696428571428573</v>
      </c>
    </row>
    <row r="159" spans="1:32" x14ac:dyDescent="0.25">
      <c r="A159">
        <v>1</v>
      </c>
      <c r="B159" t="s">
        <v>1511</v>
      </c>
      <c r="C159">
        <v>40163</v>
      </c>
      <c r="D159" t="s">
        <v>746</v>
      </c>
      <c r="E159">
        <v>7</v>
      </c>
      <c r="F159" t="s">
        <v>1522</v>
      </c>
      <c r="G159">
        <v>415</v>
      </c>
      <c r="H159">
        <v>255</v>
      </c>
      <c r="I159" s="1">
        <f t="shared" si="16"/>
        <v>38.554216867469883</v>
      </c>
      <c r="J159">
        <v>245</v>
      </c>
      <c r="K159">
        <v>0</v>
      </c>
      <c r="L159">
        <f t="shared" si="21"/>
        <v>0</v>
      </c>
      <c r="M159">
        <v>75</v>
      </c>
      <c r="N159">
        <v>108</v>
      </c>
      <c r="O159">
        <v>0</v>
      </c>
      <c r="P159">
        <v>20</v>
      </c>
      <c r="Q159">
        <v>40</v>
      </c>
      <c r="R159">
        <v>2</v>
      </c>
      <c r="S159">
        <v>0</v>
      </c>
      <c r="T159" t="s">
        <v>747</v>
      </c>
      <c r="U159" t="s">
        <v>748</v>
      </c>
      <c r="V159">
        <v>0</v>
      </c>
      <c r="W159" t="s">
        <v>736</v>
      </c>
      <c r="X159" t="s">
        <v>735</v>
      </c>
      <c r="Y159" t="s">
        <v>749</v>
      </c>
      <c r="Z159">
        <v>0</v>
      </c>
      <c r="AA159">
        <f t="shared" si="17"/>
        <v>60</v>
      </c>
      <c r="AB159">
        <f t="shared" si="18"/>
        <v>24.489795918367346</v>
      </c>
      <c r="AC159">
        <f t="shared" si="22"/>
        <v>108</v>
      </c>
      <c r="AD159">
        <f t="shared" si="23"/>
        <v>44.081632653061227</v>
      </c>
      <c r="AE159">
        <f t="shared" si="19"/>
        <v>77</v>
      </c>
      <c r="AF159">
        <f t="shared" si="20"/>
        <v>31.428571428571427</v>
      </c>
    </row>
    <row r="160" spans="1:32" x14ac:dyDescent="0.25">
      <c r="A160">
        <v>1</v>
      </c>
      <c r="B160" t="s">
        <v>1511</v>
      </c>
      <c r="C160">
        <v>40164</v>
      </c>
      <c r="D160" t="s">
        <v>1079</v>
      </c>
      <c r="E160">
        <v>8</v>
      </c>
      <c r="F160" t="s">
        <v>1520</v>
      </c>
      <c r="G160">
        <v>278</v>
      </c>
      <c r="H160">
        <v>154</v>
      </c>
      <c r="I160" s="1">
        <f t="shared" si="16"/>
        <v>44.60431654676259</v>
      </c>
      <c r="J160">
        <v>144</v>
      </c>
      <c r="K160">
        <v>0</v>
      </c>
      <c r="L160">
        <f t="shared" si="21"/>
        <v>0</v>
      </c>
      <c r="M160">
        <v>46</v>
      </c>
      <c r="N160">
        <v>43</v>
      </c>
      <c r="O160">
        <v>0</v>
      </c>
      <c r="P160">
        <v>11</v>
      </c>
      <c r="Q160">
        <v>44</v>
      </c>
      <c r="R160">
        <v>0</v>
      </c>
      <c r="S160">
        <v>0</v>
      </c>
      <c r="T160" t="s">
        <v>140</v>
      </c>
      <c r="U160" t="s">
        <v>1080</v>
      </c>
      <c r="V160">
        <v>0</v>
      </c>
      <c r="W160" t="s">
        <v>1081</v>
      </c>
      <c r="X160" t="s">
        <v>1082</v>
      </c>
      <c r="Y160">
        <v>0</v>
      </c>
      <c r="Z160">
        <v>0</v>
      </c>
      <c r="AA160">
        <f t="shared" si="17"/>
        <v>55</v>
      </c>
      <c r="AB160">
        <f t="shared" si="18"/>
        <v>38.194444444444443</v>
      </c>
      <c r="AC160">
        <f t="shared" si="22"/>
        <v>43</v>
      </c>
      <c r="AD160">
        <f t="shared" si="23"/>
        <v>29.861111111111111</v>
      </c>
      <c r="AE160">
        <f t="shared" si="19"/>
        <v>46</v>
      </c>
      <c r="AF160">
        <f t="shared" si="20"/>
        <v>31.944444444444443</v>
      </c>
    </row>
    <row r="161" spans="1:32" x14ac:dyDescent="0.25">
      <c r="A161">
        <v>1</v>
      </c>
      <c r="B161" t="s">
        <v>1511</v>
      </c>
      <c r="C161">
        <v>40165</v>
      </c>
      <c r="D161" t="s">
        <v>750</v>
      </c>
      <c r="E161">
        <v>8</v>
      </c>
      <c r="F161" t="s">
        <v>1520</v>
      </c>
      <c r="G161">
        <v>276</v>
      </c>
      <c r="H161">
        <v>150</v>
      </c>
      <c r="I161" s="1">
        <f t="shared" si="16"/>
        <v>45.652173913043477</v>
      </c>
      <c r="J161">
        <v>148</v>
      </c>
      <c r="K161">
        <v>0</v>
      </c>
      <c r="L161">
        <f t="shared" si="21"/>
        <v>0</v>
      </c>
      <c r="M161">
        <v>26</v>
      </c>
      <c r="N161">
        <v>29</v>
      </c>
      <c r="O161">
        <v>0</v>
      </c>
      <c r="P161">
        <v>8</v>
      </c>
      <c r="Q161">
        <v>85</v>
      </c>
      <c r="R161">
        <v>0</v>
      </c>
      <c r="S161">
        <v>0</v>
      </c>
      <c r="T161" t="s">
        <v>751</v>
      </c>
      <c r="U161" t="s">
        <v>752</v>
      </c>
      <c r="V161">
        <v>0</v>
      </c>
      <c r="W161" t="s">
        <v>450</v>
      </c>
      <c r="X161" t="s">
        <v>753</v>
      </c>
      <c r="Y161">
        <v>0</v>
      </c>
      <c r="Z161">
        <v>0</v>
      </c>
      <c r="AA161">
        <f t="shared" si="17"/>
        <v>93</v>
      </c>
      <c r="AB161">
        <f t="shared" si="18"/>
        <v>62.837837837837839</v>
      </c>
      <c r="AC161">
        <f t="shared" si="22"/>
        <v>29</v>
      </c>
      <c r="AD161">
        <f t="shared" si="23"/>
        <v>19.594594594594593</v>
      </c>
      <c r="AE161">
        <f t="shared" si="19"/>
        <v>26</v>
      </c>
      <c r="AF161">
        <f t="shared" si="20"/>
        <v>17.567567567567568</v>
      </c>
    </row>
    <row r="162" spans="1:32" x14ac:dyDescent="0.25">
      <c r="A162">
        <v>3</v>
      </c>
      <c r="B162" t="s">
        <v>1509</v>
      </c>
      <c r="C162">
        <v>40166</v>
      </c>
      <c r="D162" t="s">
        <v>754</v>
      </c>
      <c r="E162">
        <v>1</v>
      </c>
      <c r="F162" t="s">
        <v>1514</v>
      </c>
      <c r="G162">
        <v>70</v>
      </c>
      <c r="H162">
        <v>44</v>
      </c>
      <c r="I162" s="1">
        <f t="shared" si="16"/>
        <v>37.142857142857146</v>
      </c>
      <c r="J162">
        <v>40</v>
      </c>
      <c r="K162">
        <v>0</v>
      </c>
      <c r="L162">
        <f t="shared" si="21"/>
        <v>0</v>
      </c>
      <c r="M162">
        <v>12</v>
      </c>
      <c r="N162">
        <v>17</v>
      </c>
      <c r="O162">
        <v>0</v>
      </c>
      <c r="P162">
        <v>7</v>
      </c>
      <c r="Q162">
        <v>4</v>
      </c>
      <c r="R162">
        <v>0</v>
      </c>
      <c r="S162">
        <v>0</v>
      </c>
      <c r="T162">
        <v>30</v>
      </c>
      <c r="U162" t="s">
        <v>755</v>
      </c>
      <c r="V162">
        <v>0</v>
      </c>
      <c r="W162" t="s">
        <v>756</v>
      </c>
      <c r="X162">
        <v>10</v>
      </c>
      <c r="Y162">
        <v>0</v>
      </c>
      <c r="Z162">
        <v>0</v>
      </c>
      <c r="AA162">
        <f t="shared" si="17"/>
        <v>11</v>
      </c>
      <c r="AB162">
        <f t="shared" si="18"/>
        <v>27.5</v>
      </c>
      <c r="AC162">
        <f t="shared" si="22"/>
        <v>17</v>
      </c>
      <c r="AD162">
        <f t="shared" si="23"/>
        <v>42.5</v>
      </c>
      <c r="AE162">
        <f t="shared" si="19"/>
        <v>12</v>
      </c>
      <c r="AF162">
        <f t="shared" si="20"/>
        <v>30</v>
      </c>
    </row>
    <row r="163" spans="1:32" x14ac:dyDescent="0.25">
      <c r="A163">
        <v>1</v>
      </c>
      <c r="B163" t="s">
        <v>1511</v>
      </c>
      <c r="C163">
        <v>40167</v>
      </c>
      <c r="D163" t="s">
        <v>757</v>
      </c>
      <c r="E163">
        <v>8</v>
      </c>
      <c r="F163" t="s">
        <v>1520</v>
      </c>
      <c r="G163">
        <v>513</v>
      </c>
      <c r="H163">
        <v>341</v>
      </c>
      <c r="I163" s="1">
        <f t="shared" si="16"/>
        <v>33.528265107212476</v>
      </c>
      <c r="J163">
        <v>316</v>
      </c>
      <c r="K163">
        <v>0</v>
      </c>
      <c r="L163">
        <f t="shared" si="21"/>
        <v>0</v>
      </c>
      <c r="M163">
        <v>39</v>
      </c>
      <c r="N163">
        <v>63</v>
      </c>
      <c r="O163">
        <v>0</v>
      </c>
      <c r="P163">
        <v>35</v>
      </c>
      <c r="Q163">
        <v>179</v>
      </c>
      <c r="R163">
        <v>0</v>
      </c>
      <c r="S163">
        <v>0</v>
      </c>
      <c r="T163" t="s">
        <v>758</v>
      </c>
      <c r="U163" t="s">
        <v>759</v>
      </c>
      <c r="V163">
        <v>0</v>
      </c>
      <c r="W163" t="s">
        <v>760</v>
      </c>
      <c r="X163" t="s">
        <v>761</v>
      </c>
      <c r="Y163">
        <v>0</v>
      </c>
      <c r="Z163">
        <v>0</v>
      </c>
      <c r="AA163">
        <f t="shared" si="17"/>
        <v>214</v>
      </c>
      <c r="AB163">
        <f t="shared" si="18"/>
        <v>67.721518987341767</v>
      </c>
      <c r="AC163">
        <f t="shared" si="22"/>
        <v>63</v>
      </c>
      <c r="AD163">
        <f t="shared" si="23"/>
        <v>19.936708860759495</v>
      </c>
      <c r="AE163">
        <f t="shared" si="19"/>
        <v>39</v>
      </c>
      <c r="AF163">
        <f t="shared" si="20"/>
        <v>12.341772151898734</v>
      </c>
    </row>
    <row r="164" spans="1:32" x14ac:dyDescent="0.25">
      <c r="A164">
        <v>2</v>
      </c>
      <c r="B164" t="s">
        <v>1510</v>
      </c>
      <c r="C164">
        <v>40168</v>
      </c>
      <c r="D164" t="s">
        <v>762</v>
      </c>
      <c r="E164">
        <v>9</v>
      </c>
      <c r="F164" t="s">
        <v>1517</v>
      </c>
      <c r="G164">
        <v>1411</v>
      </c>
      <c r="H164">
        <v>845</v>
      </c>
      <c r="I164" s="1">
        <f t="shared" si="16"/>
        <v>40.113394755492557</v>
      </c>
      <c r="J164">
        <v>801</v>
      </c>
      <c r="K164">
        <v>0</v>
      </c>
      <c r="L164">
        <f t="shared" si="21"/>
        <v>0</v>
      </c>
      <c r="M164">
        <v>139</v>
      </c>
      <c r="N164">
        <v>255</v>
      </c>
      <c r="O164">
        <v>54</v>
      </c>
      <c r="P164">
        <v>37</v>
      </c>
      <c r="Q164">
        <v>316</v>
      </c>
      <c r="R164">
        <v>0</v>
      </c>
      <c r="S164">
        <v>0</v>
      </c>
      <c r="T164" t="s">
        <v>763</v>
      </c>
      <c r="U164" t="s">
        <v>764</v>
      </c>
      <c r="V164" t="s">
        <v>765</v>
      </c>
      <c r="W164" t="s">
        <v>766</v>
      </c>
      <c r="X164" t="s">
        <v>767</v>
      </c>
      <c r="Y164">
        <v>0</v>
      </c>
      <c r="Z164">
        <v>0</v>
      </c>
      <c r="AA164">
        <f t="shared" si="17"/>
        <v>407</v>
      </c>
      <c r="AB164">
        <f t="shared" si="18"/>
        <v>50.811485642946316</v>
      </c>
      <c r="AC164">
        <f t="shared" si="22"/>
        <v>255</v>
      </c>
      <c r="AD164">
        <f t="shared" si="23"/>
        <v>31.835205992509362</v>
      </c>
      <c r="AE164">
        <f t="shared" si="19"/>
        <v>139</v>
      </c>
      <c r="AF164">
        <f t="shared" si="20"/>
        <v>17.353308364544318</v>
      </c>
    </row>
    <row r="165" spans="1:32" x14ac:dyDescent="0.25">
      <c r="A165">
        <v>1</v>
      </c>
      <c r="B165" t="s">
        <v>1511</v>
      </c>
      <c r="C165">
        <v>40169</v>
      </c>
      <c r="D165" t="s">
        <v>768</v>
      </c>
      <c r="E165">
        <v>8</v>
      </c>
      <c r="F165" t="s">
        <v>1520</v>
      </c>
      <c r="G165">
        <v>99</v>
      </c>
      <c r="H165">
        <v>63</v>
      </c>
      <c r="I165" s="1">
        <f t="shared" si="16"/>
        <v>36.363636363636367</v>
      </c>
      <c r="J165">
        <v>57</v>
      </c>
      <c r="K165">
        <v>0</v>
      </c>
      <c r="L165">
        <f t="shared" si="21"/>
        <v>0</v>
      </c>
      <c r="M165">
        <v>10</v>
      </c>
      <c r="N165">
        <v>16</v>
      </c>
      <c r="O165">
        <v>0</v>
      </c>
      <c r="P165">
        <v>8</v>
      </c>
      <c r="Q165">
        <v>23</v>
      </c>
      <c r="R165">
        <v>0</v>
      </c>
      <c r="S165">
        <v>0</v>
      </c>
      <c r="T165" t="s">
        <v>769</v>
      </c>
      <c r="U165" t="s">
        <v>770</v>
      </c>
      <c r="V165">
        <v>0</v>
      </c>
      <c r="W165" t="s">
        <v>467</v>
      </c>
      <c r="X165" t="s">
        <v>771</v>
      </c>
      <c r="Y165">
        <v>0</v>
      </c>
      <c r="Z165">
        <v>0</v>
      </c>
      <c r="AA165">
        <f t="shared" si="17"/>
        <v>31</v>
      </c>
      <c r="AB165">
        <f t="shared" si="18"/>
        <v>54.385964912280699</v>
      </c>
      <c r="AC165">
        <f t="shared" si="22"/>
        <v>16</v>
      </c>
      <c r="AD165">
        <f t="shared" si="23"/>
        <v>28.07017543859649</v>
      </c>
      <c r="AE165">
        <f t="shared" si="19"/>
        <v>10</v>
      </c>
      <c r="AF165">
        <f t="shared" si="20"/>
        <v>17.543859649122808</v>
      </c>
    </row>
    <row r="166" spans="1:32" x14ac:dyDescent="0.25">
      <c r="A166">
        <v>1</v>
      </c>
      <c r="B166" t="s">
        <v>1511</v>
      </c>
      <c r="C166">
        <v>40170</v>
      </c>
      <c r="D166" t="s">
        <v>772</v>
      </c>
      <c r="E166">
        <v>8</v>
      </c>
      <c r="F166" t="s">
        <v>1520</v>
      </c>
      <c r="G166">
        <v>175</v>
      </c>
      <c r="H166">
        <v>125</v>
      </c>
      <c r="I166" s="1">
        <f t="shared" si="16"/>
        <v>28.571428571428569</v>
      </c>
      <c r="J166">
        <v>120</v>
      </c>
      <c r="K166">
        <v>0</v>
      </c>
      <c r="L166">
        <f t="shared" si="21"/>
        <v>0</v>
      </c>
      <c r="M166">
        <v>22</v>
      </c>
      <c r="N166">
        <v>20</v>
      </c>
      <c r="O166">
        <v>0</v>
      </c>
      <c r="P166">
        <v>17</v>
      </c>
      <c r="Q166">
        <v>61</v>
      </c>
      <c r="R166">
        <v>0</v>
      </c>
      <c r="S166">
        <v>0</v>
      </c>
      <c r="T166" t="s">
        <v>212</v>
      </c>
      <c r="U166" t="s">
        <v>773</v>
      </c>
      <c r="V166">
        <v>0</v>
      </c>
      <c r="W166" t="s">
        <v>774</v>
      </c>
      <c r="X166" t="s">
        <v>775</v>
      </c>
      <c r="Y166">
        <v>0</v>
      </c>
      <c r="Z166">
        <v>0</v>
      </c>
      <c r="AA166">
        <f t="shared" si="17"/>
        <v>78</v>
      </c>
      <c r="AB166">
        <f t="shared" si="18"/>
        <v>65</v>
      </c>
      <c r="AC166">
        <f t="shared" si="22"/>
        <v>20</v>
      </c>
      <c r="AD166">
        <f t="shared" si="23"/>
        <v>16.666666666666668</v>
      </c>
      <c r="AE166">
        <f t="shared" si="19"/>
        <v>22</v>
      </c>
      <c r="AF166">
        <f t="shared" si="20"/>
        <v>18.333333333333332</v>
      </c>
    </row>
    <row r="167" spans="1:32" x14ac:dyDescent="0.25">
      <c r="A167">
        <v>1</v>
      </c>
      <c r="B167" t="s">
        <v>1511</v>
      </c>
      <c r="C167">
        <v>40171</v>
      </c>
      <c r="D167" t="s">
        <v>776</v>
      </c>
      <c r="E167">
        <v>7</v>
      </c>
      <c r="F167" t="s">
        <v>1522</v>
      </c>
      <c r="G167">
        <v>99</v>
      </c>
      <c r="H167">
        <v>59</v>
      </c>
      <c r="I167" s="1">
        <f t="shared" si="16"/>
        <v>40.404040404040401</v>
      </c>
      <c r="J167">
        <v>58</v>
      </c>
      <c r="K167">
        <v>0</v>
      </c>
      <c r="L167">
        <f t="shared" si="21"/>
        <v>0</v>
      </c>
      <c r="M167">
        <v>10</v>
      </c>
      <c r="N167">
        <v>18</v>
      </c>
      <c r="O167">
        <v>0</v>
      </c>
      <c r="P167">
        <v>3</v>
      </c>
      <c r="Q167">
        <v>25</v>
      </c>
      <c r="R167">
        <v>2</v>
      </c>
      <c r="S167">
        <v>0</v>
      </c>
      <c r="T167" t="s">
        <v>777</v>
      </c>
      <c r="U167" t="s">
        <v>778</v>
      </c>
      <c r="V167">
        <v>0</v>
      </c>
      <c r="W167" t="s">
        <v>779</v>
      </c>
      <c r="X167" t="s">
        <v>780</v>
      </c>
      <c r="Y167" t="s">
        <v>781</v>
      </c>
      <c r="Z167">
        <v>0</v>
      </c>
      <c r="AA167">
        <f t="shared" si="17"/>
        <v>28</v>
      </c>
      <c r="AB167">
        <f t="shared" si="18"/>
        <v>48.275862068965516</v>
      </c>
      <c r="AC167">
        <f t="shared" si="22"/>
        <v>18</v>
      </c>
      <c r="AD167">
        <f t="shared" si="23"/>
        <v>31.03448275862069</v>
      </c>
      <c r="AE167">
        <f t="shared" si="19"/>
        <v>12</v>
      </c>
      <c r="AF167">
        <f t="shared" si="20"/>
        <v>20.689655172413794</v>
      </c>
    </row>
    <row r="168" spans="1:32" x14ac:dyDescent="0.25">
      <c r="A168">
        <v>3</v>
      </c>
      <c r="B168" t="s">
        <v>1509</v>
      </c>
      <c r="C168">
        <v>40172</v>
      </c>
      <c r="D168" t="s">
        <v>782</v>
      </c>
      <c r="E168">
        <v>2</v>
      </c>
      <c r="F168" t="s">
        <v>1518</v>
      </c>
      <c r="G168">
        <v>241</v>
      </c>
      <c r="H168">
        <v>155</v>
      </c>
      <c r="I168" s="1">
        <f t="shared" si="16"/>
        <v>35.684647302904565</v>
      </c>
      <c r="J168">
        <v>153</v>
      </c>
      <c r="K168">
        <v>0</v>
      </c>
      <c r="L168">
        <f t="shared" si="21"/>
        <v>0</v>
      </c>
      <c r="M168">
        <v>25</v>
      </c>
      <c r="N168">
        <v>70</v>
      </c>
      <c r="O168">
        <v>0</v>
      </c>
      <c r="P168">
        <v>0</v>
      </c>
      <c r="Q168">
        <v>58</v>
      </c>
      <c r="R168">
        <v>0</v>
      </c>
      <c r="S168">
        <v>0</v>
      </c>
      <c r="T168" t="s">
        <v>783</v>
      </c>
      <c r="U168" t="s">
        <v>784</v>
      </c>
      <c r="V168">
        <v>0</v>
      </c>
      <c r="W168">
        <v>0</v>
      </c>
      <c r="X168" t="s">
        <v>785</v>
      </c>
      <c r="Y168">
        <v>0</v>
      </c>
      <c r="Z168">
        <v>0</v>
      </c>
      <c r="AA168">
        <f t="shared" si="17"/>
        <v>58</v>
      </c>
      <c r="AB168">
        <f t="shared" si="18"/>
        <v>37.908496732026144</v>
      </c>
      <c r="AC168">
        <f t="shared" si="22"/>
        <v>70</v>
      </c>
      <c r="AD168">
        <f t="shared" si="23"/>
        <v>45.751633986928105</v>
      </c>
      <c r="AE168">
        <f t="shared" si="19"/>
        <v>25</v>
      </c>
      <c r="AF168">
        <f t="shared" si="20"/>
        <v>16.33986928104575</v>
      </c>
    </row>
    <row r="169" spans="1:32" x14ac:dyDescent="0.25">
      <c r="A169">
        <v>3</v>
      </c>
      <c r="B169" t="s">
        <v>1509</v>
      </c>
      <c r="C169">
        <v>40173</v>
      </c>
      <c r="D169" t="s">
        <v>786</v>
      </c>
      <c r="E169">
        <v>4</v>
      </c>
      <c r="F169" t="s">
        <v>1515</v>
      </c>
      <c r="G169">
        <v>107</v>
      </c>
      <c r="H169">
        <v>73</v>
      </c>
      <c r="I169" s="1">
        <f t="shared" si="16"/>
        <v>31.775700934579433</v>
      </c>
      <c r="J169">
        <v>70</v>
      </c>
      <c r="K169">
        <v>0</v>
      </c>
      <c r="L169">
        <f t="shared" si="21"/>
        <v>0</v>
      </c>
      <c r="M169">
        <v>15</v>
      </c>
      <c r="N169">
        <v>19</v>
      </c>
      <c r="O169">
        <v>0</v>
      </c>
      <c r="P169">
        <v>1</v>
      </c>
      <c r="Q169">
        <v>35</v>
      </c>
      <c r="R169">
        <v>0</v>
      </c>
      <c r="S169">
        <v>0</v>
      </c>
      <c r="T169" t="s">
        <v>787</v>
      </c>
      <c r="U169" t="s">
        <v>788</v>
      </c>
      <c r="V169">
        <v>0</v>
      </c>
      <c r="W169" t="s">
        <v>789</v>
      </c>
      <c r="X169">
        <v>50</v>
      </c>
      <c r="Y169">
        <v>0</v>
      </c>
      <c r="Z169">
        <v>0</v>
      </c>
      <c r="AA169">
        <f t="shared" si="17"/>
        <v>36</v>
      </c>
      <c r="AB169">
        <f t="shared" si="18"/>
        <v>51.428571428571431</v>
      </c>
      <c r="AC169">
        <f t="shared" si="22"/>
        <v>19</v>
      </c>
      <c r="AD169">
        <f t="shared" si="23"/>
        <v>27.142857142857142</v>
      </c>
      <c r="AE169">
        <f t="shared" si="19"/>
        <v>15</v>
      </c>
      <c r="AF169">
        <f t="shared" si="20"/>
        <v>21.428571428571427</v>
      </c>
    </row>
    <row r="170" spans="1:32" x14ac:dyDescent="0.25">
      <c r="A170">
        <v>3</v>
      </c>
      <c r="B170" t="s">
        <v>1509</v>
      </c>
      <c r="C170">
        <v>40174</v>
      </c>
      <c r="D170" t="s">
        <v>790</v>
      </c>
      <c r="E170">
        <v>2</v>
      </c>
      <c r="F170" t="s">
        <v>1518</v>
      </c>
      <c r="G170">
        <v>67</v>
      </c>
      <c r="H170">
        <v>34</v>
      </c>
      <c r="I170" s="1">
        <f t="shared" si="16"/>
        <v>49.253731343283583</v>
      </c>
      <c r="J170">
        <v>28</v>
      </c>
      <c r="K170">
        <v>0</v>
      </c>
      <c r="L170">
        <f t="shared" si="21"/>
        <v>0</v>
      </c>
      <c r="M170">
        <v>7</v>
      </c>
      <c r="N170">
        <v>13</v>
      </c>
      <c r="O170">
        <v>0</v>
      </c>
      <c r="P170">
        <v>0</v>
      </c>
      <c r="Q170">
        <v>8</v>
      </c>
      <c r="R170">
        <v>0</v>
      </c>
      <c r="S170">
        <v>0</v>
      </c>
      <c r="T170">
        <v>25</v>
      </c>
      <c r="U170" t="s">
        <v>791</v>
      </c>
      <c r="V170">
        <v>0</v>
      </c>
      <c r="W170">
        <v>0</v>
      </c>
      <c r="X170" t="s">
        <v>116</v>
      </c>
      <c r="Y170">
        <v>0</v>
      </c>
      <c r="Z170">
        <v>0</v>
      </c>
      <c r="AA170">
        <f t="shared" si="17"/>
        <v>8</v>
      </c>
      <c r="AB170">
        <f t="shared" si="18"/>
        <v>28.571428571428573</v>
      </c>
      <c r="AC170">
        <f t="shared" si="22"/>
        <v>13</v>
      </c>
      <c r="AD170">
        <f t="shared" si="23"/>
        <v>46.428571428571431</v>
      </c>
      <c r="AE170">
        <f t="shared" si="19"/>
        <v>7</v>
      </c>
      <c r="AF170">
        <f t="shared" si="20"/>
        <v>25</v>
      </c>
    </row>
    <row r="171" spans="1:32" x14ac:dyDescent="0.25">
      <c r="A171">
        <v>3</v>
      </c>
      <c r="B171" t="s">
        <v>1509</v>
      </c>
      <c r="C171">
        <v>40175</v>
      </c>
      <c r="D171" t="s">
        <v>792</v>
      </c>
      <c r="E171">
        <v>1</v>
      </c>
      <c r="F171" t="s">
        <v>1514</v>
      </c>
      <c r="G171">
        <v>343</v>
      </c>
      <c r="H171">
        <v>248</v>
      </c>
      <c r="I171" s="1">
        <f t="shared" si="16"/>
        <v>27.696793002915456</v>
      </c>
      <c r="J171">
        <v>234</v>
      </c>
      <c r="K171">
        <v>0</v>
      </c>
      <c r="L171">
        <f t="shared" si="21"/>
        <v>0</v>
      </c>
      <c r="M171">
        <v>51</v>
      </c>
      <c r="N171">
        <v>101</v>
      </c>
      <c r="O171">
        <v>0</v>
      </c>
      <c r="P171">
        <v>14</v>
      </c>
      <c r="Q171">
        <v>68</v>
      </c>
      <c r="R171">
        <v>0</v>
      </c>
      <c r="S171">
        <v>0</v>
      </c>
      <c r="T171" t="s">
        <v>793</v>
      </c>
      <c r="U171" t="s">
        <v>794</v>
      </c>
      <c r="V171">
        <v>0</v>
      </c>
      <c r="W171" t="s">
        <v>795</v>
      </c>
      <c r="X171" t="s">
        <v>796</v>
      </c>
      <c r="Y171">
        <v>0</v>
      </c>
      <c r="Z171">
        <v>0</v>
      </c>
      <c r="AA171">
        <f t="shared" si="17"/>
        <v>82</v>
      </c>
      <c r="AB171">
        <f t="shared" si="18"/>
        <v>35.042735042735046</v>
      </c>
      <c r="AC171">
        <f t="shared" si="22"/>
        <v>101</v>
      </c>
      <c r="AD171">
        <f t="shared" si="23"/>
        <v>43.162393162393165</v>
      </c>
      <c r="AE171">
        <f t="shared" si="19"/>
        <v>51</v>
      </c>
      <c r="AF171">
        <f t="shared" si="20"/>
        <v>21.794871794871796</v>
      </c>
    </row>
    <row r="172" spans="1:32" x14ac:dyDescent="0.25">
      <c r="A172">
        <v>1</v>
      </c>
      <c r="B172" t="s">
        <v>1511</v>
      </c>
      <c r="C172">
        <v>40176</v>
      </c>
      <c r="D172" t="s">
        <v>797</v>
      </c>
      <c r="E172">
        <v>8</v>
      </c>
      <c r="F172" t="s">
        <v>1520</v>
      </c>
      <c r="G172">
        <v>74</v>
      </c>
      <c r="H172">
        <v>42</v>
      </c>
      <c r="I172" s="1">
        <f t="shared" si="16"/>
        <v>43.243243243243242</v>
      </c>
      <c r="J172">
        <v>32</v>
      </c>
      <c r="K172">
        <v>0</v>
      </c>
      <c r="L172">
        <f t="shared" si="21"/>
        <v>0</v>
      </c>
      <c r="M172">
        <v>5</v>
      </c>
      <c r="N172">
        <v>8</v>
      </c>
      <c r="O172">
        <v>0</v>
      </c>
      <c r="P172">
        <v>7</v>
      </c>
      <c r="Q172">
        <v>12</v>
      </c>
      <c r="R172">
        <v>0</v>
      </c>
      <c r="S172">
        <v>0</v>
      </c>
      <c r="T172" t="s">
        <v>798</v>
      </c>
      <c r="U172">
        <v>25</v>
      </c>
      <c r="V172">
        <v>0</v>
      </c>
      <c r="W172" t="s">
        <v>35</v>
      </c>
      <c r="X172" t="s">
        <v>799</v>
      </c>
      <c r="Y172">
        <v>0</v>
      </c>
      <c r="Z172">
        <v>0</v>
      </c>
      <c r="AA172">
        <f t="shared" si="17"/>
        <v>19</v>
      </c>
      <c r="AB172">
        <f t="shared" si="18"/>
        <v>59.375</v>
      </c>
      <c r="AC172">
        <f t="shared" si="22"/>
        <v>8</v>
      </c>
      <c r="AD172">
        <f t="shared" si="23"/>
        <v>25</v>
      </c>
      <c r="AE172">
        <f t="shared" si="19"/>
        <v>5</v>
      </c>
      <c r="AF172">
        <f t="shared" si="20"/>
        <v>15.625</v>
      </c>
    </row>
    <row r="173" spans="1:32" x14ac:dyDescent="0.25">
      <c r="A173">
        <v>3</v>
      </c>
      <c r="B173" t="s">
        <v>1509</v>
      </c>
      <c r="C173">
        <v>40177</v>
      </c>
      <c r="D173" t="s">
        <v>800</v>
      </c>
      <c r="E173">
        <v>4</v>
      </c>
      <c r="F173" t="s">
        <v>1515</v>
      </c>
      <c r="G173">
        <v>270</v>
      </c>
      <c r="H173">
        <v>196</v>
      </c>
      <c r="I173" s="1">
        <f t="shared" si="16"/>
        <v>27.407407407407405</v>
      </c>
      <c r="J173">
        <v>192</v>
      </c>
      <c r="K173">
        <v>0</v>
      </c>
      <c r="L173">
        <f t="shared" si="21"/>
        <v>0</v>
      </c>
      <c r="M173">
        <v>15</v>
      </c>
      <c r="N173">
        <v>68</v>
      </c>
      <c r="O173">
        <v>0</v>
      </c>
      <c r="P173">
        <v>10</v>
      </c>
      <c r="Q173">
        <v>99</v>
      </c>
      <c r="R173">
        <v>0</v>
      </c>
      <c r="S173">
        <v>0</v>
      </c>
      <c r="T173" t="s">
        <v>801</v>
      </c>
      <c r="U173" t="s">
        <v>802</v>
      </c>
      <c r="V173">
        <v>0</v>
      </c>
      <c r="W173" t="s">
        <v>803</v>
      </c>
      <c r="X173" t="s">
        <v>804</v>
      </c>
      <c r="Y173">
        <v>0</v>
      </c>
      <c r="Z173">
        <v>0</v>
      </c>
      <c r="AA173">
        <f t="shared" si="17"/>
        <v>109</v>
      </c>
      <c r="AB173">
        <f t="shared" si="18"/>
        <v>56.770833333333336</v>
      </c>
      <c r="AC173">
        <f t="shared" si="22"/>
        <v>68</v>
      </c>
      <c r="AD173">
        <f t="shared" si="23"/>
        <v>35.416666666666664</v>
      </c>
      <c r="AE173">
        <f t="shared" si="19"/>
        <v>15</v>
      </c>
      <c r="AF173">
        <f t="shared" si="20"/>
        <v>7.8125</v>
      </c>
    </row>
    <row r="174" spans="1:32" x14ac:dyDescent="0.25">
      <c r="A174">
        <v>1</v>
      </c>
      <c r="B174" t="s">
        <v>1511</v>
      </c>
      <c r="C174">
        <v>40178</v>
      </c>
      <c r="D174" t="s">
        <v>805</v>
      </c>
      <c r="E174">
        <v>11</v>
      </c>
      <c r="F174" t="s">
        <v>1526</v>
      </c>
      <c r="G174">
        <v>540</v>
      </c>
      <c r="H174">
        <v>355</v>
      </c>
      <c r="I174" s="1">
        <f t="shared" si="16"/>
        <v>34.259259259259252</v>
      </c>
      <c r="J174">
        <v>338</v>
      </c>
      <c r="K174">
        <v>0</v>
      </c>
      <c r="L174">
        <f t="shared" si="21"/>
        <v>0</v>
      </c>
      <c r="M174">
        <v>44</v>
      </c>
      <c r="N174">
        <v>152</v>
      </c>
      <c r="O174">
        <v>0</v>
      </c>
      <c r="P174">
        <v>14</v>
      </c>
      <c r="Q174">
        <v>128</v>
      </c>
      <c r="R174">
        <v>0</v>
      </c>
      <c r="S174">
        <v>0</v>
      </c>
      <c r="T174" t="s">
        <v>806</v>
      </c>
      <c r="U174" t="s">
        <v>807</v>
      </c>
      <c r="V174">
        <v>0</v>
      </c>
      <c r="W174" t="s">
        <v>808</v>
      </c>
      <c r="X174" t="s">
        <v>809</v>
      </c>
      <c r="Y174">
        <v>0</v>
      </c>
      <c r="Z174">
        <v>0</v>
      </c>
      <c r="AA174">
        <f t="shared" si="17"/>
        <v>142</v>
      </c>
      <c r="AB174">
        <f t="shared" si="18"/>
        <v>42.011834319526628</v>
      </c>
      <c r="AC174">
        <f t="shared" si="22"/>
        <v>152</v>
      </c>
      <c r="AD174">
        <f t="shared" si="23"/>
        <v>44.970414201183431</v>
      </c>
      <c r="AE174">
        <f t="shared" si="19"/>
        <v>44</v>
      </c>
      <c r="AF174">
        <f t="shared" si="20"/>
        <v>13.017751479289942</v>
      </c>
    </row>
    <row r="175" spans="1:32" x14ac:dyDescent="0.25">
      <c r="A175">
        <v>2</v>
      </c>
      <c r="B175" t="s">
        <v>1510</v>
      </c>
      <c r="C175">
        <v>40179</v>
      </c>
      <c r="D175" t="s">
        <v>810</v>
      </c>
      <c r="E175">
        <v>5</v>
      </c>
      <c r="F175" t="s">
        <v>1516</v>
      </c>
      <c r="G175">
        <v>1404</v>
      </c>
      <c r="H175">
        <v>725</v>
      </c>
      <c r="I175" s="1">
        <f t="shared" si="16"/>
        <v>48.361823361823362</v>
      </c>
      <c r="J175">
        <v>684</v>
      </c>
      <c r="K175">
        <v>0</v>
      </c>
      <c r="L175">
        <f t="shared" si="21"/>
        <v>0</v>
      </c>
      <c r="M175">
        <v>166</v>
      </c>
      <c r="N175">
        <v>184</v>
      </c>
      <c r="O175">
        <v>39</v>
      </c>
      <c r="P175">
        <v>54</v>
      </c>
      <c r="Q175">
        <v>241</v>
      </c>
      <c r="R175">
        <v>0</v>
      </c>
      <c r="S175">
        <v>0</v>
      </c>
      <c r="T175" t="s">
        <v>811</v>
      </c>
      <c r="U175" t="s">
        <v>812</v>
      </c>
      <c r="V175" t="s">
        <v>813</v>
      </c>
      <c r="W175" t="s">
        <v>814</v>
      </c>
      <c r="X175" t="s">
        <v>815</v>
      </c>
      <c r="Y175">
        <v>0</v>
      </c>
      <c r="Z175">
        <v>0</v>
      </c>
      <c r="AA175">
        <f t="shared" si="17"/>
        <v>334</v>
      </c>
      <c r="AB175">
        <f t="shared" si="18"/>
        <v>48.830409356725148</v>
      </c>
      <c r="AC175">
        <f t="shared" si="22"/>
        <v>184</v>
      </c>
      <c r="AD175">
        <f t="shared" si="23"/>
        <v>26.900584795321638</v>
      </c>
      <c r="AE175">
        <f t="shared" si="19"/>
        <v>166</v>
      </c>
      <c r="AF175">
        <f t="shared" si="20"/>
        <v>24.269005847953217</v>
      </c>
    </row>
    <row r="176" spans="1:32" x14ac:dyDescent="0.25">
      <c r="A176">
        <v>3</v>
      </c>
      <c r="B176" t="s">
        <v>1509</v>
      </c>
      <c r="C176">
        <v>40180</v>
      </c>
      <c r="D176" t="s">
        <v>816</v>
      </c>
      <c r="E176">
        <v>13</v>
      </c>
      <c r="F176" t="s">
        <v>1519</v>
      </c>
      <c r="G176">
        <v>875</v>
      </c>
      <c r="H176">
        <v>494</v>
      </c>
      <c r="I176" s="1">
        <f t="shared" si="16"/>
        <v>43.542857142857144</v>
      </c>
      <c r="J176">
        <v>463</v>
      </c>
      <c r="K176">
        <v>0</v>
      </c>
      <c r="L176">
        <f t="shared" si="21"/>
        <v>0</v>
      </c>
      <c r="M176">
        <v>113</v>
      </c>
      <c r="N176">
        <v>122</v>
      </c>
      <c r="O176">
        <v>0</v>
      </c>
      <c r="P176">
        <v>52</v>
      </c>
      <c r="Q176">
        <v>160</v>
      </c>
      <c r="R176">
        <v>16</v>
      </c>
      <c r="S176">
        <v>0</v>
      </c>
      <c r="T176" t="s">
        <v>817</v>
      </c>
      <c r="U176" t="s">
        <v>818</v>
      </c>
      <c r="V176">
        <v>0</v>
      </c>
      <c r="W176" t="s">
        <v>819</v>
      </c>
      <c r="X176" t="s">
        <v>820</v>
      </c>
      <c r="Y176" t="s">
        <v>821</v>
      </c>
      <c r="Z176">
        <v>0</v>
      </c>
      <c r="AA176">
        <f t="shared" si="17"/>
        <v>212</v>
      </c>
      <c r="AB176">
        <f t="shared" si="18"/>
        <v>45.788336933045358</v>
      </c>
      <c r="AC176">
        <f t="shared" si="22"/>
        <v>122</v>
      </c>
      <c r="AD176">
        <f t="shared" si="23"/>
        <v>26.349892008639308</v>
      </c>
      <c r="AE176">
        <f t="shared" si="19"/>
        <v>129</v>
      </c>
      <c r="AF176">
        <f t="shared" si="20"/>
        <v>27.861771058315334</v>
      </c>
    </row>
    <row r="177" spans="1:32" x14ac:dyDescent="0.25">
      <c r="A177">
        <v>2</v>
      </c>
      <c r="B177" t="s">
        <v>1510</v>
      </c>
      <c r="C177">
        <v>40181</v>
      </c>
      <c r="D177" t="s">
        <v>822</v>
      </c>
      <c r="E177">
        <v>9</v>
      </c>
      <c r="F177" t="s">
        <v>1517</v>
      </c>
      <c r="G177">
        <v>810</v>
      </c>
      <c r="H177">
        <v>434</v>
      </c>
      <c r="I177" s="1">
        <f t="shared" si="16"/>
        <v>46.419753086419753</v>
      </c>
      <c r="J177">
        <v>426</v>
      </c>
      <c r="K177">
        <v>0</v>
      </c>
      <c r="L177">
        <f t="shared" si="21"/>
        <v>0</v>
      </c>
      <c r="M177">
        <v>73</v>
      </c>
      <c r="N177">
        <v>135</v>
      </c>
      <c r="O177">
        <v>28</v>
      </c>
      <c r="P177">
        <v>23</v>
      </c>
      <c r="Q177">
        <v>167</v>
      </c>
      <c r="R177">
        <v>0</v>
      </c>
      <c r="S177">
        <v>0</v>
      </c>
      <c r="T177" t="s">
        <v>823</v>
      </c>
      <c r="U177" t="s">
        <v>824</v>
      </c>
      <c r="V177" t="s">
        <v>825</v>
      </c>
      <c r="W177" t="s">
        <v>826</v>
      </c>
      <c r="X177" t="s">
        <v>827</v>
      </c>
      <c r="Y177">
        <v>0</v>
      </c>
      <c r="Z177">
        <v>0</v>
      </c>
      <c r="AA177">
        <f t="shared" si="17"/>
        <v>218</v>
      </c>
      <c r="AB177">
        <f t="shared" si="18"/>
        <v>51.173708920187792</v>
      </c>
      <c r="AC177">
        <f t="shared" si="22"/>
        <v>135</v>
      </c>
      <c r="AD177">
        <f t="shared" si="23"/>
        <v>31.690140845070424</v>
      </c>
      <c r="AE177">
        <f t="shared" si="19"/>
        <v>73</v>
      </c>
      <c r="AF177">
        <f t="shared" si="20"/>
        <v>17.136150234741784</v>
      </c>
    </row>
    <row r="178" spans="1:32" x14ac:dyDescent="0.25">
      <c r="A178">
        <v>1</v>
      </c>
      <c r="B178" t="s">
        <v>1511</v>
      </c>
      <c r="C178">
        <v>40182</v>
      </c>
      <c r="D178" t="s">
        <v>828</v>
      </c>
      <c r="E178">
        <v>3</v>
      </c>
      <c r="F178" t="s">
        <v>1521</v>
      </c>
      <c r="G178">
        <v>732</v>
      </c>
      <c r="H178">
        <v>410</v>
      </c>
      <c r="I178" s="1">
        <f t="shared" si="16"/>
        <v>43.989071038251367</v>
      </c>
      <c r="J178">
        <v>402</v>
      </c>
      <c r="K178">
        <v>0</v>
      </c>
      <c r="L178">
        <f t="shared" si="21"/>
        <v>0</v>
      </c>
      <c r="M178">
        <v>77</v>
      </c>
      <c r="N178">
        <v>126</v>
      </c>
      <c r="O178">
        <v>0</v>
      </c>
      <c r="P178">
        <v>38</v>
      </c>
      <c r="Q178">
        <v>161</v>
      </c>
      <c r="R178">
        <v>0</v>
      </c>
      <c r="S178">
        <v>0</v>
      </c>
      <c r="T178" t="s">
        <v>829</v>
      </c>
      <c r="U178" t="s">
        <v>830</v>
      </c>
      <c r="V178">
        <v>0</v>
      </c>
      <c r="W178" t="s">
        <v>831</v>
      </c>
      <c r="X178" t="s">
        <v>832</v>
      </c>
      <c r="Y178">
        <v>0</v>
      </c>
      <c r="Z178">
        <v>0</v>
      </c>
      <c r="AA178">
        <f t="shared" si="17"/>
        <v>199</v>
      </c>
      <c r="AB178">
        <f t="shared" si="18"/>
        <v>49.502487562189053</v>
      </c>
      <c r="AC178">
        <f t="shared" si="22"/>
        <v>126</v>
      </c>
      <c r="AD178">
        <f t="shared" si="23"/>
        <v>31.343283582089551</v>
      </c>
      <c r="AE178">
        <f t="shared" si="19"/>
        <v>77</v>
      </c>
      <c r="AF178">
        <f t="shared" si="20"/>
        <v>19.154228855721392</v>
      </c>
    </row>
    <row r="179" spans="1:32" x14ac:dyDescent="0.25">
      <c r="A179">
        <v>3</v>
      </c>
      <c r="B179" t="s">
        <v>1509</v>
      </c>
      <c r="C179">
        <v>40183</v>
      </c>
      <c r="D179" t="s">
        <v>833</v>
      </c>
      <c r="E179">
        <v>12</v>
      </c>
      <c r="F179" t="s">
        <v>1523</v>
      </c>
      <c r="G179">
        <v>815</v>
      </c>
      <c r="H179">
        <v>503</v>
      </c>
      <c r="I179" s="1">
        <f t="shared" si="16"/>
        <v>38.282208588957054</v>
      </c>
      <c r="J179">
        <v>477</v>
      </c>
      <c r="K179">
        <v>0</v>
      </c>
      <c r="L179">
        <f t="shared" si="21"/>
        <v>0</v>
      </c>
      <c r="M179">
        <v>97</v>
      </c>
      <c r="N179">
        <v>106</v>
      </c>
      <c r="O179">
        <v>0</v>
      </c>
      <c r="P179">
        <v>0</v>
      </c>
      <c r="Q179">
        <v>0</v>
      </c>
      <c r="R179">
        <v>0</v>
      </c>
      <c r="S179">
        <v>274</v>
      </c>
      <c r="T179" t="s">
        <v>834</v>
      </c>
      <c r="U179" t="s">
        <v>547</v>
      </c>
      <c r="V179">
        <v>0</v>
      </c>
      <c r="W179">
        <v>0</v>
      </c>
      <c r="X179">
        <v>0</v>
      </c>
      <c r="Y179">
        <v>0</v>
      </c>
      <c r="Z179" t="s">
        <v>835</v>
      </c>
      <c r="AA179">
        <f t="shared" si="17"/>
        <v>274</v>
      </c>
      <c r="AB179">
        <f t="shared" si="18"/>
        <v>57.442348008385743</v>
      </c>
      <c r="AC179">
        <f t="shared" si="22"/>
        <v>106</v>
      </c>
      <c r="AD179">
        <f t="shared" si="23"/>
        <v>22.222222222222221</v>
      </c>
      <c r="AE179">
        <f t="shared" si="19"/>
        <v>97</v>
      </c>
      <c r="AF179">
        <f t="shared" si="20"/>
        <v>20.335429769392032</v>
      </c>
    </row>
    <row r="180" spans="1:32" x14ac:dyDescent="0.25">
      <c r="A180">
        <v>1</v>
      </c>
      <c r="B180" t="s">
        <v>1511</v>
      </c>
      <c r="C180">
        <v>40184</v>
      </c>
      <c r="D180" t="s">
        <v>836</v>
      </c>
      <c r="E180">
        <v>3</v>
      </c>
      <c r="F180" t="s">
        <v>1521</v>
      </c>
      <c r="G180">
        <v>5525</v>
      </c>
      <c r="H180">
        <v>3074</v>
      </c>
      <c r="I180" s="1">
        <f t="shared" si="16"/>
        <v>44.361990950226243</v>
      </c>
      <c r="J180">
        <v>2912</v>
      </c>
      <c r="K180">
        <v>0</v>
      </c>
      <c r="L180">
        <f t="shared" si="21"/>
        <v>0</v>
      </c>
      <c r="M180">
        <v>423</v>
      </c>
      <c r="N180">
        <v>964</v>
      </c>
      <c r="O180">
        <v>0</v>
      </c>
      <c r="P180">
        <v>172</v>
      </c>
      <c r="Q180">
        <v>1353</v>
      </c>
      <c r="R180">
        <v>0</v>
      </c>
      <c r="S180">
        <v>0</v>
      </c>
      <c r="T180" t="s">
        <v>837</v>
      </c>
      <c r="U180" t="s">
        <v>838</v>
      </c>
      <c r="V180">
        <v>0</v>
      </c>
      <c r="W180" t="s">
        <v>839</v>
      </c>
      <c r="X180" t="s">
        <v>840</v>
      </c>
      <c r="Y180">
        <v>0</v>
      </c>
      <c r="Z180">
        <v>0</v>
      </c>
      <c r="AA180">
        <f t="shared" si="17"/>
        <v>1525</v>
      </c>
      <c r="AB180">
        <f t="shared" si="18"/>
        <v>52.369505494505496</v>
      </c>
      <c r="AC180">
        <f t="shared" si="22"/>
        <v>964</v>
      </c>
      <c r="AD180">
        <f t="shared" si="23"/>
        <v>33.104395604395606</v>
      </c>
      <c r="AE180">
        <f t="shared" si="19"/>
        <v>423</v>
      </c>
      <c r="AF180">
        <f t="shared" si="20"/>
        <v>14.526098901098901</v>
      </c>
    </row>
    <row r="181" spans="1:32" x14ac:dyDescent="0.25">
      <c r="A181">
        <v>3</v>
      </c>
      <c r="B181" t="s">
        <v>1509</v>
      </c>
      <c r="C181">
        <v>40185</v>
      </c>
      <c r="D181" t="s">
        <v>841</v>
      </c>
      <c r="E181">
        <v>2</v>
      </c>
      <c r="F181" t="s">
        <v>1518</v>
      </c>
      <c r="G181">
        <v>317</v>
      </c>
      <c r="H181">
        <v>199</v>
      </c>
      <c r="I181" s="1">
        <f t="shared" si="16"/>
        <v>37.223974763406943</v>
      </c>
      <c r="J181">
        <v>182</v>
      </c>
      <c r="K181">
        <v>0</v>
      </c>
      <c r="L181">
        <f t="shared" si="21"/>
        <v>0</v>
      </c>
      <c r="M181">
        <v>24</v>
      </c>
      <c r="N181">
        <v>99</v>
      </c>
      <c r="O181">
        <v>0</v>
      </c>
      <c r="P181">
        <v>0</v>
      </c>
      <c r="Q181">
        <v>59</v>
      </c>
      <c r="R181">
        <v>0</v>
      </c>
      <c r="S181">
        <v>0</v>
      </c>
      <c r="T181" t="s">
        <v>842</v>
      </c>
      <c r="U181" t="s">
        <v>843</v>
      </c>
      <c r="V181">
        <v>0</v>
      </c>
      <c r="W181">
        <v>0</v>
      </c>
      <c r="X181" t="s">
        <v>844</v>
      </c>
      <c r="Y181">
        <v>0</v>
      </c>
      <c r="Z181">
        <v>0</v>
      </c>
      <c r="AA181">
        <f t="shared" si="17"/>
        <v>59</v>
      </c>
      <c r="AB181">
        <f t="shared" si="18"/>
        <v>32.417582417582416</v>
      </c>
      <c r="AC181">
        <f t="shared" si="22"/>
        <v>99</v>
      </c>
      <c r="AD181">
        <f t="shared" si="23"/>
        <v>54.395604395604394</v>
      </c>
      <c r="AE181">
        <f t="shared" si="19"/>
        <v>24</v>
      </c>
      <c r="AF181">
        <f t="shared" si="20"/>
        <v>13.186813186813186</v>
      </c>
    </row>
    <row r="182" spans="1:32" x14ac:dyDescent="0.25">
      <c r="A182">
        <v>3</v>
      </c>
      <c r="B182" t="s">
        <v>1509</v>
      </c>
      <c r="C182">
        <v>40186</v>
      </c>
      <c r="D182" t="s">
        <v>845</v>
      </c>
      <c r="E182">
        <v>12</v>
      </c>
      <c r="F182" t="s">
        <v>1523</v>
      </c>
      <c r="G182">
        <v>576</v>
      </c>
      <c r="H182">
        <v>340</v>
      </c>
      <c r="I182" s="1">
        <f t="shared" si="16"/>
        <v>40.972222222222221</v>
      </c>
      <c r="J182">
        <v>315</v>
      </c>
      <c r="K182">
        <v>0</v>
      </c>
      <c r="L182">
        <f t="shared" si="21"/>
        <v>0</v>
      </c>
      <c r="M182">
        <v>57</v>
      </c>
      <c r="N182">
        <v>72</v>
      </c>
      <c r="O182">
        <v>0</v>
      </c>
      <c r="P182">
        <v>0</v>
      </c>
      <c r="Q182">
        <v>0</v>
      </c>
      <c r="R182">
        <v>0</v>
      </c>
      <c r="S182">
        <v>186</v>
      </c>
      <c r="T182" t="s">
        <v>846</v>
      </c>
      <c r="U182" t="s">
        <v>133</v>
      </c>
      <c r="V182">
        <v>0</v>
      </c>
      <c r="W182">
        <v>0</v>
      </c>
      <c r="X182">
        <v>0</v>
      </c>
      <c r="Y182">
        <v>0</v>
      </c>
      <c r="Z182" t="s">
        <v>847</v>
      </c>
      <c r="AA182">
        <f t="shared" si="17"/>
        <v>186</v>
      </c>
      <c r="AB182">
        <f t="shared" si="18"/>
        <v>59.047619047619051</v>
      </c>
      <c r="AC182">
        <f t="shared" si="22"/>
        <v>72</v>
      </c>
      <c r="AD182">
        <f t="shared" si="23"/>
        <v>22.857142857142858</v>
      </c>
      <c r="AE182">
        <f t="shared" si="19"/>
        <v>57</v>
      </c>
      <c r="AF182">
        <f t="shared" si="20"/>
        <v>18.095238095238095</v>
      </c>
    </row>
    <row r="183" spans="1:32" x14ac:dyDescent="0.25">
      <c r="A183">
        <v>2</v>
      </c>
      <c r="B183" t="s">
        <v>1510</v>
      </c>
      <c r="C183">
        <v>40187</v>
      </c>
      <c r="D183" t="s">
        <v>848</v>
      </c>
      <c r="E183">
        <v>9</v>
      </c>
      <c r="F183" t="s">
        <v>1517</v>
      </c>
      <c r="G183">
        <v>847</v>
      </c>
      <c r="H183">
        <v>434</v>
      </c>
      <c r="I183" s="1">
        <f t="shared" si="16"/>
        <v>48.760330578512395</v>
      </c>
      <c r="J183">
        <v>420</v>
      </c>
      <c r="K183">
        <v>0</v>
      </c>
      <c r="L183">
        <f t="shared" si="21"/>
        <v>0</v>
      </c>
      <c r="M183">
        <v>63</v>
      </c>
      <c r="N183">
        <v>157</v>
      </c>
      <c r="O183">
        <v>30</v>
      </c>
      <c r="P183">
        <v>26</v>
      </c>
      <c r="Q183">
        <v>144</v>
      </c>
      <c r="R183">
        <v>0</v>
      </c>
      <c r="S183">
        <v>0</v>
      </c>
      <c r="T183">
        <v>15</v>
      </c>
      <c r="U183" t="s">
        <v>849</v>
      </c>
      <c r="V183" t="s">
        <v>850</v>
      </c>
      <c r="W183" t="s">
        <v>851</v>
      </c>
      <c r="X183" t="s">
        <v>852</v>
      </c>
      <c r="Y183">
        <v>0</v>
      </c>
      <c r="Z183">
        <v>0</v>
      </c>
      <c r="AA183">
        <f t="shared" si="17"/>
        <v>200</v>
      </c>
      <c r="AB183">
        <f t="shared" si="18"/>
        <v>47.61904761904762</v>
      </c>
      <c r="AC183">
        <f t="shared" si="22"/>
        <v>157</v>
      </c>
      <c r="AD183">
        <f t="shared" si="23"/>
        <v>37.38095238095238</v>
      </c>
      <c r="AE183">
        <f t="shared" si="19"/>
        <v>63</v>
      </c>
      <c r="AF183">
        <f t="shared" si="20"/>
        <v>15</v>
      </c>
    </row>
    <row r="184" spans="1:32" x14ac:dyDescent="0.25">
      <c r="A184">
        <v>3</v>
      </c>
      <c r="B184" t="s">
        <v>1509</v>
      </c>
      <c r="C184">
        <v>40188</v>
      </c>
      <c r="D184" t="s">
        <v>853</v>
      </c>
      <c r="E184">
        <v>2</v>
      </c>
      <c r="F184" t="s">
        <v>1518</v>
      </c>
      <c r="G184">
        <v>322</v>
      </c>
      <c r="H184">
        <v>224</v>
      </c>
      <c r="I184" s="1">
        <f t="shared" si="16"/>
        <v>30.434782608695656</v>
      </c>
      <c r="J184">
        <v>215</v>
      </c>
      <c r="K184">
        <v>0</v>
      </c>
      <c r="L184">
        <f t="shared" si="21"/>
        <v>0</v>
      </c>
      <c r="M184">
        <v>57</v>
      </c>
      <c r="N184">
        <v>90</v>
      </c>
      <c r="O184">
        <v>0</v>
      </c>
      <c r="P184">
        <v>0</v>
      </c>
      <c r="Q184">
        <v>68</v>
      </c>
      <c r="R184">
        <v>0</v>
      </c>
      <c r="S184">
        <v>0</v>
      </c>
      <c r="T184" t="s">
        <v>854</v>
      </c>
      <c r="U184" t="s">
        <v>855</v>
      </c>
      <c r="V184">
        <v>0</v>
      </c>
      <c r="W184">
        <v>0</v>
      </c>
      <c r="X184" t="s">
        <v>856</v>
      </c>
      <c r="Y184">
        <v>0</v>
      </c>
      <c r="Z184">
        <v>0</v>
      </c>
      <c r="AA184">
        <f t="shared" si="17"/>
        <v>68</v>
      </c>
      <c r="AB184">
        <f t="shared" si="18"/>
        <v>31.627906976744185</v>
      </c>
      <c r="AC184">
        <f t="shared" si="22"/>
        <v>90</v>
      </c>
      <c r="AD184">
        <f t="shared" si="23"/>
        <v>41.860465116279073</v>
      </c>
      <c r="AE184">
        <f t="shared" si="19"/>
        <v>57</v>
      </c>
      <c r="AF184">
        <f t="shared" si="20"/>
        <v>26.511627906976745</v>
      </c>
    </row>
    <row r="185" spans="1:32" x14ac:dyDescent="0.25">
      <c r="A185">
        <v>3</v>
      </c>
      <c r="B185" t="s">
        <v>1509</v>
      </c>
      <c r="C185">
        <v>40189</v>
      </c>
      <c r="D185" t="s">
        <v>857</v>
      </c>
      <c r="E185">
        <v>2</v>
      </c>
      <c r="F185" t="s">
        <v>1518</v>
      </c>
      <c r="G185">
        <v>70</v>
      </c>
      <c r="H185">
        <v>49</v>
      </c>
      <c r="I185" s="1">
        <f t="shared" si="16"/>
        <v>30</v>
      </c>
      <c r="J185">
        <v>49</v>
      </c>
      <c r="K185">
        <v>0</v>
      </c>
      <c r="L185">
        <f t="shared" si="21"/>
        <v>0</v>
      </c>
      <c r="M185">
        <v>6</v>
      </c>
      <c r="N185">
        <v>14</v>
      </c>
      <c r="O185">
        <v>0</v>
      </c>
      <c r="P185">
        <v>0</v>
      </c>
      <c r="Q185">
        <v>29</v>
      </c>
      <c r="R185">
        <v>0</v>
      </c>
      <c r="S185">
        <v>0</v>
      </c>
      <c r="T185" t="s">
        <v>858</v>
      </c>
      <c r="U185" t="s">
        <v>116</v>
      </c>
      <c r="V185">
        <v>0</v>
      </c>
      <c r="W185">
        <v>0</v>
      </c>
      <c r="X185" t="s">
        <v>859</v>
      </c>
      <c r="Y185">
        <v>0</v>
      </c>
      <c r="Z185">
        <v>0</v>
      </c>
      <c r="AA185">
        <f t="shared" si="17"/>
        <v>29</v>
      </c>
      <c r="AB185">
        <f t="shared" si="18"/>
        <v>59.183673469387756</v>
      </c>
      <c r="AC185">
        <f t="shared" si="22"/>
        <v>14</v>
      </c>
      <c r="AD185">
        <f t="shared" si="23"/>
        <v>28.571428571428573</v>
      </c>
      <c r="AE185">
        <f t="shared" si="19"/>
        <v>6</v>
      </c>
      <c r="AF185">
        <f t="shared" si="20"/>
        <v>12.244897959183673</v>
      </c>
    </row>
    <row r="186" spans="1:32" x14ac:dyDescent="0.25">
      <c r="A186">
        <v>3</v>
      </c>
      <c r="B186" t="s">
        <v>1509</v>
      </c>
      <c r="C186">
        <v>40190</v>
      </c>
      <c r="D186" t="s">
        <v>860</v>
      </c>
      <c r="E186">
        <v>2</v>
      </c>
      <c r="F186" t="s">
        <v>1518</v>
      </c>
      <c r="G186">
        <v>303</v>
      </c>
      <c r="H186">
        <v>190</v>
      </c>
      <c r="I186" s="1">
        <f t="shared" si="16"/>
        <v>37.293729372937293</v>
      </c>
      <c r="J186">
        <v>178</v>
      </c>
      <c r="K186">
        <v>0</v>
      </c>
      <c r="L186">
        <f t="shared" si="21"/>
        <v>0</v>
      </c>
      <c r="M186">
        <v>24</v>
      </c>
      <c r="N186">
        <v>50</v>
      </c>
      <c r="O186">
        <v>0</v>
      </c>
      <c r="P186">
        <v>0</v>
      </c>
      <c r="Q186">
        <v>104</v>
      </c>
      <c r="R186">
        <v>0</v>
      </c>
      <c r="S186">
        <v>0</v>
      </c>
      <c r="T186" t="s">
        <v>861</v>
      </c>
      <c r="U186" t="s">
        <v>862</v>
      </c>
      <c r="V186">
        <v>0</v>
      </c>
      <c r="W186">
        <v>0</v>
      </c>
      <c r="X186" t="s">
        <v>863</v>
      </c>
      <c r="Y186">
        <v>0</v>
      </c>
      <c r="Z186">
        <v>0</v>
      </c>
      <c r="AA186">
        <f t="shared" si="17"/>
        <v>104</v>
      </c>
      <c r="AB186">
        <f t="shared" si="18"/>
        <v>58.426966292134829</v>
      </c>
      <c r="AC186">
        <f t="shared" si="22"/>
        <v>50</v>
      </c>
      <c r="AD186">
        <f t="shared" si="23"/>
        <v>28.089887640449437</v>
      </c>
      <c r="AE186">
        <f t="shared" si="19"/>
        <v>24</v>
      </c>
      <c r="AF186">
        <f t="shared" si="20"/>
        <v>13.48314606741573</v>
      </c>
    </row>
    <row r="187" spans="1:32" x14ac:dyDescent="0.25">
      <c r="A187">
        <v>3</v>
      </c>
      <c r="B187" t="s">
        <v>1509</v>
      </c>
      <c r="C187">
        <v>40191</v>
      </c>
      <c r="D187" t="s">
        <v>870</v>
      </c>
      <c r="E187">
        <v>2</v>
      </c>
      <c r="F187" t="s">
        <v>1518</v>
      </c>
      <c r="G187">
        <v>465</v>
      </c>
      <c r="H187">
        <v>339</v>
      </c>
      <c r="I187" s="1">
        <f t="shared" si="16"/>
        <v>27.096774193548384</v>
      </c>
      <c r="J187">
        <v>324</v>
      </c>
      <c r="K187">
        <v>0</v>
      </c>
      <c r="L187">
        <f t="shared" si="21"/>
        <v>0</v>
      </c>
      <c r="M187">
        <v>54</v>
      </c>
      <c r="N187">
        <v>134</v>
      </c>
      <c r="O187">
        <v>0</v>
      </c>
      <c r="P187">
        <v>0</v>
      </c>
      <c r="Q187">
        <v>136</v>
      </c>
      <c r="R187">
        <v>0</v>
      </c>
      <c r="S187">
        <v>0</v>
      </c>
      <c r="T187" t="s">
        <v>773</v>
      </c>
      <c r="U187" t="s">
        <v>871</v>
      </c>
      <c r="V187">
        <v>0</v>
      </c>
      <c r="W187">
        <v>0</v>
      </c>
      <c r="X187" t="s">
        <v>872</v>
      </c>
      <c r="Y187">
        <v>0</v>
      </c>
      <c r="Z187">
        <v>0</v>
      </c>
      <c r="AA187">
        <f t="shared" si="17"/>
        <v>136</v>
      </c>
      <c r="AB187">
        <f t="shared" si="18"/>
        <v>41.97530864197531</v>
      </c>
      <c r="AC187">
        <f t="shared" si="22"/>
        <v>134</v>
      </c>
      <c r="AD187">
        <f t="shared" si="23"/>
        <v>41.358024691358025</v>
      </c>
      <c r="AE187">
        <f t="shared" si="19"/>
        <v>54</v>
      </c>
      <c r="AF187">
        <f t="shared" si="20"/>
        <v>16.666666666666668</v>
      </c>
    </row>
    <row r="188" spans="1:32" x14ac:dyDescent="0.25">
      <c r="A188">
        <v>1</v>
      </c>
      <c r="B188" t="s">
        <v>1511</v>
      </c>
      <c r="C188">
        <v>40192</v>
      </c>
      <c r="D188" t="s">
        <v>864</v>
      </c>
      <c r="E188">
        <v>11</v>
      </c>
      <c r="F188" t="s">
        <v>1526</v>
      </c>
      <c r="G188">
        <v>20568</v>
      </c>
      <c r="H188">
        <v>11328</v>
      </c>
      <c r="I188" s="1">
        <f t="shared" si="16"/>
        <v>44.924154025670944</v>
      </c>
      <c r="J188">
        <v>10894</v>
      </c>
      <c r="K188">
        <v>0</v>
      </c>
      <c r="L188">
        <f t="shared" si="21"/>
        <v>0</v>
      </c>
      <c r="M188">
        <v>1709</v>
      </c>
      <c r="N188">
        <v>4415</v>
      </c>
      <c r="O188">
        <v>266</v>
      </c>
      <c r="P188">
        <v>658</v>
      </c>
      <c r="Q188">
        <v>3846</v>
      </c>
      <c r="R188">
        <v>0</v>
      </c>
      <c r="S188">
        <v>0</v>
      </c>
      <c r="T188" t="s">
        <v>865</v>
      </c>
      <c r="U188" t="s">
        <v>866</v>
      </c>
      <c r="V188" t="s">
        <v>867</v>
      </c>
      <c r="W188" t="s">
        <v>868</v>
      </c>
      <c r="X188" t="s">
        <v>869</v>
      </c>
      <c r="Y188">
        <v>0</v>
      </c>
      <c r="Z188">
        <v>0</v>
      </c>
      <c r="AA188">
        <f t="shared" si="17"/>
        <v>4770</v>
      </c>
      <c r="AB188">
        <f t="shared" si="18"/>
        <v>43.785570038553331</v>
      </c>
      <c r="AC188">
        <f t="shared" si="22"/>
        <v>4415</v>
      </c>
      <c r="AD188">
        <f t="shared" si="23"/>
        <v>40.526895538828711</v>
      </c>
      <c r="AE188">
        <f t="shared" si="19"/>
        <v>1709</v>
      </c>
      <c r="AF188">
        <f t="shared" si="20"/>
        <v>15.687534422617954</v>
      </c>
    </row>
    <row r="189" spans="1:32" x14ac:dyDescent="0.25">
      <c r="A189">
        <v>3</v>
      </c>
      <c r="B189" t="s">
        <v>1509</v>
      </c>
      <c r="C189">
        <v>40193</v>
      </c>
      <c r="D189" t="s">
        <v>873</v>
      </c>
      <c r="E189">
        <v>1</v>
      </c>
      <c r="F189" t="s">
        <v>1514</v>
      </c>
      <c r="G189">
        <v>58</v>
      </c>
      <c r="H189">
        <v>38</v>
      </c>
      <c r="I189" s="1">
        <f t="shared" si="16"/>
        <v>34.482758620689651</v>
      </c>
      <c r="J189">
        <v>37</v>
      </c>
      <c r="K189">
        <v>0</v>
      </c>
      <c r="L189">
        <f t="shared" si="21"/>
        <v>0</v>
      </c>
      <c r="M189">
        <v>6</v>
      </c>
      <c r="N189">
        <v>8</v>
      </c>
      <c r="O189">
        <v>0</v>
      </c>
      <c r="P189">
        <v>1</v>
      </c>
      <c r="Q189">
        <v>22</v>
      </c>
      <c r="R189">
        <v>0</v>
      </c>
      <c r="S189">
        <v>0</v>
      </c>
      <c r="T189" t="s">
        <v>874</v>
      </c>
      <c r="U189" t="s">
        <v>875</v>
      </c>
      <c r="V189">
        <v>0</v>
      </c>
      <c r="W189" t="s">
        <v>876</v>
      </c>
      <c r="X189" t="s">
        <v>877</v>
      </c>
      <c r="Y189">
        <v>0</v>
      </c>
      <c r="Z189">
        <v>0</v>
      </c>
      <c r="AA189">
        <f t="shared" si="17"/>
        <v>23</v>
      </c>
      <c r="AB189">
        <f t="shared" si="18"/>
        <v>62.162162162162161</v>
      </c>
      <c r="AC189">
        <f t="shared" si="22"/>
        <v>8</v>
      </c>
      <c r="AD189">
        <f t="shared" si="23"/>
        <v>21.621621621621621</v>
      </c>
      <c r="AE189">
        <f t="shared" si="19"/>
        <v>6</v>
      </c>
      <c r="AF189">
        <f t="shared" si="20"/>
        <v>16.216216216216218</v>
      </c>
    </row>
    <row r="190" spans="1:32" x14ac:dyDescent="0.25">
      <c r="A190">
        <v>3</v>
      </c>
      <c r="B190" t="s">
        <v>1509</v>
      </c>
      <c r="C190">
        <v>40194</v>
      </c>
      <c r="D190" t="s">
        <v>878</v>
      </c>
      <c r="E190">
        <v>4</v>
      </c>
      <c r="F190" t="s">
        <v>1515</v>
      </c>
      <c r="G190">
        <v>854</v>
      </c>
      <c r="H190">
        <v>513</v>
      </c>
      <c r="I190" s="1">
        <f t="shared" si="16"/>
        <v>39.929742388758783</v>
      </c>
      <c r="J190">
        <v>491</v>
      </c>
      <c r="K190">
        <v>0</v>
      </c>
      <c r="L190">
        <f t="shared" si="21"/>
        <v>0</v>
      </c>
      <c r="M190">
        <v>84</v>
      </c>
      <c r="N190">
        <v>116</v>
      </c>
      <c r="O190">
        <v>0</v>
      </c>
      <c r="P190">
        <v>29</v>
      </c>
      <c r="Q190">
        <v>262</v>
      </c>
      <c r="R190">
        <v>0</v>
      </c>
      <c r="S190">
        <v>0</v>
      </c>
      <c r="T190" t="s">
        <v>879</v>
      </c>
      <c r="U190" t="s">
        <v>880</v>
      </c>
      <c r="V190">
        <v>0</v>
      </c>
      <c r="W190" t="s">
        <v>881</v>
      </c>
      <c r="X190" t="s">
        <v>882</v>
      </c>
      <c r="Y190">
        <v>0</v>
      </c>
      <c r="Z190">
        <v>0</v>
      </c>
      <c r="AA190">
        <f t="shared" si="17"/>
        <v>291</v>
      </c>
      <c r="AB190">
        <f t="shared" si="18"/>
        <v>59.266802443991857</v>
      </c>
      <c r="AC190">
        <f t="shared" si="22"/>
        <v>116</v>
      </c>
      <c r="AD190">
        <f t="shared" si="23"/>
        <v>23.625254582484725</v>
      </c>
      <c r="AE190">
        <f t="shared" si="19"/>
        <v>84</v>
      </c>
      <c r="AF190">
        <f t="shared" si="20"/>
        <v>17.107942973523421</v>
      </c>
    </row>
    <row r="191" spans="1:32" x14ac:dyDescent="0.25">
      <c r="A191">
        <v>3</v>
      </c>
      <c r="B191" t="s">
        <v>1509</v>
      </c>
      <c r="C191">
        <v>40195</v>
      </c>
      <c r="D191" t="s">
        <v>883</v>
      </c>
      <c r="E191">
        <v>2</v>
      </c>
      <c r="F191" t="s">
        <v>1518</v>
      </c>
      <c r="G191">
        <v>466</v>
      </c>
      <c r="H191">
        <v>278</v>
      </c>
      <c r="I191" s="1">
        <f t="shared" si="16"/>
        <v>40.343347639484982</v>
      </c>
      <c r="J191">
        <v>252</v>
      </c>
      <c r="K191">
        <v>0</v>
      </c>
      <c r="L191">
        <f t="shared" si="21"/>
        <v>0</v>
      </c>
      <c r="M191">
        <v>44</v>
      </c>
      <c r="N191">
        <v>98</v>
      </c>
      <c r="O191">
        <v>0</v>
      </c>
      <c r="P191">
        <v>0</v>
      </c>
      <c r="Q191">
        <v>110</v>
      </c>
      <c r="R191">
        <v>0</v>
      </c>
      <c r="S191">
        <v>0</v>
      </c>
      <c r="T191" t="s">
        <v>884</v>
      </c>
      <c r="U191" t="s">
        <v>692</v>
      </c>
      <c r="V191">
        <v>0</v>
      </c>
      <c r="W191">
        <v>0</v>
      </c>
      <c r="X191" t="s">
        <v>885</v>
      </c>
      <c r="Y191">
        <v>0</v>
      </c>
      <c r="Z191">
        <v>0</v>
      </c>
      <c r="AA191">
        <f t="shared" si="17"/>
        <v>110</v>
      </c>
      <c r="AB191">
        <f t="shared" si="18"/>
        <v>43.650793650793652</v>
      </c>
      <c r="AC191">
        <f t="shared" si="22"/>
        <v>98</v>
      </c>
      <c r="AD191">
        <f t="shared" si="23"/>
        <v>38.888888888888886</v>
      </c>
      <c r="AE191">
        <f t="shared" si="19"/>
        <v>44</v>
      </c>
      <c r="AF191">
        <f t="shared" si="20"/>
        <v>17.460317460317459</v>
      </c>
    </row>
    <row r="192" spans="1:32" x14ac:dyDescent="0.25">
      <c r="A192">
        <v>3</v>
      </c>
      <c r="B192" t="s">
        <v>1509</v>
      </c>
      <c r="C192">
        <v>40196</v>
      </c>
      <c r="D192" t="s">
        <v>886</v>
      </c>
      <c r="E192">
        <v>2</v>
      </c>
      <c r="F192" t="s">
        <v>1518</v>
      </c>
      <c r="G192">
        <v>484</v>
      </c>
      <c r="H192">
        <v>276</v>
      </c>
      <c r="I192" s="1">
        <f t="shared" si="16"/>
        <v>42.97520661157025</v>
      </c>
      <c r="J192">
        <v>266</v>
      </c>
      <c r="K192">
        <v>0</v>
      </c>
      <c r="L192">
        <f t="shared" si="21"/>
        <v>0</v>
      </c>
      <c r="M192">
        <v>40</v>
      </c>
      <c r="N192">
        <v>101</v>
      </c>
      <c r="O192">
        <v>0</v>
      </c>
      <c r="P192">
        <v>0</v>
      </c>
      <c r="Q192">
        <v>125</v>
      </c>
      <c r="R192">
        <v>0</v>
      </c>
      <c r="S192">
        <v>0</v>
      </c>
      <c r="T192" t="s">
        <v>887</v>
      </c>
      <c r="U192" t="s">
        <v>888</v>
      </c>
      <c r="V192">
        <v>0</v>
      </c>
      <c r="W192">
        <v>0</v>
      </c>
      <c r="X192" t="s">
        <v>889</v>
      </c>
      <c r="Y192">
        <v>0</v>
      </c>
      <c r="Z192">
        <v>0</v>
      </c>
      <c r="AA192">
        <f t="shared" si="17"/>
        <v>125</v>
      </c>
      <c r="AB192">
        <f t="shared" si="18"/>
        <v>46.992481203007522</v>
      </c>
      <c r="AC192">
        <f t="shared" si="22"/>
        <v>101</v>
      </c>
      <c r="AD192">
        <f t="shared" si="23"/>
        <v>37.969924812030072</v>
      </c>
      <c r="AE192">
        <f t="shared" si="19"/>
        <v>40</v>
      </c>
      <c r="AF192">
        <f t="shared" si="20"/>
        <v>15.037593984962406</v>
      </c>
    </row>
    <row r="193" spans="1:32" x14ac:dyDescent="0.25">
      <c r="A193">
        <v>3</v>
      </c>
      <c r="B193" t="s">
        <v>1509</v>
      </c>
      <c r="C193">
        <v>40197</v>
      </c>
      <c r="D193" t="s">
        <v>890</v>
      </c>
      <c r="E193">
        <v>13</v>
      </c>
      <c r="F193" t="s">
        <v>1519</v>
      </c>
      <c r="G193">
        <v>3989</v>
      </c>
      <c r="H193">
        <v>2582</v>
      </c>
      <c r="I193" s="1">
        <f t="shared" si="16"/>
        <v>35.271997994484835</v>
      </c>
      <c r="J193">
        <v>2434</v>
      </c>
      <c r="K193">
        <v>0</v>
      </c>
      <c r="L193">
        <f t="shared" si="21"/>
        <v>0</v>
      </c>
      <c r="M193">
        <v>388</v>
      </c>
      <c r="N193">
        <v>359</v>
      </c>
      <c r="O193">
        <v>0</v>
      </c>
      <c r="P193">
        <v>368</v>
      </c>
      <c r="Q193">
        <v>1205</v>
      </c>
      <c r="R193">
        <v>114</v>
      </c>
      <c r="S193">
        <v>0</v>
      </c>
      <c r="T193">
        <v>15.940838126540674</v>
      </c>
      <c r="U193">
        <v>14.749383730484798</v>
      </c>
      <c r="V193">
        <v>0</v>
      </c>
      <c r="W193">
        <v>15.119145439605587</v>
      </c>
      <c r="X193">
        <v>49.506984387838948</v>
      </c>
      <c r="Y193">
        <v>4.6836483155299922</v>
      </c>
      <c r="Z193">
        <v>0</v>
      </c>
      <c r="AA193">
        <f t="shared" si="17"/>
        <v>1573</v>
      </c>
      <c r="AB193">
        <f t="shared" si="18"/>
        <v>64.626129827444529</v>
      </c>
      <c r="AC193">
        <f t="shared" si="22"/>
        <v>359</v>
      </c>
      <c r="AD193">
        <f t="shared" si="23"/>
        <v>14.749383730484798</v>
      </c>
      <c r="AE193">
        <f t="shared" si="19"/>
        <v>502</v>
      </c>
      <c r="AF193">
        <f t="shared" si="20"/>
        <v>20.624486442070666</v>
      </c>
    </row>
    <row r="194" spans="1:32" x14ac:dyDescent="0.25">
      <c r="A194">
        <v>3</v>
      </c>
      <c r="B194" t="s">
        <v>1509</v>
      </c>
      <c r="C194">
        <v>40198</v>
      </c>
      <c r="D194" t="s">
        <v>891</v>
      </c>
      <c r="E194">
        <v>2</v>
      </c>
      <c r="F194" t="s">
        <v>1518</v>
      </c>
      <c r="G194">
        <v>155</v>
      </c>
      <c r="H194">
        <v>111</v>
      </c>
      <c r="I194" s="1">
        <f t="shared" ref="I194:I257" si="24">100-((H194*100)/G194)</f>
        <v>28.387096774193552</v>
      </c>
      <c r="J194">
        <v>102</v>
      </c>
      <c r="K194">
        <v>0</v>
      </c>
      <c r="L194">
        <f t="shared" si="21"/>
        <v>0</v>
      </c>
      <c r="M194">
        <v>15</v>
      </c>
      <c r="N194">
        <v>32</v>
      </c>
      <c r="O194">
        <v>0</v>
      </c>
      <c r="P194">
        <v>0</v>
      </c>
      <c r="Q194">
        <v>55</v>
      </c>
      <c r="R194">
        <v>0</v>
      </c>
      <c r="S194">
        <v>0</v>
      </c>
      <c r="T194" t="s">
        <v>892</v>
      </c>
      <c r="U194" t="s">
        <v>893</v>
      </c>
      <c r="V194">
        <v>0</v>
      </c>
      <c r="W194">
        <v>0</v>
      </c>
      <c r="X194" t="s">
        <v>25</v>
      </c>
      <c r="Y194">
        <v>0</v>
      </c>
      <c r="Z194">
        <v>0</v>
      </c>
      <c r="AA194">
        <f t="shared" ref="AA194:AA257" si="25">K194+O194+P194+Q194+S194</f>
        <v>55</v>
      </c>
      <c r="AB194">
        <f t="shared" ref="AB194:AB257" si="26">(AA194*100)/J194</f>
        <v>53.921568627450981</v>
      </c>
      <c r="AC194">
        <f t="shared" si="22"/>
        <v>32</v>
      </c>
      <c r="AD194">
        <f t="shared" si="23"/>
        <v>31.372549019607842</v>
      </c>
      <c r="AE194">
        <f t="shared" ref="AE194:AE257" si="27">M194+R194</f>
        <v>15</v>
      </c>
      <c r="AF194">
        <f t="shared" ref="AF194:AF257" si="28">(AE194*100)/J194</f>
        <v>14.705882352941176</v>
      </c>
    </row>
    <row r="195" spans="1:32" x14ac:dyDescent="0.25">
      <c r="A195">
        <v>3</v>
      </c>
      <c r="B195" t="s">
        <v>1509</v>
      </c>
      <c r="C195">
        <v>40199</v>
      </c>
      <c r="D195" t="s">
        <v>894</v>
      </c>
      <c r="E195">
        <v>12</v>
      </c>
      <c r="F195" t="s">
        <v>1523</v>
      </c>
      <c r="G195">
        <v>199</v>
      </c>
      <c r="H195">
        <v>135</v>
      </c>
      <c r="I195" s="1">
        <f t="shared" si="24"/>
        <v>32.1608040201005</v>
      </c>
      <c r="J195">
        <v>130</v>
      </c>
      <c r="K195">
        <v>0</v>
      </c>
      <c r="L195">
        <f t="shared" ref="L195:L258" si="29">(K195*100)/J195</f>
        <v>0</v>
      </c>
      <c r="M195">
        <v>12</v>
      </c>
      <c r="N195">
        <v>25</v>
      </c>
      <c r="O195">
        <v>0</v>
      </c>
      <c r="P195">
        <v>0</v>
      </c>
      <c r="Q195">
        <v>0</v>
      </c>
      <c r="R195">
        <v>0</v>
      </c>
      <c r="S195">
        <v>93</v>
      </c>
      <c r="T195" t="s">
        <v>895</v>
      </c>
      <c r="U195" t="s">
        <v>896</v>
      </c>
      <c r="V195">
        <v>0</v>
      </c>
      <c r="W195">
        <v>0</v>
      </c>
      <c r="X195">
        <v>0</v>
      </c>
      <c r="Y195">
        <v>0</v>
      </c>
      <c r="Z195" t="s">
        <v>897</v>
      </c>
      <c r="AA195">
        <f t="shared" si="25"/>
        <v>93</v>
      </c>
      <c r="AB195">
        <f t="shared" si="26"/>
        <v>71.538461538461533</v>
      </c>
      <c r="AC195">
        <f t="shared" ref="AC195:AC258" si="30">N195</f>
        <v>25</v>
      </c>
      <c r="AD195">
        <f t="shared" ref="AD195:AD258" si="31">(AC195*100)/J195</f>
        <v>19.23076923076923</v>
      </c>
      <c r="AE195">
        <f t="shared" si="27"/>
        <v>12</v>
      </c>
      <c r="AF195">
        <f t="shared" si="28"/>
        <v>9.2307692307692299</v>
      </c>
    </row>
    <row r="196" spans="1:32" x14ac:dyDescent="0.25">
      <c r="A196">
        <v>1</v>
      </c>
      <c r="B196" t="s">
        <v>1511</v>
      </c>
      <c r="C196">
        <v>40200</v>
      </c>
      <c r="D196" t="s">
        <v>898</v>
      </c>
      <c r="E196">
        <v>7</v>
      </c>
      <c r="F196" t="s">
        <v>1522</v>
      </c>
      <c r="G196">
        <v>434</v>
      </c>
      <c r="H196">
        <v>246</v>
      </c>
      <c r="I196" s="1">
        <f t="shared" si="24"/>
        <v>43.317972350230413</v>
      </c>
      <c r="J196">
        <v>233</v>
      </c>
      <c r="K196">
        <v>0</v>
      </c>
      <c r="L196">
        <f t="shared" si="29"/>
        <v>0</v>
      </c>
      <c r="M196">
        <v>74</v>
      </c>
      <c r="N196">
        <v>52</v>
      </c>
      <c r="O196">
        <v>0</v>
      </c>
      <c r="P196">
        <v>24</v>
      </c>
      <c r="Q196">
        <v>77</v>
      </c>
      <c r="R196">
        <v>6</v>
      </c>
      <c r="S196">
        <v>0</v>
      </c>
      <c r="T196" t="s">
        <v>899</v>
      </c>
      <c r="U196" t="s">
        <v>900</v>
      </c>
      <c r="V196">
        <v>0</v>
      </c>
      <c r="W196" t="s">
        <v>901</v>
      </c>
      <c r="X196" t="s">
        <v>902</v>
      </c>
      <c r="Y196" t="s">
        <v>903</v>
      </c>
      <c r="Z196">
        <v>0</v>
      </c>
      <c r="AA196">
        <f t="shared" si="25"/>
        <v>101</v>
      </c>
      <c r="AB196">
        <f t="shared" si="26"/>
        <v>43.347639484978544</v>
      </c>
      <c r="AC196">
        <f t="shared" si="30"/>
        <v>52</v>
      </c>
      <c r="AD196">
        <f t="shared" si="31"/>
        <v>22.317596566523605</v>
      </c>
      <c r="AE196">
        <f t="shared" si="27"/>
        <v>80</v>
      </c>
      <c r="AF196">
        <f t="shared" si="28"/>
        <v>34.334763948497852</v>
      </c>
    </row>
    <row r="197" spans="1:32" x14ac:dyDescent="0.25">
      <c r="A197">
        <v>3</v>
      </c>
      <c r="B197" t="s">
        <v>1509</v>
      </c>
      <c r="C197">
        <v>40201</v>
      </c>
      <c r="D197" t="s">
        <v>904</v>
      </c>
      <c r="E197">
        <v>4</v>
      </c>
      <c r="F197" t="s">
        <v>1515</v>
      </c>
      <c r="G197">
        <v>988</v>
      </c>
      <c r="H197">
        <v>672</v>
      </c>
      <c r="I197" s="1">
        <f t="shared" si="24"/>
        <v>31.983805668016188</v>
      </c>
      <c r="J197">
        <v>640</v>
      </c>
      <c r="K197">
        <v>0</v>
      </c>
      <c r="L197">
        <f t="shared" si="29"/>
        <v>0</v>
      </c>
      <c r="M197">
        <v>83</v>
      </c>
      <c r="N197">
        <v>139</v>
      </c>
      <c r="O197">
        <v>0</v>
      </c>
      <c r="P197">
        <v>59</v>
      </c>
      <c r="Q197">
        <v>359</v>
      </c>
      <c r="R197">
        <v>0</v>
      </c>
      <c r="S197">
        <v>0</v>
      </c>
      <c r="T197" t="s">
        <v>905</v>
      </c>
      <c r="U197" t="s">
        <v>906</v>
      </c>
      <c r="V197">
        <v>0</v>
      </c>
      <c r="W197" t="s">
        <v>907</v>
      </c>
      <c r="X197" t="s">
        <v>908</v>
      </c>
      <c r="Y197">
        <v>0</v>
      </c>
      <c r="Z197">
        <v>0</v>
      </c>
      <c r="AA197">
        <f t="shared" si="25"/>
        <v>418</v>
      </c>
      <c r="AB197">
        <f t="shared" si="26"/>
        <v>65.3125</v>
      </c>
      <c r="AC197">
        <f t="shared" si="30"/>
        <v>139</v>
      </c>
      <c r="AD197">
        <f t="shared" si="31"/>
        <v>21.71875</v>
      </c>
      <c r="AE197">
        <f t="shared" si="27"/>
        <v>83</v>
      </c>
      <c r="AF197">
        <f t="shared" si="28"/>
        <v>12.96875</v>
      </c>
    </row>
    <row r="198" spans="1:32" x14ac:dyDescent="0.25">
      <c r="A198">
        <v>2</v>
      </c>
      <c r="B198" t="s">
        <v>1510</v>
      </c>
      <c r="C198">
        <v>40202</v>
      </c>
      <c r="D198" t="s">
        <v>909</v>
      </c>
      <c r="E198">
        <v>6</v>
      </c>
      <c r="F198" t="s">
        <v>1524</v>
      </c>
      <c r="G198">
        <v>2388</v>
      </c>
      <c r="H198">
        <v>1280</v>
      </c>
      <c r="I198" s="1">
        <f t="shared" si="24"/>
        <v>46.39865996649916</v>
      </c>
      <c r="J198">
        <v>1214</v>
      </c>
      <c r="K198">
        <v>0</v>
      </c>
      <c r="L198">
        <f t="shared" si="29"/>
        <v>0</v>
      </c>
      <c r="M198">
        <v>269</v>
      </c>
      <c r="N198">
        <v>369</v>
      </c>
      <c r="O198">
        <v>47</v>
      </c>
      <c r="P198">
        <v>63</v>
      </c>
      <c r="Q198">
        <v>466</v>
      </c>
      <c r="R198">
        <v>0</v>
      </c>
      <c r="S198">
        <v>0</v>
      </c>
      <c r="T198" t="s">
        <v>910</v>
      </c>
      <c r="U198" t="s">
        <v>911</v>
      </c>
      <c r="V198" t="s">
        <v>912</v>
      </c>
      <c r="W198" t="s">
        <v>913</v>
      </c>
      <c r="X198" t="s">
        <v>914</v>
      </c>
      <c r="Y198">
        <v>0</v>
      </c>
      <c r="Z198">
        <v>0</v>
      </c>
      <c r="AA198">
        <f t="shared" si="25"/>
        <v>576</v>
      </c>
      <c r="AB198">
        <f t="shared" si="26"/>
        <v>47.44645799011532</v>
      </c>
      <c r="AC198">
        <f t="shared" si="30"/>
        <v>369</v>
      </c>
      <c r="AD198">
        <f t="shared" si="31"/>
        <v>30.395387149917628</v>
      </c>
      <c r="AE198">
        <f t="shared" si="27"/>
        <v>269</v>
      </c>
      <c r="AF198">
        <f t="shared" si="28"/>
        <v>22.158154859967052</v>
      </c>
    </row>
    <row r="199" spans="1:32" x14ac:dyDescent="0.25">
      <c r="A199">
        <v>3</v>
      </c>
      <c r="B199" t="s">
        <v>1509</v>
      </c>
      <c r="C199">
        <v>40203</v>
      </c>
      <c r="D199" t="s">
        <v>915</v>
      </c>
      <c r="E199">
        <v>4</v>
      </c>
      <c r="F199" t="s">
        <v>1515</v>
      </c>
      <c r="G199">
        <v>266</v>
      </c>
      <c r="H199">
        <v>197</v>
      </c>
      <c r="I199" s="1">
        <f t="shared" si="24"/>
        <v>25.939849624060145</v>
      </c>
      <c r="J199">
        <v>186</v>
      </c>
      <c r="K199">
        <v>0</v>
      </c>
      <c r="L199">
        <f t="shared" si="29"/>
        <v>0</v>
      </c>
      <c r="M199">
        <v>19</v>
      </c>
      <c r="N199">
        <v>56</v>
      </c>
      <c r="O199">
        <v>0</v>
      </c>
      <c r="P199">
        <v>18</v>
      </c>
      <c r="Q199">
        <v>93</v>
      </c>
      <c r="R199">
        <v>0</v>
      </c>
      <c r="S199">
        <v>0</v>
      </c>
      <c r="T199" t="s">
        <v>916</v>
      </c>
      <c r="U199" t="s">
        <v>917</v>
      </c>
      <c r="V199">
        <v>0</v>
      </c>
      <c r="W199" t="s">
        <v>918</v>
      </c>
      <c r="X199">
        <v>50</v>
      </c>
      <c r="Y199">
        <v>0</v>
      </c>
      <c r="Z199">
        <v>0</v>
      </c>
      <c r="AA199">
        <f t="shared" si="25"/>
        <v>111</v>
      </c>
      <c r="AB199">
        <f t="shared" si="26"/>
        <v>59.677419354838712</v>
      </c>
      <c r="AC199">
        <f t="shared" si="30"/>
        <v>56</v>
      </c>
      <c r="AD199">
        <f t="shared" si="31"/>
        <v>30.107526881720432</v>
      </c>
      <c r="AE199">
        <f t="shared" si="27"/>
        <v>19</v>
      </c>
      <c r="AF199">
        <f t="shared" si="28"/>
        <v>10.21505376344086</v>
      </c>
    </row>
    <row r="200" spans="1:32" x14ac:dyDescent="0.25">
      <c r="A200">
        <v>3</v>
      </c>
      <c r="B200" t="s">
        <v>1509</v>
      </c>
      <c r="C200">
        <v>40204</v>
      </c>
      <c r="D200" t="s">
        <v>919</v>
      </c>
      <c r="E200">
        <v>4</v>
      </c>
      <c r="F200" t="s">
        <v>1515</v>
      </c>
      <c r="G200">
        <v>218</v>
      </c>
      <c r="H200">
        <v>159</v>
      </c>
      <c r="I200" s="1">
        <f t="shared" si="24"/>
        <v>27.064220183486242</v>
      </c>
      <c r="J200">
        <v>154</v>
      </c>
      <c r="K200">
        <v>0</v>
      </c>
      <c r="L200">
        <f t="shared" si="29"/>
        <v>0</v>
      </c>
      <c r="M200">
        <v>25</v>
      </c>
      <c r="N200">
        <v>18</v>
      </c>
      <c r="O200">
        <v>0</v>
      </c>
      <c r="P200">
        <v>26</v>
      </c>
      <c r="Q200">
        <v>85</v>
      </c>
      <c r="R200">
        <v>0</v>
      </c>
      <c r="S200">
        <v>0</v>
      </c>
      <c r="T200" t="s">
        <v>920</v>
      </c>
      <c r="U200" t="s">
        <v>921</v>
      </c>
      <c r="V200">
        <v>0</v>
      </c>
      <c r="W200" t="s">
        <v>922</v>
      </c>
      <c r="X200" t="s">
        <v>923</v>
      </c>
      <c r="Y200">
        <v>0</v>
      </c>
      <c r="Z200">
        <v>0</v>
      </c>
      <c r="AA200">
        <f t="shared" si="25"/>
        <v>111</v>
      </c>
      <c r="AB200">
        <f t="shared" si="26"/>
        <v>72.077922077922082</v>
      </c>
      <c r="AC200">
        <f t="shared" si="30"/>
        <v>18</v>
      </c>
      <c r="AD200">
        <f t="shared" si="31"/>
        <v>11.688311688311689</v>
      </c>
      <c r="AE200">
        <f t="shared" si="27"/>
        <v>25</v>
      </c>
      <c r="AF200">
        <f t="shared" si="28"/>
        <v>16.233766233766232</v>
      </c>
    </row>
    <row r="201" spans="1:32" x14ac:dyDescent="0.25">
      <c r="A201">
        <v>3</v>
      </c>
      <c r="B201" t="s">
        <v>1509</v>
      </c>
      <c r="C201">
        <v>40205</v>
      </c>
      <c r="D201" t="s">
        <v>924</v>
      </c>
      <c r="E201">
        <v>4</v>
      </c>
      <c r="F201" t="s">
        <v>1515</v>
      </c>
      <c r="G201">
        <v>211</v>
      </c>
      <c r="H201">
        <v>118</v>
      </c>
      <c r="I201" s="1">
        <f t="shared" si="24"/>
        <v>44.075829383886258</v>
      </c>
      <c r="J201">
        <v>116</v>
      </c>
      <c r="K201">
        <v>0</v>
      </c>
      <c r="L201">
        <f t="shared" si="29"/>
        <v>0</v>
      </c>
      <c r="M201">
        <v>25</v>
      </c>
      <c r="N201">
        <v>19</v>
      </c>
      <c r="O201">
        <v>0</v>
      </c>
      <c r="P201">
        <v>7</v>
      </c>
      <c r="Q201">
        <v>65</v>
      </c>
      <c r="R201">
        <v>0</v>
      </c>
      <c r="S201">
        <v>0</v>
      </c>
      <c r="T201" t="s">
        <v>925</v>
      </c>
      <c r="U201" t="s">
        <v>926</v>
      </c>
      <c r="V201">
        <v>0</v>
      </c>
      <c r="W201" t="s">
        <v>927</v>
      </c>
      <c r="X201" t="s">
        <v>928</v>
      </c>
      <c r="Y201">
        <v>0</v>
      </c>
      <c r="Z201">
        <v>0</v>
      </c>
      <c r="AA201">
        <f t="shared" si="25"/>
        <v>72</v>
      </c>
      <c r="AB201">
        <f t="shared" si="26"/>
        <v>62.068965517241381</v>
      </c>
      <c r="AC201">
        <f t="shared" si="30"/>
        <v>19</v>
      </c>
      <c r="AD201">
        <f t="shared" si="31"/>
        <v>16.379310344827587</v>
      </c>
      <c r="AE201">
        <f t="shared" si="27"/>
        <v>25</v>
      </c>
      <c r="AF201">
        <f t="shared" si="28"/>
        <v>21.551724137931036</v>
      </c>
    </row>
    <row r="202" spans="1:32" x14ac:dyDescent="0.25">
      <c r="A202">
        <v>3</v>
      </c>
      <c r="B202" t="s">
        <v>1509</v>
      </c>
      <c r="C202">
        <v>40206</v>
      </c>
      <c r="D202" t="s">
        <v>929</v>
      </c>
      <c r="E202">
        <v>12</v>
      </c>
      <c r="F202" t="s">
        <v>1523</v>
      </c>
      <c r="G202">
        <v>255</v>
      </c>
      <c r="H202">
        <v>130</v>
      </c>
      <c r="I202" s="1">
        <f t="shared" si="24"/>
        <v>49.019607843137258</v>
      </c>
      <c r="J202">
        <v>123</v>
      </c>
      <c r="K202">
        <v>0</v>
      </c>
      <c r="L202">
        <f t="shared" si="29"/>
        <v>0</v>
      </c>
      <c r="M202">
        <v>19</v>
      </c>
      <c r="N202">
        <v>58</v>
      </c>
      <c r="O202">
        <v>0</v>
      </c>
      <c r="P202">
        <v>0</v>
      </c>
      <c r="Q202">
        <v>0</v>
      </c>
      <c r="R202">
        <v>0</v>
      </c>
      <c r="S202">
        <v>46</v>
      </c>
      <c r="T202" t="s">
        <v>930</v>
      </c>
      <c r="U202" t="s">
        <v>931</v>
      </c>
      <c r="V202">
        <v>0</v>
      </c>
      <c r="W202">
        <v>0</v>
      </c>
      <c r="X202">
        <v>0</v>
      </c>
      <c r="Y202">
        <v>0</v>
      </c>
      <c r="Z202" t="s">
        <v>932</v>
      </c>
      <c r="AA202">
        <f t="shared" si="25"/>
        <v>46</v>
      </c>
      <c r="AB202">
        <f t="shared" si="26"/>
        <v>37.398373983739837</v>
      </c>
      <c r="AC202">
        <f t="shared" si="30"/>
        <v>58</v>
      </c>
      <c r="AD202">
        <f t="shared" si="31"/>
        <v>47.154471544715449</v>
      </c>
      <c r="AE202">
        <f t="shared" si="27"/>
        <v>19</v>
      </c>
      <c r="AF202">
        <f t="shared" si="28"/>
        <v>15.447154471544716</v>
      </c>
    </row>
    <row r="203" spans="1:32" x14ac:dyDescent="0.25">
      <c r="A203">
        <v>2</v>
      </c>
      <c r="B203" t="s">
        <v>1510</v>
      </c>
      <c r="C203">
        <v>40207</v>
      </c>
      <c r="D203" t="s">
        <v>933</v>
      </c>
      <c r="E203">
        <v>6</v>
      </c>
      <c r="F203" t="s">
        <v>1524</v>
      </c>
      <c r="G203">
        <v>1069</v>
      </c>
      <c r="H203">
        <v>620</v>
      </c>
      <c r="I203" s="1">
        <f t="shared" si="24"/>
        <v>42.001870907390085</v>
      </c>
      <c r="J203">
        <v>599</v>
      </c>
      <c r="K203">
        <v>0</v>
      </c>
      <c r="L203">
        <f t="shared" si="29"/>
        <v>0</v>
      </c>
      <c r="M203">
        <v>107</v>
      </c>
      <c r="N203">
        <v>263</v>
      </c>
      <c r="O203">
        <v>27</v>
      </c>
      <c r="P203">
        <v>21</v>
      </c>
      <c r="Q203">
        <v>181</v>
      </c>
      <c r="R203">
        <v>0</v>
      </c>
      <c r="S203">
        <v>0</v>
      </c>
      <c r="T203" t="s">
        <v>934</v>
      </c>
      <c r="U203" t="s">
        <v>935</v>
      </c>
      <c r="V203" t="s">
        <v>936</v>
      </c>
      <c r="W203" t="s">
        <v>937</v>
      </c>
      <c r="X203" t="s">
        <v>938</v>
      </c>
      <c r="Y203">
        <v>0</v>
      </c>
      <c r="Z203">
        <v>0</v>
      </c>
      <c r="AA203">
        <f t="shared" si="25"/>
        <v>229</v>
      </c>
      <c r="AB203">
        <f t="shared" si="26"/>
        <v>38.230383973288816</v>
      </c>
      <c r="AC203">
        <f t="shared" si="30"/>
        <v>263</v>
      </c>
      <c r="AD203">
        <f t="shared" si="31"/>
        <v>43.906510851419029</v>
      </c>
      <c r="AE203">
        <f t="shared" si="27"/>
        <v>107</v>
      </c>
      <c r="AF203">
        <f t="shared" si="28"/>
        <v>17.863105175292155</v>
      </c>
    </row>
    <row r="204" spans="1:32" x14ac:dyDescent="0.25">
      <c r="A204">
        <v>3</v>
      </c>
      <c r="B204" t="s">
        <v>1509</v>
      </c>
      <c r="C204">
        <v>40208</v>
      </c>
      <c r="D204" t="s">
        <v>939</v>
      </c>
      <c r="E204">
        <v>4</v>
      </c>
      <c r="F204" t="s">
        <v>1515</v>
      </c>
      <c r="G204">
        <v>271</v>
      </c>
      <c r="H204">
        <v>184</v>
      </c>
      <c r="I204" s="1">
        <f t="shared" si="24"/>
        <v>32.103321033210335</v>
      </c>
      <c r="J204">
        <v>179</v>
      </c>
      <c r="K204">
        <v>0</v>
      </c>
      <c r="L204">
        <f t="shared" si="29"/>
        <v>0</v>
      </c>
      <c r="M204">
        <v>28</v>
      </c>
      <c r="N204">
        <v>39</v>
      </c>
      <c r="O204">
        <v>0</v>
      </c>
      <c r="P204">
        <v>12</v>
      </c>
      <c r="Q204">
        <v>100</v>
      </c>
      <c r="R204">
        <v>0</v>
      </c>
      <c r="S204">
        <v>0</v>
      </c>
      <c r="T204" t="s">
        <v>940</v>
      </c>
      <c r="U204" t="s">
        <v>941</v>
      </c>
      <c r="V204">
        <v>0</v>
      </c>
      <c r="W204" t="s">
        <v>942</v>
      </c>
      <c r="X204" t="s">
        <v>943</v>
      </c>
      <c r="Y204">
        <v>0</v>
      </c>
      <c r="Z204">
        <v>0</v>
      </c>
      <c r="AA204">
        <f t="shared" si="25"/>
        <v>112</v>
      </c>
      <c r="AB204">
        <f t="shared" si="26"/>
        <v>62.569832402234638</v>
      </c>
      <c r="AC204">
        <f t="shared" si="30"/>
        <v>39</v>
      </c>
      <c r="AD204">
        <f t="shared" si="31"/>
        <v>21.787709497206706</v>
      </c>
      <c r="AE204">
        <f t="shared" si="27"/>
        <v>28</v>
      </c>
      <c r="AF204">
        <f t="shared" si="28"/>
        <v>15.64245810055866</v>
      </c>
    </row>
    <row r="205" spans="1:32" x14ac:dyDescent="0.25">
      <c r="A205">
        <v>2</v>
      </c>
      <c r="B205" t="s">
        <v>1510</v>
      </c>
      <c r="C205">
        <v>40209</v>
      </c>
      <c r="D205" t="s">
        <v>944</v>
      </c>
      <c r="E205">
        <v>15</v>
      </c>
      <c r="F205" t="s">
        <v>1527</v>
      </c>
      <c r="G205">
        <v>3659</v>
      </c>
      <c r="H205">
        <v>1907</v>
      </c>
      <c r="I205" s="1">
        <f t="shared" si="24"/>
        <v>47.881934954905709</v>
      </c>
      <c r="J205">
        <v>1835</v>
      </c>
      <c r="K205">
        <v>0</v>
      </c>
      <c r="L205">
        <f t="shared" si="29"/>
        <v>0</v>
      </c>
      <c r="M205">
        <v>369</v>
      </c>
      <c r="N205">
        <v>417</v>
      </c>
      <c r="O205">
        <v>110</v>
      </c>
      <c r="P205">
        <v>351</v>
      </c>
      <c r="Q205">
        <v>588</v>
      </c>
      <c r="R205">
        <v>0</v>
      </c>
      <c r="S205">
        <v>0</v>
      </c>
      <c r="T205" t="s">
        <v>945</v>
      </c>
      <c r="U205" t="s">
        <v>946</v>
      </c>
      <c r="V205" t="s">
        <v>947</v>
      </c>
      <c r="W205" t="s">
        <v>948</v>
      </c>
      <c r="X205" t="s">
        <v>949</v>
      </c>
      <c r="Y205">
        <v>0</v>
      </c>
      <c r="Z205">
        <v>0</v>
      </c>
      <c r="AA205">
        <f t="shared" si="25"/>
        <v>1049</v>
      </c>
      <c r="AB205">
        <f t="shared" si="26"/>
        <v>57.166212534059945</v>
      </c>
      <c r="AC205">
        <f t="shared" si="30"/>
        <v>417</v>
      </c>
      <c r="AD205">
        <f t="shared" si="31"/>
        <v>22.724795640326974</v>
      </c>
      <c r="AE205">
        <f t="shared" si="27"/>
        <v>369</v>
      </c>
      <c r="AF205">
        <f t="shared" si="28"/>
        <v>20.108991825613078</v>
      </c>
    </row>
    <row r="206" spans="1:32" x14ac:dyDescent="0.25">
      <c r="A206">
        <v>3</v>
      </c>
      <c r="B206" t="s">
        <v>1509</v>
      </c>
      <c r="C206">
        <v>40210</v>
      </c>
      <c r="D206" t="s">
        <v>950</v>
      </c>
      <c r="E206">
        <v>13</v>
      </c>
      <c r="F206" t="s">
        <v>1519</v>
      </c>
      <c r="G206">
        <v>781</v>
      </c>
      <c r="H206">
        <v>480</v>
      </c>
      <c r="I206" s="1">
        <f t="shared" si="24"/>
        <v>38.540332906530089</v>
      </c>
      <c r="J206">
        <v>455</v>
      </c>
      <c r="K206">
        <v>0</v>
      </c>
      <c r="L206">
        <f t="shared" si="29"/>
        <v>0</v>
      </c>
      <c r="M206">
        <v>80</v>
      </c>
      <c r="N206">
        <v>135</v>
      </c>
      <c r="O206">
        <v>0</v>
      </c>
      <c r="P206">
        <v>43</v>
      </c>
      <c r="Q206">
        <v>188</v>
      </c>
      <c r="R206">
        <v>9</v>
      </c>
      <c r="S206">
        <v>0</v>
      </c>
      <c r="T206" t="s">
        <v>951</v>
      </c>
      <c r="U206" t="s">
        <v>952</v>
      </c>
      <c r="V206">
        <v>0</v>
      </c>
      <c r="W206" t="s">
        <v>953</v>
      </c>
      <c r="X206" t="s">
        <v>954</v>
      </c>
      <c r="Y206" t="s">
        <v>955</v>
      </c>
      <c r="Z206">
        <v>0</v>
      </c>
      <c r="AA206">
        <f t="shared" si="25"/>
        <v>231</v>
      </c>
      <c r="AB206">
        <f t="shared" si="26"/>
        <v>50.769230769230766</v>
      </c>
      <c r="AC206">
        <f t="shared" si="30"/>
        <v>135</v>
      </c>
      <c r="AD206">
        <f t="shared" si="31"/>
        <v>29.670329670329672</v>
      </c>
      <c r="AE206">
        <f t="shared" si="27"/>
        <v>89</v>
      </c>
      <c r="AF206">
        <f t="shared" si="28"/>
        <v>19.560439560439562</v>
      </c>
    </row>
    <row r="207" spans="1:32" x14ac:dyDescent="0.25">
      <c r="A207">
        <v>3</v>
      </c>
      <c r="B207" t="s">
        <v>1509</v>
      </c>
      <c r="C207">
        <v>40211</v>
      </c>
      <c r="D207" t="s">
        <v>956</v>
      </c>
      <c r="E207">
        <v>12</v>
      </c>
      <c r="F207" t="s">
        <v>1523</v>
      </c>
      <c r="G207">
        <v>531</v>
      </c>
      <c r="H207">
        <v>326</v>
      </c>
      <c r="I207" s="1">
        <f t="shared" si="24"/>
        <v>38.606403013182671</v>
      </c>
      <c r="J207">
        <v>312</v>
      </c>
      <c r="K207">
        <v>0</v>
      </c>
      <c r="L207">
        <f t="shared" si="29"/>
        <v>0</v>
      </c>
      <c r="M207">
        <v>66</v>
      </c>
      <c r="N207">
        <v>102</v>
      </c>
      <c r="O207">
        <v>0</v>
      </c>
      <c r="P207">
        <v>0</v>
      </c>
      <c r="Q207">
        <v>0</v>
      </c>
      <c r="R207">
        <v>0</v>
      </c>
      <c r="S207">
        <v>144</v>
      </c>
      <c r="T207" t="s">
        <v>269</v>
      </c>
      <c r="U207" t="s">
        <v>957</v>
      </c>
      <c r="V207">
        <v>0</v>
      </c>
      <c r="W207">
        <v>0</v>
      </c>
      <c r="X207">
        <v>0</v>
      </c>
      <c r="Y207">
        <v>0</v>
      </c>
      <c r="Z207" t="s">
        <v>958</v>
      </c>
      <c r="AA207">
        <f t="shared" si="25"/>
        <v>144</v>
      </c>
      <c r="AB207">
        <f t="shared" si="26"/>
        <v>46.153846153846153</v>
      </c>
      <c r="AC207">
        <f t="shared" si="30"/>
        <v>102</v>
      </c>
      <c r="AD207">
        <f t="shared" si="31"/>
        <v>32.692307692307693</v>
      </c>
      <c r="AE207">
        <f t="shared" si="27"/>
        <v>66</v>
      </c>
      <c r="AF207">
        <f t="shared" si="28"/>
        <v>21.153846153846153</v>
      </c>
    </row>
    <row r="208" spans="1:32" x14ac:dyDescent="0.25">
      <c r="A208">
        <v>3</v>
      </c>
      <c r="B208" t="s">
        <v>1509</v>
      </c>
      <c r="C208">
        <v>40212</v>
      </c>
      <c r="D208" t="s">
        <v>959</v>
      </c>
      <c r="E208">
        <v>12</v>
      </c>
      <c r="F208" t="s">
        <v>1523</v>
      </c>
      <c r="G208">
        <v>717</v>
      </c>
      <c r="H208">
        <v>431</v>
      </c>
      <c r="I208" s="1">
        <f t="shared" si="24"/>
        <v>39.888423988842398</v>
      </c>
      <c r="J208">
        <v>411</v>
      </c>
      <c r="K208">
        <v>0</v>
      </c>
      <c r="L208">
        <f t="shared" si="29"/>
        <v>0</v>
      </c>
      <c r="M208">
        <v>86</v>
      </c>
      <c r="N208">
        <v>137</v>
      </c>
      <c r="O208">
        <v>0</v>
      </c>
      <c r="P208">
        <v>0</v>
      </c>
      <c r="Q208">
        <v>0</v>
      </c>
      <c r="R208">
        <v>0</v>
      </c>
      <c r="S208">
        <v>188</v>
      </c>
      <c r="T208" t="s">
        <v>960</v>
      </c>
      <c r="U208" t="s">
        <v>213</v>
      </c>
      <c r="V208">
        <v>0</v>
      </c>
      <c r="W208">
        <v>0</v>
      </c>
      <c r="X208">
        <v>0</v>
      </c>
      <c r="Y208">
        <v>0</v>
      </c>
      <c r="Z208" t="s">
        <v>961</v>
      </c>
      <c r="AA208">
        <f t="shared" si="25"/>
        <v>188</v>
      </c>
      <c r="AB208">
        <f t="shared" si="26"/>
        <v>45.742092457420924</v>
      </c>
      <c r="AC208">
        <f t="shared" si="30"/>
        <v>137</v>
      </c>
      <c r="AD208">
        <f t="shared" si="31"/>
        <v>33.333333333333336</v>
      </c>
      <c r="AE208">
        <f t="shared" si="27"/>
        <v>86</v>
      </c>
      <c r="AF208">
        <f t="shared" si="28"/>
        <v>20.924574209245741</v>
      </c>
    </row>
    <row r="209" spans="1:32" x14ac:dyDescent="0.25">
      <c r="A209">
        <v>2</v>
      </c>
      <c r="B209" t="s">
        <v>1510</v>
      </c>
      <c r="C209">
        <v>40213</v>
      </c>
      <c r="D209" t="s">
        <v>962</v>
      </c>
      <c r="E209">
        <v>14</v>
      </c>
      <c r="F209" t="s">
        <v>1525</v>
      </c>
      <c r="G209">
        <v>459</v>
      </c>
      <c r="H209">
        <v>254</v>
      </c>
      <c r="I209" s="1">
        <f t="shared" si="24"/>
        <v>44.662309368191721</v>
      </c>
      <c r="J209">
        <v>235</v>
      </c>
      <c r="K209">
        <v>45</v>
      </c>
      <c r="L209">
        <f t="shared" si="29"/>
        <v>19.148936170212767</v>
      </c>
      <c r="M209">
        <v>47</v>
      </c>
      <c r="N209">
        <v>60</v>
      </c>
      <c r="O209">
        <v>0</v>
      </c>
      <c r="P209">
        <v>24</v>
      </c>
      <c r="Q209">
        <v>59</v>
      </c>
      <c r="R209">
        <v>0</v>
      </c>
      <c r="S209">
        <v>0</v>
      </c>
      <c r="T209">
        <v>20</v>
      </c>
      <c r="U209" t="s">
        <v>963</v>
      </c>
      <c r="V209">
        <v>0</v>
      </c>
      <c r="W209" t="s">
        <v>964</v>
      </c>
      <c r="X209" t="s">
        <v>965</v>
      </c>
      <c r="Y209">
        <v>0</v>
      </c>
      <c r="Z209">
        <v>0</v>
      </c>
      <c r="AA209">
        <f t="shared" si="25"/>
        <v>128</v>
      </c>
      <c r="AB209">
        <f t="shared" si="26"/>
        <v>54.468085106382979</v>
      </c>
      <c r="AC209">
        <f t="shared" si="30"/>
        <v>60</v>
      </c>
      <c r="AD209">
        <f t="shared" si="31"/>
        <v>25.531914893617021</v>
      </c>
      <c r="AE209">
        <f t="shared" si="27"/>
        <v>47</v>
      </c>
      <c r="AF209">
        <f t="shared" si="28"/>
        <v>20</v>
      </c>
    </row>
    <row r="210" spans="1:32" x14ac:dyDescent="0.25">
      <c r="A210">
        <v>3</v>
      </c>
      <c r="B210" t="s">
        <v>1509</v>
      </c>
      <c r="C210">
        <v>40214</v>
      </c>
      <c r="D210" t="s">
        <v>966</v>
      </c>
      <c r="E210">
        <v>12</v>
      </c>
      <c r="F210" t="s">
        <v>1523</v>
      </c>
      <c r="G210">
        <v>386</v>
      </c>
      <c r="H210">
        <v>230</v>
      </c>
      <c r="I210" s="1">
        <f t="shared" si="24"/>
        <v>40.414507772020727</v>
      </c>
      <c r="J210">
        <v>218</v>
      </c>
      <c r="K210">
        <v>0</v>
      </c>
      <c r="L210">
        <f t="shared" si="29"/>
        <v>0</v>
      </c>
      <c r="M210">
        <v>29</v>
      </c>
      <c r="N210">
        <v>68</v>
      </c>
      <c r="O210">
        <v>0</v>
      </c>
      <c r="P210">
        <v>0</v>
      </c>
      <c r="Q210">
        <v>0</v>
      </c>
      <c r="R210">
        <v>0</v>
      </c>
      <c r="S210">
        <v>121</v>
      </c>
      <c r="T210" t="s">
        <v>967</v>
      </c>
      <c r="U210" t="s">
        <v>345</v>
      </c>
      <c r="V210">
        <v>0</v>
      </c>
      <c r="W210">
        <v>0</v>
      </c>
      <c r="X210">
        <v>0</v>
      </c>
      <c r="Y210">
        <v>0</v>
      </c>
      <c r="Z210" t="s">
        <v>968</v>
      </c>
      <c r="AA210">
        <f t="shared" si="25"/>
        <v>121</v>
      </c>
      <c r="AB210">
        <f t="shared" si="26"/>
        <v>55.5045871559633</v>
      </c>
      <c r="AC210">
        <f t="shared" si="30"/>
        <v>68</v>
      </c>
      <c r="AD210">
        <f t="shared" si="31"/>
        <v>31.192660550458715</v>
      </c>
      <c r="AE210">
        <f t="shared" si="27"/>
        <v>29</v>
      </c>
      <c r="AF210">
        <f t="shared" si="28"/>
        <v>13.302752293577981</v>
      </c>
    </row>
    <row r="211" spans="1:32" x14ac:dyDescent="0.25">
      <c r="A211">
        <v>3</v>
      </c>
      <c r="B211" t="s">
        <v>1509</v>
      </c>
      <c r="C211">
        <v>40215</v>
      </c>
      <c r="D211" t="s">
        <v>969</v>
      </c>
      <c r="E211">
        <v>13</v>
      </c>
      <c r="F211" t="s">
        <v>1519</v>
      </c>
      <c r="G211">
        <v>213</v>
      </c>
      <c r="H211">
        <v>139</v>
      </c>
      <c r="I211" s="1">
        <f t="shared" si="24"/>
        <v>34.741784037558688</v>
      </c>
      <c r="J211">
        <v>128</v>
      </c>
      <c r="K211">
        <v>0</v>
      </c>
      <c r="L211">
        <f t="shared" si="29"/>
        <v>0</v>
      </c>
      <c r="M211">
        <v>20</v>
      </c>
      <c r="N211">
        <v>36</v>
      </c>
      <c r="O211">
        <v>0</v>
      </c>
      <c r="P211">
        <v>9</v>
      </c>
      <c r="Q211">
        <v>63</v>
      </c>
      <c r="R211">
        <v>0</v>
      </c>
      <c r="S211">
        <v>0</v>
      </c>
      <c r="T211" t="s">
        <v>798</v>
      </c>
      <c r="U211" t="s">
        <v>970</v>
      </c>
      <c r="V211">
        <v>0</v>
      </c>
      <c r="W211" t="s">
        <v>971</v>
      </c>
      <c r="X211" t="s">
        <v>972</v>
      </c>
      <c r="Y211">
        <v>0</v>
      </c>
      <c r="Z211">
        <v>0</v>
      </c>
      <c r="AA211">
        <f t="shared" si="25"/>
        <v>72</v>
      </c>
      <c r="AB211">
        <f t="shared" si="26"/>
        <v>56.25</v>
      </c>
      <c r="AC211">
        <f t="shared" si="30"/>
        <v>36</v>
      </c>
      <c r="AD211">
        <f t="shared" si="31"/>
        <v>28.125</v>
      </c>
      <c r="AE211">
        <f t="shared" si="27"/>
        <v>20</v>
      </c>
      <c r="AF211">
        <f t="shared" si="28"/>
        <v>15.625</v>
      </c>
    </row>
    <row r="212" spans="1:32" x14ac:dyDescent="0.25">
      <c r="A212">
        <v>3</v>
      </c>
      <c r="B212" t="s">
        <v>1509</v>
      </c>
      <c r="C212">
        <v>40216</v>
      </c>
      <c r="D212" t="s">
        <v>973</v>
      </c>
      <c r="E212">
        <v>4</v>
      </c>
      <c r="F212" t="s">
        <v>1515</v>
      </c>
      <c r="G212">
        <v>161</v>
      </c>
      <c r="H212">
        <v>97</v>
      </c>
      <c r="I212" s="1">
        <f t="shared" si="24"/>
        <v>39.751552795031053</v>
      </c>
      <c r="J212">
        <v>95</v>
      </c>
      <c r="K212">
        <v>0</v>
      </c>
      <c r="L212">
        <f t="shared" si="29"/>
        <v>0</v>
      </c>
      <c r="M212">
        <v>19</v>
      </c>
      <c r="N212">
        <v>26</v>
      </c>
      <c r="O212">
        <v>0</v>
      </c>
      <c r="P212">
        <v>2</v>
      </c>
      <c r="Q212">
        <v>48</v>
      </c>
      <c r="R212">
        <v>0</v>
      </c>
      <c r="S212">
        <v>0</v>
      </c>
      <c r="T212">
        <v>20</v>
      </c>
      <c r="U212" t="s">
        <v>974</v>
      </c>
      <c r="V212">
        <v>0</v>
      </c>
      <c r="W212" t="s">
        <v>975</v>
      </c>
      <c r="X212" t="s">
        <v>976</v>
      </c>
      <c r="Y212">
        <v>0</v>
      </c>
      <c r="Z212">
        <v>0</v>
      </c>
      <c r="AA212">
        <f t="shared" si="25"/>
        <v>50</v>
      </c>
      <c r="AB212">
        <f t="shared" si="26"/>
        <v>52.631578947368418</v>
      </c>
      <c r="AC212">
        <f t="shared" si="30"/>
        <v>26</v>
      </c>
      <c r="AD212">
        <f t="shared" si="31"/>
        <v>27.368421052631579</v>
      </c>
      <c r="AE212">
        <f t="shared" si="27"/>
        <v>19</v>
      </c>
      <c r="AF212">
        <f t="shared" si="28"/>
        <v>20</v>
      </c>
    </row>
    <row r="213" spans="1:32" x14ac:dyDescent="0.25">
      <c r="A213">
        <v>1</v>
      </c>
      <c r="B213" t="s">
        <v>1511</v>
      </c>
      <c r="C213">
        <v>40217</v>
      </c>
      <c r="D213" t="s">
        <v>977</v>
      </c>
      <c r="E213">
        <v>7</v>
      </c>
      <c r="F213" t="s">
        <v>1522</v>
      </c>
      <c r="G213">
        <v>4298</v>
      </c>
      <c r="H213">
        <v>2431</v>
      </c>
      <c r="I213" s="1">
        <f t="shared" si="24"/>
        <v>43.438808748254999</v>
      </c>
      <c r="J213">
        <v>2304</v>
      </c>
      <c r="K213">
        <v>0</v>
      </c>
      <c r="L213">
        <f t="shared" si="29"/>
        <v>0</v>
      </c>
      <c r="M213">
        <v>553</v>
      </c>
      <c r="N213">
        <v>876</v>
      </c>
      <c r="O213">
        <v>0</v>
      </c>
      <c r="P213">
        <v>282</v>
      </c>
      <c r="Q213">
        <v>542</v>
      </c>
      <c r="R213">
        <v>51</v>
      </c>
      <c r="S213">
        <v>0</v>
      </c>
      <c r="T213" t="s">
        <v>978</v>
      </c>
      <c r="U213" t="s">
        <v>979</v>
      </c>
      <c r="V213">
        <v>0</v>
      </c>
      <c r="W213" t="s">
        <v>980</v>
      </c>
      <c r="X213" t="s">
        <v>981</v>
      </c>
      <c r="Y213" t="s">
        <v>982</v>
      </c>
      <c r="Z213">
        <v>0</v>
      </c>
      <c r="AA213">
        <f t="shared" si="25"/>
        <v>824</v>
      </c>
      <c r="AB213">
        <f t="shared" si="26"/>
        <v>35.763888888888886</v>
      </c>
      <c r="AC213">
        <f t="shared" si="30"/>
        <v>876</v>
      </c>
      <c r="AD213">
        <f t="shared" si="31"/>
        <v>38.020833333333336</v>
      </c>
      <c r="AE213">
        <f t="shared" si="27"/>
        <v>604</v>
      </c>
      <c r="AF213">
        <f t="shared" si="28"/>
        <v>26.215277777777779</v>
      </c>
    </row>
    <row r="214" spans="1:32" x14ac:dyDescent="0.25">
      <c r="A214">
        <v>1</v>
      </c>
      <c r="B214" t="s">
        <v>1511</v>
      </c>
      <c r="C214">
        <v>40218</v>
      </c>
      <c r="D214" t="s">
        <v>983</v>
      </c>
      <c r="E214">
        <v>8</v>
      </c>
      <c r="F214" t="s">
        <v>1520</v>
      </c>
      <c r="G214">
        <v>351</v>
      </c>
      <c r="H214">
        <v>209</v>
      </c>
      <c r="I214" s="1">
        <f t="shared" si="24"/>
        <v>40.455840455840459</v>
      </c>
      <c r="J214">
        <v>194</v>
      </c>
      <c r="K214">
        <v>0</v>
      </c>
      <c r="L214">
        <f t="shared" si="29"/>
        <v>0</v>
      </c>
      <c r="M214">
        <v>50</v>
      </c>
      <c r="N214">
        <v>61</v>
      </c>
      <c r="O214">
        <v>0</v>
      </c>
      <c r="P214">
        <v>16</v>
      </c>
      <c r="Q214">
        <v>67</v>
      </c>
      <c r="R214">
        <v>0</v>
      </c>
      <c r="S214">
        <v>0</v>
      </c>
      <c r="T214" t="s">
        <v>984</v>
      </c>
      <c r="U214" t="s">
        <v>985</v>
      </c>
      <c r="V214">
        <v>0</v>
      </c>
      <c r="W214" t="s">
        <v>986</v>
      </c>
      <c r="X214" t="s">
        <v>987</v>
      </c>
      <c r="Y214">
        <v>0</v>
      </c>
      <c r="Z214">
        <v>0</v>
      </c>
      <c r="AA214">
        <f t="shared" si="25"/>
        <v>83</v>
      </c>
      <c r="AB214">
        <f t="shared" si="26"/>
        <v>42.783505154639172</v>
      </c>
      <c r="AC214">
        <f t="shared" si="30"/>
        <v>61</v>
      </c>
      <c r="AD214">
        <f t="shared" si="31"/>
        <v>31.443298969072163</v>
      </c>
      <c r="AE214">
        <f t="shared" si="27"/>
        <v>50</v>
      </c>
      <c r="AF214">
        <f t="shared" si="28"/>
        <v>25.773195876288661</v>
      </c>
    </row>
    <row r="215" spans="1:32" x14ac:dyDescent="0.25">
      <c r="A215">
        <v>3</v>
      </c>
      <c r="B215" t="s">
        <v>1509</v>
      </c>
      <c r="C215">
        <v>40219</v>
      </c>
      <c r="D215" t="s">
        <v>988</v>
      </c>
      <c r="E215">
        <v>2</v>
      </c>
      <c r="F215" t="s">
        <v>1518</v>
      </c>
      <c r="G215">
        <v>89</v>
      </c>
      <c r="H215">
        <v>48</v>
      </c>
      <c r="I215" s="1">
        <f t="shared" si="24"/>
        <v>46.067415730337082</v>
      </c>
      <c r="J215">
        <v>43</v>
      </c>
      <c r="K215">
        <v>0</v>
      </c>
      <c r="L215">
        <f t="shared" si="29"/>
        <v>0</v>
      </c>
      <c r="M215">
        <v>8</v>
      </c>
      <c r="N215">
        <v>17</v>
      </c>
      <c r="O215">
        <v>0</v>
      </c>
      <c r="P215">
        <v>0</v>
      </c>
      <c r="Q215">
        <v>18</v>
      </c>
      <c r="R215">
        <v>0</v>
      </c>
      <c r="S215">
        <v>0</v>
      </c>
      <c r="T215" t="s">
        <v>989</v>
      </c>
      <c r="U215" t="s">
        <v>990</v>
      </c>
      <c r="V215">
        <v>0</v>
      </c>
      <c r="W215">
        <v>0</v>
      </c>
      <c r="X215" t="s">
        <v>855</v>
      </c>
      <c r="Y215">
        <v>0</v>
      </c>
      <c r="Z215">
        <v>0</v>
      </c>
      <c r="AA215">
        <f t="shared" si="25"/>
        <v>18</v>
      </c>
      <c r="AB215">
        <f t="shared" si="26"/>
        <v>41.860465116279073</v>
      </c>
      <c r="AC215">
        <f t="shared" si="30"/>
        <v>17</v>
      </c>
      <c r="AD215">
        <f t="shared" si="31"/>
        <v>39.534883720930232</v>
      </c>
      <c r="AE215">
        <f t="shared" si="27"/>
        <v>8</v>
      </c>
      <c r="AF215">
        <f t="shared" si="28"/>
        <v>18.604651162790699</v>
      </c>
    </row>
    <row r="216" spans="1:32" x14ac:dyDescent="0.25">
      <c r="A216">
        <v>3</v>
      </c>
      <c r="B216" t="s">
        <v>1509</v>
      </c>
      <c r="C216">
        <v>40220</v>
      </c>
      <c r="D216" t="s">
        <v>991</v>
      </c>
      <c r="E216">
        <v>2</v>
      </c>
      <c r="F216" t="s">
        <v>1518</v>
      </c>
      <c r="G216">
        <v>133</v>
      </c>
      <c r="H216">
        <v>76</v>
      </c>
      <c r="I216" s="1">
        <f t="shared" si="24"/>
        <v>42.857142857142854</v>
      </c>
      <c r="J216">
        <v>71</v>
      </c>
      <c r="K216">
        <v>0</v>
      </c>
      <c r="L216">
        <f t="shared" si="29"/>
        <v>0</v>
      </c>
      <c r="M216">
        <v>9</v>
      </c>
      <c r="N216">
        <v>26</v>
      </c>
      <c r="O216">
        <v>0</v>
      </c>
      <c r="P216">
        <v>0</v>
      </c>
      <c r="Q216">
        <v>36</v>
      </c>
      <c r="R216">
        <v>0</v>
      </c>
      <c r="S216">
        <v>0</v>
      </c>
      <c r="T216" t="s">
        <v>992</v>
      </c>
      <c r="U216" t="s">
        <v>993</v>
      </c>
      <c r="V216">
        <v>0</v>
      </c>
      <c r="W216">
        <v>0</v>
      </c>
      <c r="X216" t="s">
        <v>994</v>
      </c>
      <c r="Y216">
        <v>0</v>
      </c>
      <c r="Z216">
        <v>0</v>
      </c>
      <c r="AA216">
        <f t="shared" si="25"/>
        <v>36</v>
      </c>
      <c r="AB216">
        <f t="shared" si="26"/>
        <v>50.70422535211268</v>
      </c>
      <c r="AC216">
        <f t="shared" si="30"/>
        <v>26</v>
      </c>
      <c r="AD216">
        <f t="shared" si="31"/>
        <v>36.619718309859152</v>
      </c>
      <c r="AE216">
        <f t="shared" si="27"/>
        <v>9</v>
      </c>
      <c r="AF216">
        <f t="shared" si="28"/>
        <v>12.67605633802817</v>
      </c>
    </row>
    <row r="217" spans="1:32" x14ac:dyDescent="0.25">
      <c r="A217">
        <v>3</v>
      </c>
      <c r="B217" t="s">
        <v>1509</v>
      </c>
      <c r="C217">
        <v>40221</v>
      </c>
      <c r="D217" t="s">
        <v>995</v>
      </c>
      <c r="E217">
        <v>1</v>
      </c>
      <c r="F217" t="s">
        <v>1514</v>
      </c>
      <c r="G217">
        <v>277</v>
      </c>
      <c r="H217">
        <v>194</v>
      </c>
      <c r="I217" s="1">
        <f t="shared" si="24"/>
        <v>29.963898916967509</v>
      </c>
      <c r="J217">
        <v>186</v>
      </c>
      <c r="K217">
        <v>0</v>
      </c>
      <c r="L217">
        <f t="shared" si="29"/>
        <v>0</v>
      </c>
      <c r="M217">
        <v>31</v>
      </c>
      <c r="N217">
        <v>37</v>
      </c>
      <c r="O217">
        <v>0</v>
      </c>
      <c r="P217">
        <v>45</v>
      </c>
      <c r="Q217">
        <v>73</v>
      </c>
      <c r="R217">
        <v>0</v>
      </c>
      <c r="S217">
        <v>0</v>
      </c>
      <c r="T217" t="s">
        <v>773</v>
      </c>
      <c r="U217" t="s">
        <v>996</v>
      </c>
      <c r="V217">
        <v>0</v>
      </c>
      <c r="W217" t="s">
        <v>997</v>
      </c>
      <c r="X217" t="s">
        <v>998</v>
      </c>
      <c r="Y217">
        <v>0</v>
      </c>
      <c r="Z217">
        <v>0</v>
      </c>
      <c r="AA217">
        <f t="shared" si="25"/>
        <v>118</v>
      </c>
      <c r="AB217">
        <f t="shared" si="26"/>
        <v>63.44086021505376</v>
      </c>
      <c r="AC217">
        <f t="shared" si="30"/>
        <v>37</v>
      </c>
      <c r="AD217">
        <f t="shared" si="31"/>
        <v>19.892473118279568</v>
      </c>
      <c r="AE217">
        <f t="shared" si="27"/>
        <v>31</v>
      </c>
      <c r="AF217">
        <f t="shared" si="28"/>
        <v>16.666666666666668</v>
      </c>
    </row>
    <row r="218" spans="1:32" x14ac:dyDescent="0.25">
      <c r="A218">
        <v>3</v>
      </c>
      <c r="B218" t="s">
        <v>1509</v>
      </c>
      <c r="C218">
        <v>40222</v>
      </c>
      <c r="D218" t="s">
        <v>999</v>
      </c>
      <c r="E218">
        <v>12</v>
      </c>
      <c r="F218" t="s">
        <v>1523</v>
      </c>
      <c r="G218">
        <v>567</v>
      </c>
      <c r="H218">
        <v>293</v>
      </c>
      <c r="I218" s="1">
        <f t="shared" si="24"/>
        <v>48.324514991181658</v>
      </c>
      <c r="J218">
        <v>279</v>
      </c>
      <c r="K218">
        <v>0</v>
      </c>
      <c r="L218">
        <f t="shared" si="29"/>
        <v>0</v>
      </c>
      <c r="M218">
        <v>42</v>
      </c>
      <c r="N218">
        <v>96</v>
      </c>
      <c r="O218">
        <v>0</v>
      </c>
      <c r="P218">
        <v>0</v>
      </c>
      <c r="Q218">
        <v>0</v>
      </c>
      <c r="R218">
        <v>0</v>
      </c>
      <c r="S218">
        <v>141</v>
      </c>
      <c r="T218" t="s">
        <v>1000</v>
      </c>
      <c r="U218" t="s">
        <v>1001</v>
      </c>
      <c r="V218">
        <v>0</v>
      </c>
      <c r="W218">
        <v>0</v>
      </c>
      <c r="X218">
        <v>0</v>
      </c>
      <c r="Y218">
        <v>0</v>
      </c>
      <c r="Z218" t="s">
        <v>1002</v>
      </c>
      <c r="AA218">
        <f t="shared" si="25"/>
        <v>141</v>
      </c>
      <c r="AB218">
        <f t="shared" si="26"/>
        <v>50.537634408602152</v>
      </c>
      <c r="AC218">
        <f t="shared" si="30"/>
        <v>96</v>
      </c>
      <c r="AD218">
        <f t="shared" si="31"/>
        <v>34.408602150537632</v>
      </c>
      <c r="AE218">
        <f t="shared" si="27"/>
        <v>42</v>
      </c>
      <c r="AF218">
        <f t="shared" si="28"/>
        <v>15.053763440860216</v>
      </c>
    </row>
    <row r="219" spans="1:32" x14ac:dyDescent="0.25">
      <c r="A219">
        <v>3</v>
      </c>
      <c r="B219" t="s">
        <v>1509</v>
      </c>
      <c r="C219">
        <v>40223</v>
      </c>
      <c r="D219" t="s">
        <v>1003</v>
      </c>
      <c r="E219">
        <v>2</v>
      </c>
      <c r="F219" t="s">
        <v>1518</v>
      </c>
      <c r="G219">
        <v>194</v>
      </c>
      <c r="H219">
        <v>128</v>
      </c>
      <c r="I219" s="1">
        <f t="shared" si="24"/>
        <v>34.020618556701038</v>
      </c>
      <c r="J219">
        <v>119</v>
      </c>
      <c r="K219">
        <v>0</v>
      </c>
      <c r="L219">
        <f t="shared" si="29"/>
        <v>0</v>
      </c>
      <c r="M219">
        <v>13</v>
      </c>
      <c r="N219">
        <v>31</v>
      </c>
      <c r="O219">
        <v>0</v>
      </c>
      <c r="P219">
        <v>0</v>
      </c>
      <c r="Q219">
        <v>75</v>
      </c>
      <c r="R219">
        <v>0</v>
      </c>
      <c r="S219">
        <v>0</v>
      </c>
      <c r="T219" t="s">
        <v>1004</v>
      </c>
      <c r="U219" t="s">
        <v>1005</v>
      </c>
      <c r="V219">
        <v>0</v>
      </c>
      <c r="W219">
        <v>0</v>
      </c>
      <c r="X219" t="s">
        <v>1006</v>
      </c>
      <c r="Y219">
        <v>0</v>
      </c>
      <c r="Z219">
        <v>0</v>
      </c>
      <c r="AA219">
        <f t="shared" si="25"/>
        <v>75</v>
      </c>
      <c r="AB219">
        <f t="shared" si="26"/>
        <v>63.025210084033617</v>
      </c>
      <c r="AC219">
        <f t="shared" si="30"/>
        <v>31</v>
      </c>
      <c r="AD219">
        <f t="shared" si="31"/>
        <v>26.050420168067227</v>
      </c>
      <c r="AE219">
        <f t="shared" si="27"/>
        <v>13</v>
      </c>
      <c r="AF219">
        <f t="shared" si="28"/>
        <v>10.92436974789916</v>
      </c>
    </row>
    <row r="220" spans="1:32" x14ac:dyDescent="0.25">
      <c r="A220">
        <v>3</v>
      </c>
      <c r="B220" t="s">
        <v>1509</v>
      </c>
      <c r="C220">
        <v>40224</v>
      </c>
      <c r="D220" t="s">
        <v>1007</v>
      </c>
      <c r="E220">
        <v>12</v>
      </c>
      <c r="F220" t="s">
        <v>1523</v>
      </c>
      <c r="G220">
        <v>2648</v>
      </c>
      <c r="H220">
        <v>1447</v>
      </c>
      <c r="I220" s="1">
        <f t="shared" si="24"/>
        <v>45.354984894259822</v>
      </c>
      <c r="J220">
        <v>1374</v>
      </c>
      <c r="K220">
        <v>0</v>
      </c>
      <c r="L220">
        <f t="shared" si="29"/>
        <v>0</v>
      </c>
      <c r="M220">
        <v>254</v>
      </c>
      <c r="N220">
        <v>664</v>
      </c>
      <c r="O220">
        <v>0</v>
      </c>
      <c r="P220">
        <v>0</v>
      </c>
      <c r="Q220">
        <v>0</v>
      </c>
      <c r="R220">
        <v>0</v>
      </c>
      <c r="S220">
        <v>456</v>
      </c>
      <c r="T220" t="s">
        <v>1008</v>
      </c>
      <c r="U220" t="s">
        <v>1009</v>
      </c>
      <c r="V220">
        <v>0</v>
      </c>
      <c r="W220">
        <v>0</v>
      </c>
      <c r="X220">
        <v>0</v>
      </c>
      <c r="Y220">
        <v>0</v>
      </c>
      <c r="Z220" t="s">
        <v>1010</v>
      </c>
      <c r="AA220">
        <f t="shared" si="25"/>
        <v>456</v>
      </c>
      <c r="AB220">
        <f t="shared" si="26"/>
        <v>33.187772925764193</v>
      </c>
      <c r="AC220">
        <f t="shared" si="30"/>
        <v>664</v>
      </c>
      <c r="AD220">
        <f t="shared" si="31"/>
        <v>48.326055312954878</v>
      </c>
      <c r="AE220">
        <f t="shared" si="27"/>
        <v>254</v>
      </c>
      <c r="AF220">
        <f t="shared" si="28"/>
        <v>18.486171761280932</v>
      </c>
    </row>
    <row r="221" spans="1:32" x14ac:dyDescent="0.25">
      <c r="A221">
        <v>3</v>
      </c>
      <c r="B221" t="s">
        <v>1509</v>
      </c>
      <c r="C221">
        <v>40225</v>
      </c>
      <c r="D221" t="s">
        <v>1011</v>
      </c>
      <c r="E221">
        <v>2</v>
      </c>
      <c r="F221" t="s">
        <v>1518</v>
      </c>
      <c r="G221">
        <v>177</v>
      </c>
      <c r="H221">
        <v>112</v>
      </c>
      <c r="I221" s="1">
        <f t="shared" si="24"/>
        <v>36.72316384180791</v>
      </c>
      <c r="J221">
        <v>105</v>
      </c>
      <c r="K221">
        <v>0</v>
      </c>
      <c r="L221">
        <f t="shared" si="29"/>
        <v>0</v>
      </c>
      <c r="M221">
        <v>19</v>
      </c>
      <c r="N221">
        <v>47</v>
      </c>
      <c r="O221">
        <v>0</v>
      </c>
      <c r="P221">
        <v>0</v>
      </c>
      <c r="Q221">
        <v>39</v>
      </c>
      <c r="R221">
        <v>0</v>
      </c>
      <c r="S221">
        <v>0</v>
      </c>
      <c r="T221" t="s">
        <v>846</v>
      </c>
      <c r="U221" t="s">
        <v>1012</v>
      </c>
      <c r="V221">
        <v>0</v>
      </c>
      <c r="W221">
        <v>0</v>
      </c>
      <c r="X221" t="s">
        <v>726</v>
      </c>
      <c r="Y221">
        <v>0</v>
      </c>
      <c r="Z221">
        <v>0</v>
      </c>
      <c r="AA221">
        <f t="shared" si="25"/>
        <v>39</v>
      </c>
      <c r="AB221">
        <f t="shared" si="26"/>
        <v>37.142857142857146</v>
      </c>
      <c r="AC221">
        <f t="shared" si="30"/>
        <v>47</v>
      </c>
      <c r="AD221">
        <f t="shared" si="31"/>
        <v>44.761904761904759</v>
      </c>
      <c r="AE221">
        <f t="shared" si="27"/>
        <v>19</v>
      </c>
      <c r="AF221">
        <f t="shared" si="28"/>
        <v>18.095238095238095</v>
      </c>
    </row>
    <row r="222" spans="1:32" x14ac:dyDescent="0.25">
      <c r="A222">
        <v>3</v>
      </c>
      <c r="B222" t="s">
        <v>1509</v>
      </c>
      <c r="C222">
        <v>40226</v>
      </c>
      <c r="D222" t="s">
        <v>1013</v>
      </c>
      <c r="E222">
        <v>2</v>
      </c>
      <c r="F222" t="s">
        <v>1518</v>
      </c>
      <c r="G222">
        <v>182</v>
      </c>
      <c r="H222">
        <v>123</v>
      </c>
      <c r="I222" s="1">
        <f t="shared" si="24"/>
        <v>32.417582417582423</v>
      </c>
      <c r="J222">
        <v>115</v>
      </c>
      <c r="K222">
        <v>0</v>
      </c>
      <c r="L222">
        <f t="shared" si="29"/>
        <v>0</v>
      </c>
      <c r="M222">
        <v>20</v>
      </c>
      <c r="N222">
        <v>43</v>
      </c>
      <c r="O222">
        <v>0</v>
      </c>
      <c r="P222">
        <v>0</v>
      </c>
      <c r="Q222">
        <v>52</v>
      </c>
      <c r="R222">
        <v>0</v>
      </c>
      <c r="S222">
        <v>0</v>
      </c>
      <c r="T222" t="s">
        <v>1014</v>
      </c>
      <c r="U222" t="s">
        <v>1015</v>
      </c>
      <c r="V222">
        <v>0</v>
      </c>
      <c r="W222">
        <v>0</v>
      </c>
      <c r="X222" t="s">
        <v>1016</v>
      </c>
      <c r="Y222">
        <v>0</v>
      </c>
      <c r="Z222">
        <v>0</v>
      </c>
      <c r="AA222">
        <f t="shared" si="25"/>
        <v>52</v>
      </c>
      <c r="AB222">
        <f t="shared" si="26"/>
        <v>45.217391304347828</v>
      </c>
      <c r="AC222">
        <f t="shared" si="30"/>
        <v>43</v>
      </c>
      <c r="AD222">
        <f t="shared" si="31"/>
        <v>37.391304347826086</v>
      </c>
      <c r="AE222">
        <f t="shared" si="27"/>
        <v>20</v>
      </c>
      <c r="AF222">
        <f t="shared" si="28"/>
        <v>17.391304347826086</v>
      </c>
    </row>
    <row r="223" spans="1:32" x14ac:dyDescent="0.25">
      <c r="A223">
        <v>1</v>
      </c>
      <c r="B223" t="s">
        <v>1511</v>
      </c>
      <c r="C223">
        <v>40227</v>
      </c>
      <c r="D223" t="s">
        <v>1017</v>
      </c>
      <c r="E223">
        <v>7</v>
      </c>
      <c r="F223" t="s">
        <v>1522</v>
      </c>
      <c r="G223">
        <v>1145</v>
      </c>
      <c r="H223">
        <v>615</v>
      </c>
      <c r="I223" s="1">
        <f t="shared" si="24"/>
        <v>46.288209606986896</v>
      </c>
      <c r="J223">
        <v>596</v>
      </c>
      <c r="K223">
        <v>0</v>
      </c>
      <c r="L223">
        <f t="shared" si="29"/>
        <v>0</v>
      </c>
      <c r="M223">
        <v>123</v>
      </c>
      <c r="N223">
        <v>159</v>
      </c>
      <c r="O223">
        <v>0</v>
      </c>
      <c r="P223">
        <v>102</v>
      </c>
      <c r="Q223">
        <v>195</v>
      </c>
      <c r="R223">
        <v>17</v>
      </c>
      <c r="S223">
        <v>0</v>
      </c>
      <c r="T223" t="s">
        <v>1018</v>
      </c>
      <c r="U223" t="s">
        <v>1019</v>
      </c>
      <c r="V223">
        <v>0</v>
      </c>
      <c r="W223" t="s">
        <v>1020</v>
      </c>
      <c r="X223" t="s">
        <v>1021</v>
      </c>
      <c r="Y223" t="s">
        <v>1022</v>
      </c>
      <c r="Z223">
        <v>0</v>
      </c>
      <c r="AA223">
        <f t="shared" si="25"/>
        <v>297</v>
      </c>
      <c r="AB223">
        <f t="shared" si="26"/>
        <v>49.832214765100673</v>
      </c>
      <c r="AC223">
        <f t="shared" si="30"/>
        <v>159</v>
      </c>
      <c r="AD223">
        <f t="shared" si="31"/>
        <v>26.677852348993287</v>
      </c>
      <c r="AE223">
        <f t="shared" si="27"/>
        <v>140</v>
      </c>
      <c r="AF223">
        <f t="shared" si="28"/>
        <v>23.48993288590604</v>
      </c>
    </row>
    <row r="224" spans="1:32" x14ac:dyDescent="0.25">
      <c r="A224">
        <v>3</v>
      </c>
      <c r="B224" t="s">
        <v>1509</v>
      </c>
      <c r="C224">
        <v>40228</v>
      </c>
      <c r="D224" t="s">
        <v>1023</v>
      </c>
      <c r="E224">
        <v>4</v>
      </c>
      <c r="F224" t="s">
        <v>1515</v>
      </c>
      <c r="G224">
        <v>1145</v>
      </c>
      <c r="H224">
        <v>757</v>
      </c>
      <c r="I224" s="1">
        <f t="shared" si="24"/>
        <v>33.886462882096069</v>
      </c>
      <c r="J224">
        <v>727</v>
      </c>
      <c r="K224">
        <v>0</v>
      </c>
      <c r="L224">
        <f t="shared" si="29"/>
        <v>0</v>
      </c>
      <c r="M224">
        <v>144</v>
      </c>
      <c r="N224">
        <v>174</v>
      </c>
      <c r="O224">
        <v>0</v>
      </c>
      <c r="P224">
        <v>109</v>
      </c>
      <c r="Q224">
        <v>300</v>
      </c>
      <c r="R224">
        <v>0</v>
      </c>
      <c r="S224">
        <v>0</v>
      </c>
      <c r="T224" t="s">
        <v>1024</v>
      </c>
      <c r="U224" t="s">
        <v>1025</v>
      </c>
      <c r="V224">
        <v>0</v>
      </c>
      <c r="W224" t="s">
        <v>1026</v>
      </c>
      <c r="X224" t="s">
        <v>1027</v>
      </c>
      <c r="Y224">
        <v>0</v>
      </c>
      <c r="Z224">
        <v>0</v>
      </c>
      <c r="AA224">
        <f t="shared" si="25"/>
        <v>409</v>
      </c>
      <c r="AB224">
        <f t="shared" si="26"/>
        <v>56.258596973865203</v>
      </c>
      <c r="AC224">
        <f t="shared" si="30"/>
        <v>174</v>
      </c>
      <c r="AD224">
        <f t="shared" si="31"/>
        <v>23.933975240715267</v>
      </c>
      <c r="AE224">
        <f t="shared" si="27"/>
        <v>144</v>
      </c>
      <c r="AF224">
        <f t="shared" si="28"/>
        <v>19.807427785419531</v>
      </c>
    </row>
    <row r="225" spans="1:32" x14ac:dyDescent="0.25">
      <c r="A225">
        <v>1</v>
      </c>
      <c r="B225" t="s">
        <v>1511</v>
      </c>
      <c r="C225">
        <v>40229</v>
      </c>
      <c r="D225" t="s">
        <v>1028</v>
      </c>
      <c r="E225">
        <v>3</v>
      </c>
      <c r="F225" t="s">
        <v>1521</v>
      </c>
      <c r="G225">
        <v>1115</v>
      </c>
      <c r="H225">
        <v>599</v>
      </c>
      <c r="I225" s="1">
        <f t="shared" si="24"/>
        <v>46.278026905829599</v>
      </c>
      <c r="J225">
        <v>573</v>
      </c>
      <c r="K225">
        <v>0</v>
      </c>
      <c r="L225">
        <f t="shared" si="29"/>
        <v>0</v>
      </c>
      <c r="M225">
        <v>126</v>
      </c>
      <c r="N225">
        <v>158</v>
      </c>
      <c r="O225">
        <v>0</v>
      </c>
      <c r="P225">
        <v>58</v>
      </c>
      <c r="Q225">
        <v>231</v>
      </c>
      <c r="R225">
        <v>0</v>
      </c>
      <c r="S225">
        <v>0</v>
      </c>
      <c r="T225" t="s">
        <v>1029</v>
      </c>
      <c r="U225" t="s">
        <v>1030</v>
      </c>
      <c r="V225">
        <v>0</v>
      </c>
      <c r="W225" t="s">
        <v>1031</v>
      </c>
      <c r="X225" t="s">
        <v>1032</v>
      </c>
      <c r="Y225">
        <v>0</v>
      </c>
      <c r="Z225">
        <v>0</v>
      </c>
      <c r="AA225">
        <f t="shared" si="25"/>
        <v>289</v>
      </c>
      <c r="AB225">
        <f t="shared" si="26"/>
        <v>50.436300174520071</v>
      </c>
      <c r="AC225">
        <f t="shared" si="30"/>
        <v>158</v>
      </c>
      <c r="AD225">
        <f t="shared" si="31"/>
        <v>27.574171029668413</v>
      </c>
      <c r="AE225">
        <f t="shared" si="27"/>
        <v>126</v>
      </c>
      <c r="AF225">
        <f t="shared" si="28"/>
        <v>21.98952879581152</v>
      </c>
    </row>
    <row r="226" spans="1:32" x14ac:dyDescent="0.25">
      <c r="A226">
        <v>3</v>
      </c>
      <c r="B226" t="s">
        <v>1509</v>
      </c>
      <c r="C226">
        <v>40230</v>
      </c>
      <c r="D226" t="s">
        <v>1033</v>
      </c>
      <c r="E226">
        <v>13</v>
      </c>
      <c r="F226" t="s">
        <v>1519</v>
      </c>
      <c r="G226">
        <v>1960</v>
      </c>
      <c r="H226">
        <v>1159</v>
      </c>
      <c r="I226" s="1">
        <f t="shared" si="24"/>
        <v>40.867346938775512</v>
      </c>
      <c r="J226">
        <v>1087</v>
      </c>
      <c r="K226">
        <v>0</v>
      </c>
      <c r="L226">
        <f t="shared" si="29"/>
        <v>0</v>
      </c>
      <c r="M226">
        <v>201</v>
      </c>
      <c r="N226">
        <v>245</v>
      </c>
      <c r="O226">
        <v>0</v>
      </c>
      <c r="P226">
        <v>128</v>
      </c>
      <c r="Q226">
        <v>481</v>
      </c>
      <c r="R226">
        <v>32</v>
      </c>
      <c r="S226">
        <v>0</v>
      </c>
      <c r="T226" t="s">
        <v>1034</v>
      </c>
      <c r="U226" t="s">
        <v>1035</v>
      </c>
      <c r="V226">
        <v>0</v>
      </c>
      <c r="W226" t="s">
        <v>1036</v>
      </c>
      <c r="X226" t="s">
        <v>1037</v>
      </c>
      <c r="Y226" t="s">
        <v>1038</v>
      </c>
      <c r="Z226">
        <v>0</v>
      </c>
      <c r="AA226">
        <f t="shared" si="25"/>
        <v>609</v>
      </c>
      <c r="AB226">
        <f t="shared" si="26"/>
        <v>56.025758969641217</v>
      </c>
      <c r="AC226">
        <f t="shared" si="30"/>
        <v>245</v>
      </c>
      <c r="AD226">
        <f t="shared" si="31"/>
        <v>22.539098436062556</v>
      </c>
      <c r="AE226">
        <f t="shared" si="27"/>
        <v>233</v>
      </c>
      <c r="AF226">
        <f t="shared" si="28"/>
        <v>21.435142594296227</v>
      </c>
    </row>
    <row r="227" spans="1:32" x14ac:dyDescent="0.25">
      <c r="A227">
        <v>3</v>
      </c>
      <c r="B227" t="s">
        <v>1509</v>
      </c>
      <c r="C227">
        <v>40231</v>
      </c>
      <c r="D227" t="s">
        <v>1039</v>
      </c>
      <c r="E227">
        <v>12</v>
      </c>
      <c r="F227" t="s">
        <v>1523</v>
      </c>
      <c r="G227">
        <v>678</v>
      </c>
      <c r="H227">
        <v>442</v>
      </c>
      <c r="I227" s="1">
        <f t="shared" si="24"/>
        <v>34.808259587020643</v>
      </c>
      <c r="J227">
        <v>426</v>
      </c>
      <c r="K227">
        <v>0</v>
      </c>
      <c r="L227">
        <f t="shared" si="29"/>
        <v>0</v>
      </c>
      <c r="M227">
        <v>79</v>
      </c>
      <c r="N227">
        <v>192</v>
      </c>
      <c r="O227">
        <v>0</v>
      </c>
      <c r="P227">
        <v>0</v>
      </c>
      <c r="Q227">
        <v>0</v>
      </c>
      <c r="R227">
        <v>0</v>
      </c>
      <c r="S227">
        <v>155</v>
      </c>
      <c r="T227" t="s">
        <v>1040</v>
      </c>
      <c r="U227" t="s">
        <v>1041</v>
      </c>
      <c r="V227">
        <v>0</v>
      </c>
      <c r="W227">
        <v>0</v>
      </c>
      <c r="X227">
        <v>0</v>
      </c>
      <c r="Y227">
        <v>0</v>
      </c>
      <c r="Z227" t="s">
        <v>1042</v>
      </c>
      <c r="AA227">
        <f t="shared" si="25"/>
        <v>155</v>
      </c>
      <c r="AB227">
        <f t="shared" si="26"/>
        <v>36.3849765258216</v>
      </c>
      <c r="AC227">
        <f t="shared" si="30"/>
        <v>192</v>
      </c>
      <c r="AD227">
        <f t="shared" si="31"/>
        <v>45.070422535211264</v>
      </c>
      <c r="AE227">
        <f t="shared" si="27"/>
        <v>79</v>
      </c>
      <c r="AF227">
        <f t="shared" si="28"/>
        <v>18.544600938967136</v>
      </c>
    </row>
    <row r="228" spans="1:32" x14ac:dyDescent="0.25">
      <c r="A228">
        <v>3</v>
      </c>
      <c r="B228" t="s">
        <v>1509</v>
      </c>
      <c r="C228">
        <v>40232</v>
      </c>
      <c r="D228" t="s">
        <v>1043</v>
      </c>
      <c r="E228">
        <v>2</v>
      </c>
      <c r="F228" t="s">
        <v>1518</v>
      </c>
      <c r="G228">
        <v>178</v>
      </c>
      <c r="H228">
        <v>119</v>
      </c>
      <c r="I228" s="1">
        <f t="shared" si="24"/>
        <v>33.146067415730343</v>
      </c>
      <c r="J228">
        <v>110</v>
      </c>
      <c r="K228">
        <v>0</v>
      </c>
      <c r="L228">
        <f t="shared" si="29"/>
        <v>0</v>
      </c>
      <c r="M228">
        <v>25</v>
      </c>
      <c r="N228">
        <v>28</v>
      </c>
      <c r="O228">
        <v>0</v>
      </c>
      <c r="P228">
        <v>0</v>
      </c>
      <c r="Q228">
        <v>57</v>
      </c>
      <c r="R228">
        <v>0</v>
      </c>
      <c r="S228">
        <v>0</v>
      </c>
      <c r="T228" t="s">
        <v>350</v>
      </c>
      <c r="U228" t="s">
        <v>1044</v>
      </c>
      <c r="V228">
        <v>0</v>
      </c>
      <c r="W228">
        <v>0</v>
      </c>
      <c r="X228" t="s">
        <v>1045</v>
      </c>
      <c r="Y228">
        <v>0</v>
      </c>
      <c r="Z228">
        <v>0</v>
      </c>
      <c r="AA228">
        <f t="shared" si="25"/>
        <v>57</v>
      </c>
      <c r="AB228">
        <f t="shared" si="26"/>
        <v>51.81818181818182</v>
      </c>
      <c r="AC228">
        <f t="shared" si="30"/>
        <v>28</v>
      </c>
      <c r="AD228">
        <f t="shared" si="31"/>
        <v>25.454545454545453</v>
      </c>
      <c r="AE228">
        <f t="shared" si="27"/>
        <v>25</v>
      </c>
      <c r="AF228">
        <f t="shared" si="28"/>
        <v>22.727272727272727</v>
      </c>
    </row>
    <row r="229" spans="1:32" x14ac:dyDescent="0.25">
      <c r="A229">
        <v>3</v>
      </c>
      <c r="B229" t="s">
        <v>1509</v>
      </c>
      <c r="C229">
        <v>40233</v>
      </c>
      <c r="D229" t="s">
        <v>1046</v>
      </c>
      <c r="E229">
        <v>12</v>
      </c>
      <c r="F229" t="s">
        <v>1523</v>
      </c>
      <c r="G229">
        <v>2430</v>
      </c>
      <c r="H229">
        <v>1487</v>
      </c>
      <c r="I229" s="1">
        <f t="shared" si="24"/>
        <v>38.806584362139915</v>
      </c>
      <c r="J229">
        <v>1433</v>
      </c>
      <c r="K229">
        <v>0</v>
      </c>
      <c r="L229">
        <f t="shared" si="29"/>
        <v>0</v>
      </c>
      <c r="M229">
        <v>173</v>
      </c>
      <c r="N229">
        <v>504</v>
      </c>
      <c r="O229">
        <v>0</v>
      </c>
      <c r="P229">
        <v>0</v>
      </c>
      <c r="Q229">
        <v>0</v>
      </c>
      <c r="R229">
        <v>0</v>
      </c>
      <c r="S229">
        <v>756</v>
      </c>
      <c r="T229" t="s">
        <v>1047</v>
      </c>
      <c r="U229" t="s">
        <v>1048</v>
      </c>
      <c r="V229">
        <v>0</v>
      </c>
      <c r="W229">
        <v>0</v>
      </c>
      <c r="X229">
        <v>0</v>
      </c>
      <c r="Y229">
        <v>0</v>
      </c>
      <c r="Z229" t="s">
        <v>1049</v>
      </c>
      <c r="AA229">
        <f t="shared" si="25"/>
        <v>756</v>
      </c>
      <c r="AB229">
        <f t="shared" si="26"/>
        <v>52.75645498953245</v>
      </c>
      <c r="AC229">
        <f t="shared" si="30"/>
        <v>504</v>
      </c>
      <c r="AD229">
        <f t="shared" si="31"/>
        <v>35.170969993021636</v>
      </c>
      <c r="AE229">
        <f t="shared" si="27"/>
        <v>173</v>
      </c>
      <c r="AF229">
        <f t="shared" si="28"/>
        <v>12.072575017445917</v>
      </c>
    </row>
    <row r="230" spans="1:32" x14ac:dyDescent="0.25">
      <c r="A230">
        <v>1</v>
      </c>
      <c r="B230" t="s">
        <v>1511</v>
      </c>
      <c r="C230">
        <v>40234</v>
      </c>
      <c r="D230" t="s">
        <v>1050</v>
      </c>
      <c r="E230">
        <v>10</v>
      </c>
      <c r="F230" t="s">
        <v>1528</v>
      </c>
      <c r="G230">
        <v>675</v>
      </c>
      <c r="H230">
        <v>352</v>
      </c>
      <c r="I230" s="1">
        <f t="shared" si="24"/>
        <v>47.851851851851855</v>
      </c>
      <c r="J230">
        <v>338</v>
      </c>
      <c r="K230">
        <v>0</v>
      </c>
      <c r="L230">
        <f t="shared" si="29"/>
        <v>0</v>
      </c>
      <c r="M230">
        <v>81</v>
      </c>
      <c r="N230">
        <v>108</v>
      </c>
      <c r="O230">
        <v>20</v>
      </c>
      <c r="P230">
        <v>23</v>
      </c>
      <c r="Q230">
        <v>106</v>
      </c>
      <c r="R230">
        <v>0</v>
      </c>
      <c r="S230">
        <v>0</v>
      </c>
      <c r="T230" t="s">
        <v>1051</v>
      </c>
      <c r="U230" t="s">
        <v>1052</v>
      </c>
      <c r="V230" t="s">
        <v>503</v>
      </c>
      <c r="W230" t="s">
        <v>1053</v>
      </c>
      <c r="X230" t="s">
        <v>1054</v>
      </c>
      <c r="Y230">
        <v>0</v>
      </c>
      <c r="Z230">
        <v>0</v>
      </c>
      <c r="AA230">
        <f t="shared" si="25"/>
        <v>149</v>
      </c>
      <c r="AB230">
        <f t="shared" si="26"/>
        <v>44.082840236686394</v>
      </c>
      <c r="AC230">
        <f t="shared" si="30"/>
        <v>108</v>
      </c>
      <c r="AD230">
        <f t="shared" si="31"/>
        <v>31.952662721893493</v>
      </c>
      <c r="AE230">
        <f t="shared" si="27"/>
        <v>81</v>
      </c>
      <c r="AF230">
        <f t="shared" si="28"/>
        <v>23.964497041420117</v>
      </c>
    </row>
    <row r="231" spans="1:32" x14ac:dyDescent="0.25">
      <c r="A231">
        <v>3</v>
      </c>
      <c r="B231" t="s">
        <v>1509</v>
      </c>
      <c r="C231">
        <v>40235</v>
      </c>
      <c r="D231" t="s">
        <v>1055</v>
      </c>
      <c r="E231">
        <v>4</v>
      </c>
      <c r="F231" t="s">
        <v>1515</v>
      </c>
      <c r="G231">
        <v>494</v>
      </c>
      <c r="H231">
        <v>308</v>
      </c>
      <c r="I231" s="1">
        <f t="shared" si="24"/>
        <v>37.651821862348179</v>
      </c>
      <c r="J231">
        <v>287</v>
      </c>
      <c r="K231">
        <v>0</v>
      </c>
      <c r="L231">
        <f t="shared" si="29"/>
        <v>0</v>
      </c>
      <c r="M231">
        <v>41</v>
      </c>
      <c r="N231">
        <v>43</v>
      </c>
      <c r="O231">
        <v>0</v>
      </c>
      <c r="P231">
        <v>26</v>
      </c>
      <c r="Q231">
        <v>177</v>
      </c>
      <c r="R231">
        <v>0</v>
      </c>
      <c r="S231">
        <v>0</v>
      </c>
      <c r="T231" t="s">
        <v>1056</v>
      </c>
      <c r="U231" t="s">
        <v>1057</v>
      </c>
      <c r="V231">
        <v>0</v>
      </c>
      <c r="W231" t="s">
        <v>1058</v>
      </c>
      <c r="X231" t="s">
        <v>1059</v>
      </c>
      <c r="Y231">
        <v>0</v>
      </c>
      <c r="Z231">
        <v>0</v>
      </c>
      <c r="AA231">
        <f t="shared" si="25"/>
        <v>203</v>
      </c>
      <c r="AB231">
        <f t="shared" si="26"/>
        <v>70.731707317073173</v>
      </c>
      <c r="AC231">
        <f t="shared" si="30"/>
        <v>43</v>
      </c>
      <c r="AD231">
        <f t="shared" si="31"/>
        <v>14.982578397212544</v>
      </c>
      <c r="AE231">
        <f t="shared" si="27"/>
        <v>41</v>
      </c>
      <c r="AF231">
        <f t="shared" si="28"/>
        <v>14.285714285714286</v>
      </c>
    </row>
    <row r="232" spans="1:32" x14ac:dyDescent="0.25">
      <c r="A232">
        <v>3</v>
      </c>
      <c r="B232" t="s">
        <v>1509</v>
      </c>
      <c r="C232">
        <v>40236</v>
      </c>
      <c r="D232" t="s">
        <v>1060</v>
      </c>
      <c r="E232">
        <v>4</v>
      </c>
      <c r="F232" t="s">
        <v>1515</v>
      </c>
      <c r="G232">
        <v>643</v>
      </c>
      <c r="H232">
        <v>387</v>
      </c>
      <c r="I232" s="1">
        <f t="shared" si="24"/>
        <v>39.813374805598755</v>
      </c>
      <c r="J232">
        <v>374</v>
      </c>
      <c r="K232">
        <v>0</v>
      </c>
      <c r="L232">
        <f t="shared" si="29"/>
        <v>0</v>
      </c>
      <c r="M232">
        <v>60</v>
      </c>
      <c r="N232">
        <v>97</v>
      </c>
      <c r="O232">
        <v>0</v>
      </c>
      <c r="P232">
        <v>24</v>
      </c>
      <c r="Q232">
        <v>193</v>
      </c>
      <c r="R232">
        <v>0</v>
      </c>
      <c r="S232">
        <v>0</v>
      </c>
      <c r="T232" t="s">
        <v>198</v>
      </c>
      <c r="U232" t="s">
        <v>1061</v>
      </c>
      <c r="V232">
        <v>0</v>
      </c>
      <c r="W232" t="s">
        <v>1062</v>
      </c>
      <c r="X232" t="s">
        <v>1063</v>
      </c>
      <c r="Y232">
        <v>0</v>
      </c>
      <c r="Z232">
        <v>0</v>
      </c>
      <c r="AA232">
        <f t="shared" si="25"/>
        <v>217</v>
      </c>
      <c r="AB232">
        <f t="shared" si="26"/>
        <v>58.021390374331553</v>
      </c>
      <c r="AC232">
        <f t="shared" si="30"/>
        <v>97</v>
      </c>
      <c r="AD232">
        <f t="shared" si="31"/>
        <v>25.935828877005349</v>
      </c>
      <c r="AE232">
        <f t="shared" si="27"/>
        <v>60</v>
      </c>
      <c r="AF232">
        <f t="shared" si="28"/>
        <v>16.042780748663102</v>
      </c>
    </row>
    <row r="233" spans="1:32" x14ac:dyDescent="0.25">
      <c r="A233">
        <v>3</v>
      </c>
      <c r="B233" t="s">
        <v>1509</v>
      </c>
      <c r="C233">
        <v>40237</v>
      </c>
      <c r="D233" t="s">
        <v>1064</v>
      </c>
      <c r="E233">
        <v>4</v>
      </c>
      <c r="F233" t="s">
        <v>1515</v>
      </c>
      <c r="G233">
        <v>517</v>
      </c>
      <c r="H233">
        <v>292</v>
      </c>
      <c r="I233" s="1">
        <f t="shared" si="24"/>
        <v>43.520309477756285</v>
      </c>
      <c r="J233">
        <v>272</v>
      </c>
      <c r="K233">
        <v>0</v>
      </c>
      <c r="L233">
        <f t="shared" si="29"/>
        <v>0</v>
      </c>
      <c r="M233">
        <v>47</v>
      </c>
      <c r="N233">
        <v>33</v>
      </c>
      <c r="O233">
        <v>0</v>
      </c>
      <c r="P233">
        <v>25</v>
      </c>
      <c r="Q233">
        <v>167</v>
      </c>
      <c r="R233">
        <v>0</v>
      </c>
      <c r="S233">
        <v>0</v>
      </c>
      <c r="T233" t="s">
        <v>1065</v>
      </c>
      <c r="U233" t="s">
        <v>1066</v>
      </c>
      <c r="V233">
        <v>0</v>
      </c>
      <c r="W233" t="s">
        <v>1067</v>
      </c>
      <c r="X233" t="s">
        <v>1068</v>
      </c>
      <c r="Y233">
        <v>0</v>
      </c>
      <c r="Z233">
        <v>0</v>
      </c>
      <c r="AA233">
        <f t="shared" si="25"/>
        <v>192</v>
      </c>
      <c r="AB233">
        <f t="shared" si="26"/>
        <v>70.588235294117652</v>
      </c>
      <c r="AC233">
        <f t="shared" si="30"/>
        <v>33</v>
      </c>
      <c r="AD233">
        <f t="shared" si="31"/>
        <v>12.132352941176471</v>
      </c>
      <c r="AE233">
        <f t="shared" si="27"/>
        <v>47</v>
      </c>
      <c r="AF233">
        <f t="shared" si="28"/>
        <v>17.279411764705884</v>
      </c>
    </row>
    <row r="234" spans="1:32" x14ac:dyDescent="0.25">
      <c r="A234">
        <v>3</v>
      </c>
      <c r="B234" t="s">
        <v>1509</v>
      </c>
      <c r="C234">
        <v>40238</v>
      </c>
      <c r="D234" t="s">
        <v>1069</v>
      </c>
      <c r="E234">
        <v>1</v>
      </c>
      <c r="F234" t="s">
        <v>1514</v>
      </c>
      <c r="G234">
        <v>482</v>
      </c>
      <c r="H234">
        <v>296</v>
      </c>
      <c r="I234" s="1">
        <f t="shared" si="24"/>
        <v>38.589211618257259</v>
      </c>
      <c r="J234">
        <v>277</v>
      </c>
      <c r="K234">
        <v>0</v>
      </c>
      <c r="L234">
        <f t="shared" si="29"/>
        <v>0</v>
      </c>
      <c r="M234">
        <v>70</v>
      </c>
      <c r="N234">
        <v>88</v>
      </c>
      <c r="O234">
        <v>0</v>
      </c>
      <c r="P234">
        <v>23</v>
      </c>
      <c r="Q234">
        <v>96</v>
      </c>
      <c r="R234">
        <v>0</v>
      </c>
      <c r="S234">
        <v>0</v>
      </c>
      <c r="T234" t="s">
        <v>1070</v>
      </c>
      <c r="U234" t="s">
        <v>1071</v>
      </c>
      <c r="V234">
        <v>0</v>
      </c>
      <c r="W234" t="s">
        <v>1072</v>
      </c>
      <c r="X234" t="s">
        <v>1073</v>
      </c>
      <c r="Y234">
        <v>0</v>
      </c>
      <c r="Z234">
        <v>0</v>
      </c>
      <c r="AA234">
        <f t="shared" si="25"/>
        <v>119</v>
      </c>
      <c r="AB234">
        <f t="shared" si="26"/>
        <v>42.960288808664259</v>
      </c>
      <c r="AC234">
        <f t="shared" si="30"/>
        <v>88</v>
      </c>
      <c r="AD234">
        <f t="shared" si="31"/>
        <v>31.768953068592058</v>
      </c>
      <c r="AE234">
        <f t="shared" si="27"/>
        <v>70</v>
      </c>
      <c r="AF234">
        <f t="shared" si="28"/>
        <v>25.270758122743683</v>
      </c>
    </row>
    <row r="235" spans="1:32" x14ac:dyDescent="0.25">
      <c r="A235">
        <v>3</v>
      </c>
      <c r="B235" t="s">
        <v>1509</v>
      </c>
      <c r="C235">
        <v>40239</v>
      </c>
      <c r="D235" t="s">
        <v>1074</v>
      </c>
      <c r="E235">
        <v>2</v>
      </c>
      <c r="F235" t="s">
        <v>1518</v>
      </c>
      <c r="G235">
        <v>89</v>
      </c>
      <c r="H235">
        <v>60</v>
      </c>
      <c r="I235" s="1">
        <f t="shared" si="24"/>
        <v>32.584269662921344</v>
      </c>
      <c r="J235">
        <v>57</v>
      </c>
      <c r="K235">
        <v>0</v>
      </c>
      <c r="L235">
        <f t="shared" si="29"/>
        <v>0</v>
      </c>
      <c r="M235">
        <v>10</v>
      </c>
      <c r="N235">
        <v>28</v>
      </c>
      <c r="O235">
        <v>0</v>
      </c>
      <c r="P235">
        <v>0</v>
      </c>
      <c r="Q235">
        <v>19</v>
      </c>
      <c r="R235">
        <v>0</v>
      </c>
      <c r="S235">
        <v>0</v>
      </c>
      <c r="T235" t="s">
        <v>769</v>
      </c>
      <c r="U235" t="s">
        <v>1075</v>
      </c>
      <c r="V235">
        <v>0</v>
      </c>
      <c r="W235">
        <v>0</v>
      </c>
      <c r="X235" t="s">
        <v>213</v>
      </c>
      <c r="Y235">
        <v>0</v>
      </c>
      <c r="Z235">
        <v>0</v>
      </c>
      <c r="AA235">
        <f t="shared" si="25"/>
        <v>19</v>
      </c>
      <c r="AB235">
        <f t="shared" si="26"/>
        <v>33.333333333333336</v>
      </c>
      <c r="AC235">
        <f t="shared" si="30"/>
        <v>28</v>
      </c>
      <c r="AD235">
        <f t="shared" si="31"/>
        <v>49.122807017543863</v>
      </c>
      <c r="AE235">
        <f t="shared" si="27"/>
        <v>10</v>
      </c>
      <c r="AF235">
        <f t="shared" si="28"/>
        <v>17.543859649122808</v>
      </c>
    </row>
    <row r="236" spans="1:32" x14ac:dyDescent="0.25">
      <c r="A236">
        <v>3</v>
      </c>
      <c r="B236" t="s">
        <v>1509</v>
      </c>
      <c r="C236">
        <v>40240</v>
      </c>
      <c r="D236" t="s">
        <v>1076</v>
      </c>
      <c r="E236">
        <v>1</v>
      </c>
      <c r="F236" t="s">
        <v>1514</v>
      </c>
      <c r="G236">
        <v>432</v>
      </c>
      <c r="H236">
        <v>245</v>
      </c>
      <c r="I236" s="1">
        <f t="shared" si="24"/>
        <v>43.287037037037038</v>
      </c>
      <c r="J236">
        <v>237</v>
      </c>
      <c r="K236">
        <v>0</v>
      </c>
      <c r="L236">
        <f t="shared" si="29"/>
        <v>0</v>
      </c>
      <c r="M236">
        <v>54</v>
      </c>
      <c r="N236">
        <v>62</v>
      </c>
      <c r="O236">
        <v>0</v>
      </c>
      <c r="P236">
        <v>11</v>
      </c>
      <c r="Q236">
        <v>110</v>
      </c>
      <c r="R236">
        <v>0</v>
      </c>
      <c r="S236">
        <v>0</v>
      </c>
      <c r="T236" t="s">
        <v>585</v>
      </c>
      <c r="U236" t="s">
        <v>1077</v>
      </c>
      <c r="V236">
        <v>0</v>
      </c>
      <c r="W236" t="s">
        <v>154</v>
      </c>
      <c r="X236" t="s">
        <v>1078</v>
      </c>
      <c r="Y236">
        <v>0</v>
      </c>
      <c r="Z236">
        <v>0</v>
      </c>
      <c r="AA236">
        <f t="shared" si="25"/>
        <v>121</v>
      </c>
      <c r="AB236">
        <f t="shared" si="26"/>
        <v>51.054852320675103</v>
      </c>
      <c r="AC236">
        <f t="shared" si="30"/>
        <v>62</v>
      </c>
      <c r="AD236">
        <f t="shared" si="31"/>
        <v>26.160337552742615</v>
      </c>
      <c r="AE236">
        <f t="shared" si="27"/>
        <v>54</v>
      </c>
      <c r="AF236">
        <f t="shared" si="28"/>
        <v>22.784810126582279</v>
      </c>
    </row>
    <row r="237" spans="1:32" x14ac:dyDescent="0.25">
      <c r="A237">
        <v>1</v>
      </c>
      <c r="B237" t="s">
        <v>1511</v>
      </c>
      <c r="C237">
        <v>40242</v>
      </c>
      <c r="D237" t="s">
        <v>1083</v>
      </c>
      <c r="E237">
        <v>8</v>
      </c>
      <c r="F237" t="s">
        <v>1520</v>
      </c>
      <c r="G237">
        <v>73</v>
      </c>
      <c r="H237">
        <v>45</v>
      </c>
      <c r="I237" s="1">
        <f t="shared" si="24"/>
        <v>38.356164383561641</v>
      </c>
      <c r="J237">
        <v>40</v>
      </c>
      <c r="K237">
        <v>0</v>
      </c>
      <c r="L237">
        <f t="shared" si="29"/>
        <v>0</v>
      </c>
      <c r="M237">
        <v>15</v>
      </c>
      <c r="N237">
        <v>9</v>
      </c>
      <c r="O237">
        <v>0</v>
      </c>
      <c r="P237">
        <v>3</v>
      </c>
      <c r="Q237">
        <v>13</v>
      </c>
      <c r="R237">
        <v>0</v>
      </c>
      <c r="S237">
        <v>0</v>
      </c>
      <c r="T237" t="s">
        <v>799</v>
      </c>
      <c r="U237" t="s">
        <v>142</v>
      </c>
      <c r="V237">
        <v>0</v>
      </c>
      <c r="W237" t="s">
        <v>1084</v>
      </c>
      <c r="X237" t="s">
        <v>1085</v>
      </c>
      <c r="Y237">
        <v>0</v>
      </c>
      <c r="Z237">
        <v>0</v>
      </c>
      <c r="AA237">
        <f t="shared" si="25"/>
        <v>16</v>
      </c>
      <c r="AB237">
        <f t="shared" si="26"/>
        <v>40</v>
      </c>
      <c r="AC237">
        <f t="shared" si="30"/>
        <v>9</v>
      </c>
      <c r="AD237">
        <f t="shared" si="31"/>
        <v>22.5</v>
      </c>
      <c r="AE237">
        <f t="shared" si="27"/>
        <v>15</v>
      </c>
      <c r="AF237">
        <f t="shared" si="28"/>
        <v>37.5</v>
      </c>
    </row>
    <row r="238" spans="1:32" x14ac:dyDescent="0.25">
      <c r="A238">
        <v>3</v>
      </c>
      <c r="B238" t="s">
        <v>1509</v>
      </c>
      <c r="C238">
        <v>40243</v>
      </c>
      <c r="D238" t="s">
        <v>1086</v>
      </c>
      <c r="E238">
        <v>13</v>
      </c>
      <c r="F238" t="s">
        <v>1519</v>
      </c>
      <c r="G238">
        <v>2188</v>
      </c>
      <c r="H238">
        <v>1230</v>
      </c>
      <c r="I238" s="1">
        <f t="shared" si="24"/>
        <v>43.784277879341865</v>
      </c>
      <c r="J238">
        <v>1142</v>
      </c>
      <c r="K238">
        <v>0</v>
      </c>
      <c r="L238">
        <f t="shared" si="29"/>
        <v>0</v>
      </c>
      <c r="M238">
        <v>219</v>
      </c>
      <c r="N238">
        <v>254</v>
      </c>
      <c r="O238">
        <v>0</v>
      </c>
      <c r="P238">
        <v>108</v>
      </c>
      <c r="Q238">
        <v>521</v>
      </c>
      <c r="R238">
        <v>40</v>
      </c>
      <c r="S238">
        <v>0</v>
      </c>
      <c r="T238" t="s">
        <v>1087</v>
      </c>
      <c r="U238" t="s">
        <v>1088</v>
      </c>
      <c r="V238">
        <v>0</v>
      </c>
      <c r="W238" t="s">
        <v>1089</v>
      </c>
      <c r="X238" t="s">
        <v>1090</v>
      </c>
      <c r="Y238" t="s">
        <v>1091</v>
      </c>
      <c r="Z238">
        <v>0</v>
      </c>
      <c r="AA238">
        <f t="shared" si="25"/>
        <v>629</v>
      </c>
      <c r="AB238">
        <f t="shared" si="26"/>
        <v>55.078809106830121</v>
      </c>
      <c r="AC238">
        <f t="shared" si="30"/>
        <v>254</v>
      </c>
      <c r="AD238">
        <f t="shared" si="31"/>
        <v>22.241681260945708</v>
      </c>
      <c r="AE238">
        <f t="shared" si="27"/>
        <v>259</v>
      </c>
      <c r="AF238">
        <f t="shared" si="28"/>
        <v>22.679509632224168</v>
      </c>
    </row>
    <row r="239" spans="1:32" x14ac:dyDescent="0.25">
      <c r="A239">
        <v>2</v>
      </c>
      <c r="B239" t="s">
        <v>1510</v>
      </c>
      <c r="C239">
        <v>40244</v>
      </c>
      <c r="D239" t="s">
        <v>1092</v>
      </c>
      <c r="E239">
        <v>5</v>
      </c>
      <c r="F239" t="s">
        <v>1516</v>
      </c>
      <c r="G239">
        <v>873</v>
      </c>
      <c r="H239">
        <v>496</v>
      </c>
      <c r="I239" s="1">
        <f t="shared" si="24"/>
        <v>43.184421534937002</v>
      </c>
      <c r="J239">
        <v>476</v>
      </c>
      <c r="K239">
        <v>0</v>
      </c>
      <c r="L239">
        <f t="shared" si="29"/>
        <v>0</v>
      </c>
      <c r="M239">
        <v>118</v>
      </c>
      <c r="N239">
        <v>95</v>
      </c>
      <c r="O239">
        <v>28</v>
      </c>
      <c r="P239">
        <v>49</v>
      </c>
      <c r="Q239">
        <v>186</v>
      </c>
      <c r="R239">
        <v>0</v>
      </c>
      <c r="S239">
        <v>0</v>
      </c>
      <c r="T239" t="s">
        <v>1093</v>
      </c>
      <c r="U239" t="s">
        <v>1094</v>
      </c>
      <c r="V239" t="s">
        <v>60</v>
      </c>
      <c r="W239" t="s">
        <v>576</v>
      </c>
      <c r="X239" t="s">
        <v>1095</v>
      </c>
      <c r="Y239">
        <v>0</v>
      </c>
      <c r="Z239">
        <v>0</v>
      </c>
      <c r="AA239">
        <f t="shared" si="25"/>
        <v>263</v>
      </c>
      <c r="AB239">
        <f t="shared" si="26"/>
        <v>55.252100840336134</v>
      </c>
      <c r="AC239">
        <f t="shared" si="30"/>
        <v>95</v>
      </c>
      <c r="AD239">
        <f t="shared" si="31"/>
        <v>19.957983193277311</v>
      </c>
      <c r="AE239">
        <f t="shared" si="27"/>
        <v>118</v>
      </c>
      <c r="AF239">
        <f t="shared" si="28"/>
        <v>24.789915966386555</v>
      </c>
    </row>
    <row r="240" spans="1:32" x14ac:dyDescent="0.25">
      <c r="A240">
        <v>1</v>
      </c>
      <c r="B240" t="s">
        <v>1511</v>
      </c>
      <c r="C240">
        <v>40245</v>
      </c>
      <c r="D240" t="s">
        <v>1096</v>
      </c>
      <c r="E240">
        <v>8</v>
      </c>
      <c r="F240" t="s">
        <v>1520</v>
      </c>
      <c r="G240">
        <v>1414</v>
      </c>
      <c r="H240">
        <v>734</v>
      </c>
      <c r="I240" s="1">
        <f t="shared" si="24"/>
        <v>48.090523338048094</v>
      </c>
      <c r="J240">
        <v>695</v>
      </c>
      <c r="K240">
        <v>0</v>
      </c>
      <c r="L240">
        <f t="shared" si="29"/>
        <v>0</v>
      </c>
      <c r="M240">
        <v>158</v>
      </c>
      <c r="N240">
        <v>171</v>
      </c>
      <c r="O240">
        <v>0</v>
      </c>
      <c r="P240">
        <v>57</v>
      </c>
      <c r="Q240">
        <v>309</v>
      </c>
      <c r="R240">
        <v>0</v>
      </c>
      <c r="S240">
        <v>0</v>
      </c>
      <c r="T240" t="s">
        <v>1097</v>
      </c>
      <c r="U240" t="s">
        <v>1098</v>
      </c>
      <c r="V240">
        <v>0</v>
      </c>
      <c r="W240" t="s">
        <v>1099</v>
      </c>
      <c r="X240" t="s">
        <v>1100</v>
      </c>
      <c r="Y240">
        <v>0</v>
      </c>
      <c r="Z240">
        <v>0</v>
      </c>
      <c r="AA240">
        <f t="shared" si="25"/>
        <v>366</v>
      </c>
      <c r="AB240">
        <f t="shared" si="26"/>
        <v>52.661870503597122</v>
      </c>
      <c r="AC240">
        <f t="shared" si="30"/>
        <v>171</v>
      </c>
      <c r="AD240">
        <f t="shared" si="31"/>
        <v>24.60431654676259</v>
      </c>
      <c r="AE240">
        <f t="shared" si="27"/>
        <v>158</v>
      </c>
      <c r="AF240">
        <f t="shared" si="28"/>
        <v>22.733812949640289</v>
      </c>
    </row>
    <row r="241" spans="1:32" x14ac:dyDescent="0.25">
      <c r="A241">
        <v>1</v>
      </c>
      <c r="B241" t="s">
        <v>1511</v>
      </c>
      <c r="C241">
        <v>40246</v>
      </c>
      <c r="D241" t="s">
        <v>1101</v>
      </c>
      <c r="E241">
        <v>8</v>
      </c>
      <c r="F241" t="s">
        <v>1520</v>
      </c>
      <c r="G241">
        <v>862</v>
      </c>
      <c r="H241">
        <v>508</v>
      </c>
      <c r="I241" s="1">
        <f t="shared" si="24"/>
        <v>41.067285382830626</v>
      </c>
      <c r="J241">
        <v>479</v>
      </c>
      <c r="K241">
        <v>0</v>
      </c>
      <c r="L241">
        <f t="shared" si="29"/>
        <v>0</v>
      </c>
      <c r="M241">
        <v>62</v>
      </c>
      <c r="N241">
        <v>73</v>
      </c>
      <c r="O241">
        <v>0</v>
      </c>
      <c r="P241">
        <v>54</v>
      </c>
      <c r="Q241">
        <v>290</v>
      </c>
      <c r="R241">
        <v>0</v>
      </c>
      <c r="S241">
        <v>0</v>
      </c>
      <c r="T241" t="s">
        <v>1102</v>
      </c>
      <c r="U241" t="s">
        <v>1103</v>
      </c>
      <c r="V241">
        <v>0</v>
      </c>
      <c r="W241" t="s">
        <v>1104</v>
      </c>
      <c r="X241" t="s">
        <v>1105</v>
      </c>
      <c r="Y241">
        <v>0</v>
      </c>
      <c r="Z241">
        <v>0</v>
      </c>
      <c r="AA241">
        <f t="shared" si="25"/>
        <v>344</v>
      </c>
      <c r="AB241">
        <f t="shared" si="26"/>
        <v>71.816283924843418</v>
      </c>
      <c r="AC241">
        <f t="shared" si="30"/>
        <v>73</v>
      </c>
      <c r="AD241">
        <f t="shared" si="31"/>
        <v>15.24008350730689</v>
      </c>
      <c r="AE241">
        <f t="shared" si="27"/>
        <v>62</v>
      </c>
      <c r="AF241">
        <f t="shared" si="28"/>
        <v>12.943632567849686</v>
      </c>
    </row>
    <row r="242" spans="1:32" x14ac:dyDescent="0.25">
      <c r="A242">
        <v>3</v>
      </c>
      <c r="B242" t="s">
        <v>1509</v>
      </c>
      <c r="C242">
        <v>40247</v>
      </c>
      <c r="D242" t="s">
        <v>1106</v>
      </c>
      <c r="E242">
        <v>1</v>
      </c>
      <c r="F242" t="s">
        <v>1514</v>
      </c>
      <c r="G242">
        <v>160</v>
      </c>
      <c r="H242">
        <v>109</v>
      </c>
      <c r="I242" s="1">
        <f t="shared" si="24"/>
        <v>31.875</v>
      </c>
      <c r="J242">
        <v>105</v>
      </c>
      <c r="K242">
        <v>0</v>
      </c>
      <c r="L242">
        <f t="shared" si="29"/>
        <v>0</v>
      </c>
      <c r="M242">
        <v>17</v>
      </c>
      <c r="N242">
        <v>48</v>
      </c>
      <c r="O242">
        <v>0</v>
      </c>
      <c r="P242">
        <v>2</v>
      </c>
      <c r="Q242">
        <v>38</v>
      </c>
      <c r="R242">
        <v>0</v>
      </c>
      <c r="S242">
        <v>0</v>
      </c>
      <c r="T242" t="s">
        <v>253</v>
      </c>
      <c r="U242" t="s">
        <v>1107</v>
      </c>
      <c r="V242">
        <v>0</v>
      </c>
      <c r="W242" t="s">
        <v>1108</v>
      </c>
      <c r="X242" t="s">
        <v>1109</v>
      </c>
      <c r="Y242">
        <v>0</v>
      </c>
      <c r="Z242">
        <v>0</v>
      </c>
      <c r="AA242">
        <f t="shared" si="25"/>
        <v>40</v>
      </c>
      <c r="AB242">
        <f t="shared" si="26"/>
        <v>38.095238095238095</v>
      </c>
      <c r="AC242">
        <f t="shared" si="30"/>
        <v>48</v>
      </c>
      <c r="AD242">
        <f t="shared" si="31"/>
        <v>45.714285714285715</v>
      </c>
      <c r="AE242">
        <f t="shared" si="27"/>
        <v>17</v>
      </c>
      <c r="AF242">
        <f t="shared" si="28"/>
        <v>16.19047619047619</v>
      </c>
    </row>
    <row r="243" spans="1:32" x14ac:dyDescent="0.25">
      <c r="A243">
        <v>2</v>
      </c>
      <c r="B243" t="s">
        <v>1510</v>
      </c>
      <c r="C243">
        <v>40248</v>
      </c>
      <c r="D243" t="s">
        <v>1110</v>
      </c>
      <c r="E243">
        <v>15</v>
      </c>
      <c r="F243" t="s">
        <v>1527</v>
      </c>
      <c r="G243">
        <v>1166</v>
      </c>
      <c r="H243">
        <v>668</v>
      </c>
      <c r="I243" s="1">
        <f t="shared" si="24"/>
        <v>42.710120068610635</v>
      </c>
      <c r="J243">
        <v>636</v>
      </c>
      <c r="K243">
        <v>0</v>
      </c>
      <c r="L243">
        <f t="shared" si="29"/>
        <v>0</v>
      </c>
      <c r="M243">
        <v>116</v>
      </c>
      <c r="N243">
        <v>111</v>
      </c>
      <c r="O243">
        <v>25</v>
      </c>
      <c r="P243">
        <v>78</v>
      </c>
      <c r="Q243">
        <v>306</v>
      </c>
      <c r="R243">
        <v>0</v>
      </c>
      <c r="S243">
        <v>0</v>
      </c>
      <c r="T243" t="s">
        <v>1111</v>
      </c>
      <c r="U243" t="s">
        <v>1112</v>
      </c>
      <c r="V243" t="s">
        <v>1113</v>
      </c>
      <c r="W243" t="s">
        <v>1114</v>
      </c>
      <c r="X243" t="s">
        <v>1115</v>
      </c>
      <c r="Y243">
        <v>0</v>
      </c>
      <c r="Z243">
        <v>0</v>
      </c>
      <c r="AA243">
        <f t="shared" si="25"/>
        <v>409</v>
      </c>
      <c r="AB243">
        <f t="shared" si="26"/>
        <v>64.308176100628927</v>
      </c>
      <c r="AC243">
        <f t="shared" si="30"/>
        <v>111</v>
      </c>
      <c r="AD243">
        <f t="shared" si="31"/>
        <v>17.452830188679247</v>
      </c>
      <c r="AE243">
        <f t="shared" si="27"/>
        <v>116</v>
      </c>
      <c r="AF243">
        <f t="shared" si="28"/>
        <v>18.238993710691823</v>
      </c>
    </row>
    <row r="244" spans="1:32" x14ac:dyDescent="0.25">
      <c r="A244">
        <v>3</v>
      </c>
      <c r="B244" t="s">
        <v>1509</v>
      </c>
      <c r="C244">
        <v>40249</v>
      </c>
      <c r="D244" t="s">
        <v>1116</v>
      </c>
      <c r="E244">
        <v>4</v>
      </c>
      <c r="F244" t="s">
        <v>1515</v>
      </c>
      <c r="G244">
        <v>418</v>
      </c>
      <c r="H244">
        <v>283</v>
      </c>
      <c r="I244" s="1">
        <f t="shared" si="24"/>
        <v>32.296650717703344</v>
      </c>
      <c r="J244">
        <v>272</v>
      </c>
      <c r="K244">
        <v>0</v>
      </c>
      <c r="L244">
        <f t="shared" si="29"/>
        <v>0</v>
      </c>
      <c r="M244">
        <v>18</v>
      </c>
      <c r="N244">
        <v>29</v>
      </c>
      <c r="O244">
        <v>0</v>
      </c>
      <c r="P244">
        <v>26</v>
      </c>
      <c r="Q244">
        <v>199</v>
      </c>
      <c r="R244">
        <v>0</v>
      </c>
      <c r="S244">
        <v>0</v>
      </c>
      <c r="T244" t="s">
        <v>1117</v>
      </c>
      <c r="U244" t="s">
        <v>1118</v>
      </c>
      <c r="V244">
        <v>0</v>
      </c>
      <c r="W244" t="s">
        <v>1119</v>
      </c>
      <c r="X244" t="s">
        <v>1120</v>
      </c>
      <c r="Y244">
        <v>0</v>
      </c>
      <c r="Z244">
        <v>0</v>
      </c>
      <c r="AA244">
        <f t="shared" si="25"/>
        <v>225</v>
      </c>
      <c r="AB244">
        <f t="shared" si="26"/>
        <v>82.720588235294116</v>
      </c>
      <c r="AC244">
        <f t="shared" si="30"/>
        <v>29</v>
      </c>
      <c r="AD244">
        <f t="shared" si="31"/>
        <v>10.661764705882353</v>
      </c>
      <c r="AE244">
        <f t="shared" si="27"/>
        <v>18</v>
      </c>
      <c r="AF244">
        <f t="shared" si="28"/>
        <v>6.617647058823529</v>
      </c>
    </row>
    <row r="245" spans="1:32" x14ac:dyDescent="0.25">
      <c r="A245">
        <v>1</v>
      </c>
      <c r="B245" t="s">
        <v>1511</v>
      </c>
      <c r="C245">
        <v>40250</v>
      </c>
      <c r="D245" t="s">
        <v>1121</v>
      </c>
      <c r="E245">
        <v>10</v>
      </c>
      <c r="F245" t="s">
        <v>1528</v>
      </c>
      <c r="G245">
        <v>485</v>
      </c>
      <c r="H245">
        <v>323</v>
      </c>
      <c r="I245" s="1">
        <f t="shared" si="24"/>
        <v>33.402061855670098</v>
      </c>
      <c r="J245">
        <v>313</v>
      </c>
      <c r="K245">
        <v>0</v>
      </c>
      <c r="L245">
        <f t="shared" si="29"/>
        <v>0</v>
      </c>
      <c r="M245">
        <v>86</v>
      </c>
      <c r="N245">
        <v>106</v>
      </c>
      <c r="O245">
        <v>12</v>
      </c>
      <c r="P245">
        <v>22</v>
      </c>
      <c r="Q245">
        <v>87</v>
      </c>
      <c r="R245">
        <v>0</v>
      </c>
      <c r="S245">
        <v>0</v>
      </c>
      <c r="T245" t="s">
        <v>1122</v>
      </c>
      <c r="U245" t="s">
        <v>1123</v>
      </c>
      <c r="V245" t="s">
        <v>1124</v>
      </c>
      <c r="W245" t="s">
        <v>1125</v>
      </c>
      <c r="X245" t="s">
        <v>1126</v>
      </c>
      <c r="Y245">
        <v>0</v>
      </c>
      <c r="Z245">
        <v>0</v>
      </c>
      <c r="AA245">
        <f t="shared" si="25"/>
        <v>121</v>
      </c>
      <c r="AB245">
        <f t="shared" si="26"/>
        <v>38.658146964856229</v>
      </c>
      <c r="AC245">
        <f t="shared" si="30"/>
        <v>106</v>
      </c>
      <c r="AD245">
        <f t="shared" si="31"/>
        <v>33.865814696485621</v>
      </c>
      <c r="AE245">
        <f t="shared" si="27"/>
        <v>86</v>
      </c>
      <c r="AF245">
        <f t="shared" si="28"/>
        <v>27.476038338658146</v>
      </c>
    </row>
    <row r="246" spans="1:32" x14ac:dyDescent="0.25">
      <c r="A246">
        <v>2</v>
      </c>
      <c r="B246" t="s">
        <v>1510</v>
      </c>
      <c r="C246">
        <v>40251</v>
      </c>
      <c r="D246" t="s">
        <v>1127</v>
      </c>
      <c r="E246">
        <v>15</v>
      </c>
      <c r="F246" t="s">
        <v>1527</v>
      </c>
      <c r="G246">
        <v>283</v>
      </c>
      <c r="H246">
        <v>162</v>
      </c>
      <c r="I246" s="1">
        <f t="shared" si="24"/>
        <v>42.756183745583037</v>
      </c>
      <c r="J246">
        <v>151</v>
      </c>
      <c r="K246">
        <v>0</v>
      </c>
      <c r="L246">
        <f t="shared" si="29"/>
        <v>0</v>
      </c>
      <c r="M246">
        <v>38</v>
      </c>
      <c r="N246">
        <v>27</v>
      </c>
      <c r="O246">
        <v>8</v>
      </c>
      <c r="P246">
        <v>24</v>
      </c>
      <c r="Q246">
        <v>54</v>
      </c>
      <c r="R246">
        <v>0</v>
      </c>
      <c r="S246">
        <v>0</v>
      </c>
      <c r="T246" t="s">
        <v>1128</v>
      </c>
      <c r="U246" t="s">
        <v>1129</v>
      </c>
      <c r="V246" t="s">
        <v>1130</v>
      </c>
      <c r="W246" t="s">
        <v>1131</v>
      </c>
      <c r="X246" t="s">
        <v>1132</v>
      </c>
      <c r="Y246">
        <v>0</v>
      </c>
      <c r="Z246">
        <v>0</v>
      </c>
      <c r="AA246">
        <f t="shared" si="25"/>
        <v>86</v>
      </c>
      <c r="AB246">
        <f t="shared" si="26"/>
        <v>56.953642384105962</v>
      </c>
      <c r="AC246">
        <f t="shared" si="30"/>
        <v>27</v>
      </c>
      <c r="AD246">
        <f t="shared" si="31"/>
        <v>17.880794701986755</v>
      </c>
      <c r="AE246">
        <f t="shared" si="27"/>
        <v>38</v>
      </c>
      <c r="AF246">
        <f t="shared" si="28"/>
        <v>25.165562913907284</v>
      </c>
    </row>
    <row r="247" spans="1:32" x14ac:dyDescent="0.25">
      <c r="A247">
        <v>3</v>
      </c>
      <c r="B247" t="s">
        <v>1509</v>
      </c>
      <c r="C247">
        <v>40252</v>
      </c>
      <c r="D247" t="s">
        <v>1273</v>
      </c>
      <c r="E247">
        <v>2</v>
      </c>
      <c r="F247" t="s">
        <v>1518</v>
      </c>
      <c r="G247">
        <v>510</v>
      </c>
      <c r="H247">
        <v>309</v>
      </c>
      <c r="I247" s="1">
        <f t="shared" si="24"/>
        <v>39.411764705882355</v>
      </c>
      <c r="J247">
        <v>288</v>
      </c>
      <c r="K247">
        <v>0</v>
      </c>
      <c r="L247">
        <f t="shared" si="29"/>
        <v>0</v>
      </c>
      <c r="M247">
        <v>38</v>
      </c>
      <c r="N247">
        <v>112</v>
      </c>
      <c r="O247">
        <v>0</v>
      </c>
      <c r="P247">
        <v>0</v>
      </c>
      <c r="Q247">
        <v>138</v>
      </c>
      <c r="R247">
        <v>0</v>
      </c>
      <c r="S247">
        <v>0</v>
      </c>
      <c r="T247" t="s">
        <v>1274</v>
      </c>
      <c r="U247" t="s">
        <v>692</v>
      </c>
      <c r="V247">
        <v>0</v>
      </c>
      <c r="W247">
        <v>0</v>
      </c>
      <c r="X247" t="s">
        <v>1275</v>
      </c>
      <c r="Y247">
        <v>0</v>
      </c>
      <c r="Z247">
        <v>0</v>
      </c>
      <c r="AA247">
        <f t="shared" si="25"/>
        <v>138</v>
      </c>
      <c r="AB247">
        <f t="shared" si="26"/>
        <v>47.916666666666664</v>
      </c>
      <c r="AC247">
        <f t="shared" si="30"/>
        <v>112</v>
      </c>
      <c r="AD247">
        <f t="shared" si="31"/>
        <v>38.888888888888886</v>
      </c>
      <c r="AE247">
        <f t="shared" si="27"/>
        <v>38</v>
      </c>
      <c r="AF247">
        <f t="shared" si="28"/>
        <v>13.194444444444445</v>
      </c>
    </row>
    <row r="248" spans="1:32" x14ac:dyDescent="0.25">
      <c r="A248">
        <v>3</v>
      </c>
      <c r="B248" t="s">
        <v>1509</v>
      </c>
      <c r="C248">
        <v>40253</v>
      </c>
      <c r="D248" t="s">
        <v>1133</v>
      </c>
      <c r="E248">
        <v>2</v>
      </c>
      <c r="F248" t="s">
        <v>1518</v>
      </c>
      <c r="G248">
        <v>452</v>
      </c>
      <c r="H248">
        <v>302</v>
      </c>
      <c r="I248" s="1">
        <f t="shared" si="24"/>
        <v>33.185840707964601</v>
      </c>
      <c r="J248">
        <v>288</v>
      </c>
      <c r="K248">
        <v>0</v>
      </c>
      <c r="L248">
        <f t="shared" si="29"/>
        <v>0</v>
      </c>
      <c r="M248">
        <v>42</v>
      </c>
      <c r="N248">
        <v>101</v>
      </c>
      <c r="O248">
        <v>0</v>
      </c>
      <c r="P248">
        <v>0</v>
      </c>
      <c r="Q248">
        <v>145</v>
      </c>
      <c r="R248">
        <v>0</v>
      </c>
      <c r="S248">
        <v>0</v>
      </c>
      <c r="T248" t="s">
        <v>1134</v>
      </c>
      <c r="U248" t="s">
        <v>1135</v>
      </c>
      <c r="V248">
        <v>0</v>
      </c>
      <c r="W248">
        <v>0</v>
      </c>
      <c r="X248" t="s">
        <v>1136</v>
      </c>
      <c r="Y248">
        <v>0</v>
      </c>
      <c r="Z248">
        <v>0</v>
      </c>
      <c r="AA248">
        <f t="shared" si="25"/>
        <v>145</v>
      </c>
      <c r="AB248">
        <f t="shared" si="26"/>
        <v>50.347222222222221</v>
      </c>
      <c r="AC248">
        <f t="shared" si="30"/>
        <v>101</v>
      </c>
      <c r="AD248">
        <f t="shared" si="31"/>
        <v>35.069444444444443</v>
      </c>
      <c r="AE248">
        <f t="shared" si="27"/>
        <v>42</v>
      </c>
      <c r="AF248">
        <f t="shared" si="28"/>
        <v>14.583333333333334</v>
      </c>
    </row>
    <row r="249" spans="1:32" x14ac:dyDescent="0.25">
      <c r="A249">
        <v>3</v>
      </c>
      <c r="B249" t="s">
        <v>1509</v>
      </c>
      <c r="C249">
        <v>40254</v>
      </c>
      <c r="D249" t="s">
        <v>1137</v>
      </c>
      <c r="E249">
        <v>12</v>
      </c>
      <c r="F249" t="s">
        <v>1523</v>
      </c>
      <c r="G249">
        <v>307</v>
      </c>
      <c r="H249">
        <v>176</v>
      </c>
      <c r="I249" s="1">
        <f t="shared" si="24"/>
        <v>42.671009771986974</v>
      </c>
      <c r="J249">
        <v>171</v>
      </c>
      <c r="K249">
        <v>0</v>
      </c>
      <c r="L249">
        <f t="shared" si="29"/>
        <v>0</v>
      </c>
      <c r="M249">
        <v>44</v>
      </c>
      <c r="N249">
        <v>55</v>
      </c>
      <c r="O249">
        <v>0</v>
      </c>
      <c r="P249">
        <v>0</v>
      </c>
      <c r="Q249">
        <v>0</v>
      </c>
      <c r="R249">
        <v>0</v>
      </c>
      <c r="S249">
        <v>72</v>
      </c>
      <c r="T249" t="s">
        <v>1138</v>
      </c>
      <c r="U249" t="s">
        <v>1139</v>
      </c>
      <c r="V249">
        <v>0</v>
      </c>
      <c r="W249">
        <v>0</v>
      </c>
      <c r="X249">
        <v>0</v>
      </c>
      <c r="Y249">
        <v>0</v>
      </c>
      <c r="Z249" t="s">
        <v>513</v>
      </c>
      <c r="AA249">
        <f t="shared" si="25"/>
        <v>72</v>
      </c>
      <c r="AB249">
        <f t="shared" si="26"/>
        <v>42.10526315789474</v>
      </c>
      <c r="AC249">
        <f t="shared" si="30"/>
        <v>55</v>
      </c>
      <c r="AD249">
        <f t="shared" si="31"/>
        <v>32.163742690058477</v>
      </c>
      <c r="AE249">
        <f t="shared" si="27"/>
        <v>44</v>
      </c>
      <c r="AF249">
        <f t="shared" si="28"/>
        <v>25.730994152046783</v>
      </c>
    </row>
    <row r="250" spans="1:32" x14ac:dyDescent="0.25">
      <c r="A250">
        <v>3</v>
      </c>
      <c r="B250" t="s">
        <v>1509</v>
      </c>
      <c r="C250">
        <v>40255</v>
      </c>
      <c r="D250" t="s">
        <v>1140</v>
      </c>
      <c r="E250">
        <v>1</v>
      </c>
      <c r="F250" t="s">
        <v>1514</v>
      </c>
      <c r="G250">
        <v>368</v>
      </c>
      <c r="H250">
        <v>219</v>
      </c>
      <c r="I250" s="1">
        <f t="shared" si="24"/>
        <v>40.489130434782609</v>
      </c>
      <c r="J250">
        <v>206</v>
      </c>
      <c r="K250">
        <v>0</v>
      </c>
      <c r="L250">
        <f t="shared" si="29"/>
        <v>0</v>
      </c>
      <c r="M250">
        <v>46</v>
      </c>
      <c r="N250">
        <v>80</v>
      </c>
      <c r="O250">
        <v>0</v>
      </c>
      <c r="P250">
        <v>18</v>
      </c>
      <c r="Q250">
        <v>62</v>
      </c>
      <c r="R250">
        <v>0</v>
      </c>
      <c r="S250">
        <v>0</v>
      </c>
      <c r="T250" t="s">
        <v>43</v>
      </c>
      <c r="U250" t="s">
        <v>1141</v>
      </c>
      <c r="V250">
        <v>0</v>
      </c>
      <c r="W250" t="s">
        <v>1142</v>
      </c>
      <c r="X250" t="s">
        <v>1143</v>
      </c>
      <c r="Y250">
        <v>0</v>
      </c>
      <c r="Z250">
        <v>0</v>
      </c>
      <c r="AA250">
        <f t="shared" si="25"/>
        <v>80</v>
      </c>
      <c r="AB250">
        <f t="shared" si="26"/>
        <v>38.834951456310677</v>
      </c>
      <c r="AC250">
        <f t="shared" si="30"/>
        <v>80</v>
      </c>
      <c r="AD250">
        <f t="shared" si="31"/>
        <v>38.834951456310677</v>
      </c>
      <c r="AE250">
        <f t="shared" si="27"/>
        <v>46</v>
      </c>
      <c r="AF250">
        <f t="shared" si="28"/>
        <v>22.33009708737864</v>
      </c>
    </row>
    <row r="251" spans="1:32" x14ac:dyDescent="0.25">
      <c r="A251">
        <v>3</v>
      </c>
      <c r="B251" t="s">
        <v>1509</v>
      </c>
      <c r="C251">
        <v>40256</v>
      </c>
      <c r="D251" t="s">
        <v>1144</v>
      </c>
      <c r="E251">
        <v>12</v>
      </c>
      <c r="F251" t="s">
        <v>1523</v>
      </c>
      <c r="G251">
        <v>535</v>
      </c>
      <c r="H251">
        <v>374</v>
      </c>
      <c r="I251" s="1">
        <f t="shared" si="24"/>
        <v>30.09345794392523</v>
      </c>
      <c r="J251">
        <v>364</v>
      </c>
      <c r="K251">
        <v>0</v>
      </c>
      <c r="L251">
        <f t="shared" si="29"/>
        <v>0</v>
      </c>
      <c r="M251">
        <v>42</v>
      </c>
      <c r="N251">
        <v>207</v>
      </c>
      <c r="O251">
        <v>0</v>
      </c>
      <c r="P251">
        <v>0</v>
      </c>
      <c r="Q251">
        <v>0</v>
      </c>
      <c r="R251">
        <v>0</v>
      </c>
      <c r="S251">
        <v>115</v>
      </c>
      <c r="T251" t="s">
        <v>1145</v>
      </c>
      <c r="U251" t="s">
        <v>1146</v>
      </c>
      <c r="V251">
        <v>0</v>
      </c>
      <c r="W251">
        <v>0</v>
      </c>
      <c r="X251">
        <v>0</v>
      </c>
      <c r="Y251">
        <v>0</v>
      </c>
      <c r="Z251" t="s">
        <v>1147</v>
      </c>
      <c r="AA251">
        <f t="shared" si="25"/>
        <v>115</v>
      </c>
      <c r="AB251">
        <f t="shared" si="26"/>
        <v>31.593406593406595</v>
      </c>
      <c r="AC251">
        <f t="shared" si="30"/>
        <v>207</v>
      </c>
      <c r="AD251">
        <f t="shared" si="31"/>
        <v>56.868131868131869</v>
      </c>
      <c r="AE251">
        <f t="shared" si="27"/>
        <v>42</v>
      </c>
      <c r="AF251">
        <f t="shared" si="28"/>
        <v>11.538461538461538</v>
      </c>
    </row>
    <row r="252" spans="1:32" x14ac:dyDescent="0.25">
      <c r="A252">
        <v>1</v>
      </c>
      <c r="B252" t="s">
        <v>1511</v>
      </c>
      <c r="C252">
        <v>40257</v>
      </c>
      <c r="D252" t="s">
        <v>1276</v>
      </c>
      <c r="E252">
        <v>7</v>
      </c>
      <c r="F252" t="s">
        <v>1522</v>
      </c>
      <c r="G252">
        <v>986</v>
      </c>
      <c r="H252">
        <v>505</v>
      </c>
      <c r="I252" s="1">
        <f t="shared" si="24"/>
        <v>48.782961460446245</v>
      </c>
      <c r="J252">
        <v>472</v>
      </c>
      <c r="K252">
        <v>0</v>
      </c>
      <c r="L252">
        <f t="shared" si="29"/>
        <v>0</v>
      </c>
      <c r="M252">
        <v>143</v>
      </c>
      <c r="N252">
        <v>155</v>
      </c>
      <c r="O252">
        <v>0</v>
      </c>
      <c r="P252">
        <v>41</v>
      </c>
      <c r="Q252">
        <v>124</v>
      </c>
      <c r="R252">
        <v>9</v>
      </c>
      <c r="S252">
        <v>0</v>
      </c>
      <c r="T252" t="s">
        <v>1277</v>
      </c>
      <c r="U252" t="s">
        <v>1278</v>
      </c>
      <c r="V252">
        <v>0</v>
      </c>
      <c r="W252" t="s">
        <v>1279</v>
      </c>
      <c r="X252" t="s">
        <v>1280</v>
      </c>
      <c r="Y252" t="s">
        <v>1281</v>
      </c>
      <c r="Z252">
        <v>0</v>
      </c>
      <c r="AA252">
        <f t="shared" si="25"/>
        <v>165</v>
      </c>
      <c r="AB252">
        <f t="shared" si="26"/>
        <v>34.957627118644069</v>
      </c>
      <c r="AC252">
        <f t="shared" si="30"/>
        <v>155</v>
      </c>
      <c r="AD252">
        <f t="shared" si="31"/>
        <v>32.83898305084746</v>
      </c>
      <c r="AE252">
        <f t="shared" si="27"/>
        <v>152</v>
      </c>
      <c r="AF252">
        <f t="shared" si="28"/>
        <v>32.203389830508478</v>
      </c>
    </row>
    <row r="253" spans="1:32" x14ac:dyDescent="0.25">
      <c r="A253">
        <v>3</v>
      </c>
      <c r="B253" t="s">
        <v>1509</v>
      </c>
      <c r="C253">
        <v>40258</v>
      </c>
      <c r="D253" t="s">
        <v>1282</v>
      </c>
      <c r="E253">
        <v>1</v>
      </c>
      <c r="F253" t="s">
        <v>1514</v>
      </c>
      <c r="G253">
        <v>181</v>
      </c>
      <c r="H253">
        <v>105</v>
      </c>
      <c r="I253" s="1">
        <f t="shared" si="24"/>
        <v>41.988950276243095</v>
      </c>
      <c r="J253">
        <v>99</v>
      </c>
      <c r="K253">
        <v>0</v>
      </c>
      <c r="L253">
        <f t="shared" si="29"/>
        <v>0</v>
      </c>
      <c r="M253">
        <v>24</v>
      </c>
      <c r="N253">
        <v>23</v>
      </c>
      <c r="O253">
        <v>0</v>
      </c>
      <c r="P253">
        <v>7</v>
      </c>
      <c r="Q253">
        <v>45</v>
      </c>
      <c r="R253">
        <v>0</v>
      </c>
      <c r="S253">
        <v>0</v>
      </c>
      <c r="T253" t="s">
        <v>1283</v>
      </c>
      <c r="U253" t="s">
        <v>1284</v>
      </c>
      <c r="V253">
        <v>0</v>
      </c>
      <c r="W253" t="s">
        <v>1285</v>
      </c>
      <c r="X253" t="s">
        <v>1286</v>
      </c>
      <c r="Y253">
        <v>0</v>
      </c>
      <c r="Z253">
        <v>0</v>
      </c>
      <c r="AA253">
        <f t="shared" si="25"/>
        <v>52</v>
      </c>
      <c r="AB253">
        <f t="shared" si="26"/>
        <v>52.525252525252526</v>
      </c>
      <c r="AC253">
        <f t="shared" si="30"/>
        <v>23</v>
      </c>
      <c r="AD253">
        <f t="shared" si="31"/>
        <v>23.232323232323232</v>
      </c>
      <c r="AE253">
        <f t="shared" si="27"/>
        <v>24</v>
      </c>
      <c r="AF253">
        <f t="shared" si="28"/>
        <v>24.242424242424242</v>
      </c>
    </row>
    <row r="254" spans="1:32" x14ac:dyDescent="0.25">
      <c r="A254">
        <v>3</v>
      </c>
      <c r="B254" t="s">
        <v>1509</v>
      </c>
      <c r="C254">
        <v>40259</v>
      </c>
      <c r="D254" t="s">
        <v>1148</v>
      </c>
      <c r="E254">
        <v>1</v>
      </c>
      <c r="F254" t="s">
        <v>1514</v>
      </c>
      <c r="G254">
        <v>331</v>
      </c>
      <c r="H254">
        <v>207</v>
      </c>
      <c r="I254" s="1">
        <f t="shared" si="24"/>
        <v>37.462235649546827</v>
      </c>
      <c r="J254">
        <v>190</v>
      </c>
      <c r="K254">
        <v>0</v>
      </c>
      <c r="L254">
        <f t="shared" si="29"/>
        <v>0</v>
      </c>
      <c r="M254">
        <v>47</v>
      </c>
      <c r="N254">
        <v>72</v>
      </c>
      <c r="O254">
        <v>0</v>
      </c>
      <c r="P254">
        <v>8</v>
      </c>
      <c r="Q254">
        <v>63</v>
      </c>
      <c r="R254">
        <v>0</v>
      </c>
      <c r="S254">
        <v>0</v>
      </c>
      <c r="T254" t="s">
        <v>1149</v>
      </c>
      <c r="U254" t="s">
        <v>1150</v>
      </c>
      <c r="V254">
        <v>0</v>
      </c>
      <c r="W254" t="s">
        <v>1151</v>
      </c>
      <c r="X254" t="s">
        <v>1152</v>
      </c>
      <c r="Y254">
        <v>0</v>
      </c>
      <c r="Z254">
        <v>0</v>
      </c>
      <c r="AA254">
        <f t="shared" si="25"/>
        <v>71</v>
      </c>
      <c r="AB254">
        <f t="shared" si="26"/>
        <v>37.368421052631582</v>
      </c>
      <c r="AC254">
        <f t="shared" si="30"/>
        <v>72</v>
      </c>
      <c r="AD254">
        <f t="shared" si="31"/>
        <v>37.89473684210526</v>
      </c>
      <c r="AE254">
        <f t="shared" si="27"/>
        <v>47</v>
      </c>
      <c r="AF254">
        <f t="shared" si="28"/>
        <v>24.736842105263158</v>
      </c>
    </row>
    <row r="255" spans="1:32" x14ac:dyDescent="0.25">
      <c r="A255">
        <v>3</v>
      </c>
      <c r="B255" t="s">
        <v>1509</v>
      </c>
      <c r="C255">
        <v>40260</v>
      </c>
      <c r="D255" t="s">
        <v>1153</v>
      </c>
      <c r="E255">
        <v>4</v>
      </c>
      <c r="F255" t="s">
        <v>1515</v>
      </c>
      <c r="G255">
        <v>296</v>
      </c>
      <c r="H255">
        <v>187</v>
      </c>
      <c r="I255" s="1">
        <f t="shared" si="24"/>
        <v>36.824324324324323</v>
      </c>
      <c r="J255">
        <v>181</v>
      </c>
      <c r="K255">
        <v>0</v>
      </c>
      <c r="L255">
        <f t="shared" si="29"/>
        <v>0</v>
      </c>
      <c r="M255">
        <v>49</v>
      </c>
      <c r="N255">
        <v>34</v>
      </c>
      <c r="O255">
        <v>0</v>
      </c>
      <c r="P255">
        <v>2</v>
      </c>
      <c r="Q255">
        <v>96</v>
      </c>
      <c r="R255">
        <v>0</v>
      </c>
      <c r="S255">
        <v>0</v>
      </c>
      <c r="T255" t="s">
        <v>1154</v>
      </c>
      <c r="U255" t="s">
        <v>1155</v>
      </c>
      <c r="V255">
        <v>0</v>
      </c>
      <c r="W255" t="s">
        <v>1156</v>
      </c>
      <c r="X255" t="s">
        <v>1157</v>
      </c>
      <c r="Y255">
        <v>0</v>
      </c>
      <c r="Z255">
        <v>0</v>
      </c>
      <c r="AA255">
        <f t="shared" si="25"/>
        <v>98</v>
      </c>
      <c r="AB255">
        <f t="shared" si="26"/>
        <v>54.143646408839778</v>
      </c>
      <c r="AC255">
        <f t="shared" si="30"/>
        <v>34</v>
      </c>
      <c r="AD255">
        <f t="shared" si="31"/>
        <v>18.784530386740332</v>
      </c>
      <c r="AE255">
        <f t="shared" si="27"/>
        <v>49</v>
      </c>
      <c r="AF255">
        <f t="shared" si="28"/>
        <v>27.071823204419889</v>
      </c>
    </row>
    <row r="256" spans="1:32" x14ac:dyDescent="0.25">
      <c r="A256">
        <v>2</v>
      </c>
      <c r="B256" t="s">
        <v>1510</v>
      </c>
      <c r="C256">
        <v>40261</v>
      </c>
      <c r="D256" t="s">
        <v>1158</v>
      </c>
      <c r="E256">
        <v>9</v>
      </c>
      <c r="F256" t="s">
        <v>1517</v>
      </c>
      <c r="G256">
        <v>1818</v>
      </c>
      <c r="H256">
        <v>978</v>
      </c>
      <c r="I256" s="1">
        <f t="shared" si="24"/>
        <v>46.204620462046208</v>
      </c>
      <c r="J256">
        <v>918</v>
      </c>
      <c r="K256">
        <v>0</v>
      </c>
      <c r="L256">
        <f t="shared" si="29"/>
        <v>0</v>
      </c>
      <c r="M256">
        <v>230</v>
      </c>
      <c r="N256">
        <v>252</v>
      </c>
      <c r="O256">
        <v>50</v>
      </c>
      <c r="P256">
        <v>84</v>
      </c>
      <c r="Q256">
        <v>302</v>
      </c>
      <c r="R256">
        <v>0</v>
      </c>
      <c r="S256">
        <v>0</v>
      </c>
      <c r="T256" t="s">
        <v>1159</v>
      </c>
      <c r="U256" t="s">
        <v>1160</v>
      </c>
      <c r="V256" t="s">
        <v>1161</v>
      </c>
      <c r="W256" t="s">
        <v>1162</v>
      </c>
      <c r="X256" t="s">
        <v>1163</v>
      </c>
      <c r="Y256">
        <v>0</v>
      </c>
      <c r="Z256">
        <v>0</v>
      </c>
      <c r="AA256">
        <f t="shared" si="25"/>
        <v>436</v>
      </c>
      <c r="AB256">
        <f t="shared" si="26"/>
        <v>47.494553376906318</v>
      </c>
      <c r="AC256">
        <f t="shared" si="30"/>
        <v>252</v>
      </c>
      <c r="AD256">
        <f t="shared" si="31"/>
        <v>27.450980392156861</v>
      </c>
      <c r="AE256">
        <f t="shared" si="27"/>
        <v>230</v>
      </c>
      <c r="AF256">
        <f t="shared" si="28"/>
        <v>25.054466230936818</v>
      </c>
    </row>
    <row r="257" spans="1:32" x14ac:dyDescent="0.25">
      <c r="A257">
        <v>1</v>
      </c>
      <c r="B257" t="s">
        <v>1511</v>
      </c>
      <c r="C257">
        <v>40262</v>
      </c>
      <c r="D257" t="s">
        <v>1164</v>
      </c>
      <c r="E257">
        <v>8</v>
      </c>
      <c r="F257" t="s">
        <v>1520</v>
      </c>
      <c r="G257">
        <v>251</v>
      </c>
      <c r="H257">
        <v>161</v>
      </c>
      <c r="I257" s="1">
        <f t="shared" si="24"/>
        <v>35.856573705179287</v>
      </c>
      <c r="J257">
        <v>149</v>
      </c>
      <c r="K257">
        <v>0</v>
      </c>
      <c r="L257">
        <f t="shared" si="29"/>
        <v>0</v>
      </c>
      <c r="M257">
        <v>26</v>
      </c>
      <c r="N257">
        <v>43</v>
      </c>
      <c r="O257">
        <v>0</v>
      </c>
      <c r="P257">
        <v>18</v>
      </c>
      <c r="Q257">
        <v>62</v>
      </c>
      <c r="R257">
        <v>0</v>
      </c>
      <c r="S257">
        <v>0</v>
      </c>
      <c r="T257" t="s">
        <v>122</v>
      </c>
      <c r="U257" t="s">
        <v>1165</v>
      </c>
      <c r="V257">
        <v>0</v>
      </c>
      <c r="W257" t="s">
        <v>1166</v>
      </c>
      <c r="X257" t="s">
        <v>1167</v>
      </c>
      <c r="Y257">
        <v>0</v>
      </c>
      <c r="Z257">
        <v>0</v>
      </c>
      <c r="AA257">
        <f t="shared" si="25"/>
        <v>80</v>
      </c>
      <c r="AB257">
        <f t="shared" si="26"/>
        <v>53.691275167785236</v>
      </c>
      <c r="AC257">
        <f t="shared" si="30"/>
        <v>43</v>
      </c>
      <c r="AD257">
        <f t="shared" si="31"/>
        <v>28.859060402684563</v>
      </c>
      <c r="AE257">
        <f t="shared" si="27"/>
        <v>26</v>
      </c>
      <c r="AF257">
        <f t="shared" si="28"/>
        <v>17.449664429530202</v>
      </c>
    </row>
    <row r="258" spans="1:32" x14ac:dyDescent="0.25">
      <c r="A258">
        <v>3</v>
      </c>
      <c r="B258" t="s">
        <v>1509</v>
      </c>
      <c r="C258">
        <v>40263</v>
      </c>
      <c r="D258" t="s">
        <v>1168</v>
      </c>
      <c r="E258">
        <v>4</v>
      </c>
      <c r="F258" t="s">
        <v>1515</v>
      </c>
      <c r="G258">
        <v>292</v>
      </c>
      <c r="H258">
        <v>178</v>
      </c>
      <c r="I258" s="1">
        <f t="shared" ref="I258:I321" si="32">100-((H258*100)/G258)</f>
        <v>39.041095890410958</v>
      </c>
      <c r="J258">
        <v>173</v>
      </c>
      <c r="K258">
        <v>0</v>
      </c>
      <c r="L258">
        <f t="shared" si="29"/>
        <v>0</v>
      </c>
      <c r="M258">
        <v>35</v>
      </c>
      <c r="N258">
        <v>15</v>
      </c>
      <c r="O258">
        <v>0</v>
      </c>
      <c r="P258">
        <v>8</v>
      </c>
      <c r="Q258">
        <v>115</v>
      </c>
      <c r="R258">
        <v>0</v>
      </c>
      <c r="S258">
        <v>0</v>
      </c>
      <c r="T258" t="s">
        <v>1169</v>
      </c>
      <c r="U258" t="s">
        <v>1170</v>
      </c>
      <c r="V258">
        <v>0</v>
      </c>
      <c r="W258" t="s">
        <v>1171</v>
      </c>
      <c r="X258" t="s">
        <v>1172</v>
      </c>
      <c r="Y258">
        <v>0</v>
      </c>
      <c r="Z258">
        <v>0</v>
      </c>
      <c r="AA258">
        <f t="shared" ref="AA258:AA321" si="33">K258+O258+P258+Q258+S258</f>
        <v>123</v>
      </c>
      <c r="AB258">
        <f t="shared" ref="AB258:AB321" si="34">(AA258*100)/J258</f>
        <v>71.098265895953759</v>
      </c>
      <c r="AC258">
        <f t="shared" si="30"/>
        <v>15</v>
      </c>
      <c r="AD258">
        <f t="shared" si="31"/>
        <v>8.6705202312138727</v>
      </c>
      <c r="AE258">
        <f t="shared" ref="AE258:AE322" si="35">M258+R258</f>
        <v>35</v>
      </c>
      <c r="AF258">
        <f t="shared" ref="AF258:AF321" si="36">(AE258*100)/J258</f>
        <v>20.23121387283237</v>
      </c>
    </row>
    <row r="259" spans="1:32" x14ac:dyDescent="0.25">
      <c r="A259">
        <v>2</v>
      </c>
      <c r="B259" t="s">
        <v>1510</v>
      </c>
      <c r="C259">
        <v>40264</v>
      </c>
      <c r="D259" t="s">
        <v>1173</v>
      </c>
      <c r="E259">
        <v>14</v>
      </c>
      <c r="F259" t="s">
        <v>1525</v>
      </c>
      <c r="G259">
        <v>1024</v>
      </c>
      <c r="H259">
        <v>540</v>
      </c>
      <c r="I259" s="1">
        <f t="shared" si="32"/>
        <v>47.265625</v>
      </c>
      <c r="J259">
        <v>515</v>
      </c>
      <c r="K259">
        <v>114</v>
      </c>
      <c r="L259">
        <f t="shared" ref="L259:L322" si="37">(K259*100)/J259</f>
        <v>22.135922330097088</v>
      </c>
      <c r="M259">
        <v>90</v>
      </c>
      <c r="N259">
        <v>104</v>
      </c>
      <c r="O259">
        <v>0</v>
      </c>
      <c r="P259">
        <v>45</v>
      </c>
      <c r="Q259">
        <v>162</v>
      </c>
      <c r="R259">
        <v>0</v>
      </c>
      <c r="S259">
        <v>0</v>
      </c>
      <c r="T259" t="s">
        <v>1174</v>
      </c>
      <c r="U259" t="s">
        <v>1175</v>
      </c>
      <c r="V259">
        <v>0</v>
      </c>
      <c r="W259" t="s">
        <v>1142</v>
      </c>
      <c r="X259" t="s">
        <v>1176</v>
      </c>
      <c r="Y259">
        <v>0</v>
      </c>
      <c r="Z259">
        <v>0</v>
      </c>
      <c r="AA259">
        <f t="shared" si="33"/>
        <v>321</v>
      </c>
      <c r="AB259">
        <f t="shared" si="34"/>
        <v>62.33009708737864</v>
      </c>
      <c r="AC259">
        <f t="shared" ref="AC259:AC322" si="38">N259</f>
        <v>104</v>
      </c>
      <c r="AD259">
        <f t="shared" ref="AD259:AD322" si="39">(AC259*100)/J259</f>
        <v>20.194174757281555</v>
      </c>
      <c r="AE259">
        <f t="shared" si="35"/>
        <v>90</v>
      </c>
      <c r="AF259">
        <f t="shared" si="36"/>
        <v>17.475728155339805</v>
      </c>
    </row>
    <row r="260" spans="1:32" x14ac:dyDescent="0.25">
      <c r="A260">
        <v>1</v>
      </c>
      <c r="B260" t="s">
        <v>1511</v>
      </c>
      <c r="C260">
        <v>40265</v>
      </c>
      <c r="D260" t="s">
        <v>1177</v>
      </c>
      <c r="E260">
        <v>8</v>
      </c>
      <c r="F260" t="s">
        <v>1520</v>
      </c>
      <c r="G260">
        <v>99</v>
      </c>
      <c r="H260">
        <v>56</v>
      </c>
      <c r="I260" s="1">
        <f t="shared" si="32"/>
        <v>43.434343434343432</v>
      </c>
      <c r="J260">
        <v>54</v>
      </c>
      <c r="K260">
        <v>0</v>
      </c>
      <c r="L260">
        <f t="shared" si="37"/>
        <v>0</v>
      </c>
      <c r="M260">
        <v>17</v>
      </c>
      <c r="N260">
        <v>15</v>
      </c>
      <c r="O260">
        <v>0</v>
      </c>
      <c r="P260">
        <v>5</v>
      </c>
      <c r="Q260">
        <v>17</v>
      </c>
      <c r="R260">
        <v>0</v>
      </c>
      <c r="S260">
        <v>0</v>
      </c>
      <c r="T260" t="s">
        <v>1178</v>
      </c>
      <c r="U260" t="s">
        <v>261</v>
      </c>
      <c r="V260">
        <v>0</v>
      </c>
      <c r="W260" t="s">
        <v>1179</v>
      </c>
      <c r="X260" t="s">
        <v>1178</v>
      </c>
      <c r="Y260">
        <v>0</v>
      </c>
      <c r="Z260">
        <v>0</v>
      </c>
      <c r="AA260">
        <f t="shared" si="33"/>
        <v>22</v>
      </c>
      <c r="AB260">
        <f t="shared" si="34"/>
        <v>40.74074074074074</v>
      </c>
      <c r="AC260">
        <f t="shared" si="38"/>
        <v>15</v>
      </c>
      <c r="AD260">
        <f t="shared" si="39"/>
        <v>27.777777777777779</v>
      </c>
      <c r="AE260">
        <f t="shared" si="35"/>
        <v>17</v>
      </c>
      <c r="AF260">
        <f t="shared" si="36"/>
        <v>31.481481481481481</v>
      </c>
    </row>
    <row r="261" spans="1:32" x14ac:dyDescent="0.25">
      <c r="A261">
        <v>1</v>
      </c>
      <c r="B261" t="s">
        <v>1511</v>
      </c>
      <c r="C261">
        <v>40266</v>
      </c>
      <c r="D261" t="s">
        <v>1180</v>
      </c>
      <c r="E261">
        <v>3</v>
      </c>
      <c r="F261" t="s">
        <v>1521</v>
      </c>
      <c r="G261">
        <v>1243</v>
      </c>
      <c r="H261">
        <v>767</v>
      </c>
      <c r="I261" s="1">
        <f t="shared" si="32"/>
        <v>38.29444891391794</v>
      </c>
      <c r="J261">
        <v>737</v>
      </c>
      <c r="K261">
        <v>0</v>
      </c>
      <c r="L261">
        <f t="shared" si="37"/>
        <v>0</v>
      </c>
      <c r="M261">
        <v>136</v>
      </c>
      <c r="N261">
        <v>216</v>
      </c>
      <c r="O261">
        <v>0</v>
      </c>
      <c r="P261">
        <v>70</v>
      </c>
      <c r="Q261">
        <v>315</v>
      </c>
      <c r="R261">
        <v>0</v>
      </c>
      <c r="S261">
        <v>0</v>
      </c>
      <c r="T261" t="s">
        <v>1181</v>
      </c>
      <c r="U261" t="s">
        <v>1182</v>
      </c>
      <c r="V261">
        <v>0</v>
      </c>
      <c r="W261" t="s">
        <v>1183</v>
      </c>
      <c r="X261" t="s">
        <v>1184</v>
      </c>
      <c r="Y261">
        <v>0</v>
      </c>
      <c r="Z261">
        <v>0</v>
      </c>
      <c r="AA261">
        <f t="shared" si="33"/>
        <v>385</v>
      </c>
      <c r="AB261">
        <f t="shared" si="34"/>
        <v>52.238805970149251</v>
      </c>
      <c r="AC261">
        <f t="shared" si="38"/>
        <v>216</v>
      </c>
      <c r="AD261">
        <f t="shared" si="39"/>
        <v>29.308005427408414</v>
      </c>
      <c r="AE261">
        <f t="shared" si="35"/>
        <v>136</v>
      </c>
      <c r="AF261">
        <f t="shared" si="36"/>
        <v>18.453188602442335</v>
      </c>
    </row>
    <row r="262" spans="1:32" x14ac:dyDescent="0.25">
      <c r="A262">
        <v>1</v>
      </c>
      <c r="B262" t="s">
        <v>1511</v>
      </c>
      <c r="C262">
        <v>40267</v>
      </c>
      <c r="D262" t="s">
        <v>1185</v>
      </c>
      <c r="E262">
        <v>8</v>
      </c>
      <c r="F262" t="s">
        <v>1520</v>
      </c>
      <c r="G262">
        <v>845</v>
      </c>
      <c r="H262">
        <v>484</v>
      </c>
      <c r="I262" s="1">
        <f t="shared" si="32"/>
        <v>42.721893491124263</v>
      </c>
      <c r="J262">
        <v>463</v>
      </c>
      <c r="K262">
        <v>0</v>
      </c>
      <c r="L262">
        <f t="shared" si="37"/>
        <v>0</v>
      </c>
      <c r="M262">
        <v>108</v>
      </c>
      <c r="N262">
        <v>101</v>
      </c>
      <c r="O262">
        <v>0</v>
      </c>
      <c r="P262">
        <v>37</v>
      </c>
      <c r="Q262">
        <v>217</v>
      </c>
      <c r="R262">
        <v>0</v>
      </c>
      <c r="S262">
        <v>0</v>
      </c>
      <c r="T262" t="s">
        <v>1186</v>
      </c>
      <c r="U262" t="s">
        <v>1187</v>
      </c>
      <c r="V262">
        <v>0</v>
      </c>
      <c r="W262" t="s">
        <v>1188</v>
      </c>
      <c r="X262" t="s">
        <v>1189</v>
      </c>
      <c r="Y262">
        <v>0</v>
      </c>
      <c r="Z262">
        <v>0</v>
      </c>
      <c r="AA262">
        <f t="shared" si="33"/>
        <v>254</v>
      </c>
      <c r="AB262">
        <f t="shared" si="34"/>
        <v>54.85961123110151</v>
      </c>
      <c r="AC262">
        <f t="shared" si="38"/>
        <v>101</v>
      </c>
      <c r="AD262">
        <f t="shared" si="39"/>
        <v>21.814254859611232</v>
      </c>
      <c r="AE262">
        <f t="shared" si="35"/>
        <v>108</v>
      </c>
      <c r="AF262">
        <f t="shared" si="36"/>
        <v>23.326133909287257</v>
      </c>
    </row>
    <row r="263" spans="1:32" x14ac:dyDescent="0.25">
      <c r="A263">
        <v>2</v>
      </c>
      <c r="B263" t="s">
        <v>1510</v>
      </c>
      <c r="C263">
        <v>40268</v>
      </c>
      <c r="D263" t="s">
        <v>1190</v>
      </c>
      <c r="E263">
        <v>15</v>
      </c>
      <c r="F263" t="s">
        <v>1527</v>
      </c>
      <c r="G263">
        <v>435</v>
      </c>
      <c r="H263">
        <v>286</v>
      </c>
      <c r="I263" s="1">
        <f t="shared" si="32"/>
        <v>34.252873563218387</v>
      </c>
      <c r="J263">
        <v>267</v>
      </c>
      <c r="K263">
        <v>0</v>
      </c>
      <c r="L263">
        <f t="shared" si="37"/>
        <v>0</v>
      </c>
      <c r="M263">
        <v>37</v>
      </c>
      <c r="N263">
        <v>82</v>
      </c>
      <c r="O263">
        <v>21</v>
      </c>
      <c r="P263">
        <v>31</v>
      </c>
      <c r="Q263">
        <v>96</v>
      </c>
      <c r="R263">
        <v>0</v>
      </c>
      <c r="S263">
        <v>0</v>
      </c>
      <c r="T263" t="s">
        <v>1191</v>
      </c>
      <c r="U263" t="s">
        <v>1192</v>
      </c>
      <c r="V263" t="s">
        <v>1193</v>
      </c>
      <c r="W263" t="s">
        <v>1194</v>
      </c>
      <c r="X263" t="s">
        <v>1195</v>
      </c>
      <c r="Y263">
        <v>0</v>
      </c>
      <c r="Z263">
        <v>0</v>
      </c>
      <c r="AA263">
        <f t="shared" si="33"/>
        <v>148</v>
      </c>
      <c r="AB263">
        <f t="shared" si="34"/>
        <v>55.430711610486888</v>
      </c>
      <c r="AC263">
        <f t="shared" si="38"/>
        <v>82</v>
      </c>
      <c r="AD263">
        <f t="shared" si="39"/>
        <v>30.711610486891384</v>
      </c>
      <c r="AE263">
        <f t="shared" si="35"/>
        <v>37</v>
      </c>
      <c r="AF263">
        <f t="shared" si="36"/>
        <v>13.857677902621722</v>
      </c>
    </row>
    <row r="264" spans="1:32" x14ac:dyDescent="0.25">
      <c r="A264">
        <v>3</v>
      </c>
      <c r="B264" t="s">
        <v>1509</v>
      </c>
      <c r="C264">
        <v>40269</v>
      </c>
      <c r="D264" t="s">
        <v>1196</v>
      </c>
      <c r="E264">
        <v>12</v>
      </c>
      <c r="F264" t="s">
        <v>1523</v>
      </c>
      <c r="G264">
        <v>945</v>
      </c>
      <c r="H264">
        <v>624</v>
      </c>
      <c r="I264" s="1">
        <f t="shared" si="32"/>
        <v>33.968253968253961</v>
      </c>
      <c r="J264">
        <v>594</v>
      </c>
      <c r="K264">
        <v>0</v>
      </c>
      <c r="L264">
        <f t="shared" si="37"/>
        <v>0</v>
      </c>
      <c r="M264">
        <v>82</v>
      </c>
      <c r="N264">
        <v>182</v>
      </c>
      <c r="O264">
        <v>0</v>
      </c>
      <c r="P264">
        <v>0</v>
      </c>
      <c r="Q264">
        <v>0</v>
      </c>
      <c r="R264">
        <v>0</v>
      </c>
      <c r="S264">
        <v>330</v>
      </c>
      <c r="T264" t="s">
        <v>1197</v>
      </c>
      <c r="U264" t="s">
        <v>1198</v>
      </c>
      <c r="V264">
        <v>0</v>
      </c>
      <c r="W264">
        <v>0</v>
      </c>
      <c r="X264">
        <v>0</v>
      </c>
      <c r="Y264">
        <v>0</v>
      </c>
      <c r="Z264" t="s">
        <v>1199</v>
      </c>
      <c r="AA264">
        <f t="shared" si="33"/>
        <v>330</v>
      </c>
      <c r="AB264">
        <f t="shared" si="34"/>
        <v>55.555555555555557</v>
      </c>
      <c r="AC264">
        <f t="shared" si="38"/>
        <v>182</v>
      </c>
      <c r="AD264">
        <f t="shared" si="39"/>
        <v>30.63973063973064</v>
      </c>
      <c r="AE264">
        <f t="shared" si="35"/>
        <v>82</v>
      </c>
      <c r="AF264">
        <f t="shared" si="36"/>
        <v>13.804713804713804</v>
      </c>
    </row>
    <row r="265" spans="1:32" x14ac:dyDescent="0.25">
      <c r="A265">
        <v>3</v>
      </c>
      <c r="B265" t="s">
        <v>1509</v>
      </c>
      <c r="C265">
        <v>40270</v>
      </c>
      <c r="D265" t="s">
        <v>1200</v>
      </c>
      <c r="E265">
        <v>1</v>
      </c>
      <c r="F265" t="s">
        <v>1514</v>
      </c>
      <c r="G265">
        <v>358</v>
      </c>
      <c r="H265">
        <v>215</v>
      </c>
      <c r="I265" s="1">
        <f t="shared" si="32"/>
        <v>39.944134078212294</v>
      </c>
      <c r="J265">
        <v>208</v>
      </c>
      <c r="K265">
        <v>0</v>
      </c>
      <c r="L265">
        <f t="shared" si="37"/>
        <v>0</v>
      </c>
      <c r="M265">
        <v>35</v>
      </c>
      <c r="N265">
        <v>88</v>
      </c>
      <c r="O265">
        <v>0</v>
      </c>
      <c r="P265">
        <v>9</v>
      </c>
      <c r="Q265">
        <v>76</v>
      </c>
      <c r="R265">
        <v>0</v>
      </c>
      <c r="S265">
        <v>0</v>
      </c>
      <c r="T265" t="s">
        <v>1201</v>
      </c>
      <c r="U265" t="s">
        <v>1202</v>
      </c>
      <c r="V265">
        <v>0</v>
      </c>
      <c r="W265" t="s">
        <v>1203</v>
      </c>
      <c r="X265" t="s">
        <v>1204</v>
      </c>
      <c r="Y265">
        <v>0</v>
      </c>
      <c r="Z265">
        <v>0</v>
      </c>
      <c r="AA265">
        <f t="shared" si="33"/>
        <v>85</v>
      </c>
      <c r="AB265">
        <f t="shared" si="34"/>
        <v>40.865384615384613</v>
      </c>
      <c r="AC265">
        <f t="shared" si="38"/>
        <v>88</v>
      </c>
      <c r="AD265">
        <f t="shared" si="39"/>
        <v>42.307692307692307</v>
      </c>
      <c r="AE265">
        <f t="shared" si="35"/>
        <v>35</v>
      </c>
      <c r="AF265">
        <f t="shared" si="36"/>
        <v>16.826923076923077</v>
      </c>
    </row>
    <row r="266" spans="1:32" x14ac:dyDescent="0.25">
      <c r="A266">
        <v>2</v>
      </c>
      <c r="B266" t="s">
        <v>1510</v>
      </c>
      <c r="C266">
        <v>40271</v>
      </c>
      <c r="D266" t="s">
        <v>1287</v>
      </c>
      <c r="E266">
        <v>14</v>
      </c>
      <c r="F266" t="s">
        <v>1525</v>
      </c>
      <c r="G266">
        <v>839</v>
      </c>
      <c r="H266">
        <v>451</v>
      </c>
      <c r="I266" s="1">
        <f t="shared" si="32"/>
        <v>46.245530393325389</v>
      </c>
      <c r="J266">
        <v>426</v>
      </c>
      <c r="K266">
        <v>93</v>
      </c>
      <c r="L266">
        <f t="shared" si="37"/>
        <v>21.830985915492956</v>
      </c>
      <c r="M266">
        <v>96</v>
      </c>
      <c r="N266">
        <v>101</v>
      </c>
      <c r="O266">
        <v>0</v>
      </c>
      <c r="P266">
        <v>48</v>
      </c>
      <c r="Q266">
        <v>88</v>
      </c>
      <c r="R266">
        <v>0</v>
      </c>
      <c r="S266">
        <v>0</v>
      </c>
      <c r="T266" t="s">
        <v>1288</v>
      </c>
      <c r="U266" t="s">
        <v>1289</v>
      </c>
      <c r="V266">
        <v>0</v>
      </c>
      <c r="W266" t="s">
        <v>1290</v>
      </c>
      <c r="X266" t="s">
        <v>1291</v>
      </c>
      <c r="Y266">
        <v>0</v>
      </c>
      <c r="Z266">
        <v>0</v>
      </c>
      <c r="AA266">
        <f t="shared" si="33"/>
        <v>229</v>
      </c>
      <c r="AB266">
        <f t="shared" si="34"/>
        <v>53.755868544600936</v>
      </c>
      <c r="AC266">
        <f t="shared" si="38"/>
        <v>101</v>
      </c>
      <c r="AD266">
        <f t="shared" si="39"/>
        <v>23.708920187793428</v>
      </c>
      <c r="AE266">
        <f t="shared" si="35"/>
        <v>96</v>
      </c>
      <c r="AF266">
        <f t="shared" si="36"/>
        <v>22.535211267605632</v>
      </c>
    </row>
    <row r="267" spans="1:32" x14ac:dyDescent="0.25">
      <c r="A267">
        <v>2</v>
      </c>
      <c r="B267" t="s">
        <v>1510</v>
      </c>
      <c r="C267">
        <v>40272</v>
      </c>
      <c r="D267" t="s">
        <v>1211</v>
      </c>
      <c r="E267">
        <v>14</v>
      </c>
      <c r="F267" t="s">
        <v>1525</v>
      </c>
      <c r="G267">
        <v>920</v>
      </c>
      <c r="H267">
        <v>520</v>
      </c>
      <c r="I267" s="1">
        <f t="shared" si="32"/>
        <v>43.478260869565219</v>
      </c>
      <c r="J267">
        <v>486</v>
      </c>
      <c r="K267">
        <v>72</v>
      </c>
      <c r="L267">
        <f t="shared" si="37"/>
        <v>14.814814814814815</v>
      </c>
      <c r="M267">
        <v>95</v>
      </c>
      <c r="N267">
        <v>126</v>
      </c>
      <c r="O267">
        <v>0</v>
      </c>
      <c r="P267">
        <v>38</v>
      </c>
      <c r="Q267">
        <v>155</v>
      </c>
      <c r="R267">
        <v>0</v>
      </c>
      <c r="S267">
        <v>0</v>
      </c>
      <c r="T267" t="s">
        <v>1212</v>
      </c>
      <c r="U267" t="s">
        <v>46</v>
      </c>
      <c r="V267">
        <v>0</v>
      </c>
      <c r="W267" t="s">
        <v>1213</v>
      </c>
      <c r="X267" t="s">
        <v>1214</v>
      </c>
      <c r="Y267">
        <v>0</v>
      </c>
      <c r="Z267">
        <v>0</v>
      </c>
      <c r="AA267">
        <f t="shared" si="33"/>
        <v>265</v>
      </c>
      <c r="AB267">
        <f t="shared" si="34"/>
        <v>54.526748971193413</v>
      </c>
      <c r="AC267">
        <f t="shared" si="38"/>
        <v>126</v>
      </c>
      <c r="AD267">
        <f t="shared" si="39"/>
        <v>25.925925925925927</v>
      </c>
      <c r="AE267">
        <f t="shared" si="35"/>
        <v>95</v>
      </c>
      <c r="AF267">
        <f t="shared" si="36"/>
        <v>19.547325102880659</v>
      </c>
    </row>
    <row r="268" spans="1:32" x14ac:dyDescent="0.25">
      <c r="A268">
        <v>2</v>
      </c>
      <c r="B268" t="s">
        <v>1510</v>
      </c>
      <c r="C268">
        <v>40273</v>
      </c>
      <c r="D268" t="s">
        <v>1215</v>
      </c>
      <c r="E268">
        <v>15</v>
      </c>
      <c r="F268" t="s">
        <v>1527</v>
      </c>
      <c r="G268">
        <v>3983</v>
      </c>
      <c r="H268">
        <v>2210</v>
      </c>
      <c r="I268" s="1">
        <f t="shared" si="32"/>
        <v>44.514185287471754</v>
      </c>
      <c r="J268">
        <v>2140</v>
      </c>
      <c r="K268">
        <v>0</v>
      </c>
      <c r="L268">
        <f t="shared" si="37"/>
        <v>0</v>
      </c>
      <c r="M268">
        <v>376</v>
      </c>
      <c r="N268">
        <v>370</v>
      </c>
      <c r="O268">
        <v>104</v>
      </c>
      <c r="P268">
        <v>289</v>
      </c>
      <c r="Q268">
        <v>1001</v>
      </c>
      <c r="R268">
        <v>0</v>
      </c>
      <c r="S268">
        <v>0</v>
      </c>
      <c r="T268" t="s">
        <v>1216</v>
      </c>
      <c r="U268" t="s">
        <v>1217</v>
      </c>
      <c r="V268" t="s">
        <v>1218</v>
      </c>
      <c r="W268" t="s">
        <v>1219</v>
      </c>
      <c r="X268" t="s">
        <v>1220</v>
      </c>
      <c r="Y268">
        <v>0</v>
      </c>
      <c r="Z268">
        <v>0</v>
      </c>
      <c r="AA268">
        <f t="shared" si="33"/>
        <v>1394</v>
      </c>
      <c r="AB268">
        <f t="shared" si="34"/>
        <v>65.140186915887853</v>
      </c>
      <c r="AC268">
        <f t="shared" si="38"/>
        <v>370</v>
      </c>
      <c r="AD268">
        <f t="shared" si="39"/>
        <v>17.289719626168225</v>
      </c>
      <c r="AE268">
        <f t="shared" si="35"/>
        <v>376</v>
      </c>
      <c r="AF268">
        <f t="shared" si="36"/>
        <v>17.570093457943926</v>
      </c>
    </row>
    <row r="269" spans="1:32" x14ac:dyDescent="0.25">
      <c r="A269">
        <v>1</v>
      </c>
      <c r="B269" t="s">
        <v>1511</v>
      </c>
      <c r="C269">
        <v>40274</v>
      </c>
      <c r="D269" t="s">
        <v>1205</v>
      </c>
      <c r="E269">
        <v>10</v>
      </c>
      <c r="F269" t="s">
        <v>1528</v>
      </c>
      <c r="G269">
        <v>1015</v>
      </c>
      <c r="H269">
        <v>564</v>
      </c>
      <c r="I269" s="1">
        <f t="shared" si="32"/>
        <v>44.433497536945815</v>
      </c>
      <c r="J269">
        <v>534</v>
      </c>
      <c r="K269">
        <v>0</v>
      </c>
      <c r="L269">
        <f t="shared" si="37"/>
        <v>0</v>
      </c>
      <c r="M269">
        <v>143</v>
      </c>
      <c r="N269">
        <v>198</v>
      </c>
      <c r="O269">
        <v>24</v>
      </c>
      <c r="P269">
        <v>31</v>
      </c>
      <c r="Q269">
        <v>138</v>
      </c>
      <c r="R269">
        <v>0</v>
      </c>
      <c r="S269">
        <v>0</v>
      </c>
      <c r="T269" t="s">
        <v>1206</v>
      </c>
      <c r="U269" t="s">
        <v>1207</v>
      </c>
      <c r="V269" t="s">
        <v>1208</v>
      </c>
      <c r="W269" t="s">
        <v>1209</v>
      </c>
      <c r="X269" t="s">
        <v>1210</v>
      </c>
      <c r="Y269">
        <v>0</v>
      </c>
      <c r="Z269">
        <v>0</v>
      </c>
      <c r="AA269">
        <f t="shared" si="33"/>
        <v>193</v>
      </c>
      <c r="AB269">
        <f t="shared" si="34"/>
        <v>36.142322097378276</v>
      </c>
      <c r="AC269">
        <f t="shared" si="38"/>
        <v>198</v>
      </c>
      <c r="AD269">
        <f t="shared" si="39"/>
        <v>37.078651685393261</v>
      </c>
      <c r="AE269">
        <f t="shared" si="35"/>
        <v>143</v>
      </c>
      <c r="AF269">
        <f t="shared" si="36"/>
        <v>26.779026217228463</v>
      </c>
    </row>
    <row r="270" spans="1:32" x14ac:dyDescent="0.25">
      <c r="A270">
        <v>3</v>
      </c>
      <c r="B270" t="s">
        <v>1509</v>
      </c>
      <c r="C270">
        <v>40275</v>
      </c>
      <c r="D270" t="s">
        <v>1221</v>
      </c>
      <c r="E270">
        <v>1</v>
      </c>
      <c r="F270" t="s">
        <v>1514</v>
      </c>
      <c r="G270">
        <v>489</v>
      </c>
      <c r="H270">
        <v>283</v>
      </c>
      <c r="I270" s="1">
        <f t="shared" si="32"/>
        <v>42.126789366053167</v>
      </c>
      <c r="J270">
        <v>264</v>
      </c>
      <c r="K270">
        <v>0</v>
      </c>
      <c r="L270">
        <f t="shared" si="37"/>
        <v>0</v>
      </c>
      <c r="M270">
        <v>65</v>
      </c>
      <c r="N270">
        <v>129</v>
      </c>
      <c r="O270">
        <v>0</v>
      </c>
      <c r="P270">
        <v>10</v>
      </c>
      <c r="Q270">
        <v>60</v>
      </c>
      <c r="R270">
        <v>0</v>
      </c>
      <c r="S270">
        <v>0</v>
      </c>
      <c r="T270" t="s">
        <v>1222</v>
      </c>
      <c r="U270" t="s">
        <v>1223</v>
      </c>
      <c r="V270">
        <v>0</v>
      </c>
      <c r="W270" t="s">
        <v>1224</v>
      </c>
      <c r="X270" t="s">
        <v>350</v>
      </c>
      <c r="Y270">
        <v>0</v>
      </c>
      <c r="Z270">
        <v>0</v>
      </c>
      <c r="AA270">
        <f t="shared" si="33"/>
        <v>70</v>
      </c>
      <c r="AB270">
        <f t="shared" si="34"/>
        <v>26.515151515151516</v>
      </c>
      <c r="AC270">
        <f t="shared" si="38"/>
        <v>129</v>
      </c>
      <c r="AD270">
        <f t="shared" si="39"/>
        <v>48.863636363636367</v>
      </c>
      <c r="AE270">
        <f t="shared" si="35"/>
        <v>65</v>
      </c>
      <c r="AF270">
        <f t="shared" si="36"/>
        <v>24.621212121212121</v>
      </c>
    </row>
    <row r="271" spans="1:32" x14ac:dyDescent="0.25">
      <c r="A271">
        <v>1</v>
      </c>
      <c r="B271" t="s">
        <v>1511</v>
      </c>
      <c r="C271">
        <v>40276</v>
      </c>
      <c r="D271" t="s">
        <v>1225</v>
      </c>
      <c r="E271">
        <v>3</v>
      </c>
      <c r="F271" t="s">
        <v>1521</v>
      </c>
      <c r="G271">
        <v>239</v>
      </c>
      <c r="H271">
        <v>163</v>
      </c>
      <c r="I271" s="1">
        <f t="shared" si="32"/>
        <v>31.79916317991632</v>
      </c>
      <c r="J271">
        <v>156</v>
      </c>
      <c r="K271">
        <v>0</v>
      </c>
      <c r="L271">
        <f t="shared" si="37"/>
        <v>0</v>
      </c>
      <c r="M271">
        <v>48</v>
      </c>
      <c r="N271">
        <v>53</v>
      </c>
      <c r="O271">
        <v>0</v>
      </c>
      <c r="P271">
        <v>7</v>
      </c>
      <c r="Q271">
        <v>48</v>
      </c>
      <c r="R271">
        <v>0</v>
      </c>
      <c r="S271">
        <v>0</v>
      </c>
      <c r="T271" t="s">
        <v>62</v>
      </c>
      <c r="U271" t="s">
        <v>1226</v>
      </c>
      <c r="V271">
        <v>0</v>
      </c>
      <c r="W271" t="s">
        <v>272</v>
      </c>
      <c r="X271" t="s">
        <v>62</v>
      </c>
      <c r="Y271">
        <v>0</v>
      </c>
      <c r="Z271">
        <v>0</v>
      </c>
      <c r="AA271">
        <f t="shared" si="33"/>
        <v>55</v>
      </c>
      <c r="AB271">
        <f t="shared" si="34"/>
        <v>35.256410256410255</v>
      </c>
      <c r="AC271">
        <f t="shared" si="38"/>
        <v>53</v>
      </c>
      <c r="AD271">
        <f t="shared" si="39"/>
        <v>33.974358974358971</v>
      </c>
      <c r="AE271">
        <f t="shared" si="35"/>
        <v>48</v>
      </c>
      <c r="AF271">
        <f t="shared" si="36"/>
        <v>30.76923076923077</v>
      </c>
    </row>
    <row r="272" spans="1:32" x14ac:dyDescent="0.25">
      <c r="A272">
        <v>2</v>
      </c>
      <c r="B272" t="s">
        <v>1510</v>
      </c>
      <c r="C272">
        <v>40277</v>
      </c>
      <c r="D272" t="s">
        <v>1227</v>
      </c>
      <c r="E272">
        <v>6</v>
      </c>
      <c r="F272" t="s">
        <v>1524</v>
      </c>
      <c r="G272">
        <v>567</v>
      </c>
      <c r="H272">
        <v>346</v>
      </c>
      <c r="I272" s="1">
        <f t="shared" si="32"/>
        <v>38.977072310405646</v>
      </c>
      <c r="J272">
        <v>328</v>
      </c>
      <c r="K272">
        <v>0</v>
      </c>
      <c r="L272">
        <f t="shared" si="37"/>
        <v>0</v>
      </c>
      <c r="M272">
        <v>61</v>
      </c>
      <c r="N272">
        <v>108</v>
      </c>
      <c r="O272">
        <v>12</v>
      </c>
      <c r="P272">
        <v>6</v>
      </c>
      <c r="Q272">
        <v>141</v>
      </c>
      <c r="R272">
        <v>0</v>
      </c>
      <c r="S272">
        <v>0</v>
      </c>
      <c r="T272" t="s">
        <v>1228</v>
      </c>
      <c r="U272" t="s">
        <v>1229</v>
      </c>
      <c r="V272" t="s">
        <v>1230</v>
      </c>
      <c r="W272" t="s">
        <v>1231</v>
      </c>
      <c r="X272" t="s">
        <v>1232</v>
      </c>
      <c r="Y272">
        <v>0</v>
      </c>
      <c r="Z272">
        <v>0</v>
      </c>
      <c r="AA272">
        <f t="shared" si="33"/>
        <v>159</v>
      </c>
      <c r="AB272">
        <f t="shared" si="34"/>
        <v>48.475609756097562</v>
      </c>
      <c r="AC272">
        <f t="shared" si="38"/>
        <v>108</v>
      </c>
      <c r="AD272">
        <f t="shared" si="39"/>
        <v>32.926829268292686</v>
      </c>
      <c r="AE272">
        <f t="shared" si="35"/>
        <v>61</v>
      </c>
      <c r="AF272">
        <f t="shared" si="36"/>
        <v>18.597560975609756</v>
      </c>
    </row>
    <row r="273" spans="1:32" x14ac:dyDescent="0.25">
      <c r="A273">
        <v>1</v>
      </c>
      <c r="B273" t="s">
        <v>1511</v>
      </c>
      <c r="C273">
        <v>40278</v>
      </c>
      <c r="D273" t="s">
        <v>1233</v>
      </c>
      <c r="E273">
        <v>3</v>
      </c>
      <c r="F273" t="s">
        <v>1521</v>
      </c>
      <c r="G273">
        <v>684</v>
      </c>
      <c r="H273">
        <v>443</v>
      </c>
      <c r="I273" s="1">
        <f t="shared" si="32"/>
        <v>35.233918128654977</v>
      </c>
      <c r="J273">
        <v>428</v>
      </c>
      <c r="K273">
        <v>0</v>
      </c>
      <c r="L273">
        <f t="shared" si="37"/>
        <v>0</v>
      </c>
      <c r="M273">
        <v>74</v>
      </c>
      <c r="N273">
        <v>107</v>
      </c>
      <c r="O273">
        <v>0</v>
      </c>
      <c r="P273">
        <v>38</v>
      </c>
      <c r="Q273">
        <v>209</v>
      </c>
      <c r="R273">
        <v>0</v>
      </c>
      <c r="S273">
        <v>0</v>
      </c>
      <c r="T273" t="s">
        <v>1217</v>
      </c>
      <c r="U273">
        <v>25</v>
      </c>
      <c r="V273">
        <v>0</v>
      </c>
      <c r="W273" t="s">
        <v>1234</v>
      </c>
      <c r="X273" t="s">
        <v>1235</v>
      </c>
      <c r="Y273">
        <v>0</v>
      </c>
      <c r="Z273">
        <v>0</v>
      </c>
      <c r="AA273">
        <f t="shared" si="33"/>
        <v>247</v>
      </c>
      <c r="AB273">
        <f t="shared" si="34"/>
        <v>57.710280373831779</v>
      </c>
      <c r="AC273">
        <f t="shared" si="38"/>
        <v>107</v>
      </c>
      <c r="AD273">
        <f t="shared" si="39"/>
        <v>25</v>
      </c>
      <c r="AE273">
        <f t="shared" si="35"/>
        <v>74</v>
      </c>
      <c r="AF273">
        <f t="shared" si="36"/>
        <v>17.289719626168225</v>
      </c>
    </row>
    <row r="274" spans="1:32" x14ac:dyDescent="0.25">
      <c r="A274">
        <v>2</v>
      </c>
      <c r="B274" t="s">
        <v>1510</v>
      </c>
      <c r="C274">
        <v>40279</v>
      </c>
      <c r="D274" t="s">
        <v>1236</v>
      </c>
      <c r="E274">
        <v>5</v>
      </c>
      <c r="F274" t="s">
        <v>1516</v>
      </c>
      <c r="G274">
        <v>8956</v>
      </c>
      <c r="H274">
        <v>5108</v>
      </c>
      <c r="I274" s="1">
        <f t="shared" si="32"/>
        <v>42.965609647163916</v>
      </c>
      <c r="J274">
        <v>4870</v>
      </c>
      <c r="K274">
        <v>0</v>
      </c>
      <c r="L274">
        <f t="shared" si="37"/>
        <v>0</v>
      </c>
      <c r="M274">
        <v>1006</v>
      </c>
      <c r="N274">
        <v>1094</v>
      </c>
      <c r="O274">
        <v>222</v>
      </c>
      <c r="P274">
        <v>474</v>
      </c>
      <c r="Q274">
        <v>2074</v>
      </c>
      <c r="R274">
        <v>0</v>
      </c>
      <c r="S274">
        <v>0</v>
      </c>
      <c r="T274" t="s">
        <v>1237</v>
      </c>
      <c r="U274" t="s">
        <v>1238</v>
      </c>
      <c r="V274" t="s">
        <v>1239</v>
      </c>
      <c r="W274" t="s">
        <v>1240</v>
      </c>
      <c r="X274" t="s">
        <v>1241</v>
      </c>
      <c r="Y274">
        <v>0</v>
      </c>
      <c r="Z274">
        <v>0</v>
      </c>
      <c r="AA274">
        <f t="shared" si="33"/>
        <v>2770</v>
      </c>
      <c r="AB274">
        <f t="shared" si="34"/>
        <v>56.878850102669404</v>
      </c>
      <c r="AC274">
        <f t="shared" si="38"/>
        <v>1094</v>
      </c>
      <c r="AD274">
        <f t="shared" si="39"/>
        <v>22.464065708418889</v>
      </c>
      <c r="AE274">
        <f t="shared" si="35"/>
        <v>1006</v>
      </c>
      <c r="AF274">
        <f t="shared" si="36"/>
        <v>20.657084188911703</v>
      </c>
    </row>
    <row r="275" spans="1:32" x14ac:dyDescent="0.25">
      <c r="A275">
        <v>1</v>
      </c>
      <c r="B275" t="s">
        <v>1511</v>
      </c>
      <c r="C275">
        <v>40280</v>
      </c>
      <c r="D275" t="s">
        <v>1242</v>
      </c>
      <c r="E275">
        <v>11</v>
      </c>
      <c r="F275" t="s">
        <v>1526</v>
      </c>
      <c r="G275">
        <v>1165</v>
      </c>
      <c r="H275">
        <v>666</v>
      </c>
      <c r="I275" s="1">
        <f t="shared" si="32"/>
        <v>42.832618025751074</v>
      </c>
      <c r="J275">
        <v>639</v>
      </c>
      <c r="K275">
        <v>0</v>
      </c>
      <c r="L275">
        <f t="shared" si="37"/>
        <v>0</v>
      </c>
      <c r="M275">
        <v>149</v>
      </c>
      <c r="N275">
        <v>249</v>
      </c>
      <c r="O275">
        <v>0</v>
      </c>
      <c r="P275">
        <v>49</v>
      </c>
      <c r="Q275">
        <v>192</v>
      </c>
      <c r="R275">
        <v>0</v>
      </c>
      <c r="S275">
        <v>0</v>
      </c>
      <c r="T275" t="s">
        <v>1243</v>
      </c>
      <c r="U275" t="s">
        <v>1244</v>
      </c>
      <c r="V275">
        <v>0</v>
      </c>
      <c r="W275" t="s">
        <v>1245</v>
      </c>
      <c r="X275" t="s">
        <v>1246</v>
      </c>
      <c r="Y275">
        <v>0</v>
      </c>
      <c r="Z275">
        <v>0</v>
      </c>
      <c r="AA275">
        <f t="shared" si="33"/>
        <v>241</v>
      </c>
      <c r="AB275">
        <f t="shared" si="34"/>
        <v>37.715179968701094</v>
      </c>
      <c r="AC275">
        <f t="shared" si="38"/>
        <v>249</v>
      </c>
      <c r="AD275">
        <f t="shared" si="39"/>
        <v>38.967136150234744</v>
      </c>
      <c r="AE275">
        <f t="shared" si="35"/>
        <v>149</v>
      </c>
      <c r="AF275">
        <f t="shared" si="36"/>
        <v>23.317683881064163</v>
      </c>
    </row>
    <row r="276" spans="1:32" x14ac:dyDescent="0.25">
      <c r="A276">
        <v>1</v>
      </c>
      <c r="B276" t="s">
        <v>1511</v>
      </c>
      <c r="C276">
        <v>40281</v>
      </c>
      <c r="D276" t="s">
        <v>1247</v>
      </c>
      <c r="E276">
        <v>11</v>
      </c>
      <c r="F276" t="s">
        <v>1526</v>
      </c>
      <c r="G276">
        <v>6582</v>
      </c>
      <c r="H276">
        <v>3606</v>
      </c>
      <c r="I276" s="1">
        <f t="shared" si="32"/>
        <v>45.214220601640839</v>
      </c>
      <c r="J276">
        <v>3465</v>
      </c>
      <c r="K276">
        <v>0</v>
      </c>
      <c r="L276">
        <f t="shared" si="37"/>
        <v>0</v>
      </c>
      <c r="M276">
        <v>603</v>
      </c>
      <c r="N276">
        <v>1435</v>
      </c>
      <c r="O276">
        <v>0</v>
      </c>
      <c r="P276">
        <v>266</v>
      </c>
      <c r="Q276">
        <v>1161</v>
      </c>
      <c r="R276">
        <v>0</v>
      </c>
      <c r="S276">
        <v>0</v>
      </c>
      <c r="T276" t="s">
        <v>1248</v>
      </c>
      <c r="U276" t="s">
        <v>1249</v>
      </c>
      <c r="V276">
        <v>0</v>
      </c>
      <c r="W276" t="s">
        <v>1250</v>
      </c>
      <c r="X276" t="s">
        <v>1251</v>
      </c>
      <c r="Y276">
        <v>0</v>
      </c>
      <c r="Z276">
        <v>0</v>
      </c>
      <c r="AA276">
        <f t="shared" si="33"/>
        <v>1427</v>
      </c>
      <c r="AB276">
        <f t="shared" si="34"/>
        <v>41.18326118326118</v>
      </c>
      <c r="AC276">
        <f t="shared" si="38"/>
        <v>1435</v>
      </c>
      <c r="AD276">
        <f t="shared" si="39"/>
        <v>41.414141414141412</v>
      </c>
      <c r="AE276">
        <f t="shared" si="35"/>
        <v>603</v>
      </c>
      <c r="AF276">
        <f t="shared" si="36"/>
        <v>17.402597402597401</v>
      </c>
    </row>
    <row r="277" spans="1:32" x14ac:dyDescent="0.25">
      <c r="A277">
        <v>3</v>
      </c>
      <c r="B277" t="s">
        <v>1509</v>
      </c>
      <c r="C277">
        <v>40282</v>
      </c>
      <c r="D277" t="s">
        <v>1252</v>
      </c>
      <c r="E277">
        <v>2</v>
      </c>
      <c r="F277" t="s">
        <v>1518</v>
      </c>
      <c r="G277">
        <v>3767</v>
      </c>
      <c r="H277">
        <v>2369</v>
      </c>
      <c r="I277" s="1">
        <f t="shared" si="32"/>
        <v>37.11176002123706</v>
      </c>
      <c r="J277">
        <v>2251</v>
      </c>
      <c r="K277">
        <v>0</v>
      </c>
      <c r="L277">
        <f t="shared" si="37"/>
        <v>0</v>
      </c>
      <c r="M277">
        <v>275</v>
      </c>
      <c r="N277">
        <v>967</v>
      </c>
      <c r="O277">
        <v>0</v>
      </c>
      <c r="P277">
        <v>0</v>
      </c>
      <c r="Q277">
        <v>1009</v>
      </c>
      <c r="R277">
        <v>0</v>
      </c>
      <c r="S277">
        <v>0</v>
      </c>
      <c r="T277" t="s">
        <v>1253</v>
      </c>
      <c r="U277" t="s">
        <v>1254</v>
      </c>
      <c r="V277">
        <v>0</v>
      </c>
      <c r="W277">
        <v>0</v>
      </c>
      <c r="X277" t="s">
        <v>1255</v>
      </c>
      <c r="Y277">
        <v>0</v>
      </c>
      <c r="Z277">
        <v>0</v>
      </c>
      <c r="AA277">
        <f t="shared" si="33"/>
        <v>1009</v>
      </c>
      <c r="AB277">
        <f t="shared" si="34"/>
        <v>44.824522434473565</v>
      </c>
      <c r="AC277">
        <f t="shared" si="38"/>
        <v>967</v>
      </c>
      <c r="AD277">
        <f t="shared" si="39"/>
        <v>42.958685028876054</v>
      </c>
      <c r="AE277">
        <f t="shared" si="35"/>
        <v>275</v>
      </c>
      <c r="AF277">
        <f t="shared" si="36"/>
        <v>12.216792536650377</v>
      </c>
    </row>
    <row r="278" spans="1:32" x14ac:dyDescent="0.25">
      <c r="A278">
        <v>2</v>
      </c>
      <c r="B278" t="s">
        <v>1510</v>
      </c>
      <c r="C278">
        <v>40283</v>
      </c>
      <c r="D278" t="s">
        <v>1256</v>
      </c>
      <c r="E278">
        <v>5</v>
      </c>
      <c r="F278" t="s">
        <v>1516</v>
      </c>
      <c r="G278">
        <v>2120</v>
      </c>
      <c r="H278">
        <v>1217</v>
      </c>
      <c r="I278" s="1">
        <f t="shared" si="32"/>
        <v>42.594339622641506</v>
      </c>
      <c r="J278">
        <v>1158</v>
      </c>
      <c r="K278">
        <v>0</v>
      </c>
      <c r="L278">
        <f t="shared" si="37"/>
        <v>0</v>
      </c>
      <c r="M278">
        <v>229</v>
      </c>
      <c r="N278">
        <v>267</v>
      </c>
      <c r="O278">
        <v>50</v>
      </c>
      <c r="P278">
        <v>128</v>
      </c>
      <c r="Q278">
        <v>484</v>
      </c>
      <c r="R278">
        <v>0</v>
      </c>
      <c r="S278">
        <v>0</v>
      </c>
      <c r="T278" t="s">
        <v>1257</v>
      </c>
      <c r="U278" t="s">
        <v>1258</v>
      </c>
      <c r="V278" t="s">
        <v>1259</v>
      </c>
      <c r="W278" t="s">
        <v>1260</v>
      </c>
      <c r="X278" t="s">
        <v>1261</v>
      </c>
      <c r="Y278">
        <v>0</v>
      </c>
      <c r="Z278">
        <v>0</v>
      </c>
      <c r="AA278">
        <f t="shared" si="33"/>
        <v>662</v>
      </c>
      <c r="AB278">
        <f t="shared" si="34"/>
        <v>57.167530224525045</v>
      </c>
      <c r="AC278">
        <f t="shared" si="38"/>
        <v>267</v>
      </c>
      <c r="AD278">
        <f t="shared" si="39"/>
        <v>23.05699481865285</v>
      </c>
      <c r="AE278">
        <f t="shared" si="35"/>
        <v>229</v>
      </c>
      <c r="AF278">
        <f t="shared" si="36"/>
        <v>19.775474956822109</v>
      </c>
    </row>
    <row r="279" spans="1:32" x14ac:dyDescent="0.25">
      <c r="A279">
        <v>2</v>
      </c>
      <c r="B279" t="s">
        <v>1510</v>
      </c>
      <c r="C279">
        <v>40284</v>
      </c>
      <c r="D279" t="s">
        <v>1262</v>
      </c>
      <c r="E279">
        <v>14</v>
      </c>
      <c r="F279" t="s">
        <v>1525</v>
      </c>
      <c r="G279">
        <v>5759</v>
      </c>
      <c r="H279">
        <v>3015</v>
      </c>
      <c r="I279" s="1">
        <f t="shared" si="32"/>
        <v>47.647160965445387</v>
      </c>
      <c r="J279">
        <v>2872</v>
      </c>
      <c r="K279">
        <v>476</v>
      </c>
      <c r="L279">
        <f t="shared" si="37"/>
        <v>16.573816155988858</v>
      </c>
      <c r="M279">
        <v>551</v>
      </c>
      <c r="N279">
        <v>945</v>
      </c>
      <c r="O279">
        <v>0</v>
      </c>
      <c r="P279">
        <v>168</v>
      </c>
      <c r="Q279">
        <v>732</v>
      </c>
      <c r="R279">
        <v>0</v>
      </c>
      <c r="S279">
        <v>0</v>
      </c>
      <c r="T279" t="s">
        <v>1263</v>
      </c>
      <c r="U279" t="s">
        <v>1264</v>
      </c>
      <c r="V279">
        <v>0</v>
      </c>
      <c r="W279" t="s">
        <v>1265</v>
      </c>
      <c r="X279" t="s">
        <v>1266</v>
      </c>
      <c r="Y279">
        <v>0</v>
      </c>
      <c r="Z279">
        <v>0</v>
      </c>
      <c r="AA279">
        <f t="shared" si="33"/>
        <v>1376</v>
      </c>
      <c r="AB279">
        <f t="shared" si="34"/>
        <v>47.910863509749305</v>
      </c>
      <c r="AC279">
        <f t="shared" si="38"/>
        <v>945</v>
      </c>
      <c r="AD279">
        <f t="shared" si="39"/>
        <v>32.903899721448468</v>
      </c>
      <c r="AE279">
        <f t="shared" si="35"/>
        <v>551</v>
      </c>
      <c r="AF279">
        <f t="shared" si="36"/>
        <v>19.185236768802227</v>
      </c>
    </row>
    <row r="280" spans="1:32" x14ac:dyDescent="0.25">
      <c r="A280">
        <v>3</v>
      </c>
      <c r="B280" t="s">
        <v>1509</v>
      </c>
      <c r="C280">
        <v>40285</v>
      </c>
      <c r="D280" t="s">
        <v>1267</v>
      </c>
      <c r="E280">
        <v>13</v>
      </c>
      <c r="F280" t="s">
        <v>1519</v>
      </c>
      <c r="G280">
        <v>500</v>
      </c>
      <c r="H280">
        <v>297</v>
      </c>
      <c r="I280" s="1">
        <f t="shared" si="32"/>
        <v>40.6</v>
      </c>
      <c r="J280">
        <v>279</v>
      </c>
      <c r="K280">
        <v>0</v>
      </c>
      <c r="L280">
        <f t="shared" si="37"/>
        <v>0</v>
      </c>
      <c r="M280">
        <v>52</v>
      </c>
      <c r="N280">
        <v>61</v>
      </c>
      <c r="O280">
        <v>0</v>
      </c>
      <c r="P280">
        <v>49</v>
      </c>
      <c r="Q280">
        <v>103</v>
      </c>
      <c r="R280">
        <v>14</v>
      </c>
      <c r="S280">
        <v>0</v>
      </c>
      <c r="T280" t="s">
        <v>1268</v>
      </c>
      <c r="U280" t="s">
        <v>1269</v>
      </c>
      <c r="V280">
        <v>0</v>
      </c>
      <c r="W280" t="s">
        <v>1270</v>
      </c>
      <c r="X280" t="s">
        <v>1271</v>
      </c>
      <c r="Y280" t="s">
        <v>1272</v>
      </c>
      <c r="Z280">
        <v>0</v>
      </c>
      <c r="AA280">
        <f t="shared" si="33"/>
        <v>152</v>
      </c>
      <c r="AB280">
        <f t="shared" si="34"/>
        <v>54.480286738351253</v>
      </c>
      <c r="AC280">
        <f t="shared" si="38"/>
        <v>61</v>
      </c>
      <c r="AD280">
        <f t="shared" si="39"/>
        <v>21.863799283154123</v>
      </c>
      <c r="AE280">
        <f t="shared" si="35"/>
        <v>66</v>
      </c>
      <c r="AF280">
        <f t="shared" si="36"/>
        <v>23.655913978494624</v>
      </c>
    </row>
    <row r="281" spans="1:32" x14ac:dyDescent="0.25">
      <c r="A281">
        <v>3</v>
      </c>
      <c r="B281" t="s">
        <v>1509</v>
      </c>
      <c r="C281">
        <v>40286</v>
      </c>
      <c r="D281" t="s">
        <v>1292</v>
      </c>
      <c r="E281">
        <v>2</v>
      </c>
      <c r="F281" t="s">
        <v>1518</v>
      </c>
      <c r="G281">
        <v>868</v>
      </c>
      <c r="H281">
        <v>516</v>
      </c>
      <c r="I281" s="1">
        <f t="shared" si="32"/>
        <v>40.552995391705068</v>
      </c>
      <c r="J281">
        <v>476</v>
      </c>
      <c r="K281">
        <v>0</v>
      </c>
      <c r="L281">
        <f t="shared" si="37"/>
        <v>0</v>
      </c>
      <c r="M281">
        <v>68</v>
      </c>
      <c r="N281">
        <v>209</v>
      </c>
      <c r="O281">
        <v>0</v>
      </c>
      <c r="P281">
        <v>0</v>
      </c>
      <c r="Q281">
        <v>199</v>
      </c>
      <c r="R281">
        <v>0</v>
      </c>
      <c r="S281">
        <v>0</v>
      </c>
      <c r="T281" t="s">
        <v>1056</v>
      </c>
      <c r="U281" t="s">
        <v>1293</v>
      </c>
      <c r="V281">
        <v>0</v>
      </c>
      <c r="W281">
        <v>0</v>
      </c>
      <c r="X281" t="s">
        <v>1294</v>
      </c>
      <c r="Y281">
        <v>0</v>
      </c>
      <c r="Z281">
        <v>0</v>
      </c>
      <c r="AA281">
        <f t="shared" si="33"/>
        <v>199</v>
      </c>
      <c r="AB281">
        <f t="shared" si="34"/>
        <v>41.806722689075627</v>
      </c>
      <c r="AC281">
        <f t="shared" si="38"/>
        <v>209</v>
      </c>
      <c r="AD281">
        <f t="shared" si="39"/>
        <v>43.907563025210081</v>
      </c>
      <c r="AE281">
        <f t="shared" si="35"/>
        <v>68</v>
      </c>
      <c r="AF281">
        <f t="shared" si="36"/>
        <v>14.285714285714286</v>
      </c>
    </row>
    <row r="282" spans="1:32" x14ac:dyDescent="0.25">
      <c r="A282">
        <v>1</v>
      </c>
      <c r="B282" t="s">
        <v>1511</v>
      </c>
      <c r="C282">
        <v>40287</v>
      </c>
      <c r="D282" t="s">
        <v>1295</v>
      </c>
      <c r="E282">
        <v>7</v>
      </c>
      <c r="F282" t="s">
        <v>1522</v>
      </c>
      <c r="G282">
        <v>3053</v>
      </c>
      <c r="H282">
        <v>1588</v>
      </c>
      <c r="I282" s="1">
        <f t="shared" si="32"/>
        <v>47.985587946282344</v>
      </c>
      <c r="J282">
        <v>1526</v>
      </c>
      <c r="K282">
        <v>0</v>
      </c>
      <c r="L282">
        <f t="shared" si="37"/>
        <v>0</v>
      </c>
      <c r="M282">
        <v>443</v>
      </c>
      <c r="N282">
        <v>585</v>
      </c>
      <c r="O282">
        <v>0</v>
      </c>
      <c r="P282">
        <v>120</v>
      </c>
      <c r="Q282">
        <v>332</v>
      </c>
      <c r="R282">
        <v>46</v>
      </c>
      <c r="S282">
        <v>0</v>
      </c>
      <c r="T282" t="s">
        <v>1296</v>
      </c>
      <c r="U282" t="s">
        <v>1297</v>
      </c>
      <c r="V282">
        <v>0</v>
      </c>
      <c r="W282" t="s">
        <v>1298</v>
      </c>
      <c r="X282" t="s">
        <v>1299</v>
      </c>
      <c r="Y282" t="s">
        <v>1300</v>
      </c>
      <c r="Z282">
        <v>0</v>
      </c>
      <c r="AA282">
        <f t="shared" si="33"/>
        <v>452</v>
      </c>
      <c r="AB282">
        <f t="shared" si="34"/>
        <v>29.619921363040628</v>
      </c>
      <c r="AC282">
        <f t="shared" si="38"/>
        <v>585</v>
      </c>
      <c r="AD282">
        <f t="shared" si="39"/>
        <v>38.335517693315857</v>
      </c>
      <c r="AE282">
        <f t="shared" si="35"/>
        <v>489</v>
      </c>
      <c r="AF282">
        <f t="shared" si="36"/>
        <v>32.044560943643511</v>
      </c>
    </row>
    <row r="283" spans="1:32" x14ac:dyDescent="0.25">
      <c r="A283">
        <v>1</v>
      </c>
      <c r="B283" t="s">
        <v>1511</v>
      </c>
      <c r="C283">
        <v>40288</v>
      </c>
      <c r="D283" t="s">
        <v>1301</v>
      </c>
      <c r="E283">
        <v>8</v>
      </c>
      <c r="F283" t="s">
        <v>1520</v>
      </c>
      <c r="G283">
        <v>822</v>
      </c>
      <c r="H283">
        <v>468</v>
      </c>
      <c r="I283" s="1">
        <f t="shared" si="32"/>
        <v>43.065693430656935</v>
      </c>
      <c r="J283">
        <v>441</v>
      </c>
      <c r="K283">
        <v>0</v>
      </c>
      <c r="L283">
        <f t="shared" si="37"/>
        <v>0</v>
      </c>
      <c r="M283">
        <v>102</v>
      </c>
      <c r="N283">
        <v>97</v>
      </c>
      <c r="O283">
        <v>0</v>
      </c>
      <c r="P283">
        <v>39</v>
      </c>
      <c r="Q283">
        <v>203</v>
      </c>
      <c r="R283">
        <v>0</v>
      </c>
      <c r="S283">
        <v>0</v>
      </c>
      <c r="T283" t="s">
        <v>1302</v>
      </c>
      <c r="U283" t="s">
        <v>1303</v>
      </c>
      <c r="V283">
        <v>0</v>
      </c>
      <c r="W283" t="s">
        <v>1304</v>
      </c>
      <c r="X283" t="s">
        <v>1305</v>
      </c>
      <c r="Y283">
        <v>0</v>
      </c>
      <c r="Z283">
        <v>0</v>
      </c>
      <c r="AA283">
        <f t="shared" si="33"/>
        <v>242</v>
      </c>
      <c r="AB283">
        <f t="shared" si="34"/>
        <v>54.875283446712018</v>
      </c>
      <c r="AC283">
        <f t="shared" si="38"/>
        <v>97</v>
      </c>
      <c r="AD283">
        <f t="shared" si="39"/>
        <v>21.995464852607711</v>
      </c>
      <c r="AE283">
        <f t="shared" si="35"/>
        <v>102</v>
      </c>
      <c r="AF283">
        <f t="shared" si="36"/>
        <v>23.129251700680271</v>
      </c>
    </row>
    <row r="284" spans="1:32" x14ac:dyDescent="0.25">
      <c r="A284">
        <v>3</v>
      </c>
      <c r="B284" t="s">
        <v>1509</v>
      </c>
      <c r="C284">
        <v>40289</v>
      </c>
      <c r="D284" t="s">
        <v>1306</v>
      </c>
      <c r="E284">
        <v>2</v>
      </c>
      <c r="F284" t="s">
        <v>1518</v>
      </c>
      <c r="G284">
        <v>149</v>
      </c>
      <c r="H284">
        <v>106</v>
      </c>
      <c r="I284" s="1">
        <f t="shared" si="32"/>
        <v>28.859060402684563</v>
      </c>
      <c r="J284">
        <v>94</v>
      </c>
      <c r="K284">
        <v>0</v>
      </c>
      <c r="L284">
        <f t="shared" si="37"/>
        <v>0</v>
      </c>
      <c r="M284">
        <v>19</v>
      </c>
      <c r="N284">
        <v>34</v>
      </c>
      <c r="O284">
        <v>0</v>
      </c>
      <c r="P284">
        <v>0</v>
      </c>
      <c r="Q284">
        <v>41</v>
      </c>
      <c r="R284">
        <v>0</v>
      </c>
      <c r="S284">
        <v>0</v>
      </c>
      <c r="T284" t="s">
        <v>1307</v>
      </c>
      <c r="U284" t="s">
        <v>1308</v>
      </c>
      <c r="V284">
        <v>0</v>
      </c>
      <c r="W284">
        <v>0</v>
      </c>
      <c r="X284" t="s">
        <v>1309</v>
      </c>
      <c r="Y284">
        <v>0</v>
      </c>
      <c r="Z284">
        <v>0</v>
      </c>
      <c r="AA284">
        <f t="shared" si="33"/>
        <v>41</v>
      </c>
      <c r="AB284">
        <f t="shared" si="34"/>
        <v>43.617021276595743</v>
      </c>
      <c r="AC284">
        <f t="shared" si="38"/>
        <v>34</v>
      </c>
      <c r="AD284">
        <f t="shared" si="39"/>
        <v>36.170212765957444</v>
      </c>
      <c r="AE284">
        <f t="shared" si="35"/>
        <v>19</v>
      </c>
      <c r="AF284">
        <f t="shared" si="36"/>
        <v>20.212765957446809</v>
      </c>
    </row>
    <row r="285" spans="1:32" x14ac:dyDescent="0.25">
      <c r="A285">
        <v>3</v>
      </c>
      <c r="B285" t="s">
        <v>1509</v>
      </c>
      <c r="C285">
        <v>40290</v>
      </c>
      <c r="D285" t="s">
        <v>1310</v>
      </c>
      <c r="E285">
        <v>1</v>
      </c>
      <c r="F285" t="s">
        <v>1514</v>
      </c>
      <c r="G285">
        <v>88</v>
      </c>
      <c r="H285">
        <v>54</v>
      </c>
      <c r="I285" s="1">
        <f t="shared" si="32"/>
        <v>38.636363636363633</v>
      </c>
      <c r="J285">
        <v>50</v>
      </c>
      <c r="K285">
        <v>0</v>
      </c>
      <c r="L285">
        <f t="shared" si="37"/>
        <v>0</v>
      </c>
      <c r="M285">
        <v>8</v>
      </c>
      <c r="N285">
        <v>14</v>
      </c>
      <c r="O285">
        <v>0</v>
      </c>
      <c r="P285">
        <v>0</v>
      </c>
      <c r="Q285">
        <v>28</v>
      </c>
      <c r="R285">
        <v>0</v>
      </c>
      <c r="S285">
        <v>0</v>
      </c>
      <c r="T285">
        <v>16</v>
      </c>
      <c r="U285">
        <v>28</v>
      </c>
      <c r="V285">
        <v>0</v>
      </c>
      <c r="W285">
        <v>0</v>
      </c>
      <c r="X285">
        <v>56</v>
      </c>
      <c r="Y285">
        <v>0</v>
      </c>
      <c r="Z285">
        <v>0</v>
      </c>
      <c r="AA285">
        <f t="shared" si="33"/>
        <v>28</v>
      </c>
      <c r="AB285">
        <f t="shared" si="34"/>
        <v>56</v>
      </c>
      <c r="AC285">
        <f t="shared" si="38"/>
        <v>14</v>
      </c>
      <c r="AD285">
        <f t="shared" si="39"/>
        <v>28</v>
      </c>
      <c r="AE285">
        <f t="shared" si="35"/>
        <v>8</v>
      </c>
      <c r="AF285">
        <f t="shared" si="36"/>
        <v>16</v>
      </c>
    </row>
    <row r="286" spans="1:32" x14ac:dyDescent="0.25">
      <c r="A286">
        <v>2</v>
      </c>
      <c r="B286" t="s">
        <v>1510</v>
      </c>
      <c r="C286">
        <v>40291</v>
      </c>
      <c r="D286" t="s">
        <v>1311</v>
      </c>
      <c r="E286">
        <v>14</v>
      </c>
      <c r="F286" t="s">
        <v>1525</v>
      </c>
      <c r="G286">
        <v>1078</v>
      </c>
      <c r="H286">
        <v>542</v>
      </c>
      <c r="I286" s="1">
        <f t="shared" si="32"/>
        <v>49.721706864564005</v>
      </c>
      <c r="J286">
        <v>509</v>
      </c>
      <c r="K286">
        <v>54</v>
      </c>
      <c r="L286">
        <f t="shared" si="37"/>
        <v>10.609037328094303</v>
      </c>
      <c r="M286">
        <v>104</v>
      </c>
      <c r="N286">
        <v>171</v>
      </c>
      <c r="O286">
        <v>0</v>
      </c>
      <c r="P286">
        <v>28</v>
      </c>
      <c r="Q286">
        <v>152</v>
      </c>
      <c r="R286">
        <v>0</v>
      </c>
      <c r="S286">
        <v>0</v>
      </c>
      <c r="T286" t="s">
        <v>1312</v>
      </c>
      <c r="U286" t="s">
        <v>1313</v>
      </c>
      <c r="V286">
        <v>0</v>
      </c>
      <c r="W286" t="s">
        <v>1314</v>
      </c>
      <c r="X286" t="s">
        <v>1315</v>
      </c>
      <c r="Y286">
        <v>0</v>
      </c>
      <c r="Z286">
        <v>0</v>
      </c>
      <c r="AA286">
        <f t="shared" si="33"/>
        <v>234</v>
      </c>
      <c r="AB286">
        <f t="shared" si="34"/>
        <v>45.972495088408643</v>
      </c>
      <c r="AC286">
        <f t="shared" si="38"/>
        <v>171</v>
      </c>
      <c r="AD286">
        <f t="shared" si="39"/>
        <v>33.595284872298627</v>
      </c>
      <c r="AE286">
        <f t="shared" si="35"/>
        <v>104</v>
      </c>
      <c r="AF286">
        <f t="shared" si="36"/>
        <v>20.43222003929273</v>
      </c>
    </row>
    <row r="287" spans="1:32" x14ac:dyDescent="0.25">
      <c r="A287">
        <v>2</v>
      </c>
      <c r="B287" t="s">
        <v>1510</v>
      </c>
      <c r="C287">
        <v>40292</v>
      </c>
      <c r="D287" t="s">
        <v>1316</v>
      </c>
      <c r="E287">
        <v>14</v>
      </c>
      <c r="F287" t="s">
        <v>1525</v>
      </c>
      <c r="G287">
        <v>1078</v>
      </c>
      <c r="H287">
        <v>579</v>
      </c>
      <c r="I287" s="1">
        <f t="shared" si="32"/>
        <v>46.28942486085343</v>
      </c>
      <c r="J287">
        <v>546</v>
      </c>
      <c r="K287">
        <v>74</v>
      </c>
      <c r="L287">
        <f t="shared" si="37"/>
        <v>13.553113553113553</v>
      </c>
      <c r="M287">
        <v>78</v>
      </c>
      <c r="N287">
        <v>124</v>
      </c>
      <c r="O287">
        <v>0</v>
      </c>
      <c r="P287">
        <v>75</v>
      </c>
      <c r="Q287">
        <v>195</v>
      </c>
      <c r="R287">
        <v>0</v>
      </c>
      <c r="S287">
        <v>0</v>
      </c>
      <c r="T287" t="s">
        <v>1056</v>
      </c>
      <c r="U287" t="s">
        <v>1317</v>
      </c>
      <c r="V287">
        <v>0</v>
      </c>
      <c r="W287" t="s">
        <v>1318</v>
      </c>
      <c r="X287" t="s">
        <v>1319</v>
      </c>
      <c r="Y287">
        <v>0</v>
      </c>
      <c r="Z287">
        <v>0</v>
      </c>
      <c r="AA287">
        <f t="shared" si="33"/>
        <v>344</v>
      </c>
      <c r="AB287">
        <f t="shared" si="34"/>
        <v>63.003663003663007</v>
      </c>
      <c r="AC287">
        <f t="shared" si="38"/>
        <v>124</v>
      </c>
      <c r="AD287">
        <f t="shared" si="39"/>
        <v>22.710622710622712</v>
      </c>
      <c r="AE287">
        <f t="shared" si="35"/>
        <v>78</v>
      </c>
      <c r="AF287">
        <f t="shared" si="36"/>
        <v>14.285714285714286</v>
      </c>
    </row>
    <row r="288" spans="1:32" x14ac:dyDescent="0.25">
      <c r="A288">
        <v>2</v>
      </c>
      <c r="B288" t="s">
        <v>1510</v>
      </c>
      <c r="C288">
        <v>40293</v>
      </c>
      <c r="D288" t="s">
        <v>1320</v>
      </c>
      <c r="E288">
        <v>9</v>
      </c>
      <c r="F288" t="s">
        <v>1517</v>
      </c>
      <c r="G288">
        <v>686</v>
      </c>
      <c r="H288">
        <v>364</v>
      </c>
      <c r="I288" s="1">
        <f t="shared" si="32"/>
        <v>46.938775510204081</v>
      </c>
      <c r="J288">
        <v>349</v>
      </c>
      <c r="K288">
        <v>0</v>
      </c>
      <c r="L288">
        <f t="shared" si="37"/>
        <v>0</v>
      </c>
      <c r="M288">
        <v>84</v>
      </c>
      <c r="N288">
        <v>115</v>
      </c>
      <c r="O288">
        <v>19</v>
      </c>
      <c r="P288">
        <v>25</v>
      </c>
      <c r="Q288">
        <v>106</v>
      </c>
      <c r="R288">
        <v>0</v>
      </c>
      <c r="S288">
        <v>0</v>
      </c>
      <c r="T288" t="s">
        <v>1321</v>
      </c>
      <c r="U288" t="s">
        <v>1322</v>
      </c>
      <c r="V288" t="s">
        <v>1323</v>
      </c>
      <c r="W288" t="s">
        <v>1324</v>
      </c>
      <c r="X288" t="s">
        <v>1325</v>
      </c>
      <c r="Y288">
        <v>0</v>
      </c>
      <c r="Z288">
        <v>0</v>
      </c>
      <c r="AA288">
        <f t="shared" si="33"/>
        <v>150</v>
      </c>
      <c r="AB288">
        <f t="shared" si="34"/>
        <v>42.97994269340974</v>
      </c>
      <c r="AC288">
        <f t="shared" si="38"/>
        <v>115</v>
      </c>
      <c r="AD288">
        <f t="shared" si="39"/>
        <v>32.9512893982808</v>
      </c>
      <c r="AE288">
        <f t="shared" si="35"/>
        <v>84</v>
      </c>
      <c r="AF288">
        <f t="shared" si="36"/>
        <v>24.068767908309457</v>
      </c>
    </row>
    <row r="289" spans="1:32" x14ac:dyDescent="0.25">
      <c r="A289">
        <v>2</v>
      </c>
      <c r="B289" t="s">
        <v>1510</v>
      </c>
      <c r="C289">
        <v>40294</v>
      </c>
      <c r="D289" t="s">
        <v>1326</v>
      </c>
      <c r="E289">
        <v>6</v>
      </c>
      <c r="F289" t="s">
        <v>1524</v>
      </c>
      <c r="G289">
        <v>1187</v>
      </c>
      <c r="H289">
        <v>676</v>
      </c>
      <c r="I289" s="1">
        <f t="shared" si="32"/>
        <v>43.049705139005894</v>
      </c>
      <c r="J289">
        <v>643</v>
      </c>
      <c r="K289">
        <v>0</v>
      </c>
      <c r="L289">
        <f t="shared" si="37"/>
        <v>0</v>
      </c>
      <c r="M289">
        <v>121</v>
      </c>
      <c r="N289">
        <v>191</v>
      </c>
      <c r="O289">
        <v>30</v>
      </c>
      <c r="P289">
        <v>47</v>
      </c>
      <c r="Q289">
        <v>254</v>
      </c>
      <c r="R289">
        <v>0</v>
      </c>
      <c r="S289">
        <v>0</v>
      </c>
      <c r="T289" t="s">
        <v>1327</v>
      </c>
      <c r="U289" t="s">
        <v>1328</v>
      </c>
      <c r="V289" t="s">
        <v>1329</v>
      </c>
      <c r="W289" t="s">
        <v>1330</v>
      </c>
      <c r="X289" t="s">
        <v>1331</v>
      </c>
      <c r="Y289">
        <v>0</v>
      </c>
      <c r="Z289">
        <v>0</v>
      </c>
      <c r="AA289">
        <f t="shared" si="33"/>
        <v>331</v>
      </c>
      <c r="AB289">
        <f t="shared" si="34"/>
        <v>51.477449455676513</v>
      </c>
      <c r="AC289">
        <f t="shared" si="38"/>
        <v>191</v>
      </c>
      <c r="AD289">
        <f t="shared" si="39"/>
        <v>29.704510108864696</v>
      </c>
      <c r="AE289">
        <f t="shared" si="35"/>
        <v>121</v>
      </c>
      <c r="AF289">
        <f t="shared" si="36"/>
        <v>18.818040435458787</v>
      </c>
    </row>
    <row r="290" spans="1:32" x14ac:dyDescent="0.25">
      <c r="A290">
        <v>1</v>
      </c>
      <c r="B290" t="s">
        <v>1511</v>
      </c>
      <c r="C290">
        <v>40295</v>
      </c>
      <c r="D290" t="s">
        <v>1332</v>
      </c>
      <c r="E290">
        <v>7</v>
      </c>
      <c r="F290" t="s">
        <v>1522</v>
      </c>
      <c r="G290">
        <v>658</v>
      </c>
      <c r="H290">
        <v>332</v>
      </c>
      <c r="I290" s="1">
        <f t="shared" si="32"/>
        <v>49.544072948328271</v>
      </c>
      <c r="J290">
        <v>319</v>
      </c>
      <c r="K290">
        <v>0</v>
      </c>
      <c r="L290">
        <f t="shared" si="37"/>
        <v>0</v>
      </c>
      <c r="M290">
        <v>86</v>
      </c>
      <c r="N290">
        <v>127</v>
      </c>
      <c r="O290">
        <v>0</v>
      </c>
      <c r="P290">
        <v>22</v>
      </c>
      <c r="Q290">
        <v>79</v>
      </c>
      <c r="R290">
        <v>5</v>
      </c>
      <c r="S290">
        <v>0</v>
      </c>
      <c r="T290" t="s">
        <v>1333</v>
      </c>
      <c r="U290" t="s">
        <v>1334</v>
      </c>
      <c r="V290">
        <v>0</v>
      </c>
      <c r="W290" t="s">
        <v>668</v>
      </c>
      <c r="X290" t="s">
        <v>1335</v>
      </c>
      <c r="Y290" t="s">
        <v>1336</v>
      </c>
      <c r="Z290">
        <v>0</v>
      </c>
      <c r="AA290">
        <f t="shared" si="33"/>
        <v>101</v>
      </c>
      <c r="AB290">
        <f t="shared" si="34"/>
        <v>31.661442006269592</v>
      </c>
      <c r="AC290">
        <f t="shared" si="38"/>
        <v>127</v>
      </c>
      <c r="AD290">
        <f t="shared" si="39"/>
        <v>39.811912225705328</v>
      </c>
      <c r="AE290">
        <f t="shared" si="35"/>
        <v>91</v>
      </c>
      <c r="AF290">
        <f t="shared" si="36"/>
        <v>28.526645768025077</v>
      </c>
    </row>
    <row r="291" spans="1:32" x14ac:dyDescent="0.25">
      <c r="A291">
        <v>2</v>
      </c>
      <c r="B291" t="s">
        <v>1510</v>
      </c>
      <c r="C291">
        <v>40296</v>
      </c>
      <c r="D291" t="s">
        <v>1337</v>
      </c>
      <c r="E291">
        <v>9</v>
      </c>
      <c r="F291" t="s">
        <v>1517</v>
      </c>
      <c r="G291">
        <v>3009</v>
      </c>
      <c r="H291">
        <v>1545</v>
      </c>
      <c r="I291" s="1">
        <f t="shared" si="32"/>
        <v>48.65403788634098</v>
      </c>
      <c r="J291">
        <v>1505</v>
      </c>
      <c r="K291">
        <v>0</v>
      </c>
      <c r="L291">
        <f t="shared" si="37"/>
        <v>0</v>
      </c>
      <c r="M291">
        <v>220</v>
      </c>
      <c r="N291">
        <v>753</v>
      </c>
      <c r="O291">
        <v>110</v>
      </c>
      <c r="P291">
        <v>26</v>
      </c>
      <c r="Q291">
        <v>396</v>
      </c>
      <c r="R291">
        <v>0</v>
      </c>
      <c r="S291">
        <v>0</v>
      </c>
      <c r="T291" t="s">
        <v>1338</v>
      </c>
      <c r="U291" t="s">
        <v>1339</v>
      </c>
      <c r="V291" t="s">
        <v>1340</v>
      </c>
      <c r="W291" t="s">
        <v>1341</v>
      </c>
      <c r="X291" t="s">
        <v>1342</v>
      </c>
      <c r="Y291">
        <v>0</v>
      </c>
      <c r="Z291">
        <v>0</v>
      </c>
      <c r="AA291">
        <f t="shared" si="33"/>
        <v>532</v>
      </c>
      <c r="AB291">
        <f t="shared" si="34"/>
        <v>35.348837209302324</v>
      </c>
      <c r="AC291">
        <f t="shared" si="38"/>
        <v>753</v>
      </c>
      <c r="AD291">
        <f t="shared" si="39"/>
        <v>50.033222591362126</v>
      </c>
      <c r="AE291">
        <f t="shared" si="35"/>
        <v>220</v>
      </c>
      <c r="AF291">
        <f t="shared" si="36"/>
        <v>14.617940199335548</v>
      </c>
    </row>
    <row r="292" spans="1:32" x14ac:dyDescent="0.25">
      <c r="A292">
        <v>1</v>
      </c>
      <c r="B292" t="s">
        <v>1511</v>
      </c>
      <c r="C292">
        <v>40297</v>
      </c>
      <c r="D292" t="s">
        <v>675</v>
      </c>
      <c r="E292">
        <v>8</v>
      </c>
      <c r="F292" t="s">
        <v>1520</v>
      </c>
      <c r="G292">
        <v>172</v>
      </c>
      <c r="H292">
        <v>112</v>
      </c>
      <c r="I292" s="1">
        <f t="shared" si="32"/>
        <v>34.883720930232556</v>
      </c>
      <c r="J292">
        <v>107</v>
      </c>
      <c r="K292">
        <v>0</v>
      </c>
      <c r="L292">
        <f t="shared" si="37"/>
        <v>0</v>
      </c>
      <c r="M292">
        <v>22</v>
      </c>
      <c r="N292">
        <v>17</v>
      </c>
      <c r="O292">
        <v>0</v>
      </c>
      <c r="P292">
        <v>17</v>
      </c>
      <c r="Q292">
        <v>51</v>
      </c>
      <c r="R292">
        <v>0</v>
      </c>
      <c r="S292">
        <v>0</v>
      </c>
      <c r="T292" t="s">
        <v>676</v>
      </c>
      <c r="U292" t="s">
        <v>677</v>
      </c>
      <c r="V292">
        <v>0</v>
      </c>
      <c r="W292" t="s">
        <v>677</v>
      </c>
      <c r="X292" t="s">
        <v>678</v>
      </c>
      <c r="Y292">
        <v>0</v>
      </c>
      <c r="Z292">
        <v>0</v>
      </c>
      <c r="AA292">
        <f t="shared" si="33"/>
        <v>68</v>
      </c>
      <c r="AB292">
        <f t="shared" si="34"/>
        <v>63.55140186915888</v>
      </c>
      <c r="AC292">
        <f t="shared" si="38"/>
        <v>17</v>
      </c>
      <c r="AD292">
        <f t="shared" si="39"/>
        <v>15.88785046728972</v>
      </c>
      <c r="AE292">
        <f t="shared" si="35"/>
        <v>22</v>
      </c>
      <c r="AF292">
        <f t="shared" si="36"/>
        <v>20.560747663551403</v>
      </c>
    </row>
    <row r="293" spans="1:32" x14ac:dyDescent="0.25">
      <c r="A293">
        <v>3</v>
      </c>
      <c r="B293" t="s">
        <v>1509</v>
      </c>
      <c r="C293">
        <v>40298</v>
      </c>
      <c r="D293" t="s">
        <v>1343</v>
      </c>
      <c r="E293">
        <v>2</v>
      </c>
      <c r="F293" t="s">
        <v>1518</v>
      </c>
      <c r="G293">
        <v>326</v>
      </c>
      <c r="H293">
        <v>223</v>
      </c>
      <c r="I293" s="1">
        <f t="shared" si="32"/>
        <v>31.595092024539881</v>
      </c>
      <c r="J293">
        <v>214</v>
      </c>
      <c r="K293">
        <v>0</v>
      </c>
      <c r="L293">
        <f t="shared" si="37"/>
        <v>0</v>
      </c>
      <c r="M293">
        <v>31</v>
      </c>
      <c r="N293">
        <v>79</v>
      </c>
      <c r="O293">
        <v>0</v>
      </c>
      <c r="P293">
        <v>0</v>
      </c>
      <c r="Q293">
        <v>104</v>
      </c>
      <c r="R293">
        <v>0</v>
      </c>
      <c r="S293">
        <v>0</v>
      </c>
      <c r="T293" t="s">
        <v>1344</v>
      </c>
      <c r="U293" t="s">
        <v>1345</v>
      </c>
      <c r="V293">
        <v>0</v>
      </c>
      <c r="W293">
        <v>0</v>
      </c>
      <c r="X293" t="s">
        <v>1346</v>
      </c>
      <c r="Y293">
        <v>0</v>
      </c>
      <c r="Z293">
        <v>0</v>
      </c>
      <c r="AA293">
        <f t="shared" si="33"/>
        <v>104</v>
      </c>
      <c r="AB293">
        <f t="shared" si="34"/>
        <v>48.598130841121495</v>
      </c>
      <c r="AC293">
        <f t="shared" si="38"/>
        <v>79</v>
      </c>
      <c r="AD293">
        <f t="shared" si="39"/>
        <v>36.915887850467293</v>
      </c>
      <c r="AE293">
        <f t="shared" si="35"/>
        <v>31</v>
      </c>
      <c r="AF293">
        <f t="shared" si="36"/>
        <v>14.485981308411215</v>
      </c>
    </row>
    <row r="294" spans="1:32" x14ac:dyDescent="0.25">
      <c r="A294">
        <v>3</v>
      </c>
      <c r="B294" t="s">
        <v>1509</v>
      </c>
      <c r="C294">
        <v>40299</v>
      </c>
      <c r="D294" t="s">
        <v>1347</v>
      </c>
      <c r="E294">
        <v>2</v>
      </c>
      <c r="F294" t="s">
        <v>1518</v>
      </c>
      <c r="G294">
        <v>170</v>
      </c>
      <c r="H294">
        <v>116</v>
      </c>
      <c r="I294" s="1">
        <f t="shared" si="32"/>
        <v>31.764705882352942</v>
      </c>
      <c r="J294">
        <v>106</v>
      </c>
      <c r="K294">
        <v>0</v>
      </c>
      <c r="L294">
        <f t="shared" si="37"/>
        <v>0</v>
      </c>
      <c r="M294">
        <v>10</v>
      </c>
      <c r="N294">
        <v>37</v>
      </c>
      <c r="O294">
        <v>0</v>
      </c>
      <c r="P294">
        <v>0</v>
      </c>
      <c r="Q294">
        <v>59</v>
      </c>
      <c r="R294">
        <v>0</v>
      </c>
      <c r="S294">
        <v>0</v>
      </c>
      <c r="T294" t="s">
        <v>1348</v>
      </c>
      <c r="U294" t="s">
        <v>1349</v>
      </c>
      <c r="V294">
        <v>0</v>
      </c>
      <c r="W294">
        <v>0</v>
      </c>
      <c r="X294" t="s">
        <v>1350</v>
      </c>
      <c r="Y294">
        <v>0</v>
      </c>
      <c r="Z294">
        <v>0</v>
      </c>
      <c r="AA294">
        <f t="shared" si="33"/>
        <v>59</v>
      </c>
      <c r="AB294">
        <f t="shared" si="34"/>
        <v>55.660377358490564</v>
      </c>
      <c r="AC294">
        <f t="shared" si="38"/>
        <v>37</v>
      </c>
      <c r="AD294">
        <f t="shared" si="39"/>
        <v>34.905660377358494</v>
      </c>
      <c r="AE294">
        <f t="shared" si="35"/>
        <v>10</v>
      </c>
      <c r="AF294">
        <f t="shared" si="36"/>
        <v>9.433962264150944</v>
      </c>
    </row>
    <row r="295" spans="1:32" x14ac:dyDescent="0.25">
      <c r="A295">
        <v>2</v>
      </c>
      <c r="B295" t="s">
        <v>1510</v>
      </c>
      <c r="C295">
        <v>40300</v>
      </c>
      <c r="D295" t="s">
        <v>1351</v>
      </c>
      <c r="E295">
        <v>6</v>
      </c>
      <c r="F295" t="s">
        <v>1524</v>
      </c>
      <c r="G295">
        <v>665</v>
      </c>
      <c r="H295">
        <v>367</v>
      </c>
      <c r="I295" s="1">
        <f t="shared" si="32"/>
        <v>44.81203007518797</v>
      </c>
      <c r="J295">
        <v>348</v>
      </c>
      <c r="K295">
        <v>0</v>
      </c>
      <c r="L295">
        <f t="shared" si="37"/>
        <v>0</v>
      </c>
      <c r="M295">
        <v>88</v>
      </c>
      <c r="N295">
        <v>78</v>
      </c>
      <c r="O295">
        <v>13</v>
      </c>
      <c r="P295">
        <v>18</v>
      </c>
      <c r="Q295">
        <v>151</v>
      </c>
      <c r="R295">
        <v>0</v>
      </c>
      <c r="S295">
        <v>0</v>
      </c>
      <c r="T295" t="s">
        <v>1352</v>
      </c>
      <c r="U295" t="s">
        <v>458</v>
      </c>
      <c r="V295" t="s">
        <v>1353</v>
      </c>
      <c r="W295" t="s">
        <v>779</v>
      </c>
      <c r="X295" t="s">
        <v>1354</v>
      </c>
      <c r="Y295">
        <v>0</v>
      </c>
      <c r="Z295">
        <v>0</v>
      </c>
      <c r="AA295">
        <f t="shared" si="33"/>
        <v>182</v>
      </c>
      <c r="AB295">
        <f t="shared" si="34"/>
        <v>52.298850574712645</v>
      </c>
      <c r="AC295">
        <f t="shared" si="38"/>
        <v>78</v>
      </c>
      <c r="AD295">
        <f t="shared" si="39"/>
        <v>22.413793103448278</v>
      </c>
      <c r="AE295">
        <f t="shared" si="35"/>
        <v>88</v>
      </c>
      <c r="AF295">
        <f t="shared" si="36"/>
        <v>25.287356321839081</v>
      </c>
    </row>
    <row r="296" spans="1:32" x14ac:dyDescent="0.25">
      <c r="A296">
        <v>2</v>
      </c>
      <c r="B296" t="s">
        <v>1510</v>
      </c>
      <c r="C296">
        <v>40301</v>
      </c>
      <c r="D296" t="s">
        <v>1355</v>
      </c>
      <c r="E296">
        <v>5</v>
      </c>
      <c r="F296" t="s">
        <v>1516</v>
      </c>
      <c r="G296">
        <v>94</v>
      </c>
      <c r="H296">
        <v>57</v>
      </c>
      <c r="I296" s="1">
        <f t="shared" si="32"/>
        <v>39.361702127659576</v>
      </c>
      <c r="J296">
        <v>54</v>
      </c>
      <c r="K296">
        <v>0</v>
      </c>
      <c r="L296">
        <f t="shared" si="37"/>
        <v>0</v>
      </c>
      <c r="M296">
        <v>7</v>
      </c>
      <c r="N296">
        <v>13</v>
      </c>
      <c r="O296">
        <v>4</v>
      </c>
      <c r="P296">
        <v>4</v>
      </c>
      <c r="Q296">
        <v>26</v>
      </c>
      <c r="R296">
        <v>0</v>
      </c>
      <c r="S296">
        <v>0</v>
      </c>
      <c r="T296" t="s">
        <v>1356</v>
      </c>
      <c r="U296" t="s">
        <v>1357</v>
      </c>
      <c r="V296" t="s">
        <v>549</v>
      </c>
      <c r="W296" t="s">
        <v>549</v>
      </c>
      <c r="X296" t="s">
        <v>1358</v>
      </c>
      <c r="Y296">
        <v>0</v>
      </c>
      <c r="Z296">
        <v>0</v>
      </c>
      <c r="AA296">
        <f t="shared" si="33"/>
        <v>34</v>
      </c>
      <c r="AB296">
        <f t="shared" si="34"/>
        <v>62.962962962962962</v>
      </c>
      <c r="AC296">
        <f t="shared" si="38"/>
        <v>13</v>
      </c>
      <c r="AD296">
        <f t="shared" si="39"/>
        <v>24.074074074074073</v>
      </c>
      <c r="AE296">
        <f t="shared" si="35"/>
        <v>7</v>
      </c>
      <c r="AF296">
        <f t="shared" si="36"/>
        <v>12.962962962962964</v>
      </c>
    </row>
    <row r="297" spans="1:32" x14ac:dyDescent="0.25">
      <c r="A297">
        <v>1</v>
      </c>
      <c r="B297" t="s">
        <v>1511</v>
      </c>
      <c r="C297">
        <v>40303</v>
      </c>
      <c r="D297" t="s">
        <v>1359</v>
      </c>
      <c r="E297">
        <v>8</v>
      </c>
      <c r="F297" t="s">
        <v>1520</v>
      </c>
      <c r="G297">
        <v>222</v>
      </c>
      <c r="H297">
        <v>111</v>
      </c>
      <c r="I297" s="1">
        <f t="shared" si="32"/>
        <v>50</v>
      </c>
      <c r="J297">
        <v>109</v>
      </c>
      <c r="K297">
        <v>0</v>
      </c>
      <c r="L297">
        <f t="shared" si="37"/>
        <v>0</v>
      </c>
      <c r="M297">
        <v>36</v>
      </c>
      <c r="N297">
        <v>43</v>
      </c>
      <c r="O297">
        <v>0</v>
      </c>
      <c r="P297">
        <v>5</v>
      </c>
      <c r="Q297">
        <v>25</v>
      </c>
      <c r="R297">
        <v>0</v>
      </c>
      <c r="S297">
        <v>0</v>
      </c>
      <c r="T297" t="s">
        <v>1360</v>
      </c>
      <c r="U297" t="s">
        <v>1361</v>
      </c>
      <c r="V297">
        <v>0</v>
      </c>
      <c r="W297" t="s">
        <v>1362</v>
      </c>
      <c r="X297" t="s">
        <v>1363</v>
      </c>
      <c r="Y297">
        <v>0</v>
      </c>
      <c r="Z297">
        <v>0</v>
      </c>
      <c r="AA297">
        <f t="shared" si="33"/>
        <v>30</v>
      </c>
      <c r="AB297">
        <f t="shared" si="34"/>
        <v>27.522935779816514</v>
      </c>
      <c r="AC297">
        <f t="shared" si="38"/>
        <v>43</v>
      </c>
      <c r="AD297">
        <f t="shared" si="39"/>
        <v>39.449541284403672</v>
      </c>
      <c r="AE297">
        <f t="shared" si="35"/>
        <v>36</v>
      </c>
      <c r="AF297">
        <f t="shared" si="36"/>
        <v>33.027522935779814</v>
      </c>
    </row>
    <row r="298" spans="1:32" x14ac:dyDescent="0.25">
      <c r="A298">
        <v>2</v>
      </c>
      <c r="B298" t="s">
        <v>1510</v>
      </c>
      <c r="C298">
        <v>40304</v>
      </c>
      <c r="D298" t="s">
        <v>1364</v>
      </c>
      <c r="E298">
        <v>9</v>
      </c>
      <c r="F298" t="s">
        <v>1517</v>
      </c>
      <c r="G298">
        <v>3642</v>
      </c>
      <c r="H298">
        <v>1960</v>
      </c>
      <c r="I298" s="1">
        <f t="shared" si="32"/>
        <v>46.18341570565623</v>
      </c>
      <c r="J298">
        <v>1904</v>
      </c>
      <c r="K298">
        <v>0</v>
      </c>
      <c r="L298">
        <f t="shared" si="37"/>
        <v>0</v>
      </c>
      <c r="M298">
        <v>278</v>
      </c>
      <c r="N298">
        <v>1058</v>
      </c>
      <c r="O298">
        <v>109</v>
      </c>
      <c r="P298">
        <v>49</v>
      </c>
      <c r="Q298">
        <v>410</v>
      </c>
      <c r="R298">
        <v>0</v>
      </c>
      <c r="S298">
        <v>0</v>
      </c>
      <c r="T298" t="s">
        <v>1365</v>
      </c>
      <c r="U298" t="s">
        <v>1366</v>
      </c>
      <c r="V298" t="s">
        <v>1367</v>
      </c>
      <c r="W298" t="s">
        <v>1368</v>
      </c>
      <c r="X298" t="s">
        <v>1369</v>
      </c>
      <c r="Y298">
        <v>0</v>
      </c>
      <c r="Z298">
        <v>0</v>
      </c>
      <c r="AA298">
        <f t="shared" si="33"/>
        <v>568</v>
      </c>
      <c r="AB298">
        <f t="shared" si="34"/>
        <v>29.831932773109244</v>
      </c>
      <c r="AC298">
        <f t="shared" si="38"/>
        <v>1058</v>
      </c>
      <c r="AD298">
        <f t="shared" si="39"/>
        <v>55.567226890756302</v>
      </c>
      <c r="AE298">
        <f t="shared" si="35"/>
        <v>278</v>
      </c>
      <c r="AF298">
        <f t="shared" si="36"/>
        <v>14.600840336134453</v>
      </c>
    </row>
    <row r="299" spans="1:32" x14ac:dyDescent="0.25">
      <c r="A299">
        <v>3</v>
      </c>
      <c r="B299" t="s">
        <v>1509</v>
      </c>
      <c r="C299">
        <v>40305</v>
      </c>
      <c r="D299" t="s">
        <v>1370</v>
      </c>
      <c r="E299">
        <v>2</v>
      </c>
      <c r="F299" t="s">
        <v>1518</v>
      </c>
      <c r="G299">
        <v>140</v>
      </c>
      <c r="H299">
        <v>89</v>
      </c>
      <c r="I299" s="1">
        <f t="shared" si="32"/>
        <v>36.428571428571431</v>
      </c>
      <c r="J299">
        <v>85</v>
      </c>
      <c r="K299">
        <v>0</v>
      </c>
      <c r="L299">
        <f t="shared" si="37"/>
        <v>0</v>
      </c>
      <c r="M299">
        <v>10</v>
      </c>
      <c r="N299">
        <v>38</v>
      </c>
      <c r="O299">
        <v>0</v>
      </c>
      <c r="P299">
        <v>0</v>
      </c>
      <c r="Q299">
        <v>37</v>
      </c>
      <c r="R299">
        <v>0</v>
      </c>
      <c r="S299">
        <v>0</v>
      </c>
      <c r="T299" t="s">
        <v>24</v>
      </c>
      <c r="U299" t="s">
        <v>1371</v>
      </c>
      <c r="V299">
        <v>0</v>
      </c>
      <c r="W299">
        <v>0</v>
      </c>
      <c r="X299" t="s">
        <v>653</v>
      </c>
      <c r="Y299">
        <v>0</v>
      </c>
      <c r="Z299">
        <v>0</v>
      </c>
      <c r="AA299">
        <f t="shared" si="33"/>
        <v>37</v>
      </c>
      <c r="AB299">
        <f t="shared" si="34"/>
        <v>43.529411764705884</v>
      </c>
      <c r="AC299">
        <f t="shared" si="38"/>
        <v>38</v>
      </c>
      <c r="AD299">
        <f t="shared" si="39"/>
        <v>44.705882352941174</v>
      </c>
      <c r="AE299">
        <f t="shared" si="35"/>
        <v>10</v>
      </c>
      <c r="AF299">
        <f t="shared" si="36"/>
        <v>11.764705882352942</v>
      </c>
    </row>
    <row r="300" spans="1:32" x14ac:dyDescent="0.25">
      <c r="A300">
        <v>3</v>
      </c>
      <c r="B300" t="s">
        <v>1509</v>
      </c>
      <c r="C300">
        <v>40306</v>
      </c>
      <c r="D300" t="s">
        <v>1372</v>
      </c>
      <c r="E300">
        <v>12</v>
      </c>
      <c r="F300" t="s">
        <v>1523</v>
      </c>
      <c r="G300">
        <v>473</v>
      </c>
      <c r="H300">
        <v>298</v>
      </c>
      <c r="I300" s="1">
        <f t="shared" si="32"/>
        <v>36.99788583509514</v>
      </c>
      <c r="J300">
        <v>281</v>
      </c>
      <c r="K300">
        <v>0</v>
      </c>
      <c r="L300">
        <f t="shared" si="37"/>
        <v>0</v>
      </c>
      <c r="M300">
        <v>33</v>
      </c>
      <c r="N300">
        <v>115</v>
      </c>
      <c r="O300">
        <v>0</v>
      </c>
      <c r="P300">
        <v>0</v>
      </c>
      <c r="Q300">
        <v>0</v>
      </c>
      <c r="R300">
        <v>0</v>
      </c>
      <c r="S300">
        <v>133</v>
      </c>
      <c r="T300" t="s">
        <v>1373</v>
      </c>
      <c r="U300" t="s">
        <v>1374</v>
      </c>
      <c r="V300">
        <v>0</v>
      </c>
      <c r="W300">
        <v>0</v>
      </c>
      <c r="X300">
        <v>0</v>
      </c>
      <c r="Y300">
        <v>0</v>
      </c>
      <c r="Z300" t="s">
        <v>1375</v>
      </c>
      <c r="AA300">
        <f t="shared" si="33"/>
        <v>133</v>
      </c>
      <c r="AB300">
        <f t="shared" si="34"/>
        <v>47.330960854092524</v>
      </c>
      <c r="AC300">
        <f t="shared" si="38"/>
        <v>115</v>
      </c>
      <c r="AD300">
        <f t="shared" si="39"/>
        <v>40.92526690391459</v>
      </c>
      <c r="AE300">
        <f t="shared" si="35"/>
        <v>33</v>
      </c>
      <c r="AF300">
        <f t="shared" si="36"/>
        <v>11.743772241992882</v>
      </c>
    </row>
    <row r="301" spans="1:32" x14ac:dyDescent="0.25">
      <c r="A301">
        <v>1</v>
      </c>
      <c r="B301" t="s">
        <v>1511</v>
      </c>
      <c r="C301">
        <v>40307</v>
      </c>
      <c r="D301" t="s">
        <v>1376</v>
      </c>
      <c r="E301">
        <v>8</v>
      </c>
      <c r="F301" t="s">
        <v>1520</v>
      </c>
      <c r="G301">
        <v>756</v>
      </c>
      <c r="H301">
        <v>458</v>
      </c>
      <c r="I301" s="1">
        <f t="shared" si="32"/>
        <v>39.417989417989418</v>
      </c>
      <c r="J301">
        <v>422</v>
      </c>
      <c r="K301">
        <v>0</v>
      </c>
      <c r="L301">
        <f t="shared" si="37"/>
        <v>0</v>
      </c>
      <c r="M301">
        <v>87</v>
      </c>
      <c r="N301">
        <v>136</v>
      </c>
      <c r="O301">
        <v>0</v>
      </c>
      <c r="P301">
        <v>100</v>
      </c>
      <c r="Q301">
        <v>99</v>
      </c>
      <c r="R301">
        <v>0</v>
      </c>
      <c r="S301">
        <v>0</v>
      </c>
      <c r="T301" t="s">
        <v>1377</v>
      </c>
      <c r="U301" t="s">
        <v>1378</v>
      </c>
      <c r="V301">
        <v>0</v>
      </c>
      <c r="W301" t="s">
        <v>1379</v>
      </c>
      <c r="X301" t="s">
        <v>1380</v>
      </c>
      <c r="Y301">
        <v>0</v>
      </c>
      <c r="Z301">
        <v>0</v>
      </c>
      <c r="AA301">
        <f t="shared" si="33"/>
        <v>199</v>
      </c>
      <c r="AB301">
        <f t="shared" si="34"/>
        <v>47.156398104265406</v>
      </c>
      <c r="AC301">
        <f t="shared" si="38"/>
        <v>136</v>
      </c>
      <c r="AD301">
        <f t="shared" si="39"/>
        <v>32.227488151658768</v>
      </c>
      <c r="AE301">
        <f t="shared" si="35"/>
        <v>87</v>
      </c>
      <c r="AF301">
        <f t="shared" si="36"/>
        <v>20.616113744075829</v>
      </c>
    </row>
    <row r="302" spans="1:32" x14ac:dyDescent="0.25">
      <c r="A302">
        <v>3</v>
      </c>
      <c r="B302" t="s">
        <v>1509</v>
      </c>
      <c r="C302">
        <v>40308</v>
      </c>
      <c r="D302" t="s">
        <v>1381</v>
      </c>
      <c r="E302">
        <v>4</v>
      </c>
      <c r="F302" t="s">
        <v>1515</v>
      </c>
      <c r="G302">
        <v>724</v>
      </c>
      <c r="H302">
        <v>421</v>
      </c>
      <c r="I302" s="1">
        <f t="shared" si="32"/>
        <v>41.850828729281766</v>
      </c>
      <c r="J302">
        <v>405</v>
      </c>
      <c r="K302">
        <v>0</v>
      </c>
      <c r="L302">
        <f t="shared" si="37"/>
        <v>0</v>
      </c>
      <c r="M302">
        <v>80</v>
      </c>
      <c r="N302">
        <v>117</v>
      </c>
      <c r="O302">
        <v>0</v>
      </c>
      <c r="P302">
        <v>23</v>
      </c>
      <c r="Q302">
        <v>185</v>
      </c>
      <c r="R302">
        <v>0</v>
      </c>
      <c r="S302">
        <v>0</v>
      </c>
      <c r="T302" t="s">
        <v>484</v>
      </c>
      <c r="U302" t="s">
        <v>1382</v>
      </c>
      <c r="V302">
        <v>0</v>
      </c>
      <c r="W302" t="s">
        <v>1383</v>
      </c>
      <c r="X302" t="s">
        <v>1384</v>
      </c>
      <c r="Y302">
        <v>0</v>
      </c>
      <c r="Z302">
        <v>0</v>
      </c>
      <c r="AA302">
        <f t="shared" si="33"/>
        <v>208</v>
      </c>
      <c r="AB302">
        <f t="shared" si="34"/>
        <v>51.358024691358025</v>
      </c>
      <c r="AC302">
        <f t="shared" si="38"/>
        <v>117</v>
      </c>
      <c r="AD302">
        <f t="shared" si="39"/>
        <v>28.888888888888889</v>
      </c>
      <c r="AE302">
        <f t="shared" si="35"/>
        <v>80</v>
      </c>
      <c r="AF302">
        <f t="shared" si="36"/>
        <v>19.753086419753085</v>
      </c>
    </row>
    <row r="303" spans="1:32" x14ac:dyDescent="0.25">
      <c r="A303">
        <v>3</v>
      </c>
      <c r="B303" t="s">
        <v>1509</v>
      </c>
      <c r="C303">
        <v>40309</v>
      </c>
      <c r="D303" t="s">
        <v>1385</v>
      </c>
      <c r="E303">
        <v>13</v>
      </c>
      <c r="F303" t="s">
        <v>1519</v>
      </c>
      <c r="G303">
        <v>862</v>
      </c>
      <c r="H303">
        <v>550</v>
      </c>
      <c r="I303" s="1">
        <f t="shared" si="32"/>
        <v>36.194895591647331</v>
      </c>
      <c r="J303">
        <v>530</v>
      </c>
      <c r="K303">
        <v>0</v>
      </c>
      <c r="L303">
        <f t="shared" si="37"/>
        <v>0</v>
      </c>
      <c r="M303">
        <v>77</v>
      </c>
      <c r="N303">
        <v>89</v>
      </c>
      <c r="O303">
        <v>0</v>
      </c>
      <c r="P303">
        <v>108</v>
      </c>
      <c r="Q303">
        <v>249</v>
      </c>
      <c r="R303">
        <v>7</v>
      </c>
      <c r="S303">
        <v>0</v>
      </c>
      <c r="T303" t="s">
        <v>1386</v>
      </c>
      <c r="U303" t="s">
        <v>1387</v>
      </c>
      <c r="V303">
        <v>0</v>
      </c>
      <c r="W303" t="s">
        <v>1388</v>
      </c>
      <c r="X303" t="s">
        <v>1389</v>
      </c>
      <c r="Y303" t="s">
        <v>1390</v>
      </c>
      <c r="Z303">
        <v>0</v>
      </c>
      <c r="AA303">
        <f t="shared" si="33"/>
        <v>357</v>
      </c>
      <c r="AB303">
        <f t="shared" si="34"/>
        <v>67.35849056603773</v>
      </c>
      <c r="AC303">
        <f t="shared" si="38"/>
        <v>89</v>
      </c>
      <c r="AD303">
        <f t="shared" si="39"/>
        <v>16.79245283018868</v>
      </c>
      <c r="AE303">
        <f t="shared" si="35"/>
        <v>84</v>
      </c>
      <c r="AF303">
        <f t="shared" si="36"/>
        <v>15.849056603773585</v>
      </c>
    </row>
    <row r="304" spans="1:32" x14ac:dyDescent="0.25">
      <c r="A304">
        <v>2</v>
      </c>
      <c r="B304" t="s">
        <v>1510</v>
      </c>
      <c r="C304">
        <v>40310</v>
      </c>
      <c r="D304" t="s">
        <v>1391</v>
      </c>
      <c r="E304">
        <v>9</v>
      </c>
      <c r="F304" t="s">
        <v>1517</v>
      </c>
      <c r="G304">
        <v>6203</v>
      </c>
      <c r="H304">
        <v>3566</v>
      </c>
      <c r="I304" s="1">
        <f t="shared" si="32"/>
        <v>42.511687892955024</v>
      </c>
      <c r="J304">
        <v>3433</v>
      </c>
      <c r="K304">
        <v>0</v>
      </c>
      <c r="L304">
        <f t="shared" si="37"/>
        <v>0</v>
      </c>
      <c r="M304">
        <v>554</v>
      </c>
      <c r="N304">
        <v>1246</v>
      </c>
      <c r="O304">
        <v>235</v>
      </c>
      <c r="P304">
        <v>172</v>
      </c>
      <c r="Q304">
        <v>1226</v>
      </c>
      <c r="R304">
        <v>0</v>
      </c>
      <c r="S304">
        <v>0</v>
      </c>
      <c r="T304" t="s">
        <v>1392</v>
      </c>
      <c r="U304" t="s">
        <v>1393</v>
      </c>
      <c r="V304" t="s">
        <v>1394</v>
      </c>
      <c r="W304" t="s">
        <v>1395</v>
      </c>
      <c r="X304" t="s">
        <v>1396</v>
      </c>
      <c r="Y304">
        <v>0</v>
      </c>
      <c r="Z304">
        <v>0</v>
      </c>
      <c r="AA304">
        <f t="shared" si="33"/>
        <v>1633</v>
      </c>
      <c r="AB304">
        <f t="shared" si="34"/>
        <v>47.567725021846783</v>
      </c>
      <c r="AC304">
        <f t="shared" si="38"/>
        <v>1246</v>
      </c>
      <c r="AD304">
        <f t="shared" si="39"/>
        <v>36.29478590154384</v>
      </c>
      <c r="AE304">
        <f t="shared" si="35"/>
        <v>554</v>
      </c>
      <c r="AF304">
        <f t="shared" si="36"/>
        <v>16.137489076609381</v>
      </c>
    </row>
    <row r="305" spans="1:32" x14ac:dyDescent="0.25">
      <c r="A305">
        <v>1</v>
      </c>
      <c r="B305" t="s">
        <v>1511</v>
      </c>
      <c r="C305">
        <v>40311</v>
      </c>
      <c r="D305" t="s">
        <v>1397</v>
      </c>
      <c r="E305">
        <v>3</v>
      </c>
      <c r="F305" t="s">
        <v>1521</v>
      </c>
      <c r="G305">
        <v>424</v>
      </c>
      <c r="H305">
        <v>229</v>
      </c>
      <c r="I305" s="1">
        <f t="shared" si="32"/>
        <v>45.990566037735846</v>
      </c>
      <c r="J305">
        <v>213</v>
      </c>
      <c r="K305">
        <v>0</v>
      </c>
      <c r="L305">
        <f t="shared" si="37"/>
        <v>0</v>
      </c>
      <c r="M305">
        <v>54</v>
      </c>
      <c r="N305">
        <v>78</v>
      </c>
      <c r="O305">
        <v>0</v>
      </c>
      <c r="P305">
        <v>23</v>
      </c>
      <c r="Q305">
        <v>58</v>
      </c>
      <c r="R305">
        <v>0</v>
      </c>
      <c r="S305">
        <v>0</v>
      </c>
      <c r="T305" t="s">
        <v>1398</v>
      </c>
      <c r="U305" t="s">
        <v>993</v>
      </c>
      <c r="V305">
        <v>0</v>
      </c>
      <c r="W305" t="s">
        <v>1399</v>
      </c>
      <c r="X305" t="s">
        <v>1400</v>
      </c>
      <c r="Y305">
        <v>0</v>
      </c>
      <c r="Z305">
        <v>0</v>
      </c>
      <c r="AA305">
        <f t="shared" si="33"/>
        <v>81</v>
      </c>
      <c r="AB305">
        <f t="shared" si="34"/>
        <v>38.028169014084504</v>
      </c>
      <c r="AC305">
        <f t="shared" si="38"/>
        <v>78</v>
      </c>
      <c r="AD305">
        <f t="shared" si="39"/>
        <v>36.619718309859152</v>
      </c>
      <c r="AE305">
        <f t="shared" si="35"/>
        <v>54</v>
      </c>
      <c r="AF305">
        <f t="shared" si="36"/>
        <v>25.35211267605634</v>
      </c>
    </row>
    <row r="306" spans="1:32" x14ac:dyDescent="0.25">
      <c r="A306">
        <v>2</v>
      </c>
      <c r="B306" t="s">
        <v>1510</v>
      </c>
      <c r="C306">
        <v>40312</v>
      </c>
      <c r="D306" t="s">
        <v>1401</v>
      </c>
      <c r="E306">
        <v>15</v>
      </c>
      <c r="F306" t="s">
        <v>1527</v>
      </c>
      <c r="G306">
        <v>9545</v>
      </c>
      <c r="H306">
        <v>5024</v>
      </c>
      <c r="I306" s="1">
        <f t="shared" si="32"/>
        <v>47.365112624410685</v>
      </c>
      <c r="J306">
        <v>4840</v>
      </c>
      <c r="K306">
        <v>0</v>
      </c>
      <c r="L306">
        <f t="shared" si="37"/>
        <v>0</v>
      </c>
      <c r="M306">
        <v>790</v>
      </c>
      <c r="N306">
        <v>738</v>
      </c>
      <c r="O306">
        <v>300</v>
      </c>
      <c r="P306">
        <v>2315</v>
      </c>
      <c r="Q306">
        <v>697</v>
      </c>
      <c r="R306">
        <v>0</v>
      </c>
      <c r="S306">
        <v>0</v>
      </c>
      <c r="T306" t="s">
        <v>1402</v>
      </c>
      <c r="U306" t="s">
        <v>1403</v>
      </c>
      <c r="V306" t="s">
        <v>1404</v>
      </c>
      <c r="W306" t="s">
        <v>1405</v>
      </c>
      <c r="X306" t="s">
        <v>1406</v>
      </c>
      <c r="Y306">
        <v>0</v>
      </c>
      <c r="Z306">
        <v>0</v>
      </c>
      <c r="AA306">
        <f t="shared" si="33"/>
        <v>3312</v>
      </c>
      <c r="AB306">
        <f t="shared" si="34"/>
        <v>68.429752066115697</v>
      </c>
      <c r="AC306">
        <f t="shared" si="38"/>
        <v>738</v>
      </c>
      <c r="AD306">
        <f t="shared" si="39"/>
        <v>15.24793388429752</v>
      </c>
      <c r="AE306">
        <f t="shared" si="35"/>
        <v>790</v>
      </c>
      <c r="AF306">
        <f t="shared" si="36"/>
        <v>16.322314049586776</v>
      </c>
    </row>
    <row r="307" spans="1:32" x14ac:dyDescent="0.25">
      <c r="A307">
        <v>3</v>
      </c>
      <c r="B307" t="s">
        <v>1509</v>
      </c>
      <c r="C307">
        <v>40313</v>
      </c>
      <c r="D307" t="s">
        <v>1407</v>
      </c>
      <c r="E307">
        <v>13</v>
      </c>
      <c r="F307" t="s">
        <v>1519</v>
      </c>
      <c r="G307">
        <v>2245</v>
      </c>
      <c r="H307">
        <v>1319</v>
      </c>
      <c r="I307" s="1">
        <f t="shared" si="32"/>
        <v>41.247216035634743</v>
      </c>
      <c r="J307">
        <v>1247</v>
      </c>
      <c r="K307">
        <v>0</v>
      </c>
      <c r="L307">
        <f t="shared" si="37"/>
        <v>0</v>
      </c>
      <c r="M307">
        <v>291</v>
      </c>
      <c r="N307">
        <v>242</v>
      </c>
      <c r="O307">
        <v>0</v>
      </c>
      <c r="P307">
        <v>117</v>
      </c>
      <c r="Q307">
        <v>560</v>
      </c>
      <c r="R307">
        <v>37</v>
      </c>
      <c r="S307">
        <v>0</v>
      </c>
      <c r="T307" t="s">
        <v>1408</v>
      </c>
      <c r="U307" t="s">
        <v>1409</v>
      </c>
      <c r="V307">
        <v>0</v>
      </c>
      <c r="W307" t="s">
        <v>1410</v>
      </c>
      <c r="X307" t="s">
        <v>1411</v>
      </c>
      <c r="Y307" t="s">
        <v>1412</v>
      </c>
      <c r="Z307">
        <v>0</v>
      </c>
      <c r="AA307">
        <f t="shared" si="33"/>
        <v>677</v>
      </c>
      <c r="AB307">
        <f t="shared" si="34"/>
        <v>54.290296712109061</v>
      </c>
      <c r="AC307">
        <f t="shared" si="38"/>
        <v>242</v>
      </c>
      <c r="AD307">
        <f t="shared" si="39"/>
        <v>19.406575781876505</v>
      </c>
      <c r="AE307">
        <f t="shared" si="35"/>
        <v>328</v>
      </c>
      <c r="AF307">
        <f t="shared" si="36"/>
        <v>26.303127506014434</v>
      </c>
    </row>
    <row r="308" spans="1:32" x14ac:dyDescent="0.25">
      <c r="A308">
        <v>2</v>
      </c>
      <c r="B308" t="s">
        <v>1510</v>
      </c>
      <c r="C308">
        <v>40314</v>
      </c>
      <c r="D308" t="s">
        <v>1413</v>
      </c>
      <c r="E308">
        <v>5</v>
      </c>
      <c r="F308" t="s">
        <v>1516</v>
      </c>
      <c r="G308">
        <v>912</v>
      </c>
      <c r="H308">
        <v>456</v>
      </c>
      <c r="I308" s="1">
        <f t="shared" si="32"/>
        <v>50</v>
      </c>
      <c r="J308">
        <v>433</v>
      </c>
      <c r="K308">
        <v>0</v>
      </c>
      <c r="L308">
        <f t="shared" si="37"/>
        <v>0</v>
      </c>
      <c r="M308">
        <v>97</v>
      </c>
      <c r="N308">
        <v>152</v>
      </c>
      <c r="O308">
        <v>29</v>
      </c>
      <c r="P308">
        <v>24</v>
      </c>
      <c r="Q308">
        <v>131</v>
      </c>
      <c r="R308">
        <v>0</v>
      </c>
      <c r="S308">
        <v>0</v>
      </c>
      <c r="T308" t="s">
        <v>1414</v>
      </c>
      <c r="U308" t="s">
        <v>1415</v>
      </c>
      <c r="V308" t="s">
        <v>1416</v>
      </c>
      <c r="W308" t="s">
        <v>1417</v>
      </c>
      <c r="X308" t="s">
        <v>1418</v>
      </c>
      <c r="Y308">
        <v>0</v>
      </c>
      <c r="Z308">
        <v>0</v>
      </c>
      <c r="AA308">
        <f t="shared" si="33"/>
        <v>184</v>
      </c>
      <c r="AB308">
        <f t="shared" si="34"/>
        <v>42.494226327944574</v>
      </c>
      <c r="AC308">
        <f t="shared" si="38"/>
        <v>152</v>
      </c>
      <c r="AD308">
        <f t="shared" si="39"/>
        <v>35.103926096997689</v>
      </c>
      <c r="AE308">
        <f t="shared" si="35"/>
        <v>97</v>
      </c>
      <c r="AF308">
        <f t="shared" si="36"/>
        <v>22.401847575057737</v>
      </c>
    </row>
    <row r="309" spans="1:32" x14ac:dyDescent="0.25">
      <c r="A309">
        <v>2</v>
      </c>
      <c r="B309" t="s">
        <v>1510</v>
      </c>
      <c r="C309">
        <v>40315</v>
      </c>
      <c r="D309" t="s">
        <v>1419</v>
      </c>
      <c r="E309">
        <v>5</v>
      </c>
      <c r="F309" t="s">
        <v>1516</v>
      </c>
      <c r="G309">
        <v>521</v>
      </c>
      <c r="H309">
        <v>300</v>
      </c>
      <c r="I309" s="1">
        <f t="shared" si="32"/>
        <v>42.41842610364683</v>
      </c>
      <c r="J309">
        <v>286</v>
      </c>
      <c r="K309">
        <v>0</v>
      </c>
      <c r="L309">
        <f t="shared" si="37"/>
        <v>0</v>
      </c>
      <c r="M309">
        <v>53</v>
      </c>
      <c r="N309">
        <v>53</v>
      </c>
      <c r="O309">
        <v>12</v>
      </c>
      <c r="P309">
        <v>29</v>
      </c>
      <c r="Q309">
        <v>139</v>
      </c>
      <c r="R309">
        <v>0</v>
      </c>
      <c r="S309">
        <v>0</v>
      </c>
      <c r="T309" t="s">
        <v>1420</v>
      </c>
      <c r="U309" t="s">
        <v>1420</v>
      </c>
      <c r="V309" t="s">
        <v>1421</v>
      </c>
      <c r="W309" t="s">
        <v>1422</v>
      </c>
      <c r="X309" t="s">
        <v>1423</v>
      </c>
      <c r="Y309">
        <v>0</v>
      </c>
      <c r="Z309">
        <v>0</v>
      </c>
      <c r="AA309">
        <f t="shared" si="33"/>
        <v>180</v>
      </c>
      <c r="AB309">
        <f t="shared" si="34"/>
        <v>62.93706293706294</v>
      </c>
      <c r="AC309">
        <f t="shared" si="38"/>
        <v>53</v>
      </c>
      <c r="AD309">
        <f t="shared" si="39"/>
        <v>18.53146853146853</v>
      </c>
      <c r="AE309">
        <f t="shared" si="35"/>
        <v>53</v>
      </c>
      <c r="AF309">
        <f t="shared" si="36"/>
        <v>18.53146853146853</v>
      </c>
    </row>
    <row r="310" spans="1:32" x14ac:dyDescent="0.25">
      <c r="A310">
        <v>3</v>
      </c>
      <c r="B310" t="s">
        <v>1509</v>
      </c>
      <c r="C310">
        <v>40316</v>
      </c>
      <c r="D310" t="s">
        <v>1424</v>
      </c>
      <c r="E310">
        <v>12</v>
      </c>
      <c r="F310" t="s">
        <v>1523</v>
      </c>
      <c r="G310">
        <v>593</v>
      </c>
      <c r="H310">
        <v>386</v>
      </c>
      <c r="I310" s="1">
        <f t="shared" si="32"/>
        <v>34.907251264755487</v>
      </c>
      <c r="J310">
        <v>366</v>
      </c>
      <c r="K310">
        <v>0</v>
      </c>
      <c r="L310">
        <f t="shared" si="37"/>
        <v>0</v>
      </c>
      <c r="M310">
        <v>82</v>
      </c>
      <c r="N310">
        <v>101</v>
      </c>
      <c r="O310">
        <v>0</v>
      </c>
      <c r="P310">
        <v>0</v>
      </c>
      <c r="Q310">
        <v>0</v>
      </c>
      <c r="R310">
        <v>0</v>
      </c>
      <c r="S310">
        <v>183</v>
      </c>
      <c r="T310" t="s">
        <v>1425</v>
      </c>
      <c r="U310" t="s">
        <v>1426</v>
      </c>
      <c r="V310">
        <v>0</v>
      </c>
      <c r="W310">
        <v>0</v>
      </c>
      <c r="X310">
        <v>0</v>
      </c>
      <c r="Y310">
        <v>0</v>
      </c>
      <c r="Z310">
        <v>50</v>
      </c>
      <c r="AA310">
        <f t="shared" si="33"/>
        <v>183</v>
      </c>
      <c r="AB310">
        <f t="shared" si="34"/>
        <v>50</v>
      </c>
      <c r="AC310">
        <f t="shared" si="38"/>
        <v>101</v>
      </c>
      <c r="AD310">
        <f t="shared" si="39"/>
        <v>27.595628415300546</v>
      </c>
      <c r="AE310">
        <f t="shared" si="35"/>
        <v>82</v>
      </c>
      <c r="AF310">
        <f t="shared" si="36"/>
        <v>22.404371584699454</v>
      </c>
    </row>
    <row r="311" spans="1:32" x14ac:dyDescent="0.25">
      <c r="A311">
        <v>2</v>
      </c>
      <c r="B311" t="s">
        <v>1510</v>
      </c>
      <c r="C311">
        <v>40317</v>
      </c>
      <c r="D311" t="s">
        <v>1427</v>
      </c>
      <c r="E311">
        <v>9</v>
      </c>
      <c r="F311" t="s">
        <v>1517</v>
      </c>
      <c r="G311">
        <v>2015</v>
      </c>
      <c r="H311">
        <v>976</v>
      </c>
      <c r="I311" s="1">
        <f t="shared" si="32"/>
        <v>51.563275434243174</v>
      </c>
      <c r="J311">
        <v>922</v>
      </c>
      <c r="K311">
        <v>0</v>
      </c>
      <c r="L311">
        <f t="shared" si="37"/>
        <v>0</v>
      </c>
      <c r="M311">
        <v>193</v>
      </c>
      <c r="N311">
        <v>333</v>
      </c>
      <c r="O311">
        <v>77</v>
      </c>
      <c r="P311">
        <v>42</v>
      </c>
      <c r="Q311">
        <v>277</v>
      </c>
      <c r="R311">
        <v>0</v>
      </c>
      <c r="S311">
        <v>0</v>
      </c>
      <c r="T311" t="s">
        <v>1428</v>
      </c>
      <c r="U311" t="s">
        <v>1429</v>
      </c>
      <c r="V311" t="s">
        <v>1430</v>
      </c>
      <c r="W311" t="s">
        <v>1431</v>
      </c>
      <c r="X311" t="s">
        <v>1432</v>
      </c>
      <c r="Y311">
        <v>0</v>
      </c>
      <c r="Z311">
        <v>0</v>
      </c>
      <c r="AA311">
        <f t="shared" si="33"/>
        <v>396</v>
      </c>
      <c r="AB311">
        <f t="shared" si="34"/>
        <v>42.950108459869845</v>
      </c>
      <c r="AC311">
        <f t="shared" si="38"/>
        <v>333</v>
      </c>
      <c r="AD311">
        <f t="shared" si="39"/>
        <v>36.117136659436007</v>
      </c>
      <c r="AE311">
        <f t="shared" si="35"/>
        <v>193</v>
      </c>
      <c r="AF311">
        <f t="shared" si="36"/>
        <v>20.932754880694144</v>
      </c>
    </row>
    <row r="312" spans="1:32" x14ac:dyDescent="0.25">
      <c r="A312">
        <v>3</v>
      </c>
      <c r="B312" t="s">
        <v>1509</v>
      </c>
      <c r="C312">
        <v>40318</v>
      </c>
      <c r="D312" t="s">
        <v>1433</v>
      </c>
      <c r="E312">
        <v>4</v>
      </c>
      <c r="F312" t="s">
        <v>1515</v>
      </c>
      <c r="G312">
        <v>226</v>
      </c>
      <c r="H312">
        <v>159</v>
      </c>
      <c r="I312" s="1">
        <f t="shared" si="32"/>
        <v>29.646017699115049</v>
      </c>
      <c r="J312">
        <v>150</v>
      </c>
      <c r="K312">
        <v>0</v>
      </c>
      <c r="L312">
        <f t="shared" si="37"/>
        <v>0</v>
      </c>
      <c r="M312">
        <v>33</v>
      </c>
      <c r="N312">
        <v>28</v>
      </c>
      <c r="O312">
        <v>0</v>
      </c>
      <c r="P312">
        <v>10</v>
      </c>
      <c r="Q312">
        <v>79</v>
      </c>
      <c r="R312">
        <v>0</v>
      </c>
      <c r="S312">
        <v>0</v>
      </c>
      <c r="T312">
        <v>22</v>
      </c>
      <c r="U312" t="s">
        <v>1434</v>
      </c>
      <c r="V312">
        <v>0</v>
      </c>
      <c r="W312" t="s">
        <v>129</v>
      </c>
      <c r="X312" t="s">
        <v>1435</v>
      </c>
      <c r="Y312">
        <v>0</v>
      </c>
      <c r="Z312">
        <v>0</v>
      </c>
      <c r="AA312">
        <f t="shared" si="33"/>
        <v>89</v>
      </c>
      <c r="AB312">
        <f t="shared" si="34"/>
        <v>59.333333333333336</v>
      </c>
      <c r="AC312">
        <f t="shared" si="38"/>
        <v>28</v>
      </c>
      <c r="AD312">
        <f t="shared" si="39"/>
        <v>18.666666666666668</v>
      </c>
      <c r="AE312">
        <f t="shared" si="35"/>
        <v>33</v>
      </c>
      <c r="AF312">
        <f t="shared" si="36"/>
        <v>22</v>
      </c>
    </row>
    <row r="313" spans="1:32" x14ac:dyDescent="0.25">
      <c r="A313">
        <v>1</v>
      </c>
      <c r="B313" t="s">
        <v>1511</v>
      </c>
      <c r="C313">
        <v>40319</v>
      </c>
      <c r="D313" t="s">
        <v>1436</v>
      </c>
      <c r="E313">
        <v>8</v>
      </c>
      <c r="F313" t="s">
        <v>1520</v>
      </c>
      <c r="G313">
        <v>230</v>
      </c>
      <c r="H313">
        <v>142</v>
      </c>
      <c r="I313" s="1">
        <f t="shared" si="32"/>
        <v>38.260869565217391</v>
      </c>
      <c r="J313">
        <v>132</v>
      </c>
      <c r="K313">
        <v>0</v>
      </c>
      <c r="L313">
        <f t="shared" si="37"/>
        <v>0</v>
      </c>
      <c r="M313">
        <v>47</v>
      </c>
      <c r="N313">
        <v>24</v>
      </c>
      <c r="O313">
        <v>0</v>
      </c>
      <c r="P313">
        <v>9</v>
      </c>
      <c r="Q313">
        <v>52</v>
      </c>
      <c r="R313">
        <v>0</v>
      </c>
      <c r="S313">
        <v>0</v>
      </c>
      <c r="T313" t="s">
        <v>1437</v>
      </c>
      <c r="U313" t="s">
        <v>39</v>
      </c>
      <c r="V313">
        <v>0</v>
      </c>
      <c r="W313" t="s">
        <v>1438</v>
      </c>
      <c r="X313" t="s">
        <v>1439</v>
      </c>
      <c r="Y313">
        <v>0</v>
      </c>
      <c r="Z313">
        <v>0</v>
      </c>
      <c r="AA313">
        <f t="shared" si="33"/>
        <v>61</v>
      </c>
      <c r="AB313">
        <f t="shared" si="34"/>
        <v>46.212121212121211</v>
      </c>
      <c r="AC313">
        <f t="shared" si="38"/>
        <v>24</v>
      </c>
      <c r="AD313">
        <f t="shared" si="39"/>
        <v>18.181818181818183</v>
      </c>
      <c r="AE313">
        <f t="shared" si="35"/>
        <v>47</v>
      </c>
      <c r="AF313">
        <f t="shared" si="36"/>
        <v>35.606060606060609</v>
      </c>
    </row>
    <row r="314" spans="1:32" x14ac:dyDescent="0.25">
      <c r="A314">
        <v>1</v>
      </c>
      <c r="B314" t="s">
        <v>1511</v>
      </c>
      <c r="C314">
        <v>40320</v>
      </c>
      <c r="D314" t="s">
        <v>1440</v>
      </c>
      <c r="E314">
        <v>10</v>
      </c>
      <c r="F314" t="s">
        <v>1528</v>
      </c>
      <c r="G314">
        <v>443</v>
      </c>
      <c r="H314">
        <v>255</v>
      </c>
      <c r="I314" s="1">
        <f t="shared" si="32"/>
        <v>42.437923250564332</v>
      </c>
      <c r="J314">
        <v>245</v>
      </c>
      <c r="K314">
        <v>0</v>
      </c>
      <c r="L314">
        <f t="shared" si="37"/>
        <v>0</v>
      </c>
      <c r="M314">
        <v>44</v>
      </c>
      <c r="N314">
        <v>110</v>
      </c>
      <c r="O314">
        <v>7</v>
      </c>
      <c r="P314">
        <v>12</v>
      </c>
      <c r="Q314">
        <v>72</v>
      </c>
      <c r="R314">
        <v>0</v>
      </c>
      <c r="S314">
        <v>0</v>
      </c>
      <c r="T314" t="s">
        <v>1441</v>
      </c>
      <c r="U314" t="s">
        <v>1442</v>
      </c>
      <c r="V314" t="s">
        <v>1443</v>
      </c>
      <c r="W314" t="s">
        <v>1444</v>
      </c>
      <c r="X314" t="s">
        <v>1445</v>
      </c>
      <c r="Y314">
        <v>0</v>
      </c>
      <c r="Z314">
        <v>0</v>
      </c>
      <c r="AA314">
        <f t="shared" si="33"/>
        <v>91</v>
      </c>
      <c r="AB314">
        <f t="shared" si="34"/>
        <v>37.142857142857146</v>
      </c>
      <c r="AC314">
        <f t="shared" si="38"/>
        <v>110</v>
      </c>
      <c r="AD314">
        <f t="shared" si="39"/>
        <v>44.897959183673471</v>
      </c>
      <c r="AE314">
        <f t="shared" si="35"/>
        <v>44</v>
      </c>
      <c r="AF314">
        <f t="shared" si="36"/>
        <v>17.959183673469386</v>
      </c>
    </row>
    <row r="315" spans="1:32" x14ac:dyDescent="0.25">
      <c r="A315">
        <v>3</v>
      </c>
      <c r="B315" t="s">
        <v>1509</v>
      </c>
      <c r="C315">
        <v>40321</v>
      </c>
      <c r="D315" t="s">
        <v>1446</v>
      </c>
      <c r="E315">
        <v>2</v>
      </c>
      <c r="F315" t="s">
        <v>1518</v>
      </c>
      <c r="G315">
        <v>206</v>
      </c>
      <c r="H315">
        <v>138</v>
      </c>
      <c r="I315" s="1">
        <f t="shared" si="32"/>
        <v>33.009708737864074</v>
      </c>
      <c r="J315">
        <v>138</v>
      </c>
      <c r="K315">
        <v>0</v>
      </c>
      <c r="L315">
        <f t="shared" si="37"/>
        <v>0</v>
      </c>
      <c r="M315">
        <v>16</v>
      </c>
      <c r="N315">
        <v>73</v>
      </c>
      <c r="O315">
        <v>0</v>
      </c>
      <c r="P315">
        <v>0</v>
      </c>
      <c r="Q315">
        <v>49</v>
      </c>
      <c r="R315">
        <v>0</v>
      </c>
      <c r="S315">
        <v>0</v>
      </c>
      <c r="T315" t="s">
        <v>1447</v>
      </c>
      <c r="U315" t="s">
        <v>1448</v>
      </c>
      <c r="V315">
        <v>0</v>
      </c>
      <c r="W315">
        <v>0</v>
      </c>
      <c r="X315" t="s">
        <v>1449</v>
      </c>
      <c r="Y315">
        <v>0</v>
      </c>
      <c r="Z315">
        <v>0</v>
      </c>
      <c r="AA315">
        <f t="shared" si="33"/>
        <v>49</v>
      </c>
      <c r="AB315">
        <f t="shared" si="34"/>
        <v>35.507246376811594</v>
      </c>
      <c r="AC315">
        <f t="shared" si="38"/>
        <v>73</v>
      </c>
      <c r="AD315">
        <f t="shared" si="39"/>
        <v>52.89855072463768</v>
      </c>
      <c r="AE315">
        <f t="shared" si="35"/>
        <v>16</v>
      </c>
      <c r="AF315">
        <f t="shared" si="36"/>
        <v>11.594202898550725</v>
      </c>
    </row>
    <row r="316" spans="1:32" x14ac:dyDescent="0.25">
      <c r="A316">
        <v>1</v>
      </c>
      <c r="B316" t="s">
        <v>1511</v>
      </c>
      <c r="C316">
        <v>40322</v>
      </c>
      <c r="D316" t="s">
        <v>1450</v>
      </c>
      <c r="E316">
        <v>3</v>
      </c>
      <c r="F316" t="s">
        <v>1521</v>
      </c>
      <c r="G316">
        <v>131</v>
      </c>
      <c r="H316">
        <v>87</v>
      </c>
      <c r="I316" s="1">
        <f t="shared" si="32"/>
        <v>33.587786259541986</v>
      </c>
      <c r="J316">
        <v>84</v>
      </c>
      <c r="K316">
        <v>0</v>
      </c>
      <c r="L316">
        <f t="shared" si="37"/>
        <v>0</v>
      </c>
      <c r="M316">
        <v>23</v>
      </c>
      <c r="N316">
        <v>21</v>
      </c>
      <c r="O316">
        <v>0</v>
      </c>
      <c r="P316">
        <v>12</v>
      </c>
      <c r="Q316">
        <v>28</v>
      </c>
      <c r="R316">
        <v>0</v>
      </c>
      <c r="S316">
        <v>0</v>
      </c>
      <c r="T316" t="s">
        <v>1451</v>
      </c>
      <c r="U316">
        <v>25</v>
      </c>
      <c r="V316">
        <v>0</v>
      </c>
      <c r="W316" t="s">
        <v>1056</v>
      </c>
      <c r="X316" t="s">
        <v>213</v>
      </c>
      <c r="Y316">
        <v>0</v>
      </c>
      <c r="Z316">
        <v>0</v>
      </c>
      <c r="AA316">
        <f t="shared" si="33"/>
        <v>40</v>
      </c>
      <c r="AB316">
        <f t="shared" si="34"/>
        <v>47.61904761904762</v>
      </c>
      <c r="AC316">
        <f t="shared" si="38"/>
        <v>21</v>
      </c>
      <c r="AD316">
        <f t="shared" si="39"/>
        <v>25</v>
      </c>
      <c r="AE316">
        <f t="shared" si="35"/>
        <v>23</v>
      </c>
      <c r="AF316">
        <f t="shared" si="36"/>
        <v>27.38095238095238</v>
      </c>
    </row>
    <row r="317" spans="1:32" x14ac:dyDescent="0.25">
      <c r="A317">
        <v>1</v>
      </c>
      <c r="B317" t="s">
        <v>1511</v>
      </c>
      <c r="C317">
        <v>40323</v>
      </c>
      <c r="D317" t="s">
        <v>1452</v>
      </c>
      <c r="E317">
        <v>8</v>
      </c>
      <c r="F317" t="s">
        <v>1520</v>
      </c>
      <c r="G317">
        <v>194</v>
      </c>
      <c r="H317">
        <v>131</v>
      </c>
      <c r="I317" s="1">
        <f t="shared" si="32"/>
        <v>32.474226804123717</v>
      </c>
      <c r="J317">
        <v>126</v>
      </c>
      <c r="K317">
        <v>0</v>
      </c>
      <c r="L317">
        <f t="shared" si="37"/>
        <v>0</v>
      </c>
      <c r="M317">
        <v>19</v>
      </c>
      <c r="N317">
        <v>20</v>
      </c>
      <c r="O317">
        <v>0</v>
      </c>
      <c r="P317">
        <v>13</v>
      </c>
      <c r="Q317">
        <v>74</v>
      </c>
      <c r="R317">
        <v>0</v>
      </c>
      <c r="S317">
        <v>0</v>
      </c>
      <c r="T317" t="s">
        <v>1453</v>
      </c>
      <c r="U317" t="s">
        <v>1454</v>
      </c>
      <c r="V317">
        <v>0</v>
      </c>
      <c r="W317" t="s">
        <v>1455</v>
      </c>
      <c r="X317" t="s">
        <v>1456</v>
      </c>
      <c r="Y317">
        <v>0</v>
      </c>
      <c r="Z317">
        <v>0</v>
      </c>
      <c r="AA317">
        <f t="shared" si="33"/>
        <v>87</v>
      </c>
      <c r="AB317">
        <f t="shared" si="34"/>
        <v>69.047619047619051</v>
      </c>
      <c r="AC317">
        <f t="shared" si="38"/>
        <v>20</v>
      </c>
      <c r="AD317">
        <f t="shared" si="39"/>
        <v>15.873015873015873</v>
      </c>
      <c r="AE317">
        <f t="shared" si="35"/>
        <v>19</v>
      </c>
      <c r="AF317">
        <f t="shared" si="36"/>
        <v>15.079365079365079</v>
      </c>
    </row>
    <row r="318" spans="1:32" x14ac:dyDescent="0.25">
      <c r="A318">
        <v>3</v>
      </c>
      <c r="B318" t="s">
        <v>1509</v>
      </c>
      <c r="C318">
        <v>40324</v>
      </c>
      <c r="D318" t="s">
        <v>1457</v>
      </c>
      <c r="E318">
        <v>4</v>
      </c>
      <c r="F318" t="s">
        <v>1515</v>
      </c>
      <c r="G318">
        <v>209</v>
      </c>
      <c r="H318">
        <v>138</v>
      </c>
      <c r="I318" s="1">
        <f t="shared" si="32"/>
        <v>33.971291866028707</v>
      </c>
      <c r="J318">
        <v>134</v>
      </c>
      <c r="K318">
        <v>0</v>
      </c>
      <c r="L318">
        <f t="shared" si="37"/>
        <v>0</v>
      </c>
      <c r="M318">
        <v>27</v>
      </c>
      <c r="N318">
        <v>24</v>
      </c>
      <c r="O318">
        <v>0</v>
      </c>
      <c r="P318">
        <v>10</v>
      </c>
      <c r="Q318">
        <v>73</v>
      </c>
      <c r="R318">
        <v>0</v>
      </c>
      <c r="S318">
        <v>0</v>
      </c>
      <c r="T318" t="s">
        <v>1458</v>
      </c>
      <c r="U318" t="s">
        <v>1459</v>
      </c>
      <c r="V318">
        <v>0</v>
      </c>
      <c r="W318" t="s">
        <v>1460</v>
      </c>
      <c r="X318" t="s">
        <v>1461</v>
      </c>
      <c r="Y318">
        <v>0</v>
      </c>
      <c r="Z318">
        <v>0</v>
      </c>
      <c r="AA318">
        <f t="shared" si="33"/>
        <v>83</v>
      </c>
      <c r="AB318">
        <f t="shared" si="34"/>
        <v>61.940298507462686</v>
      </c>
      <c r="AC318">
        <f t="shared" si="38"/>
        <v>24</v>
      </c>
      <c r="AD318">
        <f t="shared" si="39"/>
        <v>17.910447761194028</v>
      </c>
      <c r="AE318">
        <f t="shared" si="35"/>
        <v>27</v>
      </c>
      <c r="AF318">
        <f t="shared" si="36"/>
        <v>20.149253731343283</v>
      </c>
    </row>
    <row r="319" spans="1:32" x14ac:dyDescent="0.25">
      <c r="A319">
        <v>3</v>
      </c>
      <c r="B319" t="s">
        <v>1509</v>
      </c>
      <c r="C319">
        <v>40325</v>
      </c>
      <c r="D319" t="s">
        <v>1470</v>
      </c>
      <c r="E319">
        <v>1</v>
      </c>
      <c r="F319" t="s">
        <v>1514</v>
      </c>
      <c r="G319">
        <v>238</v>
      </c>
      <c r="H319">
        <v>161</v>
      </c>
      <c r="I319" s="1">
        <f t="shared" si="32"/>
        <v>32.352941176470594</v>
      </c>
      <c r="J319">
        <v>155</v>
      </c>
      <c r="K319">
        <v>0</v>
      </c>
      <c r="L319">
        <f t="shared" si="37"/>
        <v>0</v>
      </c>
      <c r="M319">
        <v>29</v>
      </c>
      <c r="N319">
        <v>48</v>
      </c>
      <c r="O319">
        <v>0</v>
      </c>
      <c r="P319">
        <v>2</v>
      </c>
      <c r="Q319">
        <v>76</v>
      </c>
      <c r="R319">
        <v>0</v>
      </c>
      <c r="S319">
        <v>0</v>
      </c>
      <c r="T319" t="s">
        <v>1471</v>
      </c>
      <c r="U319" t="s">
        <v>230</v>
      </c>
      <c r="V319">
        <v>0</v>
      </c>
      <c r="W319" t="s">
        <v>1472</v>
      </c>
      <c r="X319" t="s">
        <v>1473</v>
      </c>
      <c r="Y319">
        <v>0</v>
      </c>
      <c r="Z319">
        <v>0</v>
      </c>
      <c r="AA319">
        <f t="shared" si="33"/>
        <v>78</v>
      </c>
      <c r="AB319">
        <f t="shared" si="34"/>
        <v>50.322580645161288</v>
      </c>
      <c r="AC319">
        <f t="shared" si="38"/>
        <v>48</v>
      </c>
      <c r="AD319">
        <f t="shared" si="39"/>
        <v>30.967741935483872</v>
      </c>
      <c r="AE319">
        <f t="shared" si="35"/>
        <v>29</v>
      </c>
      <c r="AF319">
        <f t="shared" si="36"/>
        <v>18.70967741935484</v>
      </c>
    </row>
    <row r="320" spans="1:32" x14ac:dyDescent="0.25">
      <c r="A320">
        <v>1</v>
      </c>
      <c r="B320" t="s">
        <v>1511</v>
      </c>
      <c r="C320">
        <v>40326</v>
      </c>
      <c r="D320" t="s">
        <v>1462</v>
      </c>
      <c r="E320">
        <v>3</v>
      </c>
      <c r="F320" t="s">
        <v>1521</v>
      </c>
      <c r="G320">
        <v>1111</v>
      </c>
      <c r="H320">
        <v>636</v>
      </c>
      <c r="I320" s="1">
        <f t="shared" si="32"/>
        <v>42.754275427542751</v>
      </c>
      <c r="J320">
        <v>602</v>
      </c>
      <c r="K320">
        <v>0</v>
      </c>
      <c r="L320">
        <f t="shared" si="37"/>
        <v>0</v>
      </c>
      <c r="M320">
        <v>128</v>
      </c>
      <c r="N320">
        <v>198</v>
      </c>
      <c r="O320">
        <v>0</v>
      </c>
      <c r="P320">
        <v>38</v>
      </c>
      <c r="Q320">
        <v>238</v>
      </c>
      <c r="R320">
        <v>0</v>
      </c>
      <c r="S320">
        <v>0</v>
      </c>
      <c r="T320" t="s">
        <v>1463</v>
      </c>
      <c r="U320" t="s">
        <v>1464</v>
      </c>
      <c r="V320">
        <v>0</v>
      </c>
      <c r="W320" t="s">
        <v>1465</v>
      </c>
      <c r="X320" t="s">
        <v>990</v>
      </c>
      <c r="Y320">
        <v>0</v>
      </c>
      <c r="Z320">
        <v>0</v>
      </c>
      <c r="AA320">
        <f t="shared" si="33"/>
        <v>276</v>
      </c>
      <c r="AB320">
        <f t="shared" si="34"/>
        <v>45.847176079734218</v>
      </c>
      <c r="AC320">
        <f t="shared" si="38"/>
        <v>198</v>
      </c>
      <c r="AD320">
        <f t="shared" si="39"/>
        <v>32.89036544850498</v>
      </c>
      <c r="AE320">
        <f t="shared" si="35"/>
        <v>128</v>
      </c>
      <c r="AF320">
        <f t="shared" si="36"/>
        <v>21.262458471760798</v>
      </c>
    </row>
    <row r="321" spans="1:32" x14ac:dyDescent="0.25">
      <c r="A321">
        <v>1</v>
      </c>
      <c r="B321" t="s">
        <v>1511</v>
      </c>
      <c r="C321">
        <v>40327</v>
      </c>
      <c r="D321" t="s">
        <v>1466</v>
      </c>
      <c r="E321">
        <v>8</v>
      </c>
      <c r="F321" t="s">
        <v>1520</v>
      </c>
      <c r="G321">
        <v>207</v>
      </c>
      <c r="H321">
        <v>120</v>
      </c>
      <c r="I321" s="1">
        <f t="shared" si="32"/>
        <v>42.028985507246375</v>
      </c>
      <c r="J321">
        <v>111</v>
      </c>
      <c r="K321">
        <v>0</v>
      </c>
      <c r="L321">
        <f t="shared" si="37"/>
        <v>0</v>
      </c>
      <c r="M321">
        <v>41</v>
      </c>
      <c r="N321">
        <v>19</v>
      </c>
      <c r="O321">
        <v>0</v>
      </c>
      <c r="P321">
        <v>10</v>
      </c>
      <c r="Q321">
        <v>41</v>
      </c>
      <c r="R321">
        <v>0</v>
      </c>
      <c r="S321">
        <v>0</v>
      </c>
      <c r="T321" t="s">
        <v>1467</v>
      </c>
      <c r="U321" t="s">
        <v>1468</v>
      </c>
      <c r="V321">
        <v>0</v>
      </c>
      <c r="W321" t="s">
        <v>1469</v>
      </c>
      <c r="X321" t="s">
        <v>1467</v>
      </c>
      <c r="Y321">
        <v>0</v>
      </c>
      <c r="Z321">
        <v>0</v>
      </c>
      <c r="AA321">
        <f t="shared" si="33"/>
        <v>51</v>
      </c>
      <c r="AB321">
        <f t="shared" si="34"/>
        <v>45.945945945945944</v>
      </c>
      <c r="AC321">
        <f t="shared" si="38"/>
        <v>19</v>
      </c>
      <c r="AD321">
        <f t="shared" si="39"/>
        <v>17.117117117117118</v>
      </c>
      <c r="AE321">
        <f t="shared" si="35"/>
        <v>41</v>
      </c>
      <c r="AF321">
        <f t="shared" si="36"/>
        <v>36.936936936936938</v>
      </c>
    </row>
    <row r="322" spans="1:32" x14ac:dyDescent="0.25">
      <c r="A322">
        <v>2</v>
      </c>
      <c r="B322" t="s">
        <v>1510</v>
      </c>
      <c r="C322">
        <v>40328</v>
      </c>
      <c r="D322" t="s">
        <v>1474</v>
      </c>
      <c r="E322">
        <v>9</v>
      </c>
      <c r="F322" t="s">
        <v>1517</v>
      </c>
      <c r="G322">
        <v>1610</v>
      </c>
      <c r="H322">
        <v>958</v>
      </c>
      <c r="I322" s="1">
        <f t="shared" ref="I322:I385" si="40">100-((H322*100)/G322)</f>
        <v>40.496894409937887</v>
      </c>
      <c r="J322">
        <v>913</v>
      </c>
      <c r="K322">
        <v>0</v>
      </c>
      <c r="L322">
        <f t="shared" si="37"/>
        <v>0</v>
      </c>
      <c r="M322">
        <v>157</v>
      </c>
      <c r="N322">
        <v>306</v>
      </c>
      <c r="O322">
        <v>75</v>
      </c>
      <c r="P322">
        <v>43</v>
      </c>
      <c r="Q322">
        <v>332</v>
      </c>
      <c r="R322">
        <v>0</v>
      </c>
      <c r="S322">
        <v>0</v>
      </c>
      <c r="T322" t="s">
        <v>1475</v>
      </c>
      <c r="U322" t="s">
        <v>1476</v>
      </c>
      <c r="V322" t="s">
        <v>1477</v>
      </c>
      <c r="W322" t="s">
        <v>1478</v>
      </c>
      <c r="X322" t="s">
        <v>42</v>
      </c>
      <c r="Y322">
        <v>0</v>
      </c>
      <c r="Z322">
        <v>0</v>
      </c>
      <c r="AA322">
        <f t="shared" ref="AA322:AA328" si="41">K322+O322+P322+Q322+S322</f>
        <v>450</v>
      </c>
      <c r="AB322">
        <f t="shared" ref="AB322:AB328" si="42">(AA322*100)/J322</f>
        <v>49.28806133625411</v>
      </c>
      <c r="AC322">
        <f t="shared" si="38"/>
        <v>306</v>
      </c>
      <c r="AD322">
        <f t="shared" si="39"/>
        <v>33.515881708652792</v>
      </c>
      <c r="AE322">
        <f t="shared" si="35"/>
        <v>157</v>
      </c>
      <c r="AF322">
        <f t="shared" ref="AF322:AF328" si="43">(AE322*100)/J322</f>
        <v>17.196056955093098</v>
      </c>
    </row>
    <row r="323" spans="1:32" x14ac:dyDescent="0.25">
      <c r="A323">
        <v>3</v>
      </c>
      <c r="B323" t="s">
        <v>1509</v>
      </c>
      <c r="C323">
        <v>40329</v>
      </c>
      <c r="D323" t="s">
        <v>679</v>
      </c>
      <c r="E323">
        <v>1</v>
      </c>
      <c r="F323" t="s">
        <v>1514</v>
      </c>
      <c r="G323">
        <v>374</v>
      </c>
      <c r="H323">
        <v>245</v>
      </c>
      <c r="I323" s="1">
        <f t="shared" si="40"/>
        <v>34.491978609625662</v>
      </c>
      <c r="J323">
        <v>226</v>
      </c>
      <c r="K323">
        <v>0</v>
      </c>
      <c r="L323">
        <f t="shared" ref="L323:L328" si="44">(K323*100)/J323</f>
        <v>0</v>
      </c>
      <c r="M323">
        <v>49</v>
      </c>
      <c r="N323">
        <v>81</v>
      </c>
      <c r="O323">
        <v>0</v>
      </c>
      <c r="P323">
        <v>25</v>
      </c>
      <c r="Q323">
        <v>71</v>
      </c>
      <c r="R323">
        <v>0</v>
      </c>
      <c r="S323">
        <v>0</v>
      </c>
      <c r="T323" t="s">
        <v>680</v>
      </c>
      <c r="U323" t="s">
        <v>681</v>
      </c>
      <c r="V323">
        <v>0</v>
      </c>
      <c r="W323" t="s">
        <v>682</v>
      </c>
      <c r="X323" t="s">
        <v>683</v>
      </c>
      <c r="Y323">
        <v>0</v>
      </c>
      <c r="Z323">
        <v>0</v>
      </c>
      <c r="AA323">
        <f t="shared" si="41"/>
        <v>96</v>
      </c>
      <c r="AB323">
        <f t="shared" si="42"/>
        <v>42.477876106194692</v>
      </c>
      <c r="AC323">
        <f t="shared" ref="AC323:AC328" si="45">N323</f>
        <v>81</v>
      </c>
      <c r="AD323">
        <f t="shared" ref="AD323:AD328" si="46">(AC323*100)/J323</f>
        <v>35.840707964601769</v>
      </c>
      <c r="AE323">
        <f t="shared" ref="AE323:AE328" si="47">M323+R323</f>
        <v>49</v>
      </c>
      <c r="AF323">
        <f t="shared" si="43"/>
        <v>21.681415929203538</v>
      </c>
    </row>
    <row r="324" spans="1:32" x14ac:dyDescent="0.25">
      <c r="A324">
        <v>3</v>
      </c>
      <c r="B324" t="s">
        <v>1509</v>
      </c>
      <c r="C324">
        <v>40330</v>
      </c>
      <c r="D324" t="s">
        <v>1479</v>
      </c>
      <c r="E324">
        <v>13</v>
      </c>
      <c r="F324" t="s">
        <v>1519</v>
      </c>
      <c r="G324">
        <v>222</v>
      </c>
      <c r="H324">
        <v>158</v>
      </c>
      <c r="I324" s="1">
        <f t="shared" si="40"/>
        <v>28.828828828828833</v>
      </c>
      <c r="J324">
        <v>146</v>
      </c>
      <c r="K324">
        <v>0</v>
      </c>
      <c r="L324">
        <f t="shared" si="44"/>
        <v>0</v>
      </c>
      <c r="M324">
        <v>26</v>
      </c>
      <c r="N324">
        <v>35</v>
      </c>
      <c r="O324">
        <v>0</v>
      </c>
      <c r="P324">
        <v>17</v>
      </c>
      <c r="Q324">
        <v>60</v>
      </c>
      <c r="R324">
        <v>8</v>
      </c>
      <c r="S324">
        <v>0</v>
      </c>
      <c r="T324" t="s">
        <v>1480</v>
      </c>
      <c r="U324" t="s">
        <v>1481</v>
      </c>
      <c r="V324">
        <v>0</v>
      </c>
      <c r="W324" t="s">
        <v>1482</v>
      </c>
      <c r="X324" t="s">
        <v>1483</v>
      </c>
      <c r="Y324" t="s">
        <v>1484</v>
      </c>
      <c r="Z324">
        <v>0</v>
      </c>
      <c r="AA324">
        <f t="shared" si="41"/>
        <v>77</v>
      </c>
      <c r="AB324">
        <f t="shared" si="42"/>
        <v>52.739726027397261</v>
      </c>
      <c r="AC324">
        <f t="shared" si="45"/>
        <v>35</v>
      </c>
      <c r="AD324">
        <f t="shared" si="46"/>
        <v>23.972602739726028</v>
      </c>
      <c r="AE324">
        <f t="shared" si="47"/>
        <v>34</v>
      </c>
      <c r="AF324">
        <f t="shared" si="43"/>
        <v>23.287671232876711</v>
      </c>
    </row>
    <row r="325" spans="1:32" x14ac:dyDescent="0.25">
      <c r="A325">
        <v>3</v>
      </c>
      <c r="B325" t="s">
        <v>1509</v>
      </c>
      <c r="C325">
        <v>40331</v>
      </c>
      <c r="D325" t="s">
        <v>1485</v>
      </c>
      <c r="E325">
        <v>1</v>
      </c>
      <c r="F325" t="s">
        <v>1514</v>
      </c>
      <c r="G325">
        <v>1805</v>
      </c>
      <c r="H325">
        <v>986</v>
      </c>
      <c r="I325" s="1">
        <f t="shared" si="40"/>
        <v>45.373961218836563</v>
      </c>
      <c r="J325">
        <v>936</v>
      </c>
      <c r="K325">
        <v>0</v>
      </c>
      <c r="L325">
        <f t="shared" si="44"/>
        <v>0</v>
      </c>
      <c r="M325">
        <v>226</v>
      </c>
      <c r="N325">
        <v>228</v>
      </c>
      <c r="O325">
        <v>0</v>
      </c>
      <c r="P325">
        <v>110</v>
      </c>
      <c r="Q325">
        <v>372</v>
      </c>
      <c r="R325">
        <v>0</v>
      </c>
      <c r="S325">
        <v>0</v>
      </c>
      <c r="T325" t="s">
        <v>1486</v>
      </c>
      <c r="U325" t="s">
        <v>1487</v>
      </c>
      <c r="V325">
        <v>0</v>
      </c>
      <c r="W325" t="s">
        <v>1488</v>
      </c>
      <c r="X325" t="s">
        <v>1489</v>
      </c>
      <c r="Y325">
        <v>0</v>
      </c>
      <c r="Z325">
        <v>0</v>
      </c>
      <c r="AA325">
        <f t="shared" si="41"/>
        <v>482</v>
      </c>
      <c r="AB325">
        <f t="shared" si="42"/>
        <v>51.495726495726494</v>
      </c>
      <c r="AC325">
        <f t="shared" si="45"/>
        <v>228</v>
      </c>
      <c r="AD325">
        <f t="shared" si="46"/>
        <v>24.358974358974358</v>
      </c>
      <c r="AE325">
        <f t="shared" si="47"/>
        <v>226</v>
      </c>
      <c r="AF325">
        <f t="shared" si="43"/>
        <v>24.145299145299145</v>
      </c>
    </row>
    <row r="326" spans="1:32" x14ac:dyDescent="0.25">
      <c r="A326">
        <v>1</v>
      </c>
      <c r="B326" t="s">
        <v>1511</v>
      </c>
      <c r="C326">
        <v>40332</v>
      </c>
      <c r="D326" t="s">
        <v>1490</v>
      </c>
      <c r="E326">
        <v>7</v>
      </c>
      <c r="F326" t="s">
        <v>1522</v>
      </c>
      <c r="G326">
        <v>1531</v>
      </c>
      <c r="H326">
        <v>796</v>
      </c>
      <c r="I326" s="1">
        <f t="shared" si="40"/>
        <v>48.007838014369696</v>
      </c>
      <c r="J326">
        <v>759</v>
      </c>
      <c r="K326">
        <v>0</v>
      </c>
      <c r="L326">
        <f t="shared" si="44"/>
        <v>0</v>
      </c>
      <c r="M326">
        <v>226</v>
      </c>
      <c r="N326">
        <v>243</v>
      </c>
      <c r="O326">
        <v>0</v>
      </c>
      <c r="P326">
        <v>71</v>
      </c>
      <c r="Q326">
        <v>191</v>
      </c>
      <c r="R326">
        <v>28</v>
      </c>
      <c r="S326">
        <v>0</v>
      </c>
      <c r="T326" t="s">
        <v>1491</v>
      </c>
      <c r="U326" t="s">
        <v>1492</v>
      </c>
      <c r="V326">
        <v>0</v>
      </c>
      <c r="W326" t="s">
        <v>1493</v>
      </c>
      <c r="X326" t="s">
        <v>1494</v>
      </c>
      <c r="Y326" t="s">
        <v>1495</v>
      </c>
      <c r="Z326">
        <v>0</v>
      </c>
      <c r="AA326">
        <f t="shared" si="41"/>
        <v>262</v>
      </c>
      <c r="AB326">
        <f t="shared" si="42"/>
        <v>34.519104084321476</v>
      </c>
      <c r="AC326">
        <f t="shared" si="45"/>
        <v>243</v>
      </c>
      <c r="AD326">
        <f t="shared" si="46"/>
        <v>32.015810276679844</v>
      </c>
      <c r="AE326">
        <f t="shared" si="47"/>
        <v>254</v>
      </c>
      <c r="AF326">
        <f t="shared" si="43"/>
        <v>33.46508563899868</v>
      </c>
    </row>
    <row r="327" spans="1:32" x14ac:dyDescent="0.25">
      <c r="A327">
        <v>3</v>
      </c>
      <c r="B327" t="s">
        <v>1509</v>
      </c>
      <c r="C327">
        <v>40333</v>
      </c>
      <c r="D327" t="s">
        <v>1496</v>
      </c>
      <c r="E327">
        <v>13</v>
      </c>
      <c r="F327" t="s">
        <v>1519</v>
      </c>
      <c r="G327">
        <v>1037</v>
      </c>
      <c r="H327">
        <v>560</v>
      </c>
      <c r="I327" s="1">
        <f t="shared" si="40"/>
        <v>45.998071359691416</v>
      </c>
      <c r="J327">
        <v>514</v>
      </c>
      <c r="K327">
        <v>0</v>
      </c>
      <c r="L327">
        <f t="shared" si="44"/>
        <v>0</v>
      </c>
      <c r="M327">
        <v>112</v>
      </c>
      <c r="N327">
        <v>143</v>
      </c>
      <c r="O327">
        <v>0</v>
      </c>
      <c r="P327">
        <v>46</v>
      </c>
      <c r="Q327">
        <v>195</v>
      </c>
      <c r="R327">
        <v>18</v>
      </c>
      <c r="S327">
        <v>0</v>
      </c>
      <c r="T327" t="s">
        <v>1497</v>
      </c>
      <c r="U327" t="s">
        <v>1498</v>
      </c>
      <c r="V327">
        <v>0</v>
      </c>
      <c r="W327" t="s">
        <v>1499</v>
      </c>
      <c r="X327" t="s">
        <v>1500</v>
      </c>
      <c r="Y327" t="s">
        <v>1501</v>
      </c>
      <c r="Z327">
        <v>0</v>
      </c>
      <c r="AA327">
        <f t="shared" si="41"/>
        <v>241</v>
      </c>
      <c r="AB327">
        <f t="shared" si="42"/>
        <v>46.887159533073927</v>
      </c>
      <c r="AC327">
        <f t="shared" si="45"/>
        <v>143</v>
      </c>
      <c r="AD327">
        <f t="shared" si="46"/>
        <v>27.821011673151752</v>
      </c>
      <c r="AE327">
        <f t="shared" si="47"/>
        <v>130</v>
      </c>
      <c r="AF327">
        <f t="shared" si="43"/>
        <v>25.291828793774318</v>
      </c>
    </row>
    <row r="328" spans="1:32" x14ac:dyDescent="0.25">
      <c r="A328">
        <v>2</v>
      </c>
      <c r="B328" t="s">
        <v>1510</v>
      </c>
      <c r="C328">
        <v>40334</v>
      </c>
      <c r="D328" t="s">
        <v>1502</v>
      </c>
      <c r="E328">
        <v>6</v>
      </c>
      <c r="F328" t="s">
        <v>1524</v>
      </c>
      <c r="G328">
        <v>324</v>
      </c>
      <c r="H328">
        <v>189</v>
      </c>
      <c r="I328" s="1">
        <f t="shared" si="40"/>
        <v>41.666666666666664</v>
      </c>
      <c r="J328">
        <v>177</v>
      </c>
      <c r="K328">
        <v>0</v>
      </c>
      <c r="L328">
        <f t="shared" si="44"/>
        <v>0</v>
      </c>
      <c r="M328">
        <v>34</v>
      </c>
      <c r="N328">
        <v>52</v>
      </c>
      <c r="O328">
        <v>6</v>
      </c>
      <c r="P328">
        <v>8</v>
      </c>
      <c r="Q328">
        <v>77</v>
      </c>
      <c r="R328">
        <v>0</v>
      </c>
      <c r="S328">
        <v>0</v>
      </c>
      <c r="T328" t="s">
        <v>1503</v>
      </c>
      <c r="U328" t="s">
        <v>1504</v>
      </c>
      <c r="V328" t="s">
        <v>1505</v>
      </c>
      <c r="W328" t="s">
        <v>1506</v>
      </c>
      <c r="X328" t="s">
        <v>1507</v>
      </c>
      <c r="Y328">
        <v>0</v>
      </c>
      <c r="Z328">
        <v>0</v>
      </c>
      <c r="AA328">
        <f t="shared" si="41"/>
        <v>91</v>
      </c>
      <c r="AB328">
        <f t="shared" si="42"/>
        <v>51.412429378531073</v>
      </c>
      <c r="AC328">
        <f t="shared" si="45"/>
        <v>52</v>
      </c>
      <c r="AD328">
        <f t="shared" si="46"/>
        <v>29.378531073446329</v>
      </c>
      <c r="AE328">
        <f t="shared" si="47"/>
        <v>34</v>
      </c>
      <c r="AF328">
        <f t="shared" si="43"/>
        <v>19.209039548022599</v>
      </c>
    </row>
  </sheetData>
  <autoFilter ref="D1:D32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res_cantonales_2015_communes_la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BAPTISTE SAVARY</dc:creator>
  <cp:lastModifiedBy>Utilisateur Windows</cp:lastModifiedBy>
  <dcterms:created xsi:type="dcterms:W3CDTF">2022-01-26T14:30:58Z</dcterms:created>
  <dcterms:modified xsi:type="dcterms:W3CDTF">2022-01-26T16:29:39Z</dcterms:modified>
</cp:coreProperties>
</file>