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\UVG\Cursos Tercer Semestre\Algoritmos y Estructura de Datos\CPU_SIMULATOR\"/>
    </mc:Choice>
  </mc:AlternateContent>
  <xr:revisionPtr revIDLastSave="0" documentId="8_{0DCDA5EA-7743-49E1-89E5-40901606C3A6}" xr6:coauthVersionLast="47" xr6:coauthVersionMax="47" xr10:uidLastSave="{00000000-0000-0000-0000-000000000000}"/>
  <bookViews>
    <workbookView xWindow="-120" yWindow="-120" windowWidth="29040" windowHeight="15840" xr2:uid="{A4014C87-7547-4E43-8F74-F119B242B7A9}"/>
  </bookViews>
  <sheets>
    <sheet name="Gráfica 1" sheetId="1" r:id="rId1"/>
    <sheet name="Gráfica 2" sheetId="2" r:id="rId2"/>
    <sheet name="Gráfica 3" sheetId="3" r:id="rId3"/>
    <sheet name="Gráfica 4" sheetId="4" r:id="rId4"/>
    <sheet name="Gráfic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5" l="1"/>
  <c r="F6" i="5"/>
  <c r="F8" i="5"/>
  <c r="E8" i="5"/>
  <c r="E7" i="5"/>
  <c r="E6" i="5"/>
  <c r="F5" i="5"/>
  <c r="E5" i="5"/>
  <c r="F4" i="5"/>
  <c r="E4" i="5"/>
  <c r="I3" i="2"/>
  <c r="J4" i="3"/>
  <c r="I4" i="3"/>
  <c r="J4" i="4"/>
  <c r="I4" i="4"/>
  <c r="H4" i="5"/>
  <c r="I4" i="5"/>
  <c r="D10" i="5"/>
  <c r="C10" i="5"/>
  <c r="B10" i="5"/>
  <c r="D9" i="5"/>
  <c r="C9" i="5"/>
  <c r="B9" i="5"/>
  <c r="D10" i="3"/>
  <c r="C10" i="3"/>
  <c r="B10" i="3"/>
  <c r="D9" i="3"/>
  <c r="C9" i="3"/>
  <c r="B9" i="3"/>
  <c r="F8" i="3"/>
  <c r="E8" i="3"/>
  <c r="F7" i="3"/>
  <c r="E7" i="3"/>
  <c r="F6" i="3"/>
  <c r="E6" i="3"/>
  <c r="F5" i="3"/>
  <c r="E5" i="3"/>
  <c r="F4" i="3"/>
  <c r="E4" i="3"/>
  <c r="D10" i="4"/>
  <c r="C10" i="4"/>
  <c r="B10" i="4"/>
  <c r="D9" i="4"/>
  <c r="C9" i="4"/>
  <c r="B9" i="4"/>
  <c r="F8" i="4"/>
  <c r="E8" i="4"/>
  <c r="F7" i="4"/>
  <c r="E7" i="4"/>
  <c r="F6" i="4"/>
  <c r="E6" i="4"/>
  <c r="F5" i="4"/>
  <c r="E5" i="4"/>
  <c r="F4" i="4"/>
  <c r="E4" i="4"/>
  <c r="B9" i="1"/>
  <c r="B8" i="1"/>
  <c r="H3" i="2"/>
  <c r="C9" i="2"/>
  <c r="D9" i="2"/>
  <c r="C8" i="2"/>
  <c r="D8" i="2"/>
  <c r="B9" i="2"/>
  <c r="B8" i="2"/>
  <c r="F4" i="2"/>
  <c r="F5" i="2"/>
  <c r="F6" i="2"/>
  <c r="F7" i="2"/>
  <c r="E4" i="2"/>
  <c r="E5" i="2"/>
  <c r="E6" i="2"/>
  <c r="E7" i="2"/>
  <c r="F3" i="2"/>
  <c r="E3" i="2"/>
</calcChain>
</file>

<file path=xl/sharedStrings.xml><?xml version="1.0" encoding="utf-8"?>
<sst xmlns="http://schemas.openxmlformats.org/spreadsheetml/2006/main" count="54" uniqueCount="19">
  <si>
    <t>Procesos</t>
  </si>
  <si>
    <t>Intervalos</t>
  </si>
  <si>
    <t>Intervalo de 1</t>
  </si>
  <si>
    <t>Intervalo de 10</t>
  </si>
  <si>
    <t>Intevalo de 5</t>
  </si>
  <si>
    <t>Promedio</t>
  </si>
  <si>
    <t>Desviación</t>
  </si>
  <si>
    <t>Promedio General</t>
  </si>
  <si>
    <t>Desviación General</t>
  </si>
  <si>
    <t>Tiempo</t>
  </si>
  <si>
    <t>Gráfica 1: Rendimiento de CPU de los distintos procesos, con un mismo número de intervalos</t>
  </si>
  <si>
    <t>Gráfica 2: Rendimiento de CPU variando los intervalos</t>
  </si>
  <si>
    <t>Memoria de 200</t>
  </si>
  <si>
    <t>Memoria de 100</t>
  </si>
  <si>
    <t>2 procesadores</t>
  </si>
  <si>
    <t>Gráfica 3: Rendimiento de CPU variando los intervalos con 200 de memoria</t>
  </si>
  <si>
    <t>Gráfica 4: Rendimiento de CPU variando los intervalos con 100 de memoria</t>
  </si>
  <si>
    <t>Gráfica 5: Rendimiento de CPU variando los intervalos con 2 procesadores</t>
  </si>
  <si>
    <t>ME DIERON LOS MISMOS VALORES CON 200 Y 100 DE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</si>
</sst>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2" xfId="2" applyFont="1" applyBorder="1"/>
    <xf numFmtId="0" fontId="2" fillId="2" borderId="2" xfId="1" applyBorder="1"/>
    <xf numFmtId="0" fontId="0" fillId="0" borderId="3" xfId="0" applyBorder="1" applyAlignment="1">
      <alignment horizontal="center"/>
    </xf>
    <xf numFmtId="0" fontId="3" fillId="0" borderId="0" xfId="0" applyFont="1"/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Rendimiento</a:t>
            </a:r>
            <a:r>
              <a:rPr lang="es-GT" baseline="0"/>
              <a:t> del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1'!$A$3:$A$7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1'!$B$3:$B$7</c:f>
              <c:numCache>
                <c:formatCode>General</c:formatCode>
                <c:ptCount val="5"/>
                <c:pt idx="0">
                  <c:v>253.28899999999999</c:v>
                </c:pt>
                <c:pt idx="1">
                  <c:v>533.38599999999997</c:v>
                </c:pt>
                <c:pt idx="2">
                  <c:v>972.476</c:v>
                </c:pt>
                <c:pt idx="3">
                  <c:v>1344.239</c:v>
                </c:pt>
                <c:pt idx="4">
                  <c:v>1784.492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E9E-ADA2-33326EF43B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1'!$A$3:$A$7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1'!$C$3:$C$7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6-4E9E-ADA2-33326EF43B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1'!$A$3:$A$7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1'!$D$3:$D$7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6-4E9E-ADA2-33326EF4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93152"/>
        <c:axId val="567401024"/>
      </c:scatterChart>
      <c:valAx>
        <c:axId val="567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7401024"/>
        <c:crosses val="autoZero"/>
        <c:crossBetween val="midCat"/>
      </c:valAx>
      <c:valAx>
        <c:axId val="567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7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Rendimiento</a:t>
            </a:r>
            <a:r>
              <a:rPr lang="es-GT" baseline="0"/>
              <a:t> de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2'!$B$3:$B$7</c:f>
              <c:numCache>
                <c:formatCode>General</c:formatCode>
                <c:ptCount val="5"/>
                <c:pt idx="0">
                  <c:v>253.28899999999999</c:v>
                </c:pt>
                <c:pt idx="1">
                  <c:v>533.38599999999997</c:v>
                </c:pt>
                <c:pt idx="2">
                  <c:v>972.476</c:v>
                </c:pt>
                <c:pt idx="3">
                  <c:v>1344.239</c:v>
                </c:pt>
                <c:pt idx="4">
                  <c:v>1784.492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D-4541-8150-7A2272D18E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2'!$C$3:$C$7</c:f>
              <c:numCache>
                <c:formatCode>General</c:formatCode>
                <c:ptCount val="5"/>
                <c:pt idx="0">
                  <c:v>165.45699999999999</c:v>
                </c:pt>
                <c:pt idx="1">
                  <c:v>289.29500000000002</c:v>
                </c:pt>
                <c:pt idx="2">
                  <c:v>512.01800000000003</c:v>
                </c:pt>
                <c:pt idx="3">
                  <c:v>694.82100000000003</c:v>
                </c:pt>
                <c:pt idx="4">
                  <c:v>911.99800000000005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D-4541-8150-7A2272D18E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2'!$D$3:$D$7</c:f>
              <c:numCache>
                <c:formatCode>General</c:formatCode>
                <c:ptCount val="5"/>
                <c:pt idx="0">
                  <c:v>48.308999999999997</c:v>
                </c:pt>
                <c:pt idx="1">
                  <c:v>93.308999999999997</c:v>
                </c:pt>
                <c:pt idx="2">
                  <c:v>193.309</c:v>
                </c:pt>
                <c:pt idx="3">
                  <c:v>302.30900000000003</c:v>
                </c:pt>
                <c:pt idx="4">
                  <c:v>377.30900000000003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D-4541-8150-7A2272D1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65512"/>
        <c:axId val="635268792"/>
      </c:scatterChart>
      <c:valAx>
        <c:axId val="635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8792"/>
        <c:crosses val="autoZero"/>
        <c:crossBetween val="midCat"/>
      </c:valAx>
      <c:valAx>
        <c:axId val="6352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Rendimiento</a:t>
            </a:r>
            <a:r>
              <a:rPr lang="es-GT" baseline="0"/>
              <a:t> de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2'!$B$3:$B$7</c:f>
              <c:numCache>
                <c:formatCode>General</c:formatCode>
                <c:ptCount val="5"/>
                <c:pt idx="0">
                  <c:v>253.28899999999999</c:v>
                </c:pt>
                <c:pt idx="1">
                  <c:v>533.38599999999997</c:v>
                </c:pt>
                <c:pt idx="2">
                  <c:v>972.476</c:v>
                </c:pt>
                <c:pt idx="3">
                  <c:v>1344.239</c:v>
                </c:pt>
                <c:pt idx="4">
                  <c:v>1784.492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B-4A8E-8FB1-DFA90CA14C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2'!$C$3:$C$7</c:f>
              <c:numCache>
                <c:formatCode>General</c:formatCode>
                <c:ptCount val="5"/>
                <c:pt idx="0">
                  <c:v>165.45699999999999</c:v>
                </c:pt>
                <c:pt idx="1">
                  <c:v>289.29500000000002</c:v>
                </c:pt>
                <c:pt idx="2">
                  <c:v>512.01800000000003</c:v>
                </c:pt>
                <c:pt idx="3">
                  <c:v>694.82100000000003</c:v>
                </c:pt>
                <c:pt idx="4">
                  <c:v>911.99800000000005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B-4A8E-8FB1-DFA90CA14C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2'!$D$3:$D$7</c:f>
              <c:numCache>
                <c:formatCode>General</c:formatCode>
                <c:ptCount val="5"/>
                <c:pt idx="0">
                  <c:v>48.308999999999997</c:v>
                </c:pt>
                <c:pt idx="1">
                  <c:v>93.308999999999997</c:v>
                </c:pt>
                <c:pt idx="2">
                  <c:v>193.309</c:v>
                </c:pt>
                <c:pt idx="3">
                  <c:v>302.30900000000003</c:v>
                </c:pt>
                <c:pt idx="4">
                  <c:v>377.30900000000003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B-4A8E-8FB1-DFA90CA1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65512"/>
        <c:axId val="635268792"/>
      </c:scatterChart>
      <c:valAx>
        <c:axId val="635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8792"/>
        <c:crosses val="autoZero"/>
        <c:crossBetween val="midCat"/>
      </c:valAx>
      <c:valAx>
        <c:axId val="6352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Rendimiento</a:t>
            </a:r>
            <a:r>
              <a:rPr lang="es-GT" baseline="0"/>
              <a:t> de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2'!$B$3:$B$7</c:f>
              <c:numCache>
                <c:formatCode>General</c:formatCode>
                <c:ptCount val="5"/>
                <c:pt idx="0">
                  <c:v>253.28899999999999</c:v>
                </c:pt>
                <c:pt idx="1">
                  <c:v>533.38599999999997</c:v>
                </c:pt>
                <c:pt idx="2">
                  <c:v>972.476</c:v>
                </c:pt>
                <c:pt idx="3">
                  <c:v>1344.239</c:v>
                </c:pt>
                <c:pt idx="4">
                  <c:v>1784.492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B-44A8-9C61-8BF7BBB0BB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2'!$C$3:$C$7</c:f>
              <c:numCache>
                <c:formatCode>General</c:formatCode>
                <c:ptCount val="5"/>
                <c:pt idx="0">
                  <c:v>165.45699999999999</c:v>
                </c:pt>
                <c:pt idx="1">
                  <c:v>289.29500000000002</c:v>
                </c:pt>
                <c:pt idx="2">
                  <c:v>512.01800000000003</c:v>
                </c:pt>
                <c:pt idx="3">
                  <c:v>694.82100000000003</c:v>
                </c:pt>
                <c:pt idx="4">
                  <c:v>911.99800000000005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B-44A8-9C61-8BF7BBB0BB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2'!$A$3:$A$7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2'!$D$3:$D$7</c:f>
              <c:numCache>
                <c:formatCode>General</c:formatCode>
                <c:ptCount val="5"/>
                <c:pt idx="0">
                  <c:v>48.308999999999997</c:v>
                </c:pt>
                <c:pt idx="1">
                  <c:v>93.308999999999997</c:v>
                </c:pt>
                <c:pt idx="2">
                  <c:v>193.309</c:v>
                </c:pt>
                <c:pt idx="3">
                  <c:v>302.30900000000003</c:v>
                </c:pt>
                <c:pt idx="4">
                  <c:v>377.30900000000003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B-44A8-9C61-8BF7BBB0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65512"/>
        <c:axId val="635268792"/>
      </c:scatterChart>
      <c:valAx>
        <c:axId val="635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8792"/>
        <c:crosses val="autoZero"/>
        <c:crossBetween val="midCat"/>
      </c:valAx>
      <c:valAx>
        <c:axId val="6352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2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Rendimiento</a:t>
            </a:r>
            <a:r>
              <a:rPr lang="es-GT" baseline="0"/>
              <a:t> del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5'!$A$4:$A$8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5'!$B$4:$B$8</c:f>
              <c:numCache>
                <c:formatCode>General</c:formatCode>
                <c:ptCount val="5"/>
                <c:pt idx="0">
                  <c:v>252.58699999999999</c:v>
                </c:pt>
                <c:pt idx="1">
                  <c:v>524.06600000000003</c:v>
                </c:pt>
                <c:pt idx="2">
                  <c:v>975.41700000000003</c:v>
                </c:pt>
                <c:pt idx="3">
                  <c:v>1352.817</c:v>
                </c:pt>
                <c:pt idx="4">
                  <c:v>1794.9690000000001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E-4AAB-97C2-E6756F282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5'!$A$4:$A$8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5'!$C$4:$C$8</c:f>
              <c:numCache>
                <c:formatCode>General</c:formatCode>
                <c:ptCount val="5"/>
                <c:pt idx="0">
                  <c:v>159.52000000000001</c:v>
                </c:pt>
                <c:pt idx="1">
                  <c:v>285.75</c:v>
                </c:pt>
                <c:pt idx="2">
                  <c:v>525.31399999999996</c:v>
                </c:pt>
                <c:pt idx="3">
                  <c:v>715.56500000000005</c:v>
                </c:pt>
                <c:pt idx="4">
                  <c:v>906.58699999999999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E-4AAB-97C2-E6756F282F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5'!$A$4:$A$8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'Gráfica 5'!$D$4:$D$8</c:f>
              <c:numCache>
                <c:formatCode>General</c:formatCode>
                <c:ptCount val="5"/>
                <c:pt idx="0">
                  <c:v>35.597000000000001</c:v>
                </c:pt>
                <c:pt idx="1">
                  <c:v>66.741</c:v>
                </c:pt>
                <c:pt idx="2">
                  <c:v>116.83499999999999</c:v>
                </c:pt>
                <c:pt idx="3">
                  <c:v>154.83500000000001</c:v>
                </c:pt>
                <c:pt idx="4">
                  <c:v>203.83500000000001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E-4AAB-97C2-E6756F28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4600"/>
        <c:axId val="640598864"/>
      </c:scatterChart>
      <c:valAx>
        <c:axId val="64059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598864"/>
        <c:crosses val="autoZero"/>
        <c:crossBetween val="midCat"/>
      </c:valAx>
      <c:valAx>
        <c:axId val="640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59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7</xdr:row>
      <xdr:rowOff>128586</xdr:rowOff>
    </xdr:from>
    <xdr:to>
      <xdr:col>10</xdr:col>
      <xdr:colOff>228600</xdr:colOff>
      <xdr:row>27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F5F037-9718-361C-37E7-88DDD34A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681036</xdr:colOff>
      <xdr:row>11</xdr:row>
      <xdr:rowOff>52387</xdr:rowOff>
    </xdr:from>
    <xdr:to>
      <xdr:col>8</xdr:col>
      <xdr:colOff>1381124</xdr:colOff>
      <xdr:row>31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E0141F-0103-F6A9-389F-FA844B3F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17</xdr:row>
      <xdr:rowOff>19050</xdr:rowOff>
    </xdr:from>
    <xdr:to>
      <xdr:col>7</xdr:col>
      <xdr:colOff>757238</xdr:colOff>
      <xdr:row>37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F3E4A-6A32-42F2-9973-E6669E7CB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16</xdr:row>
      <xdr:rowOff>19050</xdr:rowOff>
    </xdr:from>
    <xdr:to>
      <xdr:col>8</xdr:col>
      <xdr:colOff>395288</xdr:colOff>
      <xdr:row>36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DDDDAA-FA94-4E01-B570-42CC79E0C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11</xdr:row>
      <xdr:rowOff>138111</xdr:rowOff>
    </xdr:from>
    <xdr:to>
      <xdr:col>9</xdr:col>
      <xdr:colOff>533400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06755-48A0-074E-B0A9-42D27C27B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1693-31C9-4D59-AC03-510BF80B8E0F}">
  <dimension ref="A1:D9"/>
  <sheetViews>
    <sheetView tabSelected="1" workbookViewId="0">
      <selection activeCell="C15" sqref="C15"/>
    </sheetView>
  </sheetViews>
  <sheetFormatPr baseColWidth="10" defaultRowHeight="15" x14ac:dyDescent="0.25"/>
  <cols>
    <col min="2" max="2" width="16.42578125" customWidth="1"/>
    <col min="3" max="3" width="14.85546875" customWidth="1"/>
    <col min="4" max="4" width="16" customWidth="1"/>
  </cols>
  <sheetData>
    <row r="1" spans="1:4" x14ac:dyDescent="0.25">
      <c r="B1" s="1"/>
      <c r="C1" s="1"/>
      <c r="D1" s="1"/>
    </row>
    <row r="2" spans="1:4" x14ac:dyDescent="0.25">
      <c r="A2" s="2" t="s">
        <v>0</v>
      </c>
      <c r="B2" s="2" t="s">
        <v>9</v>
      </c>
      <c r="D2" t="s">
        <v>10</v>
      </c>
    </row>
    <row r="3" spans="1:4" x14ac:dyDescent="0.25">
      <c r="A3" s="2">
        <v>25</v>
      </c>
      <c r="B3" s="2">
        <v>253.28899999999999</v>
      </c>
    </row>
    <row r="4" spans="1:4" x14ac:dyDescent="0.25">
      <c r="A4" s="2">
        <v>50</v>
      </c>
      <c r="B4" s="2">
        <v>533.38599999999997</v>
      </c>
    </row>
    <row r="5" spans="1:4" x14ac:dyDescent="0.25">
      <c r="A5" s="2">
        <v>100</v>
      </c>
      <c r="B5" s="2">
        <v>972.476</v>
      </c>
    </row>
    <row r="6" spans="1:4" x14ac:dyDescent="0.25">
      <c r="A6" s="2">
        <v>150</v>
      </c>
      <c r="B6" s="2">
        <v>1344.239</v>
      </c>
    </row>
    <row r="7" spans="1:4" x14ac:dyDescent="0.25">
      <c r="A7" s="2">
        <v>200</v>
      </c>
      <c r="B7" s="2">
        <v>1784.492</v>
      </c>
    </row>
    <row r="8" spans="1:4" x14ac:dyDescent="0.25">
      <c r="A8" s="6" t="s">
        <v>5</v>
      </c>
      <c r="B8" s="6">
        <f>AVERAGE(B3:B7)</f>
        <v>977.57639999999992</v>
      </c>
    </row>
    <row r="9" spans="1:4" x14ac:dyDescent="0.25">
      <c r="A9" s="6" t="s">
        <v>6</v>
      </c>
      <c r="B9" s="6">
        <f>_xlfn.STDEV.P(B3:B7)</f>
        <v>549.08607906105226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3AB8-4A1D-403B-9B6A-0E53C174EBEE}">
  <dimension ref="A1:I35"/>
  <sheetViews>
    <sheetView workbookViewId="0">
      <selection activeCell="E2" sqref="E2:F7"/>
    </sheetView>
  </sheetViews>
  <sheetFormatPr baseColWidth="10" defaultRowHeight="15" x14ac:dyDescent="0.25"/>
  <cols>
    <col min="2" max="2" width="20" customWidth="1"/>
    <col min="3" max="3" width="19.140625" customWidth="1"/>
    <col min="4" max="4" width="20.5703125" customWidth="1"/>
    <col min="5" max="5" width="11.85546875" bestFit="1" customWidth="1"/>
    <col min="8" max="8" width="20.5703125" customWidth="1"/>
    <col min="9" max="9" width="21.7109375" customWidth="1"/>
  </cols>
  <sheetData>
    <row r="1" spans="1:9" x14ac:dyDescent="0.25">
      <c r="A1" s="2"/>
      <c r="B1" s="3" t="s">
        <v>1</v>
      </c>
      <c r="C1" s="3"/>
      <c r="D1" s="3"/>
      <c r="E1" s="2"/>
      <c r="F1" s="2"/>
    </row>
    <row r="2" spans="1:9" x14ac:dyDescent="0.25">
      <c r="A2" s="4" t="s">
        <v>0</v>
      </c>
      <c r="B2" s="4" t="s">
        <v>3</v>
      </c>
      <c r="C2" s="4" t="s">
        <v>4</v>
      </c>
      <c r="D2" s="4" t="s">
        <v>2</v>
      </c>
      <c r="E2" s="5" t="s">
        <v>5</v>
      </c>
      <c r="F2" s="5" t="s">
        <v>6</v>
      </c>
      <c r="H2" s="7" t="s">
        <v>7</v>
      </c>
      <c r="I2" s="7" t="s">
        <v>8</v>
      </c>
    </row>
    <row r="3" spans="1:9" x14ac:dyDescent="0.25">
      <c r="A3" s="2">
        <v>25</v>
      </c>
      <c r="B3" s="2">
        <v>253.28899999999999</v>
      </c>
      <c r="C3" s="2">
        <v>165.45699999999999</v>
      </c>
      <c r="D3" s="2">
        <v>48.308999999999997</v>
      </c>
      <c r="E3" s="6">
        <f>AVERAGE(B3:D3)</f>
        <v>155.68499999999997</v>
      </c>
      <c r="F3" s="6">
        <f>_xlfn.STDEV.P(B3:D3)</f>
        <v>83.967529787809468</v>
      </c>
      <c r="H3" s="7">
        <f>AVERAGE(B3:D7)</f>
        <v>565.06773333333331</v>
      </c>
      <c r="I3" s="7">
        <f>_xlfn.STDEV.P(B3:D7)</f>
        <v>480.70369841923304</v>
      </c>
    </row>
    <row r="4" spans="1:9" x14ac:dyDescent="0.25">
      <c r="A4" s="2">
        <v>50</v>
      </c>
      <c r="B4" s="2">
        <v>533.38599999999997</v>
      </c>
      <c r="C4" s="2">
        <v>289.29500000000002</v>
      </c>
      <c r="D4" s="2">
        <v>93.308999999999997</v>
      </c>
      <c r="E4" s="6">
        <f t="shared" ref="E4:E7" si="0">AVERAGE(B4:D4)</f>
        <v>305.33</v>
      </c>
      <c r="F4" s="6">
        <f t="shared" ref="F4:F7" si="1">_xlfn.STDEV.P(B4:D4)</f>
        <v>180.01811464590631</v>
      </c>
    </row>
    <row r="5" spans="1:9" x14ac:dyDescent="0.25">
      <c r="A5" s="2">
        <v>100</v>
      </c>
      <c r="B5" s="2">
        <v>972.476</v>
      </c>
      <c r="C5" s="2">
        <v>512.01800000000003</v>
      </c>
      <c r="D5" s="2">
        <v>193.309</v>
      </c>
      <c r="E5" s="6">
        <f t="shared" si="0"/>
        <v>559.26766666666674</v>
      </c>
      <c r="F5" s="6">
        <f t="shared" si="1"/>
        <v>319.84340097651273</v>
      </c>
    </row>
    <row r="6" spans="1:9" x14ac:dyDescent="0.25">
      <c r="A6" s="2">
        <v>150</v>
      </c>
      <c r="B6" s="2">
        <v>1344.239</v>
      </c>
      <c r="C6" s="2">
        <v>694.82100000000003</v>
      </c>
      <c r="D6" s="2">
        <v>302.30900000000003</v>
      </c>
      <c r="E6" s="6">
        <f t="shared" si="0"/>
        <v>780.45633333333342</v>
      </c>
      <c r="F6" s="6">
        <f t="shared" si="1"/>
        <v>429.6545813878347</v>
      </c>
    </row>
    <row r="7" spans="1:9" x14ac:dyDescent="0.25">
      <c r="A7" s="2">
        <v>200</v>
      </c>
      <c r="B7" s="2">
        <v>1784.492</v>
      </c>
      <c r="C7" s="2">
        <v>911.99800000000005</v>
      </c>
      <c r="D7" s="2">
        <v>377.30900000000003</v>
      </c>
      <c r="E7" s="6">
        <f t="shared" si="0"/>
        <v>1024.5996666666667</v>
      </c>
      <c r="F7" s="6">
        <f t="shared" si="1"/>
        <v>579.97146503044053</v>
      </c>
    </row>
    <row r="8" spans="1:9" x14ac:dyDescent="0.25">
      <c r="A8" s="6" t="s">
        <v>5</v>
      </c>
      <c r="B8" s="6">
        <f>AVERAGE(B3:B7)</f>
        <v>977.57639999999992</v>
      </c>
      <c r="C8" s="6">
        <f t="shared" ref="C8:D8" si="2">AVERAGE(C3:C7)</f>
        <v>514.71780000000001</v>
      </c>
      <c r="D8" s="6">
        <f t="shared" si="2"/>
        <v>202.90900000000002</v>
      </c>
    </row>
    <row r="9" spans="1:9" x14ac:dyDescent="0.25">
      <c r="A9" s="6" t="s">
        <v>6</v>
      </c>
      <c r="B9" s="6">
        <f>_xlfn.STDEV.P(B3:B7)</f>
        <v>549.08607906105226</v>
      </c>
      <c r="C9" s="6">
        <f t="shared" ref="C9:D9" si="3">_xlfn.STDEV.P(C3:C7)</f>
        <v>269.47153989198944</v>
      </c>
      <c r="D9" s="6">
        <f t="shared" si="3"/>
        <v>123.53234394279093</v>
      </c>
    </row>
    <row r="35" spans="1:1" x14ac:dyDescent="0.25">
      <c r="A35" t="s">
        <v>11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176F-CF80-42FB-9723-97311BEC5B78}">
  <dimension ref="A2:J16"/>
  <sheetViews>
    <sheetView workbookViewId="0">
      <selection activeCell="J5" sqref="J5"/>
    </sheetView>
  </sheetViews>
  <sheetFormatPr baseColWidth="10" defaultRowHeight="15" x14ac:dyDescent="0.25"/>
  <cols>
    <col min="1" max="1" width="12.7109375" customWidth="1"/>
    <col min="2" max="2" width="18.28515625" customWidth="1"/>
    <col min="3" max="3" width="19.140625" customWidth="1"/>
    <col min="4" max="4" width="23.28515625" customWidth="1"/>
    <col min="9" max="9" width="20.7109375" customWidth="1"/>
    <col min="10" max="10" width="19.85546875" customWidth="1"/>
  </cols>
  <sheetData>
    <row r="2" spans="1:10" x14ac:dyDescent="0.25">
      <c r="A2" s="8" t="s">
        <v>12</v>
      </c>
      <c r="B2" s="8"/>
      <c r="C2" s="8"/>
      <c r="D2" s="8"/>
    </row>
    <row r="3" spans="1:10" x14ac:dyDescent="0.25">
      <c r="A3" s="4" t="s">
        <v>0</v>
      </c>
      <c r="B3" s="4" t="s">
        <v>3</v>
      </c>
      <c r="C3" s="4" t="s">
        <v>4</v>
      </c>
      <c r="D3" s="4" t="s">
        <v>2</v>
      </c>
      <c r="E3" s="5" t="s">
        <v>5</v>
      </c>
      <c r="F3" s="5" t="s">
        <v>6</v>
      </c>
      <c r="I3" s="7" t="s">
        <v>7</v>
      </c>
      <c r="J3" s="7" t="s">
        <v>8</v>
      </c>
    </row>
    <row r="4" spans="1:10" x14ac:dyDescent="0.25">
      <c r="A4" s="2">
        <v>25</v>
      </c>
      <c r="B4" s="2">
        <v>253.28800000000001</v>
      </c>
      <c r="C4" s="2">
        <v>165.45699999999999</v>
      </c>
      <c r="D4" s="2">
        <v>48.308999999999997</v>
      </c>
      <c r="E4" s="6">
        <f>AVERAGE(B4:D4)</f>
        <v>155.68466666666666</v>
      </c>
      <c r="F4" s="6">
        <f>_xlfn.STDEV.P(B4:D4)</f>
        <v>83.967142321002882</v>
      </c>
      <c r="I4" s="7">
        <f>AVERAGE(B4:D8)</f>
        <v>565.06766666666658</v>
      </c>
      <c r="J4" s="7">
        <f>_xlfn.STDEV.P(B4:D8)</f>
        <v>480.70374165850734</v>
      </c>
    </row>
    <row r="5" spans="1:10" x14ac:dyDescent="0.25">
      <c r="A5" s="2">
        <v>50</v>
      </c>
      <c r="B5" s="2">
        <v>533.38599999999997</v>
      </c>
      <c r="C5" s="2">
        <v>289.29500000000002</v>
      </c>
      <c r="D5" s="2">
        <v>93.308999999999997</v>
      </c>
      <c r="E5" s="6">
        <f t="shared" ref="E5:E8" si="0">AVERAGE(B5:D5)</f>
        <v>305.33</v>
      </c>
      <c r="F5" s="6">
        <f t="shared" ref="F5:F8" si="1">_xlfn.STDEV.P(B5:D5)</f>
        <v>180.01811464590631</v>
      </c>
    </row>
    <row r="6" spans="1:10" x14ac:dyDescent="0.25">
      <c r="A6" s="2">
        <v>100</v>
      </c>
      <c r="B6" s="2">
        <v>972.476</v>
      </c>
      <c r="C6" s="2">
        <v>512.01800000000003</v>
      </c>
      <c r="D6" s="2">
        <v>193.309</v>
      </c>
      <c r="E6" s="6">
        <f t="shared" si="0"/>
        <v>559.26766666666674</v>
      </c>
      <c r="F6" s="6">
        <f t="shared" si="1"/>
        <v>319.84340097651273</v>
      </c>
    </row>
    <row r="7" spans="1:10" x14ac:dyDescent="0.25">
      <c r="A7" s="2">
        <v>150</v>
      </c>
      <c r="B7" s="2">
        <v>1344.239</v>
      </c>
      <c r="C7" s="2">
        <v>694.82100000000003</v>
      </c>
      <c r="D7" s="2">
        <v>302.30900000000003</v>
      </c>
      <c r="E7" s="6">
        <f t="shared" si="0"/>
        <v>780.45633333333342</v>
      </c>
      <c r="F7" s="6">
        <f t="shared" si="1"/>
        <v>429.6545813878347</v>
      </c>
    </row>
    <row r="8" spans="1:10" x14ac:dyDescent="0.25">
      <c r="A8" s="2">
        <v>200</v>
      </c>
      <c r="B8" s="2">
        <v>1784.492</v>
      </c>
      <c r="C8" s="2">
        <v>911.99800000000005</v>
      </c>
      <c r="D8" s="2">
        <v>377.30900000000003</v>
      </c>
      <c r="E8" s="6">
        <f t="shared" si="0"/>
        <v>1024.5996666666667</v>
      </c>
      <c r="F8" s="6">
        <f t="shared" si="1"/>
        <v>579.97146503044053</v>
      </c>
    </row>
    <row r="9" spans="1:10" x14ac:dyDescent="0.25">
      <c r="A9" s="6" t="s">
        <v>5</v>
      </c>
      <c r="B9" s="6">
        <f>AVERAGE(B4:B8)</f>
        <v>977.57620000000009</v>
      </c>
      <c r="C9" s="6">
        <f t="shared" ref="C9:D9" si="2">AVERAGE(C4:C8)</f>
        <v>514.71780000000001</v>
      </c>
      <c r="D9" s="6">
        <f t="shared" si="2"/>
        <v>202.90900000000002</v>
      </c>
    </row>
    <row r="10" spans="1:10" x14ac:dyDescent="0.25">
      <c r="A10" s="6" t="s">
        <v>6</v>
      </c>
      <c r="B10" s="6">
        <f>_xlfn.STDEV.P(B4:B8)</f>
        <v>549.08634287674636</v>
      </c>
      <c r="C10" s="6">
        <f t="shared" ref="C10:D10" si="3">_xlfn.STDEV.P(C4:C8)</f>
        <v>269.47153989198944</v>
      </c>
      <c r="D10" s="6">
        <f t="shared" si="3"/>
        <v>123.53234394279093</v>
      </c>
    </row>
    <row r="16" spans="1:10" x14ac:dyDescent="0.25">
      <c r="A16" t="s">
        <v>15</v>
      </c>
      <c r="E16" s="9" t="s">
        <v>18</v>
      </c>
      <c r="F16" s="9"/>
      <c r="G16" s="9"/>
      <c r="H16" s="9"/>
      <c r="I16" s="9"/>
    </row>
  </sheetData>
  <mergeCells count="1">
    <mergeCell ref="A2:D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865B-179A-4667-B41F-959B44BA7775}">
  <dimension ref="A2:J14"/>
  <sheetViews>
    <sheetView workbookViewId="0">
      <selection activeCell="J5" sqref="J5"/>
    </sheetView>
  </sheetViews>
  <sheetFormatPr baseColWidth="10" defaultRowHeight="15" x14ac:dyDescent="0.25"/>
  <cols>
    <col min="2" max="2" width="18.5703125" customWidth="1"/>
    <col min="3" max="3" width="19.85546875" customWidth="1"/>
    <col min="4" max="4" width="18.85546875" customWidth="1"/>
    <col min="9" max="9" width="20.28515625" customWidth="1"/>
    <col min="10" max="10" width="20.5703125" customWidth="1"/>
  </cols>
  <sheetData>
    <row r="2" spans="1:10" x14ac:dyDescent="0.25">
      <c r="A2" s="8" t="s">
        <v>13</v>
      </c>
      <c r="B2" s="8"/>
      <c r="C2" s="8"/>
      <c r="D2" s="8"/>
    </row>
    <row r="3" spans="1:10" x14ac:dyDescent="0.25">
      <c r="A3" s="4" t="s">
        <v>0</v>
      </c>
      <c r="B3" s="4" t="s">
        <v>3</v>
      </c>
      <c r="C3" s="4" t="s">
        <v>4</v>
      </c>
      <c r="D3" s="4" t="s">
        <v>2</v>
      </c>
      <c r="E3" s="5" t="s">
        <v>5</v>
      </c>
      <c r="F3" s="5" t="s">
        <v>6</v>
      </c>
      <c r="I3" s="7" t="s">
        <v>7</v>
      </c>
      <c r="J3" s="7" t="s">
        <v>8</v>
      </c>
    </row>
    <row r="4" spans="1:10" x14ac:dyDescent="0.25">
      <c r="A4" s="2">
        <v>25</v>
      </c>
      <c r="B4" s="2">
        <v>253.28899999999999</v>
      </c>
      <c r="C4" s="2">
        <v>165.45699999999999</v>
      </c>
      <c r="D4" s="2">
        <v>48.308999999999997</v>
      </c>
      <c r="E4" s="6">
        <f>AVERAGE(B4:D4)</f>
        <v>155.68499999999997</v>
      </c>
      <c r="F4" s="6">
        <f>_xlfn.STDEV.P(B4:D4)</f>
        <v>83.967529787809468</v>
      </c>
      <c r="I4" s="7">
        <f>AVERAGE(B4:D8)</f>
        <v>565.06773333333331</v>
      </c>
      <c r="J4" s="7">
        <f>_xlfn.STDEV.P(B4:D8)</f>
        <v>480.70369841923304</v>
      </c>
    </row>
    <row r="5" spans="1:10" x14ac:dyDescent="0.25">
      <c r="A5" s="2">
        <v>50</v>
      </c>
      <c r="B5" s="2">
        <v>533.38599999999997</v>
      </c>
      <c r="C5" s="2">
        <v>289.29500000000002</v>
      </c>
      <c r="D5" s="2">
        <v>93.308999999999997</v>
      </c>
      <c r="E5" s="6">
        <f t="shared" ref="E5:E8" si="0">AVERAGE(B5:D5)</f>
        <v>305.33</v>
      </c>
      <c r="F5" s="6">
        <f t="shared" ref="F5:F8" si="1">_xlfn.STDEV.P(B5:D5)</f>
        <v>180.01811464590631</v>
      </c>
    </row>
    <row r="6" spans="1:10" x14ac:dyDescent="0.25">
      <c r="A6" s="2">
        <v>100</v>
      </c>
      <c r="B6" s="2">
        <v>972.476</v>
      </c>
      <c r="C6" s="2">
        <v>512.01800000000003</v>
      </c>
      <c r="D6" s="2">
        <v>193.309</v>
      </c>
      <c r="E6" s="6">
        <f t="shared" si="0"/>
        <v>559.26766666666674</v>
      </c>
      <c r="F6" s="6">
        <f t="shared" si="1"/>
        <v>319.84340097651273</v>
      </c>
    </row>
    <row r="7" spans="1:10" x14ac:dyDescent="0.25">
      <c r="A7" s="2">
        <v>150</v>
      </c>
      <c r="B7" s="2">
        <v>1344.239</v>
      </c>
      <c r="C7" s="2">
        <v>694.82100000000003</v>
      </c>
      <c r="D7" s="2">
        <v>302.30900000000003</v>
      </c>
      <c r="E7" s="6">
        <f t="shared" si="0"/>
        <v>780.45633333333342</v>
      </c>
      <c r="F7" s="6">
        <f t="shared" si="1"/>
        <v>429.6545813878347</v>
      </c>
    </row>
    <row r="8" spans="1:10" x14ac:dyDescent="0.25">
      <c r="A8" s="2">
        <v>200</v>
      </c>
      <c r="B8" s="2">
        <v>1784.492</v>
      </c>
      <c r="C8" s="2">
        <v>911.99800000000005</v>
      </c>
      <c r="D8" s="2">
        <v>377.30900000000003</v>
      </c>
      <c r="E8" s="6">
        <f t="shared" si="0"/>
        <v>1024.5996666666667</v>
      </c>
      <c r="F8" s="6">
        <f t="shared" si="1"/>
        <v>579.97146503044053</v>
      </c>
    </row>
    <row r="9" spans="1:10" x14ac:dyDescent="0.25">
      <c r="A9" s="6" t="s">
        <v>5</v>
      </c>
      <c r="B9" s="6">
        <f>AVERAGE(B4:B8)</f>
        <v>977.57639999999992</v>
      </c>
      <c r="C9" s="6">
        <f t="shared" ref="C9:D9" si="2">AVERAGE(C4:C8)</f>
        <v>514.71780000000001</v>
      </c>
      <c r="D9" s="6">
        <f t="shared" si="2"/>
        <v>202.90900000000002</v>
      </c>
    </row>
    <row r="10" spans="1:10" x14ac:dyDescent="0.25">
      <c r="A10" s="6" t="s">
        <v>6</v>
      </c>
      <c r="B10" s="6">
        <f>_xlfn.STDEV.P(B4:B8)</f>
        <v>549.08607906105226</v>
      </c>
      <c r="C10" s="6">
        <f t="shared" ref="C10:D10" si="3">_xlfn.STDEV.P(C4:C8)</f>
        <v>269.47153989198944</v>
      </c>
      <c r="D10" s="6">
        <f t="shared" si="3"/>
        <v>123.53234394279093</v>
      </c>
    </row>
    <row r="14" spans="1:10" x14ac:dyDescent="0.25">
      <c r="A14" t="s">
        <v>16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DCF9-D62E-46C3-A281-EF78DFC8D713}">
  <dimension ref="A2:I16"/>
  <sheetViews>
    <sheetView workbookViewId="0">
      <selection activeCell="M23" sqref="M23"/>
    </sheetView>
  </sheetViews>
  <sheetFormatPr baseColWidth="10" defaultRowHeight="15" x14ac:dyDescent="0.25"/>
  <cols>
    <col min="2" max="2" width="21.28515625" customWidth="1"/>
    <col min="3" max="3" width="19.28515625" customWidth="1"/>
    <col min="4" max="4" width="20.7109375" customWidth="1"/>
    <col min="7" max="7" width="19.140625" customWidth="1"/>
    <col min="8" max="8" width="20.5703125" customWidth="1"/>
    <col min="9" max="9" width="23.42578125" customWidth="1"/>
  </cols>
  <sheetData>
    <row r="2" spans="1:9" x14ac:dyDescent="0.25">
      <c r="A2" s="8" t="s">
        <v>14</v>
      </c>
      <c r="B2" s="8"/>
      <c r="C2" s="8"/>
      <c r="D2" s="8"/>
    </row>
    <row r="3" spans="1:9" x14ac:dyDescent="0.25">
      <c r="A3" s="4" t="s">
        <v>0</v>
      </c>
      <c r="B3" s="4" t="s">
        <v>3</v>
      </c>
      <c r="C3" s="4" t="s">
        <v>4</v>
      </c>
      <c r="D3" s="4" t="s">
        <v>2</v>
      </c>
      <c r="E3" s="5" t="s">
        <v>5</v>
      </c>
      <c r="F3" s="5" t="s">
        <v>6</v>
      </c>
      <c r="H3" s="7" t="s">
        <v>7</v>
      </c>
      <c r="I3" s="7" t="s">
        <v>8</v>
      </c>
    </row>
    <row r="4" spans="1:9" x14ac:dyDescent="0.25">
      <c r="A4" s="2">
        <v>25</v>
      </c>
      <c r="B4" s="2">
        <v>252.58699999999999</v>
      </c>
      <c r="C4" s="2">
        <v>159.52000000000001</v>
      </c>
      <c r="D4" s="2">
        <v>35.597000000000001</v>
      </c>
      <c r="E4" s="6">
        <f>AVERAGE(B4:D4)</f>
        <v>149.23466666666664</v>
      </c>
      <c r="F4" s="6">
        <f>_xlfn.STDEV.P(B4:D4)</f>
        <v>88.883842124926673</v>
      </c>
      <c r="H4" s="7">
        <f>AVERAGE(B4:D8)</f>
        <v>538.029</v>
      </c>
      <c r="I4" s="7">
        <f>_xlfn.STDEV.P(B4:D8)</f>
        <v>503.43257880964882</v>
      </c>
    </row>
    <row r="5" spans="1:9" x14ac:dyDescent="0.25">
      <c r="A5" s="2">
        <v>50</v>
      </c>
      <c r="B5" s="2">
        <v>524.06600000000003</v>
      </c>
      <c r="C5" s="2">
        <v>285.75</v>
      </c>
      <c r="D5" s="2">
        <v>66.741</v>
      </c>
      <c r="E5" s="6">
        <f t="shared" ref="E5:E8" si="0">AVERAGE(B5:D5)</f>
        <v>292.18566666666669</v>
      </c>
      <c r="F5" s="6">
        <f t="shared" ref="F5:F8" si="1">_xlfn.STDEV.P(B5:D5)</f>
        <v>186.75760093471135</v>
      </c>
    </row>
    <row r="6" spans="1:9" x14ac:dyDescent="0.25">
      <c r="A6" s="2">
        <v>100</v>
      </c>
      <c r="B6" s="2">
        <v>975.41700000000003</v>
      </c>
      <c r="C6" s="2">
        <v>525.31399999999996</v>
      </c>
      <c r="D6" s="2">
        <v>116.83499999999999</v>
      </c>
      <c r="E6" s="6">
        <f t="shared" si="0"/>
        <v>539.18866666666668</v>
      </c>
      <c r="F6" s="6">
        <f>_xlfn.STDEV.P(B6:D6)</f>
        <v>350.65190950792726</v>
      </c>
    </row>
    <row r="7" spans="1:9" x14ac:dyDescent="0.25">
      <c r="A7" s="2">
        <v>150</v>
      </c>
      <c r="B7" s="2">
        <v>1352.817</v>
      </c>
      <c r="C7" s="2">
        <v>715.56500000000005</v>
      </c>
      <c r="D7" s="2">
        <v>154.83500000000001</v>
      </c>
      <c r="E7" s="6">
        <f t="shared" si="0"/>
        <v>741.0723333333334</v>
      </c>
      <c r="F7" s="6">
        <f>_xlfn.STDEV.P(B7:D7)</f>
        <v>489.40656998813932</v>
      </c>
    </row>
    <row r="8" spans="1:9" x14ac:dyDescent="0.25">
      <c r="A8" s="2">
        <v>200</v>
      </c>
      <c r="B8" s="2">
        <v>1794.9690000000001</v>
      </c>
      <c r="C8" s="2">
        <v>906.58699999999999</v>
      </c>
      <c r="D8" s="2">
        <v>203.83500000000001</v>
      </c>
      <c r="E8" s="6">
        <f t="shared" si="0"/>
        <v>968.46366666666665</v>
      </c>
      <c r="F8" s="6">
        <f t="shared" si="1"/>
        <v>651.04961044830418</v>
      </c>
    </row>
    <row r="9" spans="1:9" x14ac:dyDescent="0.25">
      <c r="A9" s="6" t="s">
        <v>5</v>
      </c>
      <c r="B9" s="6">
        <f>AVERAGE(B4:B8)</f>
        <v>979.97119999999995</v>
      </c>
      <c r="C9" s="6">
        <f t="shared" ref="C9:D9" si="2">AVERAGE(C4:C8)</f>
        <v>518.54719999999998</v>
      </c>
      <c r="D9" s="6">
        <f t="shared" si="2"/>
        <v>115.56860000000002</v>
      </c>
    </row>
    <row r="10" spans="1:9" x14ac:dyDescent="0.25">
      <c r="A10" s="6" t="s">
        <v>6</v>
      </c>
      <c r="B10" s="6">
        <f>_xlfn.STDEV.P(B4:B8)</f>
        <v>555.01233700104365</v>
      </c>
      <c r="C10" s="6">
        <f t="shared" ref="C10:D10" si="3">_xlfn.STDEV.P(C4:C8)</f>
        <v>272.95851558462152</v>
      </c>
      <c r="D10" s="6">
        <f t="shared" si="3"/>
        <v>60.189704493708881</v>
      </c>
    </row>
    <row r="16" spans="1:9" x14ac:dyDescent="0.25">
      <c r="A16" t="s">
        <v>17</v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Gráfica 1</vt:lpstr>
      <vt:lpstr>Gráfica 2</vt:lpstr>
      <vt:lpstr>Gráfica 3</vt:lpstr>
      <vt:lpstr>Gráfica 4</vt:lpstr>
      <vt:lpstr>Gráfica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2023-03-02T04:49:53Z</dcterms:created>
  <dcterms:modified xsi:type="dcterms:W3CDTF">2023-03-02T05:47:19Z</dcterms:modified>
</cp:coreProperties>
</file>