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VA\2-trimestre\aplicaciones_industriales_y_comerciales\AIVA_2021-imagenes_aereas\"/>
    </mc:Choice>
  </mc:AlternateContent>
  <xr:revisionPtr revIDLastSave="0" documentId="13_ncr:1_{4166CF70-8F8D-49B9-9049-68093BE3D805}" xr6:coauthVersionLast="46" xr6:coauthVersionMax="46" xr10:uidLastSave="{00000000-0000-0000-0000-000000000000}"/>
  <bookViews>
    <workbookView xWindow="2865" yWindow="4125" windowWidth="23070" windowHeight="13905" xr2:uid="{FB3005CA-1F67-4BAC-9EA9-D12922729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  <c r="G19" i="1"/>
  <c r="G21" i="1" a="1"/>
  <c r="G21" i="1" s="1"/>
  <c r="D21" i="1"/>
  <c r="C21" i="1"/>
  <c r="E9" i="1"/>
  <c r="E3" i="1"/>
  <c r="G10" i="1" s="1"/>
  <c r="E6" i="1"/>
  <c r="G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<sst xmlns="http://schemas.openxmlformats.org/spreadsheetml/2006/main" count="30" uniqueCount="29">
  <si>
    <t>presupuesto</t>
  </si>
  <si>
    <t>hardware</t>
  </si>
  <si>
    <t>personal</t>
  </si>
  <si>
    <t>procesador</t>
  </si>
  <si>
    <t>tarjeta grafica</t>
  </si>
  <si>
    <t>total servidor</t>
  </si>
  <si>
    <t>otros componentes</t>
  </si>
  <si>
    <t>cantidad</t>
  </si>
  <si>
    <t>tiempo</t>
  </si>
  <si>
    <t>salario</t>
  </si>
  <si>
    <t>total personal</t>
  </si>
  <si>
    <t>Elevoración del documento de requisitos del sistema</t>
  </si>
  <si>
    <t>total documento</t>
  </si>
  <si>
    <t>documento</t>
  </si>
  <si>
    <t>diseño conceptual del sistema</t>
  </si>
  <si>
    <t>total sin iva</t>
  </si>
  <si>
    <t>total con iva</t>
  </si>
  <si>
    <t>desarrollo</t>
  </si>
  <si>
    <t>mantenimiento</t>
  </si>
  <si>
    <t>mensualidades</t>
  </si>
  <si>
    <t>ahorro</t>
  </si>
  <si>
    <t>actual</t>
  </si>
  <si>
    <t>nuevo</t>
  </si>
  <si>
    <t>img/dia</t>
  </si>
  <si>
    <t>precio imagen</t>
  </si>
  <si>
    <t>dias al mes</t>
  </si>
  <si>
    <t>precio desarrollo</t>
  </si>
  <si>
    <t>mesualidades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</si>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</sst>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5FF3-3476-4259-B40C-8D18FD27749B}">
  <dimension ref="A1:J22"/>
  <sheetViews>
    <sheetView tabSelected="1" zoomScale="145" zoomScaleNormal="145" workbookViewId="0"/>
  </sheetViews>
  <sheetFormatPr baseColWidth="10" defaultRowHeight="15" x14ac:dyDescent="0.25"/>
  <cols>
    <col min="2" max="2" width="10.85546875" bestFit="1" customWidth="1"/>
    <col min="3" max="3" width="13.140625" bestFit="1" customWidth="1"/>
    <col min="4" max="4" width="18.28515625" bestFit="1" customWidth="1"/>
    <col min="5" max="5" width="15.7109375" bestFit="1" customWidth="1"/>
    <col min="8" max="8" width="14.42578125" bestFit="1" customWidth="1"/>
    <col min="9" max="9" width="14.85546875" bestFit="1" customWidth="1"/>
  </cols>
  <sheetData>
    <row r="1" spans="1:10" x14ac:dyDescent="0.25">
      <c r="A1" s="7" t="s">
        <v>0</v>
      </c>
      <c r="B1" s="4" t="s">
        <v>1</v>
      </c>
      <c r="C1" s="4"/>
      <c r="D1" s="4"/>
      <c r="E1" s="4"/>
      <c r="H1" s="7" t="s">
        <v>19</v>
      </c>
      <c r="I1" s="1" t="s">
        <v>18</v>
      </c>
      <c r="J1" s="3"/>
    </row>
    <row r="2" spans="1:10" x14ac:dyDescent="0.25">
      <c r="B2" s="10" t="s">
        <v>3</v>
      </c>
      <c r="C2" s="10" t="s">
        <v>4</v>
      </c>
      <c r="D2" s="10" t="s">
        <v>6</v>
      </c>
      <c r="E2" s="10" t="s">
        <v>5</v>
      </c>
      <c r="I2" s="1">
        <v>2500</v>
      </c>
    </row>
    <row r="3" spans="1:10" x14ac:dyDescent="0.25">
      <c r="B3" s="10">
        <v>250</v>
      </c>
      <c r="C3" s="10">
        <v>400</v>
      </c>
      <c r="D3" s="10">
        <v>350</v>
      </c>
      <c r="E3" s="10">
        <f>SUM(B3:D3)</f>
        <v>1000</v>
      </c>
    </row>
    <row r="4" spans="1:10" x14ac:dyDescent="0.25">
      <c r="B4" s="5" t="s">
        <v>2</v>
      </c>
      <c r="C4" s="5"/>
      <c r="D4" s="5"/>
      <c r="E4" s="5"/>
    </row>
    <row r="5" spans="1:10" x14ac:dyDescent="0.25">
      <c r="B5" s="8" t="s">
        <v>7</v>
      </c>
      <c r="C5" s="8" t="s">
        <v>8</v>
      </c>
      <c r="D5" s="8" t="s">
        <v>9</v>
      </c>
      <c r="E5" s="8" t="s">
        <v>10</v>
      </c>
    </row>
    <row r="6" spans="1:10" x14ac:dyDescent="0.25">
      <c r="B6" s="8">
        <v>2</v>
      </c>
      <c r="C6" s="8">
        <v>2</v>
      </c>
      <c r="D6" s="8">
        <v>1500</v>
      </c>
      <c r="E6" s="8">
        <f>PRODUCT(B6:D6)</f>
        <v>6000</v>
      </c>
    </row>
    <row r="7" spans="1:10" x14ac:dyDescent="0.25">
      <c r="B7" s="6" t="s">
        <v>11</v>
      </c>
      <c r="C7" s="6"/>
      <c r="D7" s="6"/>
      <c r="E7" s="6"/>
    </row>
    <row r="8" spans="1:10" x14ac:dyDescent="0.25">
      <c r="B8" s="9" t="s">
        <v>13</v>
      </c>
      <c r="C8" s="6" t="s">
        <v>14</v>
      </c>
      <c r="D8" s="6"/>
      <c r="E8" s="9" t="s">
        <v>12</v>
      </c>
    </row>
    <row r="9" spans="1:10" x14ac:dyDescent="0.25">
      <c r="B9" s="9">
        <v>75</v>
      </c>
      <c r="C9" s="6">
        <v>150</v>
      </c>
      <c r="D9" s="6"/>
      <c r="E9" s="9">
        <f>SUM(B9:D9)</f>
        <v>225</v>
      </c>
      <c r="F9" s="2" t="s">
        <v>17</v>
      </c>
      <c r="G9" s="2"/>
    </row>
    <row r="10" spans="1:10" x14ac:dyDescent="0.25">
      <c r="F10" t="s">
        <v>15</v>
      </c>
      <c r="G10">
        <f>(E3+E6+E9)*1.2</f>
        <v>8670</v>
      </c>
    </row>
    <row r="11" spans="1:10" x14ac:dyDescent="0.25">
      <c r="F11" t="s">
        <v>16</v>
      </c>
      <c r="G11">
        <f>(E3+E6+E9)*1.2*1.21</f>
        <v>10490.699999999999</v>
      </c>
    </row>
    <row r="18" spans="2:9" x14ac:dyDescent="0.25">
      <c r="B18" t="s">
        <v>20</v>
      </c>
      <c r="C18" t="s">
        <v>23</v>
      </c>
      <c r="D18" t="s">
        <v>24</v>
      </c>
      <c r="E18" t="s">
        <v>25</v>
      </c>
      <c r="F18" t="s">
        <v>28</v>
      </c>
    </row>
    <row r="19" spans="2:9" x14ac:dyDescent="0.25">
      <c r="B19" t="s">
        <v>21</v>
      </c>
      <c r="C19">
        <v>100</v>
      </c>
      <c r="D19">
        <v>10</v>
      </c>
      <c r="E19">
        <v>22</v>
      </c>
      <c r="F19">
        <v>5</v>
      </c>
      <c r="G19">
        <f>PRODUCT(C19:F19)</f>
        <v>110000</v>
      </c>
    </row>
    <row r="20" spans="2:9" x14ac:dyDescent="0.25">
      <c r="C20" t="s">
        <v>26</v>
      </c>
      <c r="D20" t="s">
        <v>27</v>
      </c>
    </row>
    <row r="21" spans="2:9" x14ac:dyDescent="0.25">
      <c r="B21" t="s">
        <v>22</v>
      </c>
      <c r="C21">
        <f>G11</f>
        <v>10490.699999999999</v>
      </c>
      <c r="D21">
        <f>I2</f>
        <v>2500</v>
      </c>
      <c r="G21" cm="1">
        <f t="array" ref="G21">SUM(C21:D21*5)</f>
        <v>64953.499999999993</v>
      </c>
    </row>
    <row r="22" spans="2:9" x14ac:dyDescent="0.25">
      <c r="H22" s="11" t="s">
        <v>20</v>
      </c>
      <c r="I22" s="11">
        <f>G19-G21</f>
        <v>45046.500000000007</v>
      </c>
    </row>
  </sheetData>
  <mergeCells count="6">
    <mergeCell ref="B7:E7"/>
    <mergeCell ref="C8:D8"/>
    <mergeCell ref="C9:D9"/>
    <mergeCell ref="F9:G9"/>
    <mergeCell ref="B4:E4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Asensio</dc:creator>
  <cp:lastModifiedBy>Pablo Asensio</cp:lastModifiedBy>
  <dcterms:created xsi:type="dcterms:W3CDTF">2021-03-21T12:44:36Z</dcterms:created>
  <dcterms:modified xsi:type="dcterms:W3CDTF">2021-03-21T13:17:59Z</dcterms:modified>
</cp:coreProperties>
</file>