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áster-Visión Artificial\2O-CUATRI\1-Aplicaciones Industriales y Comerciales\Proyecto_Deteccion_Arboles\AIVA_2021-imagenes_aereas\DR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10" i="1"/>
  <c r="E14" i="1"/>
  <c r="E18" i="1"/>
  <c r="E19" i="1"/>
  <c r="E20" i="1" s="1"/>
  <c r="E17" i="1"/>
  <c r="E9" i="1"/>
  <c r="E8" i="1"/>
</calcChain>
</file>

<file path=xl/sharedStrings.xml><?xml version="1.0" encoding="utf-8"?>
<sst xmlns="http://schemas.openxmlformats.org/spreadsheetml/2006/main" count="23" uniqueCount="23">
  <si>
    <r>
      <rPr>
        <b/>
        <sz val="12"/>
        <color theme="1"/>
        <rFont val="Calibri"/>
        <family val="2"/>
        <scheme val="minor"/>
      </rPr>
      <t>Fecha de inicio del proyecto</t>
    </r>
    <r>
      <rPr>
        <sz val="12"/>
        <color theme="1"/>
        <rFont val="Calibri"/>
        <family val="2"/>
        <scheme val="minor"/>
      </rPr>
      <t>: 23/03/2021</t>
    </r>
  </si>
  <si>
    <r>
      <rPr>
        <b/>
        <sz val="12"/>
        <color theme="1"/>
        <rFont val="Calibri"/>
        <family val="2"/>
        <scheme val="minor"/>
      </rPr>
      <t xml:space="preserve">Elaborado por: </t>
    </r>
    <r>
      <rPr>
        <sz val="12"/>
        <color theme="1"/>
        <rFont val="Calibri"/>
        <family val="2"/>
        <scheme val="minor"/>
      </rPr>
      <t>Pablo Asensio Martínez y Vanesa Lomas García</t>
    </r>
  </si>
  <si>
    <t>Tarea / Actividad</t>
  </si>
  <si>
    <t>Estudio previo del proyecto</t>
  </si>
  <si>
    <t>Elemento</t>
  </si>
  <si>
    <t>Elaboración del documento de requisitios del sistema (DRS)</t>
  </si>
  <si>
    <t>Diseño conceptual del sistema</t>
  </si>
  <si>
    <t>Unidades</t>
  </si>
  <si>
    <t>Personal</t>
  </si>
  <si>
    <t>Programación del sistema</t>
  </si>
  <si>
    <t>Coste por unidad</t>
  </si>
  <si>
    <t>Coste Total</t>
  </si>
  <si>
    <t>Hardware servidor</t>
  </si>
  <si>
    <t>Procesador</t>
  </si>
  <si>
    <t>Tarjeta gráfica</t>
  </si>
  <si>
    <t>Otros componentes</t>
  </si>
  <si>
    <t>Subtotal 1</t>
  </si>
  <si>
    <t xml:space="preserve">Subtotal 2 </t>
  </si>
  <si>
    <t>Subtotal 3</t>
  </si>
  <si>
    <r>
      <rPr>
        <b/>
        <sz val="11"/>
        <color theme="1"/>
        <rFont val="Calibri"/>
        <family val="2"/>
        <scheme val="minor"/>
      </rPr>
      <t xml:space="preserve">Duración del proyesto: </t>
    </r>
    <r>
      <rPr>
        <sz val="11"/>
        <color theme="1"/>
        <rFont val="Calibri"/>
        <family val="2"/>
        <scheme val="minor"/>
      </rPr>
      <t>2 meses</t>
    </r>
  </si>
  <si>
    <t>TOTAL (sin IVA)</t>
  </si>
  <si>
    <t>TOTAL (con IVA 21%)</t>
  </si>
  <si>
    <t>Presupuesto del proyecto: Detección de árboles en imágenes aéreas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</si>
</sst>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65" fontId="0" fillId="0" borderId="1" xfId="0" applyNumberFormat="1" applyBorder="1"/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/>
    <xf numFmtId="165" fontId="0" fillId="2" borderId="1" xfId="0" applyNumberFormat="1" applyFill="1" applyBorder="1"/>
    <xf numFmtId="44" fontId="0" fillId="0" borderId="1" xfId="1" applyFont="1" applyBorder="1"/>
    <xf numFmtId="44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5" fillId="0" borderId="1" xfId="0" applyFont="1" applyBorder="1" applyAlignment="1">
      <alignment horizontal="right"/>
    </xf>
    <xf numFmtId="165" fontId="5" fillId="0" borderId="1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H19" sqref="H19"/>
    </sheetView>
  </sheetViews>
  <sheetFormatPr baseColWidth="10" defaultRowHeight="15" x14ac:dyDescent="0.25"/>
  <cols>
    <col min="1" max="1" width="37.28515625" customWidth="1"/>
    <col min="2" max="2" width="53.85546875" customWidth="1"/>
    <col min="3" max="3" width="23.28515625" customWidth="1"/>
    <col min="4" max="4" width="31" customWidth="1"/>
    <col min="5" max="5" width="19.28515625" customWidth="1"/>
    <col min="6" max="6" width="11.42578125" customWidth="1"/>
  </cols>
  <sheetData>
    <row r="1" spans="1:10" ht="36" customHeight="1" x14ac:dyDescent="0.25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t="s">
        <v>19</v>
      </c>
    </row>
    <row r="5" spans="1:10" x14ac:dyDescent="0.25">
      <c r="F5" s="3"/>
    </row>
    <row r="6" spans="1:10" ht="15.75" x14ac:dyDescent="0.25">
      <c r="A6" s="10" t="s">
        <v>2</v>
      </c>
      <c r="B6" s="11" t="s">
        <v>4</v>
      </c>
      <c r="C6" s="12" t="s">
        <v>7</v>
      </c>
      <c r="D6" s="12" t="s">
        <v>10</v>
      </c>
      <c r="E6" s="13" t="s">
        <v>11</v>
      </c>
    </row>
    <row r="7" spans="1:10" x14ac:dyDescent="0.25">
      <c r="A7" s="4" t="s">
        <v>3</v>
      </c>
      <c r="B7" s="5"/>
      <c r="C7" s="5"/>
      <c r="D7" s="5"/>
      <c r="E7" s="5"/>
    </row>
    <row r="8" spans="1:10" x14ac:dyDescent="0.25">
      <c r="A8" s="6"/>
      <c r="B8" s="6" t="s">
        <v>5</v>
      </c>
      <c r="C8" s="6">
        <v>1</v>
      </c>
      <c r="D8" s="7">
        <v>75</v>
      </c>
      <c r="E8" s="7">
        <f>D8*C8</f>
        <v>75</v>
      </c>
    </row>
    <row r="9" spans="1:10" x14ac:dyDescent="0.25">
      <c r="A9" s="6"/>
      <c r="B9" s="6" t="s">
        <v>6</v>
      </c>
      <c r="C9" s="6">
        <v>1</v>
      </c>
      <c r="D9" s="7">
        <v>150</v>
      </c>
      <c r="E9" s="7">
        <f>D9*C9</f>
        <v>150</v>
      </c>
    </row>
    <row r="10" spans="1:10" x14ac:dyDescent="0.25">
      <c r="A10" s="6"/>
      <c r="B10" s="6"/>
      <c r="C10" s="6"/>
      <c r="D10" s="8" t="s">
        <v>16</v>
      </c>
      <c r="E10" s="9">
        <f>E8+E9</f>
        <v>225</v>
      </c>
    </row>
    <row r="11" spans="1:10" x14ac:dyDescent="0.25">
      <c r="A11" s="18"/>
      <c r="B11" s="18"/>
      <c r="C11" s="18"/>
      <c r="D11" s="18"/>
      <c r="E11" s="19"/>
    </row>
    <row r="12" spans="1:10" x14ac:dyDescent="0.25">
      <c r="A12" s="4" t="s">
        <v>8</v>
      </c>
      <c r="B12" s="5"/>
      <c r="C12" s="5"/>
      <c r="D12" s="14"/>
      <c r="E12" s="5"/>
    </row>
    <row r="13" spans="1:10" x14ac:dyDescent="0.25">
      <c r="A13" s="6"/>
      <c r="B13" s="6" t="s">
        <v>9</v>
      </c>
      <c r="C13" s="6">
        <v>2</v>
      </c>
      <c r="D13" s="7">
        <v>1500</v>
      </c>
      <c r="E13" s="15">
        <v>6000</v>
      </c>
    </row>
    <row r="14" spans="1:10" x14ac:dyDescent="0.25">
      <c r="A14" s="6"/>
      <c r="B14" s="6"/>
      <c r="C14" s="6"/>
      <c r="D14" s="8" t="s">
        <v>17</v>
      </c>
      <c r="E14" s="16">
        <f>E13</f>
        <v>6000</v>
      </c>
    </row>
    <row r="15" spans="1:10" x14ac:dyDescent="0.25">
      <c r="A15" s="18"/>
      <c r="B15" s="18"/>
      <c r="C15" s="18"/>
      <c r="D15" s="18"/>
      <c r="E15" s="19"/>
    </row>
    <row r="16" spans="1:10" x14ac:dyDescent="0.25">
      <c r="A16" s="4" t="s">
        <v>12</v>
      </c>
      <c r="B16" s="5"/>
      <c r="C16" s="5"/>
      <c r="D16" s="14"/>
      <c r="E16" s="5"/>
    </row>
    <row r="17" spans="1:5" x14ac:dyDescent="0.25">
      <c r="A17" s="6"/>
      <c r="B17" s="6" t="s">
        <v>13</v>
      </c>
      <c r="C17" s="6">
        <v>1</v>
      </c>
      <c r="D17" s="7">
        <v>250</v>
      </c>
      <c r="E17" s="7">
        <f>D17*C17</f>
        <v>250</v>
      </c>
    </row>
    <row r="18" spans="1:5" x14ac:dyDescent="0.25">
      <c r="A18" s="6"/>
      <c r="B18" s="6" t="s">
        <v>14</v>
      </c>
      <c r="C18" s="6">
        <v>1</v>
      </c>
      <c r="D18" s="7">
        <v>450</v>
      </c>
      <c r="E18" s="7">
        <f t="shared" ref="E18:E19" si="0">D18*C18</f>
        <v>450</v>
      </c>
    </row>
    <row r="19" spans="1:5" x14ac:dyDescent="0.25">
      <c r="A19" s="6"/>
      <c r="B19" s="6" t="s">
        <v>15</v>
      </c>
      <c r="C19" s="6">
        <v>1</v>
      </c>
      <c r="D19" s="7">
        <v>300</v>
      </c>
      <c r="E19" s="7">
        <f t="shared" si="0"/>
        <v>300</v>
      </c>
    </row>
    <row r="20" spans="1:5" x14ac:dyDescent="0.25">
      <c r="A20" s="6"/>
      <c r="B20" s="6"/>
      <c r="C20" s="6"/>
      <c r="D20" s="17" t="s">
        <v>18</v>
      </c>
      <c r="E20" s="9">
        <f>E17+E18+E19</f>
        <v>1000</v>
      </c>
    </row>
    <row r="21" spans="1:5" ht="18.75" x14ac:dyDescent="0.3">
      <c r="D21" s="20" t="s">
        <v>20</v>
      </c>
      <c r="E21" s="21">
        <f>E20+E14+E10</f>
        <v>7225</v>
      </c>
    </row>
    <row r="22" spans="1:5" ht="18.75" x14ac:dyDescent="0.3">
      <c r="D22" s="20" t="s">
        <v>21</v>
      </c>
      <c r="E22" s="21">
        <f>E21*1.21</f>
        <v>8742.25</v>
      </c>
    </row>
  </sheetData>
  <mergeCells count="3">
    <mergeCell ref="A1:J1"/>
    <mergeCell ref="A2:J2"/>
    <mergeCell ref="A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Vanesa</dc:creator>
  <cp:lastModifiedBy>Vanesa</cp:lastModifiedBy>
  <dcterms:created xsi:type="dcterms:W3CDTF">2021-03-21T18:29:31Z</dcterms:created>
  <dcterms:modified xsi:type="dcterms:W3CDTF">2021-03-21T21:20:21Z</dcterms:modified>
</cp:coreProperties>
</file>