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https://365inegi-my.sharepoint.com/personal/nallely_becerril_inegi_org_mx/Documents/Documents/Respaldo/2023/CNGE/Instrumentos de captación CNGE23 VF/"/>
    </mc:Choice>
  </mc:AlternateContent>
  <xr:revisionPtr revIDLastSave="335" documentId="13_ncr:1_{718A85F8-F86D-4155-AB65-936418C6B2C2}" xr6:coauthVersionLast="47" xr6:coauthVersionMax="47" xr10:uidLastSave="{AD5C15DE-CDDF-4BE1-AABA-6ABAD2CE4CBA}"/>
  <bookViews>
    <workbookView xWindow="-120" yWindow="-120" windowWidth="20730" windowHeight="11160" activeTab="1" xr2:uid="{356F92D6-5E6A-4156-B61C-DFA04C28B34E}"/>
  </bookViews>
  <sheets>
    <sheet name="Índice" sheetId="2" r:id="rId1"/>
    <sheet name="Presentación" sheetId="18" r:id="rId2"/>
    <sheet name="Informantes" sheetId="17" r:id="rId3"/>
    <sheet name="Participantes" sheetId="15" r:id="rId4"/>
    <sheet name="CNGE_2023_M1_Secc6" sheetId="1" r:id="rId5"/>
    <sheet name="Glosario" sheetId="6" r:id="rId6"/>
  </sheets>
  <definedNames>
    <definedName name="_xlnm.Print_Area" localSheetId="4">CNGE_2023_M1_Secc6!$A$1:$AE$550</definedName>
    <definedName name="_xlnm.Print_Area" localSheetId="5">Glosario!$A$1:$AE$163</definedName>
    <definedName name="_xlnm.Print_Area" localSheetId="0">Índice!$A$1:$AE$25</definedName>
    <definedName name="_xlnm.Print_Area" localSheetId="2">Informantes!$A$1:$AE$58</definedName>
    <definedName name="_xlnm.Print_Area" localSheetId="3">Participantes!$A$1:$BF$72</definedName>
    <definedName name="_xlnm.Print_Area" localSheetId="1">Presentación!$A$1:$AE$136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G491" i="1" l="1"/>
  <c r="AG489" i="1"/>
  <c r="AG487" i="1"/>
  <c r="AG485" i="1"/>
  <c r="AG483" i="1"/>
  <c r="AK481" i="1"/>
  <c r="AK480" i="1"/>
  <c r="AK479" i="1"/>
  <c r="AK478" i="1"/>
  <c r="AK477" i="1"/>
  <c r="AK476" i="1"/>
  <c r="AK475" i="1"/>
  <c r="AK474" i="1"/>
  <c r="AK473" i="1"/>
  <c r="AK472" i="1"/>
  <c r="AK471" i="1"/>
  <c r="AK470" i="1"/>
  <c r="AK469" i="1"/>
  <c r="AK468" i="1"/>
  <c r="AK467" i="1"/>
  <c r="AK466" i="1"/>
  <c r="AK465" i="1"/>
  <c r="AK464" i="1"/>
  <c r="AK463" i="1"/>
  <c r="AK462" i="1"/>
  <c r="AK461" i="1"/>
  <c r="AK460" i="1"/>
  <c r="AK459" i="1"/>
  <c r="AK458" i="1"/>
  <c r="AK457" i="1"/>
  <c r="AK456" i="1"/>
  <c r="AK455" i="1"/>
  <c r="AK454" i="1"/>
  <c r="AK453" i="1"/>
  <c r="AK452" i="1"/>
  <c r="AK451" i="1"/>
  <c r="AK450" i="1"/>
  <c r="AK449" i="1"/>
  <c r="AK448" i="1"/>
  <c r="AK447" i="1"/>
  <c r="AK446" i="1"/>
  <c r="AK445" i="1"/>
  <c r="AK444" i="1"/>
  <c r="AK443" i="1"/>
  <c r="AK442" i="1"/>
  <c r="AK441" i="1"/>
  <c r="AK440" i="1"/>
  <c r="AK439" i="1"/>
  <c r="AK438" i="1"/>
  <c r="AK437" i="1"/>
  <c r="AK436" i="1"/>
  <c r="AK435" i="1"/>
  <c r="AK434" i="1"/>
  <c r="AK433" i="1"/>
  <c r="AK432" i="1"/>
  <c r="AK431" i="1"/>
  <c r="AK430" i="1"/>
  <c r="AK429" i="1"/>
  <c r="AK428" i="1"/>
  <c r="AK427" i="1"/>
  <c r="AK426" i="1"/>
  <c r="AK425" i="1"/>
  <c r="AK424" i="1"/>
  <c r="AK423" i="1"/>
  <c r="AK422" i="1"/>
  <c r="AK421" i="1"/>
  <c r="AK420" i="1"/>
  <c r="AK419" i="1"/>
  <c r="AK418" i="1"/>
  <c r="AK417" i="1"/>
  <c r="AK416" i="1"/>
  <c r="AK415" i="1"/>
  <c r="AK414" i="1"/>
  <c r="AK413" i="1"/>
  <c r="AK412" i="1"/>
  <c r="AK411" i="1"/>
  <c r="AK410" i="1"/>
  <c r="AK409" i="1"/>
  <c r="AK408" i="1"/>
  <c r="AK407" i="1"/>
  <c r="AK406" i="1"/>
  <c r="AK405" i="1"/>
  <c r="AK404" i="1"/>
  <c r="AK403" i="1"/>
  <c r="AK402" i="1"/>
  <c r="AK401" i="1"/>
  <c r="AK400" i="1"/>
  <c r="AK399" i="1"/>
  <c r="AK398" i="1"/>
  <c r="AK397" i="1"/>
  <c r="AK396" i="1"/>
  <c r="AK395" i="1"/>
  <c r="AK394" i="1"/>
  <c r="AK393" i="1"/>
  <c r="AK392" i="1"/>
  <c r="AK391" i="1"/>
  <c r="AK390" i="1"/>
  <c r="AK389" i="1"/>
  <c r="AK388" i="1"/>
  <c r="AK387" i="1"/>
  <c r="AK386" i="1"/>
  <c r="AK385" i="1"/>
  <c r="AK384" i="1"/>
  <c r="AK383" i="1"/>
  <c r="AK382" i="1"/>
  <c r="AK381" i="1"/>
  <c r="AK380" i="1"/>
  <c r="AK379" i="1"/>
  <c r="AK378" i="1"/>
  <c r="AK377" i="1"/>
  <c r="AK376" i="1"/>
  <c r="AK375" i="1"/>
  <c r="AK374" i="1"/>
  <c r="AK373" i="1"/>
  <c r="AK372" i="1"/>
  <c r="AK371" i="1"/>
  <c r="AK370" i="1"/>
  <c r="AK369" i="1"/>
  <c r="AK368" i="1"/>
  <c r="AK367" i="1"/>
  <c r="AK366" i="1"/>
  <c r="AK365" i="1"/>
  <c r="AK364" i="1"/>
  <c r="AK363" i="1"/>
  <c r="AK362" i="1"/>
  <c r="AK361" i="1"/>
  <c r="AK360" i="1"/>
  <c r="AK359" i="1"/>
  <c r="AK358" i="1"/>
  <c r="AK357" i="1"/>
  <c r="AK356" i="1"/>
  <c r="AK355" i="1"/>
  <c r="AK354" i="1"/>
  <c r="AK353" i="1"/>
  <c r="AK352" i="1"/>
  <c r="AK351" i="1"/>
  <c r="AK350" i="1"/>
  <c r="AK349" i="1"/>
  <c r="AK348" i="1"/>
  <c r="AK347" i="1"/>
  <c r="AK346" i="1"/>
  <c r="AK345" i="1"/>
  <c r="AK344" i="1"/>
  <c r="AK343" i="1"/>
  <c r="AK342" i="1"/>
  <c r="AK341" i="1"/>
  <c r="AK340" i="1"/>
  <c r="AK339" i="1"/>
  <c r="AK338" i="1"/>
  <c r="AK337" i="1"/>
  <c r="AK336" i="1"/>
  <c r="AK335" i="1"/>
  <c r="AK334" i="1"/>
  <c r="AK333" i="1"/>
  <c r="AK332" i="1"/>
  <c r="AK331" i="1"/>
  <c r="AK330" i="1"/>
  <c r="AK329" i="1"/>
  <c r="AK328" i="1"/>
  <c r="AK327" i="1"/>
  <c r="AK326" i="1"/>
  <c r="AK325" i="1"/>
  <c r="AK324" i="1"/>
  <c r="AK323" i="1"/>
  <c r="AK322" i="1"/>
  <c r="AK321" i="1"/>
  <c r="AK320" i="1"/>
  <c r="AK319" i="1"/>
  <c r="AK318" i="1"/>
  <c r="AK317" i="1"/>
  <c r="AK316" i="1"/>
  <c r="AK315" i="1"/>
  <c r="AK314" i="1"/>
  <c r="AK313" i="1"/>
  <c r="AK312" i="1"/>
  <c r="AK311" i="1"/>
  <c r="AK310" i="1"/>
  <c r="AK309" i="1"/>
  <c r="AK308" i="1"/>
  <c r="AK307" i="1"/>
  <c r="AK306" i="1"/>
  <c r="AK305" i="1"/>
  <c r="AK304" i="1"/>
  <c r="AK303" i="1"/>
  <c r="AK302" i="1"/>
  <c r="AK301" i="1"/>
  <c r="AK300" i="1"/>
  <c r="AK299" i="1"/>
  <c r="AK298" i="1"/>
  <c r="AK297" i="1"/>
  <c r="AK296" i="1"/>
  <c r="AK295" i="1"/>
  <c r="AK294" i="1"/>
  <c r="AK293" i="1"/>
  <c r="AK292" i="1"/>
  <c r="AK291" i="1"/>
  <c r="AK290" i="1"/>
  <c r="AK289" i="1"/>
  <c r="AK288" i="1"/>
  <c r="AK287" i="1"/>
  <c r="AK286" i="1"/>
  <c r="AK285" i="1"/>
  <c r="AK284" i="1"/>
  <c r="AK283" i="1"/>
  <c r="AK282" i="1"/>
  <c r="AI481" i="1"/>
  <c r="AI480" i="1"/>
  <c r="AH481" i="1"/>
  <c r="AH480" i="1"/>
  <c r="AG481" i="1"/>
  <c r="AG480" i="1"/>
  <c r="AI277" i="1"/>
  <c r="AI276" i="1"/>
  <c r="AH277" i="1"/>
  <c r="AH276" i="1"/>
  <c r="AN277" i="1"/>
  <c r="AO277" i="1" s="1"/>
  <c r="AL277" i="1"/>
  <c r="AM277" i="1" s="1"/>
  <c r="AK277" i="1"/>
  <c r="AN276" i="1"/>
  <c r="AO276" i="1" s="1"/>
  <c r="AL276" i="1"/>
  <c r="AM276" i="1" s="1"/>
  <c r="AK276" i="1"/>
  <c r="AN275" i="1"/>
  <c r="AO275" i="1" s="1"/>
  <c r="AL275" i="1"/>
  <c r="AM275" i="1" s="1"/>
  <c r="AK275" i="1"/>
  <c r="AN274" i="1"/>
  <c r="AO274" i="1" s="1"/>
  <c r="AL274" i="1"/>
  <c r="AM274" i="1" s="1"/>
  <c r="AK274" i="1"/>
  <c r="AN273" i="1"/>
  <c r="AO273" i="1" s="1"/>
  <c r="AL273" i="1"/>
  <c r="AM273" i="1" s="1"/>
  <c r="AK273" i="1"/>
  <c r="AN272" i="1"/>
  <c r="AO272" i="1" s="1"/>
  <c r="AL272" i="1"/>
  <c r="AM272" i="1" s="1"/>
  <c r="AK272" i="1"/>
  <c r="AN271" i="1"/>
  <c r="AO271" i="1" s="1"/>
  <c r="AL271" i="1"/>
  <c r="AM271" i="1" s="1"/>
  <c r="AK271" i="1"/>
  <c r="AN270" i="1"/>
  <c r="AO270" i="1" s="1"/>
  <c r="AL270" i="1"/>
  <c r="AM270" i="1" s="1"/>
  <c r="AK270" i="1"/>
  <c r="AN269" i="1"/>
  <c r="AO269" i="1" s="1"/>
  <c r="AL269" i="1"/>
  <c r="AM269" i="1" s="1"/>
  <c r="AK269" i="1"/>
  <c r="AO268" i="1"/>
  <c r="AN268" i="1"/>
  <c r="AL268" i="1"/>
  <c r="AM268" i="1" s="1"/>
  <c r="AK268" i="1"/>
  <c r="AN267" i="1"/>
  <c r="AO267" i="1" s="1"/>
  <c r="AL267" i="1"/>
  <c r="AM267" i="1" s="1"/>
  <c r="AK267" i="1"/>
  <c r="AO266" i="1"/>
  <c r="AN266" i="1"/>
  <c r="AL266" i="1"/>
  <c r="AM266" i="1" s="1"/>
  <c r="AK266" i="1"/>
  <c r="AN265" i="1"/>
  <c r="AO265" i="1" s="1"/>
  <c r="AL265" i="1"/>
  <c r="AM265" i="1" s="1"/>
  <c r="AK265" i="1"/>
  <c r="AO264" i="1"/>
  <c r="AN264" i="1"/>
  <c r="AL264" i="1"/>
  <c r="AM264" i="1" s="1"/>
  <c r="AK264" i="1"/>
  <c r="AN263" i="1"/>
  <c r="AO263" i="1" s="1"/>
  <c r="AL263" i="1"/>
  <c r="AM263" i="1" s="1"/>
  <c r="AK263" i="1"/>
  <c r="AN262" i="1"/>
  <c r="AO262" i="1" s="1"/>
  <c r="AM262" i="1"/>
  <c r="AL262" i="1"/>
  <c r="AK262" i="1"/>
  <c r="AN261" i="1"/>
  <c r="AO261" i="1" s="1"/>
  <c r="AL261" i="1"/>
  <c r="AM261" i="1" s="1"/>
  <c r="AK261" i="1"/>
  <c r="AO260" i="1"/>
  <c r="AN260" i="1"/>
  <c r="AM260" i="1"/>
  <c r="AL260" i="1"/>
  <c r="AK260" i="1"/>
  <c r="AN259" i="1"/>
  <c r="AO259" i="1" s="1"/>
  <c r="AL259" i="1"/>
  <c r="AM259" i="1" s="1"/>
  <c r="AK259" i="1"/>
  <c r="AN258" i="1"/>
  <c r="AO258" i="1" s="1"/>
  <c r="AM258" i="1"/>
  <c r="AL258" i="1"/>
  <c r="AK258" i="1"/>
  <c r="AN257" i="1"/>
  <c r="AO257" i="1" s="1"/>
  <c r="AL257" i="1"/>
  <c r="AM257" i="1" s="1"/>
  <c r="AK257" i="1"/>
  <c r="AO256" i="1"/>
  <c r="AN256" i="1"/>
  <c r="AL256" i="1"/>
  <c r="AM256" i="1" s="1"/>
  <c r="AK256" i="1"/>
  <c r="AN255" i="1"/>
  <c r="AO255" i="1" s="1"/>
  <c r="AL255" i="1"/>
  <c r="AM255" i="1" s="1"/>
  <c r="AK255" i="1"/>
  <c r="AN254" i="1"/>
  <c r="AO254" i="1" s="1"/>
  <c r="AM254" i="1"/>
  <c r="AL254" i="1"/>
  <c r="AK254" i="1"/>
  <c r="AN253" i="1"/>
  <c r="AO253" i="1" s="1"/>
  <c r="AL253" i="1"/>
  <c r="AM253" i="1" s="1"/>
  <c r="AK253" i="1"/>
  <c r="AO252" i="1"/>
  <c r="AN252" i="1"/>
  <c r="AM252" i="1"/>
  <c r="AL252" i="1"/>
  <c r="AK252" i="1"/>
  <c r="AN251" i="1"/>
  <c r="AO251" i="1" s="1"/>
  <c r="AL251" i="1"/>
  <c r="AM251" i="1" s="1"/>
  <c r="AK251" i="1"/>
  <c r="AN250" i="1"/>
  <c r="AO250" i="1" s="1"/>
  <c r="AM250" i="1"/>
  <c r="AL250" i="1"/>
  <c r="AK250" i="1"/>
  <c r="AN249" i="1"/>
  <c r="AO249" i="1" s="1"/>
  <c r="AL249" i="1"/>
  <c r="AM249" i="1" s="1"/>
  <c r="AK249" i="1"/>
  <c r="AO248" i="1"/>
  <c r="AN248" i="1"/>
  <c r="AL248" i="1"/>
  <c r="AM248" i="1" s="1"/>
  <c r="AK248" i="1"/>
  <c r="AN247" i="1"/>
  <c r="AO247" i="1" s="1"/>
  <c r="AL247" i="1"/>
  <c r="AM247" i="1" s="1"/>
  <c r="AK247" i="1"/>
  <c r="AN246" i="1"/>
  <c r="AO246" i="1" s="1"/>
  <c r="AM246" i="1"/>
  <c r="AL246" i="1"/>
  <c r="AK246" i="1"/>
  <c r="AN245" i="1"/>
  <c r="AO245" i="1" s="1"/>
  <c r="AL245" i="1"/>
  <c r="AM245" i="1" s="1"/>
  <c r="AK245" i="1"/>
  <c r="AO244" i="1"/>
  <c r="AN244" i="1"/>
  <c r="AM244" i="1"/>
  <c r="AL244" i="1"/>
  <c r="AK244" i="1"/>
  <c r="AN243" i="1"/>
  <c r="AO243" i="1" s="1"/>
  <c r="AL243" i="1"/>
  <c r="AM243" i="1" s="1"/>
  <c r="AK243" i="1"/>
  <c r="AN242" i="1"/>
  <c r="AO242" i="1" s="1"/>
  <c r="AM242" i="1"/>
  <c r="AL242" i="1"/>
  <c r="AK242" i="1"/>
  <c r="AN241" i="1"/>
  <c r="AO241" i="1" s="1"/>
  <c r="AL241" i="1"/>
  <c r="AM241" i="1" s="1"/>
  <c r="AK241" i="1"/>
  <c r="AO240" i="1"/>
  <c r="AN240" i="1"/>
  <c r="AL240" i="1"/>
  <c r="AM240" i="1" s="1"/>
  <c r="AK240" i="1"/>
  <c r="AN239" i="1"/>
  <c r="AO239" i="1" s="1"/>
  <c r="AL239" i="1"/>
  <c r="AM239" i="1" s="1"/>
  <c r="AK239" i="1"/>
  <c r="AN238" i="1"/>
  <c r="AO238" i="1" s="1"/>
  <c r="AM238" i="1"/>
  <c r="AL238" i="1"/>
  <c r="AK238" i="1"/>
  <c r="AN237" i="1"/>
  <c r="AO237" i="1" s="1"/>
  <c r="AL237" i="1"/>
  <c r="AM237" i="1" s="1"/>
  <c r="AK237" i="1"/>
  <c r="AO236" i="1"/>
  <c r="AN236" i="1"/>
  <c r="AM236" i="1"/>
  <c r="AL236" i="1"/>
  <c r="AK236" i="1"/>
  <c r="AN235" i="1"/>
  <c r="AO235" i="1" s="1"/>
  <c r="AL235" i="1"/>
  <c r="AM235" i="1" s="1"/>
  <c r="AK235" i="1"/>
  <c r="AN234" i="1"/>
  <c r="AO234" i="1" s="1"/>
  <c r="AM234" i="1"/>
  <c r="AL234" i="1"/>
  <c r="AK234" i="1"/>
  <c r="AN233" i="1"/>
  <c r="AO233" i="1" s="1"/>
  <c r="AL233" i="1"/>
  <c r="AM233" i="1" s="1"/>
  <c r="AK233" i="1"/>
  <c r="AO232" i="1"/>
  <c r="AN232" i="1"/>
  <c r="AL232" i="1"/>
  <c r="AM232" i="1" s="1"/>
  <c r="AK232" i="1"/>
  <c r="AN231" i="1"/>
  <c r="AO231" i="1" s="1"/>
  <c r="AL231" i="1"/>
  <c r="AM231" i="1" s="1"/>
  <c r="AK231" i="1"/>
  <c r="AN230" i="1"/>
  <c r="AO230" i="1" s="1"/>
  <c r="AM230" i="1"/>
  <c r="AL230" i="1"/>
  <c r="AK230" i="1"/>
  <c r="AN229" i="1"/>
  <c r="AO229" i="1" s="1"/>
  <c r="AL229" i="1"/>
  <c r="AM229" i="1" s="1"/>
  <c r="AK229" i="1"/>
  <c r="AO228" i="1"/>
  <c r="AN228" i="1"/>
  <c r="AM228" i="1"/>
  <c r="AL228" i="1"/>
  <c r="AK228" i="1"/>
  <c r="AN227" i="1"/>
  <c r="AO227" i="1" s="1"/>
  <c r="AL227" i="1"/>
  <c r="AM227" i="1" s="1"/>
  <c r="AK227" i="1"/>
  <c r="AN226" i="1"/>
  <c r="AO226" i="1" s="1"/>
  <c r="AM226" i="1"/>
  <c r="AL226" i="1"/>
  <c r="AK226" i="1"/>
  <c r="AN225" i="1"/>
  <c r="AO225" i="1" s="1"/>
  <c r="AL225" i="1"/>
  <c r="AM225" i="1" s="1"/>
  <c r="AK225" i="1"/>
  <c r="AO224" i="1"/>
  <c r="AN224" i="1"/>
  <c r="AL224" i="1"/>
  <c r="AM224" i="1" s="1"/>
  <c r="AK224" i="1"/>
  <c r="AN223" i="1"/>
  <c r="AO223" i="1" s="1"/>
  <c r="AL223" i="1"/>
  <c r="AM223" i="1" s="1"/>
  <c r="AK223" i="1"/>
  <c r="AN222" i="1"/>
  <c r="AO222" i="1" s="1"/>
  <c r="AM222" i="1"/>
  <c r="AL222" i="1"/>
  <c r="AK222" i="1"/>
  <c r="AN221" i="1"/>
  <c r="AO221" i="1" s="1"/>
  <c r="AL221" i="1"/>
  <c r="AM221" i="1" s="1"/>
  <c r="AK221" i="1"/>
  <c r="AO220" i="1"/>
  <c r="AN220" i="1"/>
  <c r="AM220" i="1"/>
  <c r="AL220" i="1"/>
  <c r="AK220" i="1"/>
  <c r="AN219" i="1"/>
  <c r="AO219" i="1" s="1"/>
  <c r="AL219" i="1"/>
  <c r="AM219" i="1" s="1"/>
  <c r="AK219" i="1"/>
  <c r="AN218" i="1"/>
  <c r="AO218" i="1" s="1"/>
  <c r="AM218" i="1"/>
  <c r="AL218" i="1"/>
  <c r="AK218" i="1"/>
  <c r="AN217" i="1"/>
  <c r="AO217" i="1" s="1"/>
  <c r="AL217" i="1"/>
  <c r="AM217" i="1" s="1"/>
  <c r="AK217" i="1"/>
  <c r="AO216" i="1"/>
  <c r="AN216" i="1"/>
  <c r="AL216" i="1"/>
  <c r="AM216" i="1" s="1"/>
  <c r="AK216" i="1"/>
  <c r="AN215" i="1"/>
  <c r="AO215" i="1" s="1"/>
  <c r="AL215" i="1"/>
  <c r="AM215" i="1" s="1"/>
  <c r="AK215" i="1"/>
  <c r="AN214" i="1"/>
  <c r="AO214" i="1" s="1"/>
  <c r="AM214" i="1"/>
  <c r="AL214" i="1"/>
  <c r="AK214" i="1"/>
  <c r="AN213" i="1"/>
  <c r="AO213" i="1" s="1"/>
  <c r="AL213" i="1"/>
  <c r="AM213" i="1" s="1"/>
  <c r="AK213" i="1"/>
  <c r="AO212" i="1"/>
  <c r="AN212" i="1"/>
  <c r="AM212" i="1"/>
  <c r="AL212" i="1"/>
  <c r="AK212" i="1"/>
  <c r="AN211" i="1"/>
  <c r="AO211" i="1" s="1"/>
  <c r="AL211" i="1"/>
  <c r="AM211" i="1" s="1"/>
  <c r="AK211" i="1"/>
  <c r="AN210" i="1"/>
  <c r="AO210" i="1" s="1"/>
  <c r="AM210" i="1"/>
  <c r="AL210" i="1"/>
  <c r="AK210" i="1"/>
  <c r="AN209" i="1"/>
  <c r="AO209" i="1" s="1"/>
  <c r="AL209" i="1"/>
  <c r="AM209" i="1" s="1"/>
  <c r="AK209" i="1"/>
  <c r="AO208" i="1"/>
  <c r="AN208" i="1"/>
  <c r="AL208" i="1"/>
  <c r="AM208" i="1" s="1"/>
  <c r="AK208" i="1"/>
  <c r="AN207" i="1"/>
  <c r="AO207" i="1" s="1"/>
  <c r="AL207" i="1"/>
  <c r="AM207" i="1" s="1"/>
  <c r="AK207" i="1"/>
  <c r="AN206" i="1"/>
  <c r="AO206" i="1" s="1"/>
  <c r="AM206" i="1"/>
  <c r="AL206" i="1"/>
  <c r="AK206" i="1"/>
  <c r="AN205" i="1"/>
  <c r="AO205" i="1" s="1"/>
  <c r="AL205" i="1"/>
  <c r="AM205" i="1" s="1"/>
  <c r="AK205" i="1"/>
  <c r="AO204" i="1"/>
  <c r="AN204" i="1"/>
  <c r="AM204" i="1"/>
  <c r="AL204" i="1"/>
  <c r="AK204" i="1"/>
  <c r="AN203" i="1"/>
  <c r="AO203" i="1" s="1"/>
  <c r="AL203" i="1"/>
  <c r="AM203" i="1" s="1"/>
  <c r="AK203" i="1"/>
  <c r="AN202" i="1"/>
  <c r="AO202" i="1" s="1"/>
  <c r="AM202" i="1"/>
  <c r="AL202" i="1"/>
  <c r="AK202" i="1"/>
  <c r="AN201" i="1"/>
  <c r="AO201" i="1" s="1"/>
  <c r="AL201" i="1"/>
  <c r="AM201" i="1" s="1"/>
  <c r="AK201" i="1"/>
  <c r="AO200" i="1"/>
  <c r="AN200" i="1"/>
  <c r="AL200" i="1"/>
  <c r="AM200" i="1" s="1"/>
  <c r="AK200" i="1"/>
  <c r="AN199" i="1"/>
  <c r="AO199" i="1" s="1"/>
  <c r="AL199" i="1"/>
  <c r="AM199" i="1" s="1"/>
  <c r="AK199" i="1"/>
  <c r="AN198" i="1"/>
  <c r="AO198" i="1" s="1"/>
  <c r="AM198" i="1"/>
  <c r="AL198" i="1"/>
  <c r="AK198" i="1"/>
  <c r="AN197" i="1"/>
  <c r="AO197" i="1" s="1"/>
  <c r="AL197" i="1"/>
  <c r="AM197" i="1" s="1"/>
  <c r="AK197" i="1"/>
  <c r="AO196" i="1"/>
  <c r="AN196" i="1"/>
  <c r="AM196" i="1"/>
  <c r="AL196" i="1"/>
  <c r="AK196" i="1"/>
  <c r="AN195" i="1"/>
  <c r="AO195" i="1" s="1"/>
  <c r="AL195" i="1"/>
  <c r="AM195" i="1" s="1"/>
  <c r="AK195" i="1"/>
  <c r="AN194" i="1"/>
  <c r="AO194" i="1" s="1"/>
  <c r="AM194" i="1"/>
  <c r="AL194" i="1"/>
  <c r="AK194" i="1"/>
  <c r="AN193" i="1"/>
  <c r="AO193" i="1" s="1"/>
  <c r="AL193" i="1"/>
  <c r="AM193" i="1" s="1"/>
  <c r="AK193" i="1"/>
  <c r="AO192" i="1"/>
  <c r="AN192" i="1"/>
  <c r="AL192" i="1"/>
  <c r="AM192" i="1" s="1"/>
  <c r="AK192" i="1"/>
  <c r="AN191" i="1"/>
  <c r="AO191" i="1" s="1"/>
  <c r="AL191" i="1"/>
  <c r="AM191" i="1" s="1"/>
  <c r="AK191" i="1"/>
  <c r="AN190" i="1"/>
  <c r="AO190" i="1" s="1"/>
  <c r="AM190" i="1"/>
  <c r="AL190" i="1"/>
  <c r="AK190" i="1"/>
  <c r="AN189" i="1"/>
  <c r="AO189" i="1" s="1"/>
  <c r="AL189" i="1"/>
  <c r="AM189" i="1" s="1"/>
  <c r="AK189" i="1"/>
  <c r="AO188" i="1"/>
  <c r="AN188" i="1"/>
  <c r="AM188" i="1"/>
  <c r="AL188" i="1"/>
  <c r="AK188" i="1"/>
  <c r="AN187" i="1"/>
  <c r="AO187" i="1" s="1"/>
  <c r="AL187" i="1"/>
  <c r="AM187" i="1" s="1"/>
  <c r="AK187" i="1"/>
  <c r="AN186" i="1"/>
  <c r="AO186" i="1" s="1"/>
  <c r="AM186" i="1"/>
  <c r="AL186" i="1"/>
  <c r="AK186" i="1"/>
  <c r="AN185" i="1"/>
  <c r="AO185" i="1" s="1"/>
  <c r="AL185" i="1"/>
  <c r="AM185" i="1" s="1"/>
  <c r="AK185" i="1"/>
  <c r="AO184" i="1"/>
  <c r="AN184" i="1"/>
  <c r="AL184" i="1"/>
  <c r="AM184" i="1" s="1"/>
  <c r="AK184" i="1"/>
  <c r="AN183" i="1"/>
  <c r="AO183" i="1" s="1"/>
  <c r="AL183" i="1"/>
  <c r="AM183" i="1" s="1"/>
  <c r="AK183" i="1"/>
  <c r="AN182" i="1"/>
  <c r="AO182" i="1" s="1"/>
  <c r="AM182" i="1"/>
  <c r="AL182" i="1"/>
  <c r="AK182" i="1"/>
  <c r="AN181" i="1"/>
  <c r="AO181" i="1" s="1"/>
  <c r="AL181" i="1"/>
  <c r="AM181" i="1" s="1"/>
  <c r="AK181" i="1"/>
  <c r="AO180" i="1"/>
  <c r="AN180" i="1"/>
  <c r="AL180" i="1"/>
  <c r="AM180" i="1" s="1"/>
  <c r="AK180" i="1"/>
  <c r="AN179" i="1"/>
  <c r="AO179" i="1" s="1"/>
  <c r="AL179" i="1"/>
  <c r="AM179" i="1" s="1"/>
  <c r="AK179" i="1"/>
  <c r="AN178" i="1"/>
  <c r="AO178" i="1" s="1"/>
  <c r="AM178" i="1"/>
  <c r="AL178" i="1"/>
  <c r="AK178" i="1"/>
  <c r="AN177" i="1"/>
  <c r="AO177" i="1" s="1"/>
  <c r="AL177" i="1"/>
  <c r="AM177" i="1" s="1"/>
  <c r="AK177" i="1"/>
  <c r="AN176" i="1"/>
  <c r="AO176" i="1" s="1"/>
  <c r="AL176" i="1"/>
  <c r="AM176" i="1" s="1"/>
  <c r="AK176" i="1"/>
  <c r="AN175" i="1"/>
  <c r="AO175" i="1" s="1"/>
  <c r="AL175" i="1"/>
  <c r="AM175" i="1" s="1"/>
  <c r="AK175" i="1"/>
  <c r="AN174" i="1"/>
  <c r="AO174" i="1" s="1"/>
  <c r="AL174" i="1"/>
  <c r="AM174" i="1" s="1"/>
  <c r="AK174" i="1"/>
  <c r="AN173" i="1"/>
  <c r="AO173" i="1" s="1"/>
  <c r="AL173" i="1"/>
  <c r="AM173" i="1" s="1"/>
  <c r="AK173" i="1"/>
  <c r="AO172" i="1"/>
  <c r="AN172" i="1"/>
  <c r="AL172" i="1"/>
  <c r="AM172" i="1" s="1"/>
  <c r="AK172" i="1"/>
  <c r="AN171" i="1"/>
  <c r="AO171" i="1" s="1"/>
  <c r="AL171" i="1"/>
  <c r="AM171" i="1" s="1"/>
  <c r="AK171" i="1"/>
  <c r="AN170" i="1"/>
  <c r="AO170" i="1" s="1"/>
  <c r="AM170" i="1"/>
  <c r="AL170" i="1"/>
  <c r="AK170" i="1"/>
  <c r="AN169" i="1"/>
  <c r="AO169" i="1" s="1"/>
  <c r="AL169" i="1"/>
  <c r="AM169" i="1" s="1"/>
  <c r="AK169" i="1"/>
  <c r="AN168" i="1"/>
  <c r="AO168" i="1" s="1"/>
  <c r="AL168" i="1"/>
  <c r="AM168" i="1" s="1"/>
  <c r="AK168" i="1"/>
  <c r="AN167" i="1"/>
  <c r="AO167" i="1" s="1"/>
  <c r="AL167" i="1"/>
  <c r="AM167" i="1" s="1"/>
  <c r="AK167" i="1"/>
  <c r="AN166" i="1"/>
  <c r="AO166" i="1" s="1"/>
  <c r="AL166" i="1"/>
  <c r="AM166" i="1" s="1"/>
  <c r="AK166" i="1"/>
  <c r="AN165" i="1"/>
  <c r="AO165" i="1" s="1"/>
  <c r="AL165" i="1"/>
  <c r="AM165" i="1" s="1"/>
  <c r="AK165" i="1"/>
  <c r="AO164" i="1"/>
  <c r="AN164" i="1"/>
  <c r="AL164" i="1"/>
  <c r="AM164" i="1" s="1"/>
  <c r="AK164" i="1"/>
  <c r="AN163" i="1"/>
  <c r="AO163" i="1" s="1"/>
  <c r="AL163" i="1"/>
  <c r="AM163" i="1" s="1"/>
  <c r="AK163" i="1"/>
  <c r="AN162" i="1"/>
  <c r="AO162" i="1" s="1"/>
  <c r="AM162" i="1"/>
  <c r="AL162" i="1"/>
  <c r="AK162" i="1"/>
  <c r="AN161" i="1"/>
  <c r="AO161" i="1" s="1"/>
  <c r="AL161" i="1"/>
  <c r="AM161" i="1" s="1"/>
  <c r="AK161" i="1"/>
  <c r="AN160" i="1"/>
  <c r="AO160" i="1" s="1"/>
  <c r="AL160" i="1"/>
  <c r="AM160" i="1" s="1"/>
  <c r="AK160" i="1"/>
  <c r="AN159" i="1"/>
  <c r="AO159" i="1" s="1"/>
  <c r="AL159" i="1"/>
  <c r="AM159" i="1" s="1"/>
  <c r="AK159" i="1"/>
  <c r="AN158" i="1"/>
  <c r="AO158" i="1" s="1"/>
  <c r="AL158" i="1"/>
  <c r="AM158" i="1" s="1"/>
  <c r="AK158" i="1"/>
  <c r="AN157" i="1"/>
  <c r="AO157" i="1" s="1"/>
  <c r="AL157" i="1"/>
  <c r="AM157" i="1" s="1"/>
  <c r="AK157" i="1"/>
  <c r="AO156" i="1"/>
  <c r="AN156" i="1"/>
  <c r="AL156" i="1"/>
  <c r="AM156" i="1" s="1"/>
  <c r="AK156" i="1"/>
  <c r="AN155" i="1"/>
  <c r="AO155" i="1" s="1"/>
  <c r="AL155" i="1"/>
  <c r="AM155" i="1" s="1"/>
  <c r="AK155" i="1"/>
  <c r="AO154" i="1"/>
  <c r="AN154" i="1"/>
  <c r="AL154" i="1"/>
  <c r="AM154" i="1" s="1"/>
  <c r="AK154" i="1"/>
  <c r="AN153" i="1"/>
  <c r="AO153" i="1" s="1"/>
  <c r="AL153" i="1"/>
  <c r="AM153" i="1" s="1"/>
  <c r="AK153" i="1"/>
  <c r="AO152" i="1"/>
  <c r="AN152" i="1"/>
  <c r="AL152" i="1"/>
  <c r="AM152" i="1" s="1"/>
  <c r="AK152" i="1"/>
  <c r="AN151" i="1"/>
  <c r="AO151" i="1" s="1"/>
  <c r="AL151" i="1"/>
  <c r="AM151" i="1" s="1"/>
  <c r="AK151" i="1"/>
  <c r="AN150" i="1"/>
  <c r="AO150" i="1" s="1"/>
  <c r="AM150" i="1"/>
  <c r="AL150" i="1"/>
  <c r="AK150" i="1"/>
  <c r="AN149" i="1"/>
  <c r="AO149" i="1" s="1"/>
  <c r="AL149" i="1"/>
  <c r="AM149" i="1" s="1"/>
  <c r="AK149" i="1"/>
  <c r="AN148" i="1"/>
  <c r="AO148" i="1" s="1"/>
  <c r="AM148" i="1"/>
  <c r="AL148" i="1"/>
  <c r="AK148" i="1"/>
  <c r="AN147" i="1"/>
  <c r="AO147" i="1" s="1"/>
  <c r="AL147" i="1"/>
  <c r="AM147" i="1" s="1"/>
  <c r="AK147" i="1"/>
  <c r="AN146" i="1"/>
  <c r="AO146" i="1" s="1"/>
  <c r="AM146" i="1"/>
  <c r="AL146" i="1"/>
  <c r="AK146" i="1"/>
  <c r="AN145" i="1"/>
  <c r="AO145" i="1" s="1"/>
  <c r="AL145" i="1"/>
  <c r="AM145" i="1" s="1"/>
  <c r="AK145" i="1"/>
  <c r="AN144" i="1"/>
  <c r="AO144" i="1" s="1"/>
  <c r="AL144" i="1"/>
  <c r="AM144" i="1" s="1"/>
  <c r="AK144" i="1"/>
  <c r="AN143" i="1"/>
  <c r="AO143" i="1" s="1"/>
  <c r="AL143" i="1"/>
  <c r="AM143" i="1" s="1"/>
  <c r="AK143" i="1"/>
  <c r="AN142" i="1"/>
  <c r="AO142" i="1" s="1"/>
  <c r="AL142" i="1"/>
  <c r="AM142" i="1" s="1"/>
  <c r="AK142" i="1"/>
  <c r="AN141" i="1"/>
  <c r="AO141" i="1" s="1"/>
  <c r="AL141" i="1"/>
  <c r="AM141" i="1" s="1"/>
  <c r="AK141" i="1"/>
  <c r="AN140" i="1"/>
  <c r="AO140" i="1" s="1"/>
  <c r="AL140" i="1"/>
  <c r="AM140" i="1" s="1"/>
  <c r="AK140" i="1"/>
  <c r="AN139" i="1"/>
  <c r="AO139" i="1" s="1"/>
  <c r="AL139" i="1"/>
  <c r="AM139" i="1" s="1"/>
  <c r="AK139" i="1"/>
  <c r="AN138" i="1"/>
  <c r="AO138" i="1" s="1"/>
  <c r="AL138" i="1"/>
  <c r="AM138" i="1" s="1"/>
  <c r="AK138" i="1"/>
  <c r="AN137" i="1"/>
  <c r="AO137" i="1" s="1"/>
  <c r="AL137" i="1"/>
  <c r="AM137" i="1" s="1"/>
  <c r="AK137" i="1"/>
  <c r="AN136" i="1"/>
  <c r="AO136" i="1" s="1"/>
  <c r="AL136" i="1"/>
  <c r="AM136" i="1" s="1"/>
  <c r="AK136" i="1"/>
  <c r="AN135" i="1"/>
  <c r="AO135" i="1" s="1"/>
  <c r="AL135" i="1"/>
  <c r="AM135" i="1" s="1"/>
  <c r="AK135" i="1"/>
  <c r="AN134" i="1"/>
  <c r="AO134" i="1" s="1"/>
  <c r="AL134" i="1"/>
  <c r="AM134" i="1" s="1"/>
  <c r="AK134" i="1"/>
  <c r="AN133" i="1"/>
  <c r="AO133" i="1" s="1"/>
  <c r="AL133" i="1"/>
  <c r="AM133" i="1" s="1"/>
  <c r="AK133" i="1"/>
  <c r="AN132" i="1"/>
  <c r="AO132" i="1" s="1"/>
  <c r="AL132" i="1"/>
  <c r="AM132" i="1" s="1"/>
  <c r="AK132" i="1"/>
  <c r="AN131" i="1"/>
  <c r="AO131" i="1" s="1"/>
  <c r="AL131" i="1"/>
  <c r="AM131" i="1" s="1"/>
  <c r="AK131" i="1"/>
  <c r="AN130" i="1"/>
  <c r="AO130" i="1" s="1"/>
  <c r="AL130" i="1"/>
  <c r="AM130" i="1" s="1"/>
  <c r="AK130" i="1"/>
  <c r="AN129" i="1"/>
  <c r="AO129" i="1" s="1"/>
  <c r="AL129" i="1"/>
  <c r="AM129" i="1" s="1"/>
  <c r="AK129" i="1"/>
  <c r="AN128" i="1"/>
  <c r="AO128" i="1" s="1"/>
  <c r="AL128" i="1"/>
  <c r="AM128" i="1" s="1"/>
  <c r="AK128" i="1"/>
  <c r="AN127" i="1"/>
  <c r="AO127" i="1" s="1"/>
  <c r="AL127" i="1"/>
  <c r="AM127" i="1" s="1"/>
  <c r="AK127" i="1"/>
  <c r="AN126" i="1"/>
  <c r="AO126" i="1" s="1"/>
  <c r="AL126" i="1"/>
  <c r="AM126" i="1" s="1"/>
  <c r="AK126" i="1"/>
  <c r="AN125" i="1"/>
  <c r="AO125" i="1" s="1"/>
  <c r="AL125" i="1"/>
  <c r="AM125" i="1" s="1"/>
  <c r="AK125" i="1"/>
  <c r="AO124" i="1"/>
  <c r="AN124" i="1"/>
  <c r="AL124" i="1"/>
  <c r="AM124" i="1" s="1"/>
  <c r="AK124" i="1"/>
  <c r="AN123" i="1"/>
  <c r="AO123" i="1" s="1"/>
  <c r="AL123" i="1"/>
  <c r="AM123" i="1" s="1"/>
  <c r="AK123" i="1"/>
  <c r="AO122" i="1"/>
  <c r="AN122" i="1"/>
  <c r="AL122" i="1"/>
  <c r="AM122" i="1" s="1"/>
  <c r="AK122" i="1"/>
  <c r="AN121" i="1"/>
  <c r="AO121" i="1" s="1"/>
  <c r="AL121" i="1"/>
  <c r="AM121" i="1" s="1"/>
  <c r="AK121" i="1"/>
  <c r="AO120" i="1"/>
  <c r="AN120" i="1"/>
  <c r="AL120" i="1"/>
  <c r="AM120" i="1" s="1"/>
  <c r="AK120" i="1"/>
  <c r="AN119" i="1"/>
  <c r="AO119" i="1" s="1"/>
  <c r="AL119" i="1"/>
  <c r="AM119" i="1" s="1"/>
  <c r="AK119" i="1"/>
  <c r="AN118" i="1"/>
  <c r="AO118" i="1" s="1"/>
  <c r="AM118" i="1"/>
  <c r="AL118" i="1"/>
  <c r="AK118" i="1"/>
  <c r="AN117" i="1"/>
  <c r="AO117" i="1" s="1"/>
  <c r="AL117" i="1"/>
  <c r="AM117" i="1" s="1"/>
  <c r="AK117" i="1"/>
  <c r="AN116" i="1"/>
  <c r="AO116" i="1" s="1"/>
  <c r="AM116" i="1"/>
  <c r="AL116" i="1"/>
  <c r="AK116" i="1"/>
  <c r="AN115" i="1"/>
  <c r="AO115" i="1" s="1"/>
  <c r="AL115" i="1"/>
  <c r="AM115" i="1" s="1"/>
  <c r="AK115" i="1"/>
  <c r="AN114" i="1"/>
  <c r="AO114" i="1" s="1"/>
  <c r="AM114" i="1"/>
  <c r="AL114" i="1"/>
  <c r="AK114" i="1"/>
  <c r="AN113" i="1"/>
  <c r="AO113" i="1" s="1"/>
  <c r="AL113" i="1"/>
  <c r="AM113" i="1" s="1"/>
  <c r="AK113" i="1"/>
  <c r="AN112" i="1"/>
  <c r="AO112" i="1" s="1"/>
  <c r="AL112" i="1"/>
  <c r="AM112" i="1" s="1"/>
  <c r="AK112" i="1"/>
  <c r="AN111" i="1"/>
  <c r="AO111" i="1" s="1"/>
  <c r="AL111" i="1"/>
  <c r="AM111" i="1" s="1"/>
  <c r="AK111" i="1"/>
  <c r="AN110" i="1"/>
  <c r="AO110" i="1" s="1"/>
  <c r="AL110" i="1"/>
  <c r="AM110" i="1" s="1"/>
  <c r="AK110" i="1"/>
  <c r="AN109" i="1"/>
  <c r="AO109" i="1" s="1"/>
  <c r="AL109" i="1"/>
  <c r="AM109" i="1" s="1"/>
  <c r="AK109" i="1"/>
  <c r="AN108" i="1"/>
  <c r="AO108" i="1" s="1"/>
  <c r="AL108" i="1"/>
  <c r="AM108" i="1" s="1"/>
  <c r="AK108" i="1"/>
  <c r="AN107" i="1"/>
  <c r="AO107" i="1" s="1"/>
  <c r="AL107" i="1"/>
  <c r="AM107" i="1" s="1"/>
  <c r="AK107" i="1"/>
  <c r="AN106" i="1"/>
  <c r="AO106" i="1" s="1"/>
  <c r="AL106" i="1"/>
  <c r="AM106" i="1" s="1"/>
  <c r="AK106" i="1"/>
  <c r="AN105" i="1"/>
  <c r="AO105" i="1" s="1"/>
  <c r="AL105" i="1"/>
  <c r="AM105" i="1" s="1"/>
  <c r="AK105" i="1"/>
  <c r="AN104" i="1"/>
  <c r="AO104" i="1" s="1"/>
  <c r="AL104" i="1"/>
  <c r="AM104" i="1" s="1"/>
  <c r="AK104" i="1"/>
  <c r="AN103" i="1"/>
  <c r="AO103" i="1" s="1"/>
  <c r="AL103" i="1"/>
  <c r="AM103" i="1" s="1"/>
  <c r="AK103" i="1"/>
  <c r="AN102" i="1"/>
  <c r="AO102" i="1" s="1"/>
  <c r="AL102" i="1"/>
  <c r="AM102" i="1" s="1"/>
  <c r="AK102" i="1"/>
  <c r="AN101" i="1"/>
  <c r="AO101" i="1" s="1"/>
  <c r="AL101" i="1"/>
  <c r="AM101" i="1" s="1"/>
  <c r="AK101" i="1"/>
  <c r="AN100" i="1"/>
  <c r="AO100" i="1" s="1"/>
  <c r="AL100" i="1"/>
  <c r="AM100" i="1" s="1"/>
  <c r="AK100" i="1"/>
  <c r="AN99" i="1"/>
  <c r="AO99" i="1" s="1"/>
  <c r="AL99" i="1"/>
  <c r="AM99" i="1" s="1"/>
  <c r="AK99" i="1"/>
  <c r="AN98" i="1"/>
  <c r="AO98" i="1" s="1"/>
  <c r="AL98" i="1"/>
  <c r="AM98" i="1" s="1"/>
  <c r="AK98" i="1"/>
  <c r="AN97" i="1"/>
  <c r="AO97" i="1" s="1"/>
  <c r="AL97" i="1"/>
  <c r="AM97" i="1" s="1"/>
  <c r="AK97" i="1"/>
  <c r="AO96" i="1"/>
  <c r="AN96" i="1"/>
  <c r="AL96" i="1"/>
  <c r="AM96" i="1" s="1"/>
  <c r="AK96" i="1"/>
  <c r="AN95" i="1"/>
  <c r="AO95" i="1" s="1"/>
  <c r="AL95" i="1"/>
  <c r="AM95" i="1" s="1"/>
  <c r="AK95" i="1"/>
  <c r="AN94" i="1"/>
  <c r="AO94" i="1" s="1"/>
  <c r="AM94" i="1"/>
  <c r="AL94" i="1"/>
  <c r="AK94" i="1"/>
  <c r="AN93" i="1"/>
  <c r="AO93" i="1" s="1"/>
  <c r="AL93" i="1"/>
  <c r="AM93" i="1" s="1"/>
  <c r="AK93" i="1"/>
  <c r="AN92" i="1"/>
  <c r="AO92" i="1" s="1"/>
  <c r="AL92" i="1"/>
  <c r="AM92" i="1" s="1"/>
  <c r="AK92" i="1"/>
  <c r="AN91" i="1"/>
  <c r="AO91" i="1" s="1"/>
  <c r="AL91" i="1"/>
  <c r="AM91" i="1" s="1"/>
  <c r="AK91" i="1"/>
  <c r="AN90" i="1"/>
  <c r="AO90" i="1" s="1"/>
  <c r="AL90" i="1"/>
  <c r="AM90" i="1" s="1"/>
  <c r="AK90" i="1"/>
  <c r="AN89" i="1"/>
  <c r="AO89" i="1" s="1"/>
  <c r="AL89" i="1"/>
  <c r="AM89" i="1" s="1"/>
  <c r="AK89" i="1"/>
  <c r="AN88" i="1"/>
  <c r="AO88" i="1" s="1"/>
  <c r="AL88" i="1"/>
  <c r="AM88" i="1" s="1"/>
  <c r="AK88" i="1"/>
  <c r="AN87" i="1"/>
  <c r="AO87" i="1" s="1"/>
  <c r="AL87" i="1"/>
  <c r="AM87" i="1" s="1"/>
  <c r="AK87" i="1"/>
  <c r="AN86" i="1"/>
  <c r="AO86" i="1" s="1"/>
  <c r="AL86" i="1"/>
  <c r="AM86" i="1" s="1"/>
  <c r="AK86" i="1"/>
  <c r="AN85" i="1"/>
  <c r="AO85" i="1" s="1"/>
  <c r="AL85" i="1"/>
  <c r="AM85" i="1" s="1"/>
  <c r="AK85" i="1"/>
  <c r="AN84" i="1"/>
  <c r="AO84" i="1" s="1"/>
  <c r="AL84" i="1"/>
  <c r="AM84" i="1" s="1"/>
  <c r="AK84" i="1"/>
  <c r="AN83" i="1"/>
  <c r="AO83" i="1" s="1"/>
  <c r="AL83" i="1"/>
  <c r="AM83" i="1" s="1"/>
  <c r="AK83" i="1"/>
  <c r="AN82" i="1"/>
  <c r="AO82" i="1" s="1"/>
  <c r="AL82" i="1"/>
  <c r="AM82" i="1" s="1"/>
  <c r="AK82" i="1"/>
  <c r="AN81" i="1"/>
  <c r="AO81" i="1" s="1"/>
  <c r="AL81" i="1"/>
  <c r="AM81" i="1" s="1"/>
  <c r="AK81" i="1"/>
  <c r="AN80" i="1"/>
  <c r="AO80" i="1" s="1"/>
  <c r="AL80" i="1"/>
  <c r="AM80" i="1" s="1"/>
  <c r="AK80" i="1"/>
  <c r="AN79" i="1"/>
  <c r="AO79" i="1" s="1"/>
  <c r="AL79" i="1"/>
  <c r="AM79" i="1" s="1"/>
  <c r="AK79" i="1"/>
  <c r="AG277" i="1"/>
  <c r="AG276" i="1"/>
  <c r="AG275" i="1"/>
  <c r="AG274" i="1"/>
  <c r="AG273" i="1"/>
  <c r="AG272" i="1"/>
  <c r="AG271" i="1"/>
  <c r="AG270" i="1"/>
  <c r="AG269" i="1"/>
  <c r="AG268" i="1"/>
  <c r="AG267" i="1"/>
  <c r="AG266" i="1"/>
  <c r="AG265" i="1"/>
  <c r="AG264" i="1"/>
  <c r="AG263" i="1"/>
  <c r="AG262" i="1"/>
  <c r="AG261" i="1"/>
  <c r="AG260" i="1"/>
  <c r="AG259" i="1"/>
  <c r="AG258" i="1"/>
  <c r="AG257" i="1"/>
  <c r="AG256" i="1"/>
  <c r="AG255" i="1"/>
  <c r="AG254" i="1"/>
  <c r="AG253" i="1"/>
  <c r="AG252" i="1"/>
  <c r="AG251" i="1"/>
  <c r="AG250" i="1"/>
  <c r="AG249" i="1"/>
  <c r="AG248" i="1"/>
  <c r="AG247" i="1"/>
  <c r="AG246" i="1"/>
  <c r="AG245" i="1"/>
  <c r="AG244" i="1"/>
  <c r="AG243" i="1"/>
  <c r="AG242" i="1"/>
  <c r="AG241" i="1"/>
  <c r="AG240" i="1"/>
  <c r="AG239" i="1"/>
  <c r="AG238" i="1"/>
  <c r="AG237" i="1"/>
  <c r="AG236" i="1"/>
  <c r="AG235" i="1"/>
  <c r="AG234" i="1"/>
  <c r="AG233" i="1"/>
  <c r="AG232" i="1"/>
  <c r="AG231" i="1"/>
  <c r="AG230" i="1"/>
  <c r="AG229" i="1"/>
  <c r="AG228" i="1"/>
  <c r="AG227" i="1"/>
  <c r="AG226" i="1"/>
  <c r="AG225" i="1"/>
  <c r="AG224" i="1"/>
  <c r="AG223" i="1"/>
  <c r="AG222" i="1"/>
  <c r="AG221" i="1"/>
  <c r="AG220" i="1"/>
  <c r="AG219" i="1"/>
  <c r="AG218" i="1"/>
  <c r="AG217" i="1"/>
  <c r="AG216" i="1"/>
  <c r="AG215" i="1"/>
  <c r="AG214" i="1"/>
  <c r="AG213" i="1"/>
  <c r="AG212" i="1"/>
  <c r="AG211" i="1"/>
  <c r="AG210" i="1"/>
  <c r="AG209" i="1"/>
  <c r="AG208" i="1"/>
  <c r="AG207" i="1"/>
  <c r="AG206" i="1"/>
  <c r="AG205" i="1"/>
  <c r="AG204" i="1"/>
  <c r="AG203" i="1"/>
  <c r="AG202" i="1"/>
  <c r="AG201" i="1"/>
  <c r="AG200" i="1"/>
  <c r="AG199" i="1"/>
  <c r="AG198" i="1"/>
  <c r="AG197" i="1"/>
  <c r="AG196" i="1"/>
  <c r="AG195" i="1"/>
  <c r="AG194" i="1"/>
  <c r="AG193" i="1"/>
  <c r="AG192" i="1"/>
  <c r="AG191" i="1"/>
  <c r="AG190" i="1"/>
  <c r="AG189" i="1"/>
  <c r="AG188" i="1"/>
  <c r="AG187" i="1"/>
  <c r="AG186" i="1"/>
  <c r="AG185" i="1"/>
  <c r="AG184" i="1"/>
  <c r="AG183" i="1"/>
  <c r="AG182" i="1"/>
  <c r="AG181" i="1"/>
  <c r="AG180" i="1"/>
  <c r="AG179" i="1"/>
  <c r="AG178" i="1"/>
  <c r="AG177" i="1"/>
  <c r="AG176" i="1"/>
  <c r="AG175" i="1"/>
  <c r="AG174" i="1"/>
  <c r="AG173" i="1"/>
  <c r="AG172" i="1"/>
  <c r="AG171" i="1"/>
  <c r="AG170" i="1"/>
  <c r="AG169" i="1"/>
  <c r="AG168" i="1"/>
  <c r="AG167" i="1"/>
  <c r="AG166" i="1"/>
  <c r="AG165" i="1"/>
  <c r="AG164" i="1"/>
  <c r="AG163" i="1"/>
  <c r="AG162" i="1"/>
  <c r="AG161" i="1"/>
  <c r="AG160" i="1"/>
  <c r="AG159" i="1"/>
  <c r="AG158" i="1"/>
  <c r="AG157" i="1"/>
  <c r="AG156" i="1"/>
  <c r="AG155" i="1"/>
  <c r="AG154" i="1"/>
  <c r="AG153" i="1"/>
  <c r="AG152" i="1"/>
  <c r="AG151" i="1"/>
  <c r="AG150" i="1"/>
  <c r="AG149" i="1"/>
  <c r="AG148" i="1"/>
  <c r="AG147" i="1"/>
  <c r="AG146" i="1"/>
  <c r="AG145" i="1"/>
  <c r="AG144" i="1"/>
  <c r="AG143" i="1"/>
  <c r="AG142" i="1"/>
  <c r="AG141" i="1"/>
  <c r="AG140" i="1"/>
  <c r="AG139" i="1"/>
  <c r="AG138" i="1"/>
  <c r="AG137" i="1"/>
  <c r="AG136" i="1"/>
  <c r="AG135" i="1"/>
  <c r="AG134" i="1"/>
  <c r="AG133" i="1"/>
  <c r="AG132" i="1"/>
  <c r="AG131" i="1"/>
  <c r="AG130" i="1"/>
  <c r="AG129" i="1"/>
  <c r="AG128" i="1"/>
  <c r="AG127" i="1"/>
  <c r="AG126" i="1"/>
  <c r="AG125" i="1"/>
  <c r="AG124" i="1"/>
  <c r="AG123" i="1"/>
  <c r="AG122" i="1"/>
  <c r="AG121" i="1"/>
  <c r="AG120" i="1"/>
  <c r="AG119" i="1"/>
  <c r="AG118" i="1"/>
  <c r="AG117" i="1"/>
  <c r="AG116" i="1"/>
  <c r="AG115" i="1"/>
  <c r="AG114" i="1"/>
  <c r="AG113" i="1"/>
  <c r="AG112" i="1"/>
  <c r="AG111" i="1"/>
  <c r="AG110" i="1"/>
  <c r="AG109" i="1"/>
  <c r="AG108" i="1"/>
  <c r="AG107" i="1"/>
  <c r="AG106" i="1"/>
  <c r="AG105" i="1"/>
  <c r="AG104" i="1"/>
  <c r="AG103" i="1"/>
  <c r="AG102" i="1"/>
  <c r="AG101" i="1"/>
  <c r="AG100" i="1"/>
  <c r="AG99" i="1"/>
  <c r="AG98" i="1"/>
  <c r="AG97" i="1"/>
  <c r="AG96" i="1"/>
  <c r="AG95" i="1"/>
  <c r="AG94" i="1"/>
  <c r="AG93" i="1"/>
  <c r="AG92" i="1"/>
  <c r="AG91" i="1"/>
  <c r="AG90" i="1"/>
  <c r="AG89" i="1"/>
  <c r="AG88" i="1"/>
  <c r="AG87" i="1"/>
  <c r="AG86" i="1"/>
  <c r="AG85" i="1"/>
  <c r="AG84" i="1"/>
  <c r="AG83" i="1"/>
  <c r="AG82" i="1"/>
  <c r="AG81" i="1"/>
  <c r="AG80" i="1"/>
  <c r="AG79" i="1"/>
  <c r="AG78" i="1"/>
  <c r="AG75" i="1"/>
  <c r="AN78" i="1"/>
  <c r="AO78" i="1" s="1"/>
  <c r="AL78" i="1"/>
  <c r="AM78" i="1" s="1"/>
  <c r="AK78" i="1"/>
  <c r="AK278" i="1" l="1"/>
  <c r="AO278" i="1"/>
  <c r="AM278" i="1"/>
  <c r="AP278" i="1" s="1"/>
  <c r="B545" i="1" s="1"/>
  <c r="AG278" i="1"/>
  <c r="B550" i="1" s="1"/>
  <c r="AK482" i="1"/>
  <c r="B549" i="1" s="1"/>
  <c r="AI482" i="1"/>
  <c r="B548" i="1" s="1"/>
  <c r="AH482" i="1"/>
  <c r="AG482" i="1"/>
  <c r="AI278" i="1"/>
  <c r="AH278" i="1"/>
  <c r="AH483" i="1" l="1"/>
  <c r="B547" i="1" s="1"/>
  <c r="AI279" i="1"/>
  <c r="B546" i="1" s="1"/>
  <c r="AG280" i="1" l="1"/>
  <c r="D481" i="1"/>
  <c r="D480" i="1"/>
  <c r="D479" i="1"/>
  <c r="D478" i="1"/>
  <c r="D477" i="1"/>
  <c r="D476" i="1"/>
  <c r="D475" i="1"/>
  <c r="D474" i="1"/>
  <c r="D473" i="1"/>
  <c r="D472" i="1"/>
  <c r="D471" i="1"/>
  <c r="D470" i="1"/>
  <c r="D469" i="1"/>
  <c r="D468" i="1"/>
  <c r="D467" i="1"/>
  <c r="D466" i="1"/>
  <c r="D465" i="1"/>
  <c r="D464" i="1"/>
  <c r="D463" i="1"/>
  <c r="D462" i="1"/>
  <c r="D461" i="1"/>
  <c r="D460" i="1"/>
  <c r="D459" i="1"/>
  <c r="D458" i="1"/>
  <c r="D457" i="1"/>
  <c r="D456" i="1"/>
  <c r="D455" i="1"/>
  <c r="D454" i="1"/>
  <c r="D453" i="1"/>
  <c r="D452" i="1"/>
  <c r="D451" i="1"/>
  <c r="D450" i="1"/>
  <c r="D449" i="1"/>
  <c r="D448" i="1"/>
  <c r="D447" i="1"/>
  <c r="D446" i="1"/>
  <c r="D445" i="1"/>
  <c r="D444" i="1"/>
  <c r="D443" i="1"/>
  <c r="D442" i="1"/>
  <c r="D441" i="1"/>
  <c r="D440" i="1"/>
  <c r="D439" i="1"/>
  <c r="D438" i="1"/>
  <c r="D437" i="1"/>
  <c r="D436" i="1"/>
  <c r="D435" i="1"/>
  <c r="D434" i="1"/>
  <c r="D433" i="1"/>
  <c r="D432" i="1"/>
  <c r="D431" i="1"/>
  <c r="D430" i="1"/>
  <c r="D429" i="1"/>
  <c r="D428" i="1"/>
  <c r="D427" i="1"/>
  <c r="D426" i="1"/>
  <c r="D425" i="1"/>
  <c r="D424" i="1"/>
  <c r="D423" i="1"/>
  <c r="D422" i="1"/>
  <c r="D421" i="1"/>
  <c r="D420" i="1"/>
  <c r="D419" i="1"/>
  <c r="D418" i="1"/>
  <c r="D417" i="1"/>
  <c r="D416" i="1"/>
  <c r="D415" i="1"/>
  <c r="D414" i="1"/>
  <c r="D413" i="1"/>
  <c r="D412" i="1"/>
  <c r="D411" i="1"/>
  <c r="D410" i="1"/>
  <c r="D409" i="1"/>
  <c r="D408" i="1"/>
  <c r="D407" i="1"/>
  <c r="D406" i="1"/>
  <c r="D405" i="1"/>
  <c r="D404" i="1"/>
  <c r="D403" i="1"/>
  <c r="D402" i="1"/>
  <c r="D401" i="1"/>
  <c r="D400" i="1"/>
  <c r="D399" i="1"/>
  <c r="D398" i="1"/>
  <c r="D397" i="1"/>
  <c r="D396" i="1"/>
  <c r="D395" i="1"/>
  <c r="D394" i="1"/>
  <c r="D393" i="1"/>
  <c r="D392" i="1"/>
  <c r="D391" i="1"/>
  <c r="D390" i="1"/>
  <c r="D389" i="1"/>
  <c r="D388" i="1"/>
  <c r="D387" i="1"/>
  <c r="D386" i="1"/>
  <c r="D385" i="1"/>
  <c r="D384" i="1"/>
  <c r="D383" i="1"/>
  <c r="D382" i="1"/>
  <c r="D381" i="1"/>
  <c r="D380" i="1"/>
  <c r="D379" i="1"/>
  <c r="D378" i="1"/>
  <c r="D377" i="1"/>
  <c r="D376" i="1"/>
  <c r="D375" i="1"/>
  <c r="D374" i="1"/>
  <c r="D373" i="1"/>
  <c r="D372" i="1"/>
  <c r="D371" i="1"/>
  <c r="D370" i="1"/>
  <c r="D369" i="1"/>
  <c r="D368" i="1"/>
  <c r="D367" i="1"/>
  <c r="D366" i="1"/>
  <c r="D365" i="1"/>
  <c r="D364" i="1"/>
  <c r="D363" i="1"/>
  <c r="D362" i="1"/>
  <c r="D361" i="1"/>
  <c r="D360" i="1"/>
  <c r="D359" i="1"/>
  <c r="D358" i="1"/>
  <c r="D357" i="1"/>
  <c r="D356" i="1"/>
  <c r="D355" i="1"/>
  <c r="D354" i="1"/>
  <c r="D353" i="1"/>
  <c r="D352" i="1"/>
  <c r="D351" i="1"/>
  <c r="D350" i="1"/>
  <c r="D349" i="1"/>
  <c r="D348" i="1"/>
  <c r="D347" i="1"/>
  <c r="D346" i="1"/>
  <c r="D345" i="1"/>
  <c r="D344" i="1"/>
  <c r="D343" i="1"/>
  <c r="D342" i="1"/>
  <c r="D341" i="1"/>
  <c r="D340" i="1"/>
  <c r="D339" i="1"/>
  <c r="D338" i="1"/>
  <c r="D337" i="1"/>
  <c r="D336" i="1"/>
  <c r="D335" i="1"/>
  <c r="D334" i="1"/>
  <c r="D333" i="1"/>
  <c r="D332" i="1"/>
  <c r="D331" i="1"/>
  <c r="D330" i="1"/>
  <c r="D329" i="1"/>
  <c r="D328" i="1"/>
  <c r="D327" i="1"/>
  <c r="D326" i="1"/>
  <c r="D325" i="1"/>
  <c r="D324" i="1"/>
  <c r="D323" i="1"/>
  <c r="D322" i="1"/>
  <c r="D321" i="1"/>
  <c r="D320" i="1"/>
  <c r="D319" i="1"/>
  <c r="D318" i="1"/>
  <c r="D317" i="1"/>
  <c r="D316" i="1"/>
  <c r="D315" i="1"/>
  <c r="D314" i="1"/>
  <c r="D313" i="1"/>
  <c r="D312" i="1"/>
  <c r="D311" i="1"/>
  <c r="D310" i="1"/>
  <c r="D309" i="1"/>
  <c r="D308" i="1"/>
  <c r="D307" i="1"/>
  <c r="D306" i="1"/>
  <c r="D305" i="1"/>
  <c r="D304" i="1"/>
  <c r="D303" i="1"/>
  <c r="D302" i="1"/>
  <c r="D301" i="1"/>
  <c r="D300" i="1"/>
  <c r="D299" i="1"/>
  <c r="D298" i="1"/>
  <c r="D297" i="1"/>
  <c r="D296" i="1"/>
  <c r="D295" i="1"/>
  <c r="D294" i="1"/>
  <c r="D293" i="1"/>
  <c r="D292" i="1"/>
  <c r="D291" i="1"/>
  <c r="D290" i="1"/>
  <c r="D289" i="1"/>
  <c r="D288" i="1"/>
  <c r="D287" i="1"/>
  <c r="D286" i="1"/>
  <c r="D285" i="1"/>
  <c r="D284" i="1"/>
  <c r="D283" i="1"/>
  <c r="D282" i="1"/>
  <c r="AG45" i="1" l="1"/>
  <c r="AG47" i="1" s="1"/>
  <c r="B52" i="1" s="1"/>
  <c r="B8" i="1" l="1"/>
  <c r="B10" i="6"/>
  <c r="B10" i="15"/>
  <c r="BI66" i="15"/>
  <c r="BI65" i="15"/>
  <c r="BI64" i="15"/>
  <c r="BI63" i="15"/>
  <c r="BI62" i="15"/>
  <c r="BI61" i="15"/>
  <c r="BI60" i="15"/>
  <c r="BI59" i="15"/>
  <c r="BI58" i="15"/>
  <c r="BI57" i="15"/>
  <c r="BI56" i="15"/>
  <c r="BI67" i="15" s="1"/>
  <c r="B68" i="15" s="1"/>
  <c r="BI55" i="15"/>
  <c r="BI54" i="15"/>
  <c r="BI53" i="15"/>
  <c r="BI52" i="15"/>
  <c r="BI51" i="15"/>
  <c r="BI50" i="15"/>
  <c r="BI49" i="15"/>
  <c r="BI48" i="15"/>
  <c r="BI47" i="15"/>
  <c r="BI46" i="15"/>
  <c r="BI45" i="15"/>
  <c r="BI44" i="15"/>
  <c r="BI43" i="15"/>
  <c r="BI42" i="15"/>
  <c r="BI41" i="15"/>
  <c r="BI40" i="15"/>
  <c r="BI39" i="15"/>
  <c r="BI38" i="15"/>
  <c r="BI37" i="15"/>
  <c r="BI36" i="15"/>
  <c r="BI35" i="15"/>
  <c r="BI34" i="15"/>
  <c r="BI33" i="15"/>
  <c r="BI32" i="15"/>
  <c r="B10" i="17" l="1"/>
  <c r="B9" i="2"/>
  <c r="N10" i="18"/>
  <c r="N8" i="1" l="1"/>
  <c r="N10" i="6"/>
  <c r="N10" i="15"/>
  <c r="N9" i="2"/>
  <c r="N10" i="17"/>
</calcChain>
</file>

<file path=xl/sharedStrings.xml><?xml version="1.0" encoding="utf-8"?>
<sst xmlns="http://schemas.openxmlformats.org/spreadsheetml/2006/main" count="1087" uniqueCount="667">
  <si>
    <t>CENSO NACIONAL DE GOBIERNOS
ESTATALES 2023</t>
  </si>
  <si>
    <t>Módulo 1.
Administración Pública de la entidad federativa</t>
  </si>
  <si>
    <t>Índice</t>
  </si>
  <si>
    <t>Entidad:</t>
  </si>
  <si>
    <t>Clave:</t>
  </si>
  <si>
    <t>Presentación</t>
  </si>
  <si>
    <t>Informantes</t>
  </si>
  <si>
    <t>Participantes</t>
  </si>
  <si>
    <t>Glosario</t>
  </si>
  <si>
    <t>CONFIDENCIALIDAD</t>
  </si>
  <si>
    <t>OBLIGATORIEDAD</t>
  </si>
  <si>
    <r>
      <t xml:space="preserve">Conforme a lo dispuesto por el </t>
    </r>
    <r>
      <rPr>
        <b/>
        <sz val="9"/>
        <color theme="0"/>
        <rFont val="Arial"/>
        <family val="2"/>
      </rPr>
      <t>Artículo 37</t>
    </r>
    <r>
      <rPr>
        <sz val="9"/>
        <color theme="0"/>
        <rFont val="Arial"/>
        <family val="2"/>
      </rPr>
      <t xml:space="preserve">, párrafo primero de la </t>
    </r>
    <r>
      <rPr>
        <b/>
        <sz val="9"/>
        <color theme="0"/>
        <rFont val="Arial"/>
        <family val="2"/>
      </rPr>
      <t>Ley del Sistema Nacional de Información Estadística y Geográfica</t>
    </r>
    <r>
      <rPr>
        <sz val="9"/>
        <color theme="0"/>
        <rFont val="Arial"/>
        <family val="2"/>
      </rPr>
      <t>: "Los datos que proporcionen para fines estadísticos los Informantes del Sistema a las Unidades en términos de la presente Ley, serán estrictamente confidenciales y bajo ninguna circunstancia podrán utilizarse para otro fin que no sea el estadístico."</t>
    </r>
  </si>
  <si>
    <r>
      <t xml:space="preserve">Conforme a lo dispuesto por el </t>
    </r>
    <r>
      <rPr>
        <b/>
        <sz val="9"/>
        <color theme="0"/>
        <rFont val="Arial"/>
        <family val="2"/>
      </rPr>
      <t>Artículo 45</t>
    </r>
    <r>
      <rPr>
        <sz val="9"/>
        <color theme="0"/>
        <rFont val="Arial"/>
        <family val="2"/>
      </rPr>
      <t>, párrafo primero de la</t>
    </r>
    <r>
      <rPr>
        <b/>
        <sz val="9"/>
        <color theme="0"/>
        <rFont val="Arial"/>
        <family val="2"/>
      </rPr>
      <t xml:space="preserve"> Ley del Sistema Nacional de Información Estadística y Geográfica: </t>
    </r>
    <r>
      <rPr>
        <sz val="9"/>
        <color theme="0"/>
        <rFont val="Arial"/>
        <family val="2"/>
      </rPr>
      <t xml:space="preserve">"Los Informantes del Sistema estarán obligados a proporcionar, con veracidad y oportunidad, los datos e informes que les soliciten las autoridades competentes para fines estadísticos, censales y geográficos, y prestarán apoyo a las mismas", así como lo señalado por el </t>
    </r>
    <r>
      <rPr>
        <b/>
        <sz val="9"/>
        <color theme="0"/>
        <rFont val="Arial"/>
        <family val="2"/>
      </rPr>
      <t>Artículo 46</t>
    </r>
    <r>
      <rPr>
        <sz val="9"/>
        <color theme="0"/>
        <rFont val="Arial"/>
        <family val="2"/>
      </rPr>
      <t xml:space="preserve"> de la misma: "[...] Los servidores públicos de la Federación, de las entidades federativas, de los municipios y de las demarcaciones territoriales de la Ciudad de México, tendrán la obligación de proporcionar la información básica que hubieren obtenido en el ejercicio de sus funciones y sirva para generar Información de Interés Nacional, que les solicite el Instituto [...]"</t>
    </r>
  </si>
  <si>
    <t>DERECHOS DE LOS INFORMANTES DEL SISTEMA</t>
  </si>
  <si>
    <r>
      <t xml:space="preserve">De conformidad con lo previsto en el </t>
    </r>
    <r>
      <rPr>
        <b/>
        <sz val="9"/>
        <color theme="0"/>
        <rFont val="Arial"/>
        <family val="2"/>
      </rPr>
      <t>Artículo 41</t>
    </r>
    <r>
      <rPr>
        <sz val="9"/>
        <color theme="0"/>
        <rFont val="Arial"/>
        <family val="2"/>
      </rPr>
      <t xml:space="preserve"> de la </t>
    </r>
    <r>
      <rPr>
        <b/>
        <sz val="9"/>
        <color theme="0"/>
        <rFont val="Arial"/>
        <family val="2"/>
      </rPr>
      <t>Ley del Sistema Nacional de Información Estadística y Geográfica</t>
    </r>
    <r>
      <rPr>
        <sz val="9"/>
        <color theme="0"/>
        <rFont val="Arial"/>
        <family val="2"/>
      </rPr>
      <t>, los informantes del Sistema tendrán el derecho de solicitar al Instituto Nacional de Estadística y Geografía que sean rectificados los datos que les conciernan, para lo cual deberán demostrar que son inexactos, incompletos o equívocos.</t>
    </r>
  </si>
  <si>
    <r>
      <t>El Instituto Nacional de Estadística y Geografía (INEGI) presenta la elaboración del</t>
    </r>
    <r>
      <rPr>
        <b/>
        <sz val="9"/>
        <color theme="1"/>
        <rFont val="Arial"/>
        <family val="2"/>
      </rPr>
      <t xml:space="preserve"> Censo Nacional de Gobiernos Estatales (CNGE) 2023</t>
    </r>
    <r>
      <rPr>
        <sz val="9"/>
        <color theme="1"/>
        <rFont val="Arial"/>
        <family val="2"/>
      </rPr>
      <t xml:space="preserve"> como respuesta a su responsabilidad de suministrar a la sociedad y al Estado información de calidad, pertinente, veraz y oportuna, atendiendo el mandato constitucional de normar y coordinar el Sistema Nacional de Información Estadística y Geográfica (SNIEG).</t>
    </r>
  </si>
  <si>
    <t>Dicho Sistema se integra por cuatro subsistemas, mismos que permiten agrupar por temas los diversos campos de información de interés nacional, lo que se traduce en la generación, suministro y difusión de información de manera ordenada y bajo esquemas integrales y homogéneos que promuevan el cumplimiento de los objetivos del SNIEG.</t>
  </si>
  <si>
    <t>Los subsistemas son los siguientes:</t>
  </si>
  <si>
    <t>Subsistema Nacional de Información Demográfica y Social.
Subsistema Nacional de Información Económica.
Subsistema Nacional de Información Geográfica, Medio Ambiente, Ordenamiento Territorial y Urbano.
Subsistema Nacional de Información de Gobierno, Seguridad Pública e Impartición de Justicia.</t>
  </si>
  <si>
    <t>El SNIGSPIJ tiene como objetivo estratégico institucionalizar y operar un esquema coordinado para la producción, integración, conservación y difusión de información estadística y geográfica de interés nacional, de calidad, pertinente, veraz y oportuna que permita conocer la situación que guardan la gestión y el desempeño de las instituciones públicas que conforman el Estado y sus respectivos poderes en las funciones de gobierno, seguridad pública e impartición de justicia, para apoyar los procesos de diseño, implementación, monitoreo y evaluación de las políticas públicas en estas materias.</t>
  </si>
  <si>
    <t>En el marco de dicho Subsistema, específicamente de los trabajos del Comité Técnico Especializado de Información de Gobierno, desde el año 2009 se iniciaron las actividades de revisión y generación de lo que sería el primer instrumento de captación en materia de gobierno, en el que participaron los representantes de las principales instituciones y organizaciones que convergen en dicha materia.</t>
  </si>
  <si>
    <t>Desde entonces, se continuaron anualmente las labores de levantamiento del CNGSPSPE hasta su última edición en 2020, año a partir del cual se separa este programa estadístico en tres Censos Nacionales de Gobierno; cada uno orientado a las materias específicas de gobierno, seguridad pública y sistema penitenciario:</t>
  </si>
  <si>
    <t>Censo Nacional de Gobiernos Estatales;
Censo Nacional de Seguridad Pública Estatal; y
Censo Nacional de Sistemas Penitenciarios Estatales.</t>
  </si>
  <si>
    <t>Lo anterior, como resultado de las numerosas e importantes reformas constitucionales realizadas en los últimos años, entre las que destacan aquellas en materia de seguridad pública y combate a la corrupción. En consecuencia, el Estado Mexicano ha venido transitando por un periodo de evolución, crecimiento y diversificación institucional, multiplicando con ello sus obligaciones, responsabilidades y facultades. Desde el punto de vista estadístico, los nuevos arreglos institucionales y compromisos establecidos por ley generaron nuevas necesidades de información, lo que incidió en la necesidad de realizar ajustes en materias y conceptos previamente establecidos.</t>
  </si>
  <si>
    <t>El CNGE 2023 se conforma por los siguientes módulos:</t>
  </si>
  <si>
    <t>Cada uno de estos módulos está conformado, cuando menos, por los siguientes apartados:</t>
  </si>
  <si>
    <t>Actividad</t>
  </si>
  <si>
    <t>XX de al XX de</t>
  </si>
  <si>
    <t>Integración de información por la institución. 
Entrega a la CE del INEGI para revisión.</t>
  </si>
  <si>
    <t>Revisión de información preliminar por parte de la CE del INEGI y aclaración o ajustes por parte del informante. 
Envío de información preliminar a OC para verificación central.</t>
  </si>
  <si>
    <t>Verificación de información preliminar por parte de OC y aclaración o ajustes de información.
Liberación de cuestionario como información definitiva.</t>
  </si>
  <si>
    <t>Recuperación de cuestionario físico con información completa y definitiva, con firma y sello.</t>
  </si>
  <si>
    <t>1) Entrega electrónica:</t>
  </si>
  <si>
    <t>2) Entrega física:</t>
  </si>
  <si>
    <t>Destinatario:</t>
  </si>
  <si>
    <t>Nombre:</t>
  </si>
  <si>
    <t>Área o unidad de adscripción:</t>
  </si>
  <si>
    <t>Cargo:</t>
  </si>
  <si>
    <t>Correo electrónico:</t>
  </si>
  <si>
    <t>Teléfono:</t>
  </si>
  <si>
    <t>Extensión:</t>
  </si>
  <si>
    <t>INFORMANTE BÁSICO</t>
  </si>
  <si>
    <t>FIRMA Y SELLO</t>
  </si>
  <si>
    <t>(Persona titular o servidora pública de la institución designada para proveer la información de la presente sección, y que tiene el carácter de figura responsable de validar y oficializar la información. Cuando menos, se encuentra en el segundo o tercer nivel jerárquico de la misma)</t>
  </si>
  <si>
    <t>VoBo. a la información contenida en el presente cuestionario</t>
  </si>
  <si>
    <t>FIRMA</t>
  </si>
  <si>
    <t>Nombre(s):</t>
  </si>
  <si>
    <t>Primer apellido:</t>
  </si>
  <si>
    <t>Segundo apellido:</t>
  </si>
  <si>
    <t>Institución u órgano:</t>
  </si>
  <si>
    <t>INFORMANTE COMPLEMENTARIO 1</t>
  </si>
  <si>
    <t>(Persona servidora pública que, por las funciones que tiene asignadas dentro de la institución, es la principal productora y/o integradora de la información correspondiente a la presente sección y, cuando menos, se encuentra en el segundo o tercer nivel jerárquico de la misma. Nota: en caso de no requerir al "Informante Complementario 1" deje las siguientes celdas en blanco)</t>
  </si>
  <si>
    <t>INFORMANTE COMPLEMENTARIO 2</t>
  </si>
  <si>
    <t>(Persona servidora pública que, por las funciones que tiene asignadas dentro de la institución, es la segunda principal productora y/o integradora de la información correspondiente a la presente sección y, cuando menos, se encuentra en el segundo o tercer nivel jerárquico de la misma. Nota: en caso de no requerir al "Informante Complementario 2" deje las siguientes celdas en blanco)</t>
  </si>
  <si>
    <t>OBSERVACIONES:</t>
  </si>
  <si>
    <r>
      <t xml:space="preserve">Informantes
</t>
    </r>
    <r>
      <rPr>
        <i/>
        <sz val="8"/>
        <color theme="1"/>
        <rFont val="Arial"/>
        <family val="2"/>
      </rPr>
      <t>(Responde: institución(es) o unidad(es) administrativa(s) encargada(s) o integradora(s) de la información sobre los espacios abiertos para la participación ciudadana al interior de la Administración Pública de la entidad federativa)</t>
    </r>
  </si>
  <si>
    <t>Personas servidoras públicas que participaron en el llenado de la sección</t>
  </si>
  <si>
    <t xml:space="preserve">No. </t>
  </si>
  <si>
    <t>Título</t>
  </si>
  <si>
    <t>Nombre(s)</t>
  </si>
  <si>
    <t>Primer apellido</t>
  </si>
  <si>
    <t>Segundo apellido</t>
  </si>
  <si>
    <t xml:space="preserve">Unidad administrativa de adscripción </t>
  </si>
  <si>
    <t xml:space="preserve">Cargo o puesto </t>
  </si>
  <si>
    <t>Correo electrónico</t>
  </si>
  <si>
    <t>Licenciada</t>
  </si>
  <si>
    <t>Guadalupe</t>
  </si>
  <si>
    <t>Hernández</t>
  </si>
  <si>
    <t>García</t>
  </si>
  <si>
    <t>Dirección General de Administración</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</si>
  <si>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</si>
  <si>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</si>
  <si>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</si>
  <si>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</si>
  <si>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</si>
  <si>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</si>
  <si>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</si>
  <si>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</si>
  <si>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</si>
  <si>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</si>
  <si>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</si>
  <si>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</si>
  <si>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</si>
  <si>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</si>
  <si>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</si>
  <si>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</si>
  <si>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</si>
  <si>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</si>
  <si>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</si>
  <si>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</si>
  <si>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</si>
  <si>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</si>
  <si>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</si>
  <si>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</si>
  <si>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</si>
  <si>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</si>
  <si>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</si>
  <si>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</si>
  <si>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</si>
  <si>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</si>
  <si>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</si>
  <si>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</si>
  <si>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</si>
  <si>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</si>
  <si>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</si>
  <si>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Instrucciones generales para las preguntas de la sección:</t>
  </si>
  <si>
    <t>Glosario de la sección:</t>
  </si>
  <si>
    <r>
      <rPr>
        <b/>
        <i/>
        <sz val="8"/>
        <color theme="1"/>
        <rFont val="Arial"/>
        <family val="2"/>
      </rPr>
      <t xml:space="preserve">Órgano (consejo, comité, etc.): </t>
    </r>
    <r>
      <rPr>
        <i/>
        <sz val="8"/>
        <color theme="1"/>
        <rFont val="Arial"/>
        <family val="2"/>
      </rPr>
      <t>se refiere a las instancias colegiadas (consejos, comités, grupos, etc.) de opinión, asesoría o ejecución; constituidos de manera organizada para la participación en la planeación, seguimiento y evaluación de las acciones de gobierno, bajo los lineamientos expresos que se establezcan para tal objetivo.</t>
    </r>
  </si>
  <si>
    <r>
      <rPr>
        <b/>
        <i/>
        <sz val="8"/>
        <color theme="1"/>
        <rFont val="Arial"/>
        <family val="2"/>
      </rPr>
      <t>Proceso participativo:</t>
    </r>
    <r>
      <rPr>
        <i/>
        <sz val="8"/>
        <color theme="1"/>
        <rFont val="Arial"/>
        <family val="2"/>
      </rPr>
      <t xml:space="preserve"> se refiere a los métodos empleados para incentivar la participación activa de todos los miembros de un grupo en un procedimiento de toma de decisión, estos pueden ser por medio de la presentación de proyectos, asambleas, encuestas, entre otros.</t>
    </r>
  </si>
  <si>
    <r>
      <rPr>
        <b/>
        <i/>
        <sz val="8"/>
        <color theme="1"/>
        <rFont val="Arial"/>
        <family val="2"/>
      </rPr>
      <t xml:space="preserve">Consulta ciudadana: </t>
    </r>
    <r>
      <rPr>
        <i/>
        <sz val="8"/>
        <color theme="1"/>
        <rFont val="Arial"/>
        <family val="2"/>
      </rPr>
      <t>se refiere al mecanismo de democracia directa a través del cual las autoridades someten a consideración de la ciudadanía, por medio de preguntas directas, foros o algún otro instrumento de consulta, cualquier tema que tenga impacto trascendental en los distintos ámbitos temáticos, sectoriales y territoriales.</t>
    </r>
  </si>
  <si>
    <r>
      <rPr>
        <b/>
        <i/>
        <sz val="8"/>
        <color theme="1"/>
        <rFont val="Arial"/>
        <family val="2"/>
      </rPr>
      <t>Consulta a pueblo indígena:</t>
    </r>
    <r>
      <rPr>
        <i/>
        <sz val="8"/>
        <color theme="1"/>
        <rFont val="Arial"/>
        <family val="2"/>
      </rPr>
      <t xml:space="preserve"> se refiere al mecanismo que permite la libre participación de los pueblos indígenas, a través de sus instituciones representativas, en todos los niveles de la formulación, implementación y evaluación de las medidas y programas que incidan en sus derechos y en su desarrollo.</t>
    </r>
  </si>
  <si>
    <r>
      <rPr>
        <b/>
        <i/>
        <sz val="8"/>
        <color theme="1"/>
        <rFont val="Arial"/>
        <family val="2"/>
      </rPr>
      <t xml:space="preserve">Ejercicios participativos: </t>
    </r>
    <r>
      <rPr>
        <i/>
        <sz val="8"/>
        <color theme="1"/>
        <rFont val="Arial"/>
        <family val="2"/>
      </rPr>
      <t>se refiere a la promoción de la participación ciudadana en asambleas, consultas y/o encuestas para la toma de decisiones y facilitación de consensos en proyectos en materia de planeación y presupuesto.</t>
    </r>
  </si>
  <si>
    <r>
      <rPr>
        <b/>
        <i/>
        <sz val="8"/>
        <color theme="1"/>
        <rFont val="Arial"/>
        <family val="2"/>
      </rPr>
      <t xml:space="preserve">Consulta: </t>
    </r>
    <r>
      <rPr>
        <i/>
        <sz val="8"/>
        <color theme="1"/>
        <rFont val="Arial"/>
        <family val="2"/>
      </rPr>
      <t>se refiere al nivel en donde las personas participantes opinan o plantean propuestas sobre temas o problemas a partir de preguntas formuladas por las autoridades públicas.</t>
    </r>
  </si>
  <si>
    <r>
      <rPr>
        <b/>
        <i/>
        <sz val="8"/>
        <color theme="1"/>
        <rFont val="Arial"/>
        <family val="2"/>
      </rPr>
      <t xml:space="preserve">Diálogo: </t>
    </r>
    <r>
      <rPr>
        <i/>
        <sz val="8"/>
        <color theme="1"/>
        <rFont val="Arial"/>
        <family val="2"/>
      </rPr>
      <t>se refiere al nivel en el que las autoridades públicas y las personas participantes intercambian información respecto a temas o problemas en particular, en una relación de doble vía.</t>
    </r>
  </si>
  <si>
    <r>
      <rPr>
        <b/>
        <i/>
        <sz val="8"/>
        <color theme="1"/>
        <rFont val="Arial"/>
        <family val="2"/>
      </rPr>
      <t xml:space="preserve">Deliberación: </t>
    </r>
    <r>
      <rPr>
        <i/>
        <sz val="8"/>
        <color theme="1"/>
        <rFont val="Arial"/>
        <family val="2"/>
      </rPr>
      <t>se refiere al nivel en el que las autoridades públicas y las personas participantes debaten en forma colectiva para mejorar la adopción de una decisión determinada.</t>
    </r>
  </si>
  <si>
    <r>
      <rPr>
        <b/>
        <i/>
        <sz val="8"/>
        <color theme="1"/>
        <rFont val="Arial"/>
        <family val="2"/>
      </rPr>
      <t xml:space="preserve">Cogestión: </t>
    </r>
    <r>
      <rPr>
        <i/>
        <sz val="8"/>
        <color theme="1"/>
        <rFont val="Arial"/>
        <family val="2"/>
      </rPr>
      <t>se refiere al nivel en el que las autoridades públicas y las personas participantes se involucran de manera conjunta en la implementación de las políticas, programas y proyectos públicos.</t>
    </r>
  </si>
  <si>
    <r>
      <rPr>
        <b/>
        <i/>
        <sz val="8"/>
        <color theme="1"/>
        <rFont val="Arial"/>
        <family val="2"/>
      </rPr>
      <t xml:space="preserve">Vigilancia: </t>
    </r>
    <r>
      <rPr>
        <i/>
        <sz val="8"/>
        <color theme="1"/>
        <rFont val="Arial"/>
        <family val="2"/>
      </rPr>
      <t>se refiere al nivel en el que las personas participantes realizan el seguimiento del cumplimiento de las decisiones públicas.</t>
    </r>
  </si>
  <si>
    <r>
      <t xml:space="preserve">3.- </t>
    </r>
    <r>
      <rPr>
        <b/>
        <i/>
        <sz val="8"/>
        <rFont val="Arial"/>
        <family val="2"/>
      </rPr>
      <t xml:space="preserve">Participación ciudadana: </t>
    </r>
    <r>
      <rPr>
        <i/>
        <sz val="8"/>
        <rFont val="Arial"/>
        <family val="2"/>
      </rPr>
      <t>se refiere, en términos del presente censo, a la acción o conjunto de acciones realizadas de manera voluntaria por las personas que tienen la intención de incidir directa o indirectamente en los asuntos públicos a través de los canales participativos establecidos por las instancias gubernamentales.</t>
    </r>
  </si>
  <si>
    <r>
      <t xml:space="preserve">4.- </t>
    </r>
    <r>
      <rPr>
        <b/>
        <i/>
        <sz val="8"/>
        <rFont val="Arial"/>
        <family val="2"/>
      </rPr>
      <t xml:space="preserve">Participantes: </t>
    </r>
    <r>
      <rPr>
        <i/>
        <sz val="8"/>
        <rFont val="Arial"/>
        <family val="2"/>
      </rPr>
      <t>se refiere, en términos genéricos del presente censo, a las personas participantes en los canales establecidos para tal efecto. Se consideran los siguientes:</t>
    </r>
  </si>
  <si>
    <r>
      <t xml:space="preserve">Organizaciones empresariales: </t>
    </r>
    <r>
      <rPr>
        <i/>
        <sz val="8"/>
        <rFont val="Arial"/>
        <family val="2"/>
      </rPr>
      <t>se refiere a las cámaras de comercio, servicios y turismo, así como confederaciones y asociaciones empresariales.</t>
    </r>
  </si>
  <si>
    <r>
      <t xml:space="preserve">Colectivos o grupos no constituidos: </t>
    </r>
    <r>
      <rPr>
        <i/>
        <sz val="8"/>
        <rFont val="Arial"/>
        <family val="2"/>
      </rPr>
      <t>se refiere a los grupos de personas que comparten un objetivo común y que no están formalizados ante notario público.</t>
    </r>
  </si>
  <si>
    <r>
      <t xml:space="preserve">1.- Periodo de referencia de los datos: 
</t>
    </r>
    <r>
      <rPr>
        <b/>
        <i/>
        <sz val="8"/>
        <color theme="1"/>
        <rFont val="Arial"/>
        <family val="2"/>
      </rPr>
      <t>Durante el año:</t>
    </r>
    <r>
      <rPr>
        <i/>
        <sz val="8"/>
        <color theme="1"/>
        <rFont val="Arial"/>
        <family val="2"/>
      </rPr>
      <t xml:space="preserve"> la información se refiere a lo existente del 1 de enero al 31 de diciembre de 2022.</t>
    </r>
  </si>
  <si>
    <t>Seleccione con una "X" un solo código.</t>
  </si>
  <si>
    <t>1. Sí</t>
  </si>
  <si>
    <r>
      <t>2. No</t>
    </r>
    <r>
      <rPr>
        <i/>
        <sz val="8"/>
        <color theme="1"/>
        <rFont val="Arial"/>
        <family val="2"/>
      </rPr>
      <t xml:space="preserve"> (concluya la sección)</t>
    </r>
  </si>
  <si>
    <t>En caso de tener algún comentario u observación al dato registrado en la respuesta de la presente pregunta, o los datos que derivan de la misma, favor de anotarlo en el siguiente espacio. De lo contrario, déjelo en blanco.</t>
  </si>
  <si>
    <t>Nombre de los espacios abiertos para la participación ciudadana</t>
  </si>
  <si>
    <r>
      <rPr>
        <b/>
        <sz val="9"/>
        <rFont val="Arial"/>
        <family val="2"/>
      </rPr>
      <t>Tipo de canal participativo</t>
    </r>
    <r>
      <rPr>
        <sz val="9"/>
        <rFont val="Arial"/>
        <family val="2"/>
      </rPr>
      <t xml:space="preserve">
</t>
    </r>
    <r>
      <rPr>
        <i/>
        <sz val="8"/>
        <rFont val="Arial"/>
        <family val="2"/>
      </rPr>
      <t>(ver catálogo)</t>
    </r>
  </si>
  <si>
    <r>
      <rPr>
        <b/>
        <sz val="9"/>
        <rFont val="Arial"/>
        <family val="2"/>
      </rPr>
      <t>Tema</t>
    </r>
    <r>
      <rPr>
        <sz val="9"/>
        <rFont val="Arial"/>
        <family val="2"/>
      </rPr>
      <t xml:space="preserve">
</t>
    </r>
    <r>
      <rPr>
        <i/>
        <sz val="8"/>
        <rFont val="Arial"/>
        <family val="2"/>
      </rPr>
      <t>(ver catálogo)</t>
    </r>
  </si>
  <si>
    <r>
      <t xml:space="preserve">Modalidad de interacción
</t>
    </r>
    <r>
      <rPr>
        <i/>
        <sz val="8"/>
        <rFont val="Arial"/>
        <family val="2"/>
      </rPr>
      <t>(ver catálogo)</t>
    </r>
  </si>
  <si>
    <r>
      <rPr>
        <b/>
        <sz val="9"/>
        <rFont val="Arial"/>
        <family val="2"/>
      </rPr>
      <t>Temporalidad</t>
    </r>
    <r>
      <rPr>
        <sz val="9"/>
        <rFont val="Arial"/>
        <family val="2"/>
      </rPr>
      <t xml:space="preserve">
</t>
    </r>
    <r>
      <rPr>
        <i/>
        <sz val="8"/>
        <rFont val="Arial"/>
        <family val="2"/>
      </rPr>
      <t>(ver catálogo)</t>
    </r>
  </si>
  <si>
    <r>
      <t xml:space="preserve">Nivel de incidencia
</t>
    </r>
    <r>
      <rPr>
        <i/>
        <sz val="8"/>
        <rFont val="Arial"/>
        <family val="2"/>
      </rPr>
      <t>(ver catálogo)</t>
    </r>
  </si>
  <si>
    <r>
      <t xml:space="preserve">Tipo de participantes
</t>
    </r>
    <r>
      <rPr>
        <i/>
        <sz val="8"/>
        <rFont val="Arial"/>
        <family val="2"/>
      </rPr>
      <t>(ver catálogo)</t>
    </r>
  </si>
  <si>
    <r>
      <t xml:space="preserve">Procedimiento de acceso de los participantes
</t>
    </r>
    <r>
      <rPr>
        <i/>
        <sz val="8"/>
        <rFont val="Arial"/>
        <family val="2"/>
      </rPr>
      <t>(ver catálogo)</t>
    </r>
  </si>
  <si>
    <t>99.</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</si>
  <si>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</si>
  <si>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</si>
  <si>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</si>
  <si>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</si>
  <si>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</si>
  <si>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</si>
  <si>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</si>
  <si>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</si>
  <si>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</si>
  <si>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</si>
  <si>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</si>
  <si>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</si>
  <si>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</si>
  <si>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</si>
  <si>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</si>
  <si>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</si>
  <si>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</si>
  <si>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</si>
  <si>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</si>
  <si>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</si>
  <si>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</si>
  <si>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</si>
  <si>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</si>
  <si>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</si>
  <si>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</si>
  <si>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</si>
  <si>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62.</t>
  </si>
  <si>
    <t>63.</t>
  </si>
  <si>
    <t>64.</t>
  </si>
  <si>
    <t>65.</t>
  </si>
  <si>
    <t>66.</t>
  </si>
  <si>
    <t>67.</t>
  </si>
  <si>
    <t>68.</t>
  </si>
  <si>
    <t>69.</t>
  </si>
  <si>
    <t>70.</t>
  </si>
  <si>
    <r>
      <t xml:space="preserve">Otro tipo de canal participativo:
</t>
    </r>
    <r>
      <rPr>
        <i/>
        <sz val="8"/>
        <rFont val="Arial"/>
        <family val="2"/>
      </rPr>
      <t>(especifique)</t>
    </r>
  </si>
  <si>
    <r>
      <t xml:space="preserve">Otro tema:
</t>
    </r>
    <r>
      <rPr>
        <i/>
        <sz val="8"/>
        <rFont val="Arial"/>
        <family val="2"/>
      </rPr>
      <t>(especifique)</t>
    </r>
  </si>
  <si>
    <r>
      <t xml:space="preserve">Otro nivel de incidencia:
</t>
    </r>
    <r>
      <rPr>
        <i/>
        <sz val="8"/>
        <rFont val="Arial"/>
        <family val="2"/>
      </rPr>
      <t>(especifique)</t>
    </r>
  </si>
  <si>
    <r>
      <t xml:space="preserve">Otro procedimiento:
</t>
    </r>
    <r>
      <rPr>
        <i/>
        <sz val="8"/>
        <rFont val="Arial"/>
        <family val="2"/>
      </rPr>
      <t>(especifique)</t>
    </r>
  </si>
  <si>
    <t>Catálogo de temas</t>
  </si>
  <si>
    <r>
      <t xml:space="preserve">Órgano </t>
    </r>
    <r>
      <rPr>
        <i/>
        <sz val="8"/>
        <rFont val="Arial"/>
        <family val="2"/>
      </rPr>
      <t>(consejo, comité, etc.)</t>
    </r>
  </si>
  <si>
    <t>Agricultura y desarrollo rural</t>
  </si>
  <si>
    <t>Proceso participativo</t>
  </si>
  <si>
    <t>Arte, cultura y otras manifestaciones sociales</t>
  </si>
  <si>
    <t>Consulta ciudadana</t>
  </si>
  <si>
    <t>Asuntos financieros y hacendarios</t>
  </si>
  <si>
    <t>Consulta a pueblo indígena</t>
  </si>
  <si>
    <t>Asuntos indígenas</t>
  </si>
  <si>
    <t>Ejercicios participativos</t>
  </si>
  <si>
    <r>
      <t xml:space="preserve">Otro tipo de canal participativo </t>
    </r>
    <r>
      <rPr>
        <i/>
        <sz val="8"/>
        <rFont val="Arial"/>
        <family val="2"/>
      </rPr>
      <t>(especifique)</t>
    </r>
  </si>
  <si>
    <t>Atención a víctimas</t>
  </si>
  <si>
    <t>Búsqueda de personas</t>
  </si>
  <si>
    <t>Ciencia, tecnología e innovación</t>
  </si>
  <si>
    <t>Catálogo de modalidad de interacción</t>
  </si>
  <si>
    <t>Combustibles y energía</t>
  </si>
  <si>
    <t>Presencial</t>
  </si>
  <si>
    <t>Digital</t>
  </si>
  <si>
    <t>Cultura física y/o deporte</t>
  </si>
  <si>
    <t>Mixta</t>
  </si>
  <si>
    <t>Desarrollo agrario, territorial, urbano y vivienda</t>
  </si>
  <si>
    <t>Desarrollo social</t>
  </si>
  <si>
    <t>Catálogo de temporalidad</t>
  </si>
  <si>
    <t>Economía</t>
  </si>
  <si>
    <t>Permanente</t>
  </si>
  <si>
    <t>Educación</t>
  </si>
  <si>
    <t>Coyuntural</t>
  </si>
  <si>
    <t>Gobierno y política interior</t>
  </si>
  <si>
    <t>Igualdad de género y/o derechos de las mujeres</t>
  </si>
  <si>
    <t>Catálogo de nivel de incidencia</t>
  </si>
  <si>
    <t>Consulta</t>
  </si>
  <si>
    <t>Medio ambiente y ecología</t>
  </si>
  <si>
    <t>Diálogo</t>
  </si>
  <si>
    <t>Protección civil</t>
  </si>
  <si>
    <t>Deliberación</t>
  </si>
  <si>
    <t>Protección y seguridad social</t>
  </si>
  <si>
    <t>Cogestión</t>
  </si>
  <si>
    <t>Reinserción social</t>
  </si>
  <si>
    <t xml:space="preserve">Vigilancia </t>
  </si>
  <si>
    <t>Salud</t>
  </si>
  <si>
    <t>Seguridad pública o seguridad ciudadana</t>
  </si>
  <si>
    <r>
      <t xml:space="preserve">Otro nivel de incidencia </t>
    </r>
    <r>
      <rPr>
        <i/>
        <sz val="8"/>
        <rFont val="Arial"/>
        <family val="2"/>
      </rPr>
      <t>(especifique)</t>
    </r>
  </si>
  <si>
    <t>Servicios públicos</t>
  </si>
  <si>
    <t>Trabajo</t>
  </si>
  <si>
    <t>Catálogo de tipo de participantes</t>
  </si>
  <si>
    <t>Turismo</t>
  </si>
  <si>
    <r>
      <t xml:space="preserve">Otro tema </t>
    </r>
    <r>
      <rPr>
        <i/>
        <sz val="8"/>
        <rFont val="Arial"/>
        <family val="2"/>
      </rPr>
      <t>(especifique)</t>
    </r>
  </si>
  <si>
    <t>Comités estudiantiles</t>
  </si>
  <si>
    <t>Organizaciones de la sociedad civil</t>
  </si>
  <si>
    <t>Catálogo de procedimiento de acceso de los participantes</t>
  </si>
  <si>
    <t>Abierto</t>
  </si>
  <si>
    <t>Comunidades indígenas</t>
  </si>
  <si>
    <t>Elección</t>
  </si>
  <si>
    <t>Organizaciones empresariales</t>
  </si>
  <si>
    <t>Selección</t>
  </si>
  <si>
    <t>Colectivos o grupos no constituidos</t>
  </si>
  <si>
    <t>Invitación</t>
  </si>
  <si>
    <r>
      <t xml:space="preserve">Otro procedimiento </t>
    </r>
    <r>
      <rPr>
        <i/>
        <sz val="8"/>
        <rFont val="Arial"/>
        <family val="2"/>
      </rPr>
      <t>(especifique)</t>
    </r>
  </si>
  <si>
    <t>Durante el año 2022, ¿la Administración Pública de su entidad federativa abrió espacios para la participación ciudadana en los temas de su competencia?</t>
  </si>
  <si>
    <t>Personas servidoras públicas</t>
  </si>
  <si>
    <t>CNGE 2023</t>
  </si>
  <si>
    <t>Se refiere a las siglas con las que se identifica al Censo Nacional de Gobiernos Estatales 2023.</t>
  </si>
  <si>
    <t>Informante básico</t>
  </si>
  <si>
    <t>Se refiere a la persona titular o servidora pública de la institución designada para proveer la información de la presente sección, y que tiene el carácter de figura responsable de validar y oficializar la información. Cuando menos, se encuentra en el segundo o tercer nivel jerárquico de la misma.</t>
  </si>
  <si>
    <t>Informante complementario 1</t>
  </si>
  <si>
    <t>Se refiere a la persona servidora pública que, por las funciones que tiene asignadas dentro de la institución, es la segunda principal productora y/o integradora de la información correspondiente a la presente sección y, cuando menos, se encuentra en el segundo o tercer nivel jerárquico de la misma.</t>
  </si>
  <si>
    <t>Informante complementario 2</t>
  </si>
  <si>
    <t>Canales participativos</t>
  </si>
  <si>
    <r>
      <rPr>
        <b/>
        <sz val="9"/>
        <color theme="1"/>
        <rFont val="Arial"/>
        <family val="2"/>
      </rPr>
      <t>Proceso participativo:</t>
    </r>
    <r>
      <rPr>
        <sz val="9"/>
        <color theme="1"/>
        <rFont val="Arial"/>
        <family val="2"/>
      </rPr>
      <t xml:space="preserve"> se refiere a los métodos empleados para incentivar la participación activa de todos los miembros de un grupo en un procedimiento de toma de decisión, estos pueden ser por medio de la presentación de proyectos, asambleas, encuestas, entre otros.</t>
    </r>
  </si>
  <si>
    <r>
      <rPr>
        <b/>
        <sz val="9"/>
        <color theme="1"/>
        <rFont val="Arial"/>
        <family val="2"/>
      </rPr>
      <t xml:space="preserve">Ejercicios participativos: </t>
    </r>
    <r>
      <rPr>
        <sz val="9"/>
        <color theme="1"/>
        <rFont val="Arial"/>
        <family val="2"/>
      </rPr>
      <t>se refiere a la promoción de la participación ciudadana en asambleas, consultas y/o encuestas para la toma de decisiones y facilitación de consensos en proyectos en materia de planeación y presupuesto.</t>
    </r>
  </si>
  <si>
    <t>Nivel de incidencia</t>
  </si>
  <si>
    <t xml:space="preserve">Se refiere al grado de influencia que tiene la participación ciudadana en la gestión pública sobre el diseño, ejecución, monitoreo y evaluación de las políticas, programas y proyectos públicos. Para efectos del presente censo, se consideran los siguientes: </t>
  </si>
  <si>
    <r>
      <rPr>
        <b/>
        <sz val="9"/>
        <color theme="1"/>
        <rFont val="Arial"/>
        <family val="2"/>
      </rPr>
      <t xml:space="preserve">Consulta: </t>
    </r>
    <r>
      <rPr>
        <sz val="9"/>
        <color theme="1"/>
        <rFont val="Arial"/>
        <family val="2"/>
      </rPr>
      <t>se refiere al nivel en donde las personas participantes opinan o plantean propuestas sobre temas o problemas a partir de preguntas formuladas por las autoridades públicas.</t>
    </r>
  </si>
  <si>
    <r>
      <rPr>
        <b/>
        <sz val="9"/>
        <color theme="1"/>
        <rFont val="Arial"/>
        <family val="2"/>
      </rPr>
      <t xml:space="preserve">Vigilancia: </t>
    </r>
    <r>
      <rPr>
        <sz val="9"/>
        <color theme="1"/>
        <rFont val="Arial"/>
        <family val="2"/>
      </rPr>
      <t>se refiere al nivel en el que las personas participantes realizan el seguimiento del cumplimiento de las decisiones públicas.</t>
    </r>
  </si>
  <si>
    <t>Participación ciudadana</t>
  </si>
  <si>
    <t>Se refiere, en términos del presente censo, a la acción o conjunto de acciones realizadas de manera voluntaria por las personas que tienen la intención de incidir directa o indirectamente en los asuntos públicos a través de los canales participativos establecidos por las instancias gubernamentales.</t>
  </si>
  <si>
    <t>Se refiere, en términos genéricos del presente censo, a las personas participantes en los canales establecidos para tal efecto. Se consideran los siguientes:</t>
  </si>
  <si>
    <t>Temas</t>
  </si>
  <si>
    <r>
      <rPr>
        <b/>
        <sz val="9"/>
        <color theme="1"/>
        <rFont val="Arial"/>
        <family val="2"/>
      </rPr>
      <t xml:space="preserve">Atención a víctimas: </t>
    </r>
    <r>
      <rPr>
        <sz val="9"/>
        <color theme="1"/>
        <rFont val="Arial"/>
        <family val="2"/>
      </rPr>
      <t>se refiere a aquel enfocado en impulsar políticas, estrategias y acciones para la protección, ayuda, asistencia o reparación integral de las víctimas.</t>
    </r>
  </si>
  <si>
    <t>Se refiere a la persona servidora pública que, por las funciones que tiene asignadas dentro de la institución, es la principal productora y/o integradora de la información correspondiente a la presente sección y, cuando menos, se encuentra en el segundo o tercer nivel jerárquico de la misma.</t>
  </si>
  <si>
    <t>2.- Los catálogos utilizados en el presente cuestionario corresponden a denominaciones estándar, de tal forma que si el nombre de alguna categoría no coincide exactamente con la utilizada en su institución, debe registrar los datos en aquella que sea homóloga.</t>
  </si>
  <si>
    <t>4.- Con excepción de la existencia de instrucciones, variables y/o catálogos específicos que prevean alguna situación particular asociada a la información requerida, en caso de que determinada categoría no se encuentre prevista en su normatividad aplicable, anote "NA" (No aplica) en las celdas correspondientes.</t>
  </si>
  <si>
    <t>5.- Con excepción de la existencia de instrucciones, variables y/o catálogos específicos que prevean alguna situación particular asociada a la información requerida, en caso de que los registros con los que cuente no le permitan desglosar la información de acuerdo con los requerimientos solicitados, anote "NS" (No se sabe) en las celdas donde no disponga de información. En el recuadro para comentarios de cada pregunta debe proporcionar una justificación respecto del uso del "NS" en determinado reactivo.</t>
  </si>
  <si>
    <r>
      <t xml:space="preserve">2.- </t>
    </r>
    <r>
      <rPr>
        <b/>
        <i/>
        <sz val="8"/>
        <rFont val="Arial"/>
        <family val="2"/>
      </rPr>
      <t>Nivel de incidencia:</t>
    </r>
    <r>
      <rPr>
        <i/>
        <sz val="8"/>
        <rFont val="Arial"/>
        <family val="2"/>
      </rPr>
      <t xml:space="preserve"> se refiere al grado de influencia que tiene la participación ciudadana en la gestión pública sobre el diseño, ejecución, monitoreo y evaluación de las políticas, programas y proyectos públicos. Para efectos del presente censo, se consideran los siguientes: </t>
    </r>
  </si>
  <si>
    <r>
      <t>Personas ciudadanas:</t>
    </r>
    <r>
      <rPr>
        <i/>
        <sz val="8"/>
        <rFont val="Arial"/>
        <family val="2"/>
      </rPr>
      <t xml:space="preserve"> se refiere a las personas que, teniendo la calidad de mexicanas, reúnan los requisitos de haber cumplido 18 años y tengan un modo honesto de vivir.</t>
    </r>
  </si>
  <si>
    <r>
      <t xml:space="preserve">Personas académicas: </t>
    </r>
    <r>
      <rPr>
        <i/>
        <sz val="8"/>
        <color theme="1"/>
        <rFont val="Arial"/>
        <family val="2"/>
      </rPr>
      <t>se refiere a las personas pertenecientes a las instituciones de educación superior, los centros de investigación y los colegios de profesionales, que son reconocidos para la emisión de opiniones y consultas especializadas en una materia.</t>
    </r>
  </si>
  <si>
    <r>
      <t xml:space="preserve">Comités estudiantiles: </t>
    </r>
    <r>
      <rPr>
        <i/>
        <sz val="8"/>
        <rFont val="Arial"/>
        <family val="2"/>
      </rPr>
      <t>se refiere a los órganos representativos de las personas estudiantes de alguna institución educativa de nivel superior o centro de estudios, que se constituyen para la defensa de sus intereses.</t>
    </r>
  </si>
  <si>
    <r>
      <rPr>
        <b/>
        <i/>
        <sz val="8"/>
        <color theme="1"/>
        <rFont val="Arial"/>
        <family val="2"/>
      </rPr>
      <t>Organizaciones de la sociedad civil:</t>
    </r>
    <r>
      <rPr>
        <i/>
        <sz val="8"/>
        <color theme="1"/>
        <rFont val="Arial"/>
        <family val="2"/>
      </rPr>
      <t xml:space="preserve"> se refiere a aquellas organizaciones no gubernamentales a través de las cuales las personas ciudadanas se organizan en torno a objetivos y temas particulares de interés a efecto de incidir en los asuntos públicos relacionados con estas.</t>
    </r>
  </si>
  <si>
    <r>
      <t>Personas expertas / líderes de opinión:</t>
    </r>
    <r>
      <rPr>
        <i/>
        <sz val="8"/>
        <rFont val="Arial"/>
        <family val="2"/>
      </rPr>
      <t xml:space="preserve"> se refiere a las personas u organizaciones capaces de ejercer alguna influencia sobre las actitudes o la conducta de otros individuos, en virtud de su experiencia y autoridad en temas específicos.</t>
    </r>
  </si>
  <si>
    <r>
      <t xml:space="preserve">Comunidades indígenas: </t>
    </r>
    <r>
      <rPr>
        <i/>
        <sz val="8"/>
        <rFont val="Arial"/>
        <family val="2"/>
      </rPr>
      <t>se refiere al grupo de personas indígenas que forman una unidad social, económica y cultural asentada en un territorio, y que reconocen autoridades propias de acuerdo con su sistema normativo indígena.</t>
    </r>
  </si>
  <si>
    <r>
      <t xml:space="preserve">Personas servidoras públicas: </t>
    </r>
    <r>
      <rPr>
        <i/>
        <sz val="8"/>
        <rFont val="Arial"/>
        <family val="2"/>
      </rPr>
      <t>se refiere a las personas que desempeñan un empleo, cargo o comisión en los entes públicos de los tres ámbitos de gobierno.</t>
    </r>
  </si>
  <si>
    <r>
      <t>9. No identificado</t>
    </r>
    <r>
      <rPr>
        <i/>
        <sz val="8"/>
        <color theme="1"/>
        <rFont val="Arial"/>
        <family val="2"/>
      </rPr>
      <t xml:space="preserve"> (concluya la sección)</t>
    </r>
  </si>
  <si>
    <t>El nombre de los espacios abiertos para la participación ciudadana debe registrarse en mayúsculas, sin comillas ni signos de acentuación, puntuación, paréntesis y abreviaturas.</t>
  </si>
  <si>
    <t xml:space="preserve">Para cada espacio de participación ciudadana abierto, seleccione el código del tipo de canal participativo establecido para su operación. </t>
  </si>
  <si>
    <t>Para cada espacio de participación ciudadana abierto en determinado canal participativo, seleccione el código del tema en el cual se haya realizado su apertura. En caso de que el canal establecido para el espacio de participación ciudadana abierto haya abarcado más de un tema, use tantas filas como sea necesario.</t>
  </si>
  <si>
    <t>Para cada espacio de participación ciudadana abierto en determinado canal participativo y tema, seleccione el código de la modalidad de interacción establecida para su operación.</t>
  </si>
  <si>
    <t>Para cada espacio de participación ciudadana abierto en determinado canal participativo y tema, seleccione el código de la temporalidad establecida para su operación.</t>
  </si>
  <si>
    <t>Para cada espacio de participación ciudadana abierto en determinado canal participativo y tema, seleccione con una "X" el o los niveles de incidencia que correspondan.</t>
  </si>
  <si>
    <t>Para cada espacio de participación ciudadana abierto en determinado canal participativo y tema, en caso de que seleccione el código "9" en el apartado "Nivel de incidencia", no puede seleccionar otro código en dicho apartado.</t>
  </si>
  <si>
    <t>En caso de que seleccione el código "5" en el apartado "Procedimiento de acceso de los participantes", debe anotar el nombre de dicho(s) procedimiento(s) en el recuadro destinado para tal efecto que se encuentra al final de la tabla de respuesta.</t>
  </si>
  <si>
    <t>En caso de que seleccione el código "10" en el apartado "Tipo de participantes", debe anotar el nombre de dicho(s) tipo(s) de participantes en el recuadro destinado para tal efecto que se encuentra al final de la tabla de respuesta.</t>
  </si>
  <si>
    <t>En caso de que seleccione el código "6" en el apartado "Nivel de incidencia", debe anotar el nombre de dicho(s) nivel(es) de incidencia en el recuadro destinado para tal efecto que se encuentra al final de la tabla de respuesta.</t>
  </si>
  <si>
    <t>En caso de que seleccione el código "6" en la columna "Tipo de canal participativo", debe anotar el nombre de dicho(s) tipo(s) de canal participativo en el recuadro destinado para tal efecto que se encuentra al final de la tabla de respuesta.</t>
  </si>
  <si>
    <t>Para cada espacio de participación ciudadana abierto en determinado canal participativo y tema, en caso de que seleccione el código "9" en el apartado "Procedimiento de acceso de los participantes", no puede seleccionar otro código en dicho apartado.</t>
  </si>
  <si>
    <t>Para cada espacio de participación ciudadana abierto en determinado canal participativo y tema, seleccione con una "X" el o los procedimientos de acceso de los participantes que correspondan.</t>
  </si>
  <si>
    <t>Para cada espacio de participación ciudadana abierto en determinado canal participativo y tema, en caso de que seleccione el código "99" en el apartado "Tipo de participantes", no puede seleccionar otro código en dicho apartado.</t>
  </si>
  <si>
    <t>Para cada espacio de participación ciudadana abierto en determinado canal participativo y tema, seleccione con una "X" el o los tipos de participantes que correspondan.</t>
  </si>
  <si>
    <t>(1 de 2)</t>
  </si>
  <si>
    <t>(2 de 2)</t>
  </si>
  <si>
    <r>
      <t xml:space="preserve">Otro tipo de participantes:
</t>
    </r>
    <r>
      <rPr>
        <i/>
        <sz val="8"/>
        <rFont val="Arial"/>
        <family val="2"/>
      </rPr>
      <t>(especifique)</t>
    </r>
  </si>
  <si>
    <t>Catálogo de tipo de canal participativo</t>
  </si>
  <si>
    <t>Administración y gestión interna</t>
  </si>
  <si>
    <t>Personas adultas mayores</t>
  </si>
  <si>
    <t>Asuntos electorales y participación ciudadana</t>
  </si>
  <si>
    <t>No identificado</t>
  </si>
  <si>
    <r>
      <t xml:space="preserve">Atención a grupos sociales en situación de vulnerabilidad </t>
    </r>
    <r>
      <rPr>
        <i/>
        <sz val="8"/>
        <rFont val="Arial"/>
        <family val="2"/>
      </rPr>
      <t>(sin incluir personas adultas mayores; niñas, niños y adolescentes; y juventud)</t>
    </r>
  </si>
  <si>
    <t>Combate a la corrupción</t>
  </si>
  <si>
    <t>Derechos humanos</t>
  </si>
  <si>
    <t>Desarrollo integral de la familia</t>
  </si>
  <si>
    <t>Infraestructura, comunicaciones y transportes</t>
  </si>
  <si>
    <t xml:space="preserve">Justicia </t>
  </si>
  <si>
    <t>Juventud</t>
  </si>
  <si>
    <t>Migración y asuntos fronterizos</t>
  </si>
  <si>
    <t>Movilidad y seguridad vial</t>
  </si>
  <si>
    <t>Niñas, niños y adolescentes</t>
  </si>
  <si>
    <t>Personas ciudadanas</t>
  </si>
  <si>
    <t>Población</t>
  </si>
  <si>
    <t>Personas académicas</t>
  </si>
  <si>
    <t>Recursos hidráulicos</t>
  </si>
  <si>
    <t>Personas expertas / líderes de opinión</t>
  </si>
  <si>
    <t>Reglamentación</t>
  </si>
  <si>
    <r>
      <t xml:space="preserve">Otro tipo de participantes </t>
    </r>
    <r>
      <rPr>
        <i/>
        <sz val="8"/>
        <rFont val="Arial"/>
        <family val="2"/>
      </rPr>
      <t>(especifique)</t>
    </r>
  </si>
  <si>
    <t>Transparencia, acceso a la información y protección de datos personales</t>
  </si>
  <si>
    <r>
      <t xml:space="preserve">Personas adultas mayores: </t>
    </r>
    <r>
      <rPr>
        <sz val="9"/>
        <rFont val="Arial"/>
        <family val="2"/>
      </rPr>
      <t>se refiere a aquel que tiene como objetivo coadyuvar al mejoramiento de las condiciones de vida de las personas mayores de 60 años, de acuerdo con los ordenamientos legales aplicables.</t>
    </r>
  </si>
  <si>
    <r>
      <t xml:space="preserve">Agricultura y desarrollo rural: </t>
    </r>
    <r>
      <rPr>
        <sz val="9"/>
        <rFont val="Arial"/>
        <family val="2"/>
      </rPr>
      <t>se refiere a aquel que tiene como objetivo promover las actividades agropecuarias, así como la silvicultura, acuacultura, pesca, caza e hidroagricultura.</t>
    </r>
  </si>
  <si>
    <r>
      <t xml:space="preserve">Arte, cultura y otras manifestaciones sociales: </t>
    </r>
    <r>
      <rPr>
        <sz val="9"/>
        <color theme="1"/>
        <rFont val="Arial"/>
        <family val="2"/>
      </rPr>
      <t>se refiere a aquel que tiene como objetivo promover las actividades culturales y artísticas entre la población, así como otras actividades relacionadas con las manifestaciones de la sociedad.</t>
    </r>
  </si>
  <si>
    <r>
      <t xml:space="preserve">Asuntos financieros y hacendarios: </t>
    </r>
    <r>
      <rPr>
        <sz val="9"/>
        <rFont val="Arial"/>
        <family val="2"/>
      </rPr>
      <t>se refiere a aquel que tiene como objetivo administrar la hacienda pública, la contabilidad de los ingresos y egresos, así como de la integración de los proyectos presupuestarios establecidos en los ordenamientos legales aplicables.</t>
    </r>
  </si>
  <si>
    <r>
      <t xml:space="preserve">Asuntos indígenas: </t>
    </r>
    <r>
      <rPr>
        <sz val="9"/>
        <rFont val="Arial"/>
        <family val="2"/>
      </rPr>
      <t>se refiere a aquel que tiene como objetivo coadyuvar al desarrollo de los pueblos indígenas y mejorar las condiciones de vida de estos, de acuerdo con los ordenamientos legales aplicables.</t>
    </r>
  </si>
  <si>
    <r>
      <t xml:space="preserve">Atención a grupos sociales en situación de vulnerabilidad </t>
    </r>
    <r>
      <rPr>
        <b/>
        <i/>
        <sz val="8"/>
        <rFont val="Arial"/>
        <family val="2"/>
      </rPr>
      <t>(sin incluir personas adultas mayores; niñas, niños y adolescentes; y juventud)</t>
    </r>
    <r>
      <rPr>
        <b/>
        <sz val="9"/>
        <rFont val="Arial"/>
        <family val="2"/>
      </rPr>
      <t xml:space="preserve">: </t>
    </r>
    <r>
      <rPr>
        <sz val="9"/>
        <rFont val="Arial"/>
        <family val="2"/>
      </rPr>
      <t>se refiere a aquel que tiene como objetivo implementar acciones, medidas y políticas encaminadas a la atención específica de las necesidades de las personas pertenecientes a aquellos núcleos de población que, por diferentes factores o la combinación de ellos, enfrentan situaciones de riesgo o discriminación; como son las personas con discapacidad, las personas de la diversidad sexual, las personas en contexto de movilidad, entre otras. Para efectos del presente censo, se deben excluir de esta categoría las correspondientes a personas adultas mayores, a niñas, niños y adolescentes, así como a juventudes.</t>
    </r>
  </si>
  <si>
    <r>
      <rPr>
        <b/>
        <sz val="9"/>
        <color theme="1"/>
        <rFont val="Arial"/>
        <family val="2"/>
      </rPr>
      <t xml:space="preserve">Búsqueda de personas: </t>
    </r>
    <r>
      <rPr>
        <sz val="9"/>
        <color theme="1"/>
        <rFont val="Arial"/>
        <family val="2"/>
      </rPr>
      <t>se refiere a aquel que tiene como objetivo la búsqueda de las personas desaparecidas y/o no localizadas; el esclarecimiento de los hechos; así como la prevención, investigación, sanción y erradicación de los delitos en materia de desaparición forzada de personas y desaparición cometida por particulares.</t>
    </r>
  </si>
  <si>
    <r>
      <t xml:space="preserve">Ciencia, tecnología e innovación: </t>
    </r>
    <r>
      <rPr>
        <sz val="9"/>
        <rFont val="Arial"/>
        <family val="2"/>
      </rPr>
      <t>se refiere a aquel que tiene como objetivo promover la innovación, la investigación científica, el desarrollo tecnológico, así como los servicios científicos y tecnológicos en general.</t>
    </r>
  </si>
  <si>
    <r>
      <t xml:space="preserve">Combate a la corrupción: </t>
    </r>
    <r>
      <rPr>
        <sz val="9"/>
        <rFont val="Arial"/>
        <family val="2"/>
      </rPr>
      <t>se refiere a aquel que tiene como objetivo dar cumplimiento a los principios, bases generales, políticas públicas y procedimientos para las contrataciones públicas; la prevención, detección y sanción de faltas administrativas y hechos de corrupción; y la fiscalización y control de los recursos públicos, de acuerdo con los ordenamientos legales aplicables.</t>
    </r>
  </si>
  <si>
    <r>
      <t xml:space="preserve">Combustibles y energía: </t>
    </r>
    <r>
      <rPr>
        <sz val="9"/>
        <rFont val="Arial"/>
        <family val="2"/>
      </rPr>
      <t>se refiere a aquel que tiene como objetivo implementar acciones encaminadas a la explotación, transmisión, distribución, comercialización y/o suministro de hidrocarburos (petróleo y gas natural), combustibles nucleares, electricidad, energía no eléctrica, carbón y otros combustibles.</t>
    </r>
  </si>
  <si>
    <r>
      <t xml:space="preserve">Cultura física y/o deporte: </t>
    </r>
    <r>
      <rPr>
        <sz val="9"/>
        <rFont val="Arial"/>
        <family val="2"/>
      </rPr>
      <t>se refiere a aquel que tiene como objetivo promover las actividades deportivas, así como el cuidado, la construcción y preservación de espacios de esparcimiento, deporte y recreación.</t>
    </r>
  </si>
  <si>
    <r>
      <t xml:space="preserve">Derechos humanos: </t>
    </r>
    <r>
      <rPr>
        <sz val="9"/>
        <rFont val="Arial"/>
        <family val="2"/>
      </rPr>
      <t>se refiere a aquel que tiene como objetivo la promoción, difusión, defensa y protección de los derechos humanos que se encuentren amparados en los ordenamientos legales aplicables.</t>
    </r>
  </si>
  <si>
    <r>
      <t xml:space="preserve">Desarrollo agrario, territorial, urbano y vivienda: </t>
    </r>
    <r>
      <rPr>
        <sz val="9"/>
        <rFont val="Arial"/>
        <family val="2"/>
      </rPr>
      <t>se refiere a aquel que tiene como objetivo dar cumplimiento a las disposiciones legales en materia de ordenamiento agrario, territorial, urbanización, desarrollo comunitario, desarrollo regional y vivienda.</t>
    </r>
  </si>
  <si>
    <r>
      <t xml:space="preserve">Desarrollo integral de la familia: </t>
    </r>
    <r>
      <rPr>
        <sz val="9"/>
        <rFont val="Arial"/>
        <family val="2"/>
      </rPr>
      <t>se refiere a aquel que tiene como objetivo la creación, implementación, vigilancia y evaluación de políticas, planes y programas para la promoción, desarrollo y fortalecimiento de los valores y la defensa de la familia, así como la supervisión y coordinación permanente con las instituciones públicas y privadas dedicadas al desarrollo integral de la familia y a la asistencia social, de acuerdo con las disposiciones legales aplicables.</t>
    </r>
  </si>
  <si>
    <r>
      <t xml:space="preserve">Desarrollo social: </t>
    </r>
    <r>
      <rPr>
        <sz val="9"/>
        <color theme="1"/>
        <rFont val="Arial"/>
        <family val="2"/>
      </rPr>
      <t>se refiere a aquel que tiene como objetivo dar cumplimiento a las disposiciones vinculadas con la garantía, protección y ejercicio de los derechos sociales; conocer y dictaminar sobre acciones y programas tendientes a combatir la pobreza extrema y desigualdad para mejorar la calidad de vida de la población; así como vigilar el registro de personas beneficiarias de los programas sociales que ejecuten los entes públicos.</t>
    </r>
  </si>
  <si>
    <r>
      <t xml:space="preserve">Economía: </t>
    </r>
    <r>
      <rPr>
        <sz val="9"/>
        <rFont val="Arial"/>
        <family val="2"/>
      </rPr>
      <t>se refiere a aquel que tiene como objetivo emprender y fomentar acciones en materia de minería, manufactura, industria, comercio, distribución, almacenamiento y depósito, así como de los asuntos económicos generales competentes.</t>
    </r>
  </si>
  <si>
    <r>
      <t xml:space="preserve">Educación: </t>
    </r>
    <r>
      <rPr>
        <sz val="9"/>
        <rFont val="Arial"/>
        <family val="2"/>
      </rPr>
      <t>se refiere a aquel enfocado a la planeación, promoción, implementación y/o evaluación de la enseñanza de los conocimientos relativos a la educación básica, media superior, superior y posgrado.</t>
    </r>
  </si>
  <si>
    <r>
      <t xml:space="preserve">Gobierno y política interior: </t>
    </r>
    <r>
      <rPr>
        <sz val="9"/>
        <color theme="1"/>
        <rFont val="Arial"/>
        <family val="2"/>
      </rPr>
      <t>se refiere a aquel que tiene como objetivo conocer de los asuntos relacionados con el desarrollo político interno y la gobernabilidad democrática. Para efectos del presente censo, se deben excluir de esta categoría aquellas que se refieren de forma específica en alguna otra, como pueden ser: población, derechos humanos, migración y asuntos fronterizos, protección civil, entre otras.</t>
    </r>
  </si>
  <si>
    <r>
      <t xml:space="preserve">Igualdad de género y/o derechos de las mujeres: </t>
    </r>
    <r>
      <rPr>
        <sz val="9"/>
        <rFont val="Arial"/>
        <family val="2"/>
      </rPr>
      <t>se refiere a aquel encargado de la promoción y fomento de la igualdad entre hombres y mujeres, así como de garantizar el respeto de los derechos de las mujeres y su participación en la vida política, cultural, económica y social.</t>
    </r>
  </si>
  <si>
    <r>
      <t>Infraestructura, comunicaciones y transportes:</t>
    </r>
    <r>
      <rPr>
        <sz val="9"/>
        <color theme="1"/>
        <rFont val="Arial"/>
        <family val="2"/>
      </rPr>
      <t xml:space="preserve"> se refiere a aquel que tiene como objetivo satisfacer las necesidades de comunicación; así como planear y conducir el desarrollo integral de los servicios de transporte por carretera, por agua y puertos, por ferrocarril, por vía aérea y demás vías de comunicación relacionadas. Dentro de esta categoría debe considerar aquellos temas relacionados a la construcción de obra pública en esos rubros.</t>
    </r>
  </si>
  <si>
    <r>
      <t xml:space="preserve">Justicia: </t>
    </r>
    <r>
      <rPr>
        <sz val="9"/>
        <rFont val="Arial"/>
        <family val="2"/>
      </rPr>
      <t>se refiere a aquel que tiene como objetivo diseñar, fomentar e implementar acciones encaminadas a la procuración e impartición de justicia en los respectivos ámbitos de competencia de organización gubernamental.</t>
    </r>
  </si>
  <si>
    <r>
      <t>Juventud:</t>
    </r>
    <r>
      <rPr>
        <sz val="9"/>
        <color theme="1"/>
        <rFont val="Arial"/>
        <family val="2"/>
      </rPr>
      <t xml:space="preserve"> se refiere a aquel que tiene como objetivo promover y fomentar las condiciones que aseguren a la juventud un desarrollo pleno e integral en condiciones de igualdad y no discriminación, de conformidad con lo establecido en los ordenamientos legales aplicables.</t>
    </r>
  </si>
  <si>
    <r>
      <t xml:space="preserve">Medio ambiente y ecología: </t>
    </r>
    <r>
      <rPr>
        <sz val="9"/>
        <rFont val="Arial"/>
        <family val="2"/>
      </rPr>
      <t>se refiere a aquel que tiene como objetivo impulsar la preservación, conservación y restauración del equilibrio ecológico, la reducción de la contaminación y la protección al medio ambiente y a los recursos naturales (incluida la diversidad biológica y el paisaje).</t>
    </r>
  </si>
  <si>
    <r>
      <t>Migración y asuntos fronterizos:</t>
    </r>
    <r>
      <rPr>
        <sz val="9"/>
        <color theme="1"/>
        <rFont val="Arial"/>
        <family val="2"/>
      </rPr>
      <t xml:space="preserve"> se refiere a aquel que tiene como objetivo coadyuvar en el fomento y seguimiento de planes y programas de atención y apoyo a migrantes, así como conocer de los asuntos relacionados con el desarrollo económico, social y cultural de zonas fronterizas, de acuerdo con las disposiciones legales aplicables.</t>
    </r>
  </si>
  <si>
    <r>
      <t>Movilidad y seguridad vial:</t>
    </r>
    <r>
      <rPr>
        <sz val="9"/>
        <color theme="1"/>
        <rFont val="Arial"/>
        <family val="2"/>
      </rPr>
      <t xml:space="preserve"> se refiere a aquel que tiene como objetivo coadyuvar en la implementación de políticas relacionadas al desplazamiento seguro de personas, bienes y mercancías, así como de los sistemas orientados a controlar los factores de riesgo que permitan prevenir y reducir las muertes y lesiones graves ocasionadas por siniestros de tránsito.</t>
    </r>
  </si>
  <si>
    <r>
      <t>Niñas, niños y adolescentes:</t>
    </r>
    <r>
      <rPr>
        <sz val="9"/>
        <color theme="1"/>
        <rFont val="Arial"/>
        <family val="2"/>
      </rPr>
      <t xml:space="preserve"> se refiere a aquel que tiene como objetivo garantizar la protección, prevención y restitución integrales de los derechos humanos de las niñas, niños y adolescentes que hayan sido vulnerados, ello a través del análisis, definición y articulación de las políticas públicas, normas, actores e instituciones que correspondan.</t>
    </r>
  </si>
  <si>
    <r>
      <t>Población:</t>
    </r>
    <r>
      <rPr>
        <sz val="9"/>
        <color theme="1"/>
        <rFont val="Arial"/>
        <family val="2"/>
      </rPr>
      <t xml:space="preserve"> se refiere a aquel que tiene como objetivo conocer sobre las políticas públicas vinculadas con la población en cuanto a su volumen, estructura, dinámica y distribución, de acuerdo con las disposiciones legales aplicables. </t>
    </r>
  </si>
  <si>
    <r>
      <t xml:space="preserve">Protección civil: </t>
    </r>
    <r>
      <rPr>
        <sz val="9"/>
        <rFont val="Arial"/>
        <family val="2"/>
      </rPr>
      <t>se refiere a aquel que tiene como objetivo coadyuvar en la implementación de los elementos, herramientas y mecanismos necesarios para la prevención y atención integral de la población ante la presencia de una emergencia o desastre.</t>
    </r>
  </si>
  <si>
    <r>
      <t>Protección y seguridad social:</t>
    </r>
    <r>
      <rPr>
        <sz val="9"/>
        <rFont val="Arial"/>
        <family val="2"/>
      </rPr>
      <t xml:space="preserve"> se refiere a aquel que tiene como objetivo conocer sobre los asuntos relacionados con el aseguramiento de la asistencia médica y la protección de los medios de subsistencia y de los servicios sociales, culturales y deportivos necesarios para el bienestar individual y colectivo, de acuerdo con las disposiciones legales aplicables.</t>
    </r>
  </si>
  <si>
    <r>
      <t>Recursos hidráulicos:</t>
    </r>
    <r>
      <rPr>
        <sz val="9"/>
        <color theme="1"/>
        <rFont val="Arial"/>
        <family val="2"/>
      </rPr>
      <t xml:space="preserve"> se refiere a aquel que tiene como objetivo promover la gestión integral de los recursos hídricos para el desarrollo económico sostenible, así como para coadyuvar en la mitigación de la pobreza, de acuerdo con las disposiciones legales aplicables.</t>
    </r>
  </si>
  <si>
    <r>
      <t xml:space="preserve">Reinserción social: </t>
    </r>
    <r>
      <rPr>
        <sz val="9"/>
        <color theme="1"/>
        <rFont val="Arial"/>
        <family val="2"/>
      </rPr>
      <t>se refiere a aquel que tiene como objetivo contribuir al proceso sistémico de acciones orientado a la integración a la sociedad de los individuos que hayan infringido la ley penal.</t>
    </r>
  </si>
  <si>
    <r>
      <t xml:space="preserve">Salud: </t>
    </r>
    <r>
      <rPr>
        <sz val="9"/>
        <rFont val="Arial"/>
        <family val="2"/>
      </rPr>
      <t>se refiere a aquel que tiene como objetivo la planeación, diseño, implementación y/o evaluación de las acciones encaminadas a la prevención de enfermedades y la promoción de la salud de la población; incluyendo la prestación de servicios de salud a la comunidad, la prestación de servicios de salud a la persona, la generación de recursos para la salud y la rectoría del sistema de salud.</t>
    </r>
  </si>
  <si>
    <r>
      <t xml:space="preserve">Seguridad pública o seguridad ciudadana: </t>
    </r>
    <r>
      <rPr>
        <sz val="9"/>
        <rFont val="Arial"/>
        <family val="2"/>
      </rPr>
      <t>se refiere a aquel que tiene como objetivo resguardar la paz, la tranquilidad, el orden público y la seguridad de las personas, incluyendo el diseño y la definición de políticas, programas y acciones a ejecutar en los campos de la prevención del delito.</t>
    </r>
  </si>
  <si>
    <r>
      <t xml:space="preserve">Servicios públicos: </t>
    </r>
    <r>
      <rPr>
        <sz val="9"/>
        <rFont val="Arial"/>
        <family val="2"/>
      </rPr>
      <t>se refiere a aquel que tiene como objetivo satisfacer las necesidades de los habitantes mediante la prestación de los servicios públicos establecidos en la Constitución, tales como: agua potable, drenaje, alcantarillado; tratamiento y disposición de sus aguas residuales; alumbrado público; limpia, recolección, traslado, tratamiento y disposición final de residuos; mercados y centrales de abasto; panteones; rastros; calles, parques y jardines.</t>
    </r>
  </si>
  <si>
    <r>
      <t>Trabajo</t>
    </r>
    <r>
      <rPr>
        <b/>
        <sz val="9"/>
        <color theme="1"/>
        <rFont val="Arial"/>
        <family val="2"/>
      </rPr>
      <t>:</t>
    </r>
    <r>
      <rPr>
        <b/>
        <sz val="9"/>
        <rFont val="Arial"/>
        <family val="2"/>
      </rPr>
      <t xml:space="preserve"> </t>
    </r>
    <r>
      <rPr>
        <sz val="9"/>
        <rFont val="Arial"/>
        <family val="2"/>
      </rPr>
      <t>se refiere a aquel enfocado en aplicar y vigilar el cumplimiento de las normas relativas a las condiciones generales y de seguridad e higiene en los centros de trabajo, fomentar y apoyar la organización para el trabajo y el autoempleo, así como de brindar asistencia jurídica a las personas trabajadoras y sindicatos.</t>
    </r>
  </si>
  <si>
    <r>
      <t>Transparencia, acceso a la información y protección de datos personales</t>
    </r>
    <r>
      <rPr>
        <b/>
        <sz val="9"/>
        <color theme="1"/>
        <rFont val="Arial"/>
        <family val="2"/>
      </rPr>
      <t>:</t>
    </r>
    <r>
      <rPr>
        <b/>
        <sz val="9"/>
        <rFont val="Arial"/>
        <family val="2"/>
      </rPr>
      <t xml:space="preserve"> </t>
    </r>
    <r>
      <rPr>
        <sz val="9"/>
        <rFont val="Arial"/>
        <family val="2"/>
      </rPr>
      <t>se refiere a aquel que tiene como objetivo dar cumplimiento a las disposiciones vinculadas con la garantía de los derechos de acceso a la información y de protección de datos personales, así como conocer y dictaminar sobre las acciones, políticas, planes y programas que promuevan una cultura de transparencia y rendición de cuentas al interior de los entes públicos.</t>
    </r>
  </si>
  <si>
    <r>
      <t xml:space="preserve">Turismo: </t>
    </r>
    <r>
      <rPr>
        <sz val="9"/>
        <rFont val="Arial"/>
        <family val="2"/>
      </rPr>
      <t>se refiere a aquel que tiene como objetivo diseñar e implementar acciones encaminadas a la difusión y promoción de los atractivos turísticos.</t>
    </r>
  </si>
  <si>
    <r>
      <t>Reglamentación:</t>
    </r>
    <r>
      <rPr>
        <sz val="9"/>
        <color theme="1"/>
        <rFont val="Arial"/>
        <family val="2"/>
      </rPr>
      <t xml:space="preserve"> se refiere a aquel que tiene como objetivo conocer y dictaminar sobre iniciativas presentadas para adecuar las normas que rigen las actividades de las instituciones de la Administración Pública de la entidad federativa; resolver controversias entre su personal; y promover el acervo bibliográfico que estas poseen. </t>
    </r>
  </si>
  <si>
    <r>
      <t xml:space="preserve">Personas académicas: </t>
    </r>
    <r>
      <rPr>
        <sz val="9"/>
        <color theme="1"/>
        <rFont val="Arial"/>
        <family val="2"/>
      </rPr>
      <t>se refiere a las personas pertenecientes a las instituciones de educación superior, los centros de investigación y los colegios de profesionales, que son reconocidos para la emisión de opiniones y consultas especializadas en una materia.</t>
    </r>
  </si>
  <si>
    <r>
      <rPr>
        <b/>
        <sz val="9"/>
        <rFont val="Arial"/>
        <family val="2"/>
      </rPr>
      <t xml:space="preserve">Administración y gestión interna: </t>
    </r>
    <r>
      <rPr>
        <sz val="9"/>
        <rFont val="Arial"/>
        <family val="2"/>
      </rPr>
      <t>se refiere a aquel que tiene como objetivo dar cumplimiento a las disposiciones sobre la adecuada planeación, programación, presupuestación y aplicación de los recursos humanos, materiales y financieros para que las instituciones que integran la Administración Pública de la entidad federativa cuenten con las herramientas y condiciones necesarias para el ejercicio de las funciones que las disposiciones legales aplicables les tienen encomendadas.</t>
    </r>
  </si>
  <si>
    <t>.</t>
  </si>
  <si>
    <t>El Subsistema Nacional de Información de Gobierno, Seguridad Pública e Impartición de Justicia (SNIGSPIJ) fue creado mediante acuerdo de la Junta de Gobierno del INEGI el 8 de diciembre de 2008, quedando establecido como el cuarto Subsistema Nacional de Información según los artículos 17 y 28 bis de la Ley del SNIEG.</t>
  </si>
  <si>
    <r>
      <t xml:space="preserve">Posteriormente, en 2011 se realizó el segundo levantamiento de este programa estadístico bajo la denominación de </t>
    </r>
    <r>
      <rPr>
        <i/>
        <sz val="9"/>
        <rFont val="Arial"/>
        <family val="2"/>
      </rPr>
      <t>Censo Nacional de Gobierno 2011. Poder Ejecutivo Estatal (CNG 2011 PEE)</t>
    </r>
    <r>
      <rPr>
        <sz val="9"/>
        <rFont val="Arial"/>
        <family val="2"/>
      </rPr>
      <t xml:space="preserve">. El 20 de diciembre de ese mismo año se publicó en el Diario Oficial de la Federación el acuerdo por el cual la Junta de Gobierno del INEGI determinó como Información de Interés Nacional (IIN) los datos generados por este programa, otorgándoles el carácter de oficiales y de uso obligatorio para la Federación, las entidades federativas, el Distrito Federal (ahora Ciudad de México) y los municipios, siendo a partir de ese momento que se institucionalizó como </t>
    </r>
    <r>
      <rPr>
        <i/>
        <sz val="9"/>
        <rFont val="Arial"/>
        <family val="2"/>
      </rPr>
      <t xml:space="preserve">Censo Nacional de Gobierno, Seguridad Pública y Sistema Penitenciario Estatales, </t>
    </r>
    <r>
      <rPr>
        <sz val="9"/>
        <rFont val="Arial"/>
        <family val="2"/>
      </rPr>
      <t>por lo que dicha edición (con información 2010) se publicó con la denominación de IIN.</t>
    </r>
  </si>
  <si>
    <r>
      <rPr>
        <b/>
        <sz val="9"/>
        <rFont val="Arial"/>
        <family val="2"/>
      </rPr>
      <t>Presentación.</t>
    </r>
    <r>
      <rPr>
        <sz val="9"/>
        <rFont val="Arial"/>
        <family val="2"/>
      </rPr>
      <t xml:space="preserve"> Contiene la introducción general y antecedentes del censo, así como las instrucciones generales para la entrega formal del presente instrumento de captación.</t>
    </r>
  </si>
  <si>
    <r>
      <rPr>
        <b/>
        <sz val="9"/>
        <rFont val="Arial"/>
        <family val="2"/>
      </rPr>
      <t xml:space="preserve">Informantes. </t>
    </r>
    <r>
      <rPr>
        <sz val="9"/>
        <rFont val="Arial"/>
        <family val="2"/>
      </rPr>
      <t>En este apartado se recaba información sobre las personas servidoras públicas designadas por las Unidades del Estado como responsables de recopilar, integrar y entregar la información requerida en el cuestionario.</t>
    </r>
  </si>
  <si>
    <r>
      <rPr>
        <b/>
        <sz val="9"/>
        <rFont val="Arial"/>
        <family val="2"/>
      </rPr>
      <t xml:space="preserve">Participantes. </t>
    </r>
    <r>
      <rPr>
        <sz val="9"/>
        <rFont val="Arial"/>
        <family val="2"/>
      </rPr>
      <t xml:space="preserve">Presenta un espacio destinado a la identificación de las personas servidoras públicas que participaron en el llenado de cada módulo y/o sección, según corresponda. </t>
    </r>
  </si>
  <si>
    <r>
      <rPr>
        <b/>
        <sz val="9"/>
        <rFont val="Arial"/>
        <family val="2"/>
      </rPr>
      <t>Cuestionario.</t>
    </r>
    <r>
      <rPr>
        <sz val="9"/>
        <rFont val="Arial"/>
        <family val="2"/>
      </rPr>
      <t xml:space="preserve"> Se integra por cada una de las preguntas destinadas a generar información estadística sobre los aspectos que conforman la estructura temática del presente programa. Con la finalidad de facilitar la ubicación de los temas contenidos, la versión electrónica del mismo se ha dividido en tantas pestañas como secciones son requeridas.</t>
    </r>
  </si>
  <si>
    <r>
      <rPr>
        <b/>
        <sz val="9"/>
        <rFont val="Arial"/>
        <family val="2"/>
      </rPr>
      <t>Glosario.</t>
    </r>
    <r>
      <rPr>
        <sz val="9"/>
        <rFont val="Arial"/>
        <family val="2"/>
      </rPr>
      <t xml:space="preserve"> Contiene un listado de conceptos y definiciones que se consideran relevantes para el llenado del cuestionario.</t>
    </r>
  </si>
  <si>
    <r>
      <t xml:space="preserve">Considerando la relevancia y diversidad de la información solicitada a través del cuestionario, es necesario que los informantes responsables de su llenado sean personas funcionarias públicas que, por sus atribuciones y actividades cotidianas, cuenten con la información adecuada y necesaria. A efecto de facilitar la recolección de la información solicitada, las personas responsables del llenado del cuestionario pueden auxiliarse de las personas servidoras públicas que integran sus equipos de trabajo. Cuando esto suceda, se solicita que registren sus datos en el apartado </t>
    </r>
    <r>
      <rPr>
        <i/>
        <sz val="9"/>
        <rFont val="Arial"/>
        <family val="2"/>
      </rPr>
      <t>Participantes</t>
    </r>
    <r>
      <rPr>
        <sz val="9"/>
        <rFont val="Arial"/>
        <family val="2"/>
      </rPr>
      <t>.</t>
    </r>
  </si>
  <si>
    <t>Las personas servidoras públicas que se establecen como informantes deberán validar y formalizar la entrega de la información proporcionada, ello mediante el estampado de su firma en la portada de cada módulo o sección, así como del sello de la institución que representan. Cabe destacar que la información recabada mediante el censo, una vez recibida con la firma de la o las personas servidoras públicas responsables y sello de la institución, será considerada como información oficial en términos de lo establecido en la Ley del SNIEG.</t>
  </si>
  <si>
    <t>El INEGI pondrá a disposición de la sociedad la información de este programa de forma gratuita a través del Servicio Público de Información, además de poder consultarse y descargarse de forma electrónica en el portal del Instituto.</t>
  </si>
  <si>
    <t>La entrega de información deberá hacerse a través del Departamento de Estadísticas de Gobierno de la Coordinación Estatal del INEGI en su entidad federativa, quien se acercará a los equipos de trabajo designados por la persona titular y/o servidora pública responsable para el llenado del cuestionario, con el objetivo de organizar los trabajos y recuperar la información requerida.</t>
  </si>
  <si>
    <r>
      <t xml:space="preserve">Una </t>
    </r>
    <r>
      <rPr>
        <b/>
        <sz val="9"/>
        <color theme="1"/>
        <rFont val="Arial"/>
        <family val="2"/>
      </rPr>
      <t>primera versión completa de la información</t>
    </r>
    <r>
      <rPr>
        <sz val="9"/>
        <color theme="1"/>
        <rFont val="Arial"/>
        <family val="2"/>
      </rPr>
      <t xml:space="preserve">, considerada como </t>
    </r>
    <r>
      <rPr>
        <b/>
        <sz val="9"/>
        <color theme="1"/>
        <rFont val="Arial"/>
        <family val="2"/>
      </rPr>
      <t>preliminar</t>
    </r>
    <r>
      <rPr>
        <sz val="9"/>
        <color theme="1"/>
        <rFont val="Arial"/>
        <family val="2"/>
      </rPr>
      <t>, tendrá un proceso de revisión y validación por parte del personal del INEGI en la Coordinación Estatal, con base en los criterios establecidos. Una vez concluida, el cuestionario será devuelto a la persona servidora pública responsable del llenado en la institución informante, a efecto de notificarle los resultados de la revisión y los ajustes o aclaraciones de información que, de ser procedentes, deberán atenderse. En caso de no presentar observaciones, será remitido a las Oficinas Centrales del INEGI para una verificación y revisión central.</t>
    </r>
  </si>
  <si>
    <r>
      <t xml:space="preserve">Si la verificación y revisión central arroja observaciones o solicitud de aclaración de información, el cuestionario será devuelto a la Coordinación Estatal para la atención o justificación de estas situaciones con la institución informante. En caso de que no existan observaciones o estas sean debidamente atendidas, se procederá con la </t>
    </r>
    <r>
      <rPr>
        <b/>
        <sz val="9"/>
        <color theme="1"/>
        <rFont val="Arial"/>
        <family val="2"/>
      </rPr>
      <t>liberación del cuestionario como versión definitiva</t>
    </r>
    <r>
      <rPr>
        <sz val="9"/>
        <color theme="1"/>
        <rFont val="Arial"/>
        <family val="2"/>
      </rPr>
      <t>, para que se proceda con la impresión y formalización de la información plasmada, mediante la firma y sello del instrumento físico por parte del informante básico e informantes complementarios.</t>
    </r>
  </si>
  <si>
    <r>
      <t xml:space="preserve">En este sentido, una vez completado el llenado de este instrumento, deberá enviarse en versión preliminar a la dirección electrónica de la Jefa o el Jefe de Departamento de Estadísticas de Gobierno (JDEG) de la Coordinación Estatal del INEGI: </t>
    </r>
    <r>
      <rPr>
        <b/>
        <sz val="9"/>
        <rFont val="Arial"/>
        <family val="2"/>
      </rPr>
      <t>xxxxxxxxx@inegi.org.mx</t>
    </r>
  </si>
  <si>
    <t>A efecto de llevar a cabo la revisión y validación del cuestionario, en la siguiente tabla se detallan los periodos en los que se realizarán las actividades en cada entidad federativa:</t>
  </si>
  <si>
    <t>Una vez que el archivo electrónico esté impreso y firmado, se llevará a cabo la entrega de la versión definitiva del cuestionario vía electrónica y de manera física, para lo cual se tomará en cuenta lo siguiente:</t>
  </si>
  <si>
    <r>
      <t xml:space="preserve">La versión definitiva del cuestionario en su versión electrónica deberá ser la misma que se entregue en versión física, de conformidad con las instrucciones correspondientes. Dicha entrega deberá realizarse en la dirección electrónica siguiente: </t>
    </r>
    <r>
      <rPr>
        <b/>
        <sz val="9"/>
        <rFont val="Arial"/>
        <family val="2"/>
      </rPr>
      <t>xxxxxxxxx@inegi.org.mx</t>
    </r>
  </si>
  <si>
    <t xml:space="preserve">La versión impresa, con las firmas correspondientes, deberá entregarse en la Coordinación Estatal del INEGI con los siguientes datos: 
</t>
  </si>
  <si>
    <r>
      <t xml:space="preserve">En caso de </t>
    </r>
    <r>
      <rPr>
        <b/>
        <sz val="9"/>
        <rFont val="Arial"/>
        <family val="2"/>
      </rPr>
      <t>dudas o comentarios</t>
    </r>
    <r>
      <rPr>
        <sz val="9"/>
        <rFont val="Arial"/>
        <family val="2"/>
      </rPr>
      <t>, deberá hacerlos llegar al personal del Departamento de Estadísticas de Gobierno de la Coordinación Estatal del INEGI que haya sido designado para el seguimiento de este programa de información, quien tiene los siguientes datos de contacto:</t>
    </r>
  </si>
  <si>
    <r>
      <t xml:space="preserve">Participantes
</t>
    </r>
    <r>
      <rPr>
        <i/>
        <sz val="8"/>
        <rFont val="Arial"/>
        <family val="2"/>
      </rPr>
      <t>(Registrar a las personas servidoras públicas y áreas que participaron en la integración de la información y/o en el llenado de los reactivos que se solicitan en la presente sección. En caso de que las personas servidoras públicas registradas como informantes básico y complementarios hayan integrado información, o llenado algunas preguntas, también deben registrarse en el presente apartado)</t>
    </r>
  </si>
  <si>
    <t>Instrucciones de llenado:</t>
  </si>
  <si>
    <r>
      <rPr>
        <b/>
        <i/>
        <sz val="8"/>
        <rFont val="Arial"/>
        <family val="2"/>
      </rPr>
      <t>Título:</t>
    </r>
    <r>
      <rPr>
        <i/>
        <sz val="8"/>
        <rFont val="Arial"/>
        <family val="2"/>
      </rPr>
      <t xml:space="preserve"> anotar el grado escolar o el formalismo para referirse a la persona participante: Licenciado(a), Maestro(a), Doctor(a), Ingeniero(a), Ciudadano(a), Señor(a), etcétera.</t>
    </r>
  </si>
  <si>
    <r>
      <rPr>
        <b/>
        <i/>
        <sz val="8"/>
        <rFont val="Arial"/>
        <family val="2"/>
      </rPr>
      <t xml:space="preserve">Nombre, primer y segundo apellido: </t>
    </r>
    <r>
      <rPr>
        <i/>
        <sz val="8"/>
        <rFont val="Arial"/>
        <family val="2"/>
      </rPr>
      <t>escribir los datos completos, sin abreviaturas y con acentos.</t>
    </r>
  </si>
  <si>
    <r>
      <rPr>
        <b/>
        <i/>
        <sz val="8"/>
        <rFont val="Arial"/>
        <family val="2"/>
      </rPr>
      <t xml:space="preserve">Unidad administrativa de adscripción: </t>
    </r>
    <r>
      <rPr>
        <i/>
        <sz val="8"/>
        <rFont val="Arial"/>
        <family val="2"/>
      </rPr>
      <t>incluir el nombre completo de la unidad administrativa o área, tal como aparece en su estructura orgánica.</t>
    </r>
  </si>
  <si>
    <r>
      <rPr>
        <b/>
        <i/>
        <sz val="8"/>
        <rFont val="Arial"/>
        <family val="2"/>
      </rPr>
      <t xml:space="preserve">Cargo o puesto: </t>
    </r>
    <r>
      <rPr>
        <i/>
        <sz val="8"/>
        <rFont val="Arial"/>
        <family val="2"/>
      </rPr>
      <t>incluir el nombre completo del cargo o puesto desempeñado.</t>
    </r>
  </si>
  <si>
    <r>
      <rPr>
        <b/>
        <i/>
        <sz val="8"/>
        <rFont val="Arial"/>
        <family val="2"/>
      </rPr>
      <t xml:space="preserve">Correo electrónico: </t>
    </r>
    <r>
      <rPr>
        <i/>
        <sz val="8"/>
        <rFont val="Arial"/>
        <family val="2"/>
      </rPr>
      <t>registrar preferentemente el correo institucional de la persona participante, evitando cuentas genéricas o personales.</t>
    </r>
  </si>
  <si>
    <r>
      <rPr>
        <b/>
        <i/>
        <sz val="8"/>
        <rFont val="Arial"/>
        <family val="2"/>
      </rPr>
      <t>Sección y/o preguntas en las que participó:</t>
    </r>
    <r>
      <rPr>
        <i/>
        <sz val="8"/>
        <rFont val="Arial"/>
        <family val="2"/>
      </rPr>
      <t xml:space="preserve"> registrar la sección, subsección, apartado, subapartado y/o preguntas en las que participó, conforme a lo siguiente:</t>
    </r>
  </si>
  <si>
    <t>a) Para referirse a preguntas individuales, anotar el número de la pregunta anteponiendo la letra "P", separando con coma en caso de ser varias preguntas. Ejemplo: P1.1, P1.3, P1.8.
b) Si participó en el llenado de todo el cuestionario, anotar la palabra "Todas".
c) Si participó en el llenado de todas las preguntas de una sección, subsección, apartado y/o subapartado, anotar la nomenclatura correspondiente, separando con comas en caso de que sean dos o más. Ejemplo: I, I.2, I.3.1, I.4.1.1.
d) En caso de que su participación incluya secciones, subsecciones, apartados o subapartados completos, así como algunas preguntas específicas, anotar de forma combinada. Ejemplo: I, II.2, I.4.2, P1.25, P1.26.</t>
  </si>
  <si>
    <t>Principales fuentes de información utilizadas para la integración de información proporcionada:</t>
  </si>
  <si>
    <r>
      <t xml:space="preserve">- Por </t>
    </r>
    <r>
      <rPr>
        <b/>
        <i/>
        <sz val="8"/>
        <rFont val="Arial"/>
        <family val="2"/>
      </rPr>
      <t xml:space="preserve">fuente principal </t>
    </r>
    <r>
      <rPr>
        <i/>
        <sz val="8"/>
        <rFont val="Arial"/>
        <family val="2"/>
      </rPr>
      <t xml:space="preserve">debe considerarse la fuente con la cual se genera toda o la mayor cantidad de información proporcionada, mientras que por </t>
    </r>
    <r>
      <rPr>
        <b/>
        <i/>
        <sz val="8"/>
        <rFont val="Arial"/>
        <family val="2"/>
      </rPr>
      <t xml:space="preserve">fuentes secundarias </t>
    </r>
    <r>
      <rPr>
        <i/>
        <sz val="8"/>
        <rFont val="Arial"/>
        <family val="2"/>
      </rPr>
      <t>debe considerar aquellas de las cuales se obtiene el resto de información (cuando hay más de una fuente).</t>
    </r>
  </si>
  <si>
    <r>
      <t xml:space="preserve">- En la columna </t>
    </r>
    <r>
      <rPr>
        <b/>
        <i/>
        <sz val="8"/>
        <rFont val="Arial"/>
        <family val="2"/>
      </rPr>
      <t xml:space="preserve">Nombre de la fuente </t>
    </r>
    <r>
      <rPr>
        <i/>
        <sz val="8"/>
        <rFont val="Arial"/>
        <family val="2"/>
      </rPr>
      <t>debe</t>
    </r>
    <r>
      <rPr>
        <b/>
        <i/>
        <sz val="8"/>
        <rFont val="Arial"/>
        <family val="2"/>
      </rPr>
      <t xml:space="preserve"> </t>
    </r>
    <r>
      <rPr>
        <i/>
        <sz val="8"/>
        <rFont val="Arial"/>
        <family val="2"/>
      </rPr>
      <t xml:space="preserve">anotar el nombre o descripción de la fuente principal y, en su caso, de las secundarias a partir de la(s) cual(es) se obtiene la información requerida en el presente instrumento de captación, y que la persona participante proporcionó. </t>
    </r>
  </si>
  <si>
    <r>
      <t xml:space="preserve">- En la columna </t>
    </r>
    <r>
      <rPr>
        <b/>
        <i/>
        <sz val="8"/>
        <rFont val="Arial"/>
        <family val="2"/>
      </rPr>
      <t>Tipo de fuente</t>
    </r>
    <r>
      <rPr>
        <i/>
        <sz val="8"/>
        <rFont val="Arial"/>
        <family val="2"/>
      </rPr>
      <t xml:space="preserve"> debe clasificar esa fuente según los tipos establecidos en el catálogo siguiente, con base en las características que más se adapten a la fuente utilizada (seleccionar de la lista desplegable el tipo): </t>
    </r>
  </si>
  <si>
    <r>
      <rPr>
        <b/>
        <i/>
        <sz val="8"/>
        <rFont val="Arial"/>
        <family val="2"/>
      </rPr>
      <t>Sistema informático propio:</t>
    </r>
    <r>
      <rPr>
        <i/>
        <sz val="8"/>
        <rFont val="Arial"/>
        <family val="2"/>
      </rPr>
      <t xml:space="preserve"> corresponde a una solución informática que haya sido desarrollada de manera específica para los fines de la institución, ya sea de forma interna o por un tercero, y tenga el propósito de almacenar o procesar la información generada o utilizada por la institución.
</t>
    </r>
    <r>
      <rPr>
        <b/>
        <i/>
        <sz val="8"/>
        <rFont val="Arial"/>
        <family val="2"/>
      </rPr>
      <t>Software comercial especializado:</t>
    </r>
    <r>
      <rPr>
        <i/>
        <sz val="8"/>
        <rFont val="Arial"/>
        <family val="2"/>
      </rPr>
      <t xml:space="preserve"> se refiere a algún programa o plataforma comercial diseñada o gestionada por un tercero ajeno a la institución, que sirve para los fines de almacenamiento y procesamiento de su información, sin ser un desarrollo exclusivo para la misma.
</t>
    </r>
    <r>
      <rPr>
        <b/>
        <i/>
        <sz val="8"/>
        <rFont val="Arial"/>
        <family val="2"/>
      </rPr>
      <t>Base de datos u hojas de cálculo estructuradas y estandarizadas:</t>
    </r>
    <r>
      <rPr>
        <i/>
        <sz val="8"/>
        <rFont val="Arial"/>
        <family val="2"/>
      </rPr>
      <t xml:space="preserve"> se refiere a la existencia de bases de datos, tablas o conjunto de datos planos que se encuentran estructurados y estandarizados, permitiendo su explotación o consulta a través de softwares estadísticos o de bases de datos (incluye tablas dinámicas, programación de macros en VBA, formularios y BD en Access o similares).
</t>
    </r>
    <r>
      <rPr>
        <b/>
        <i/>
        <sz val="8"/>
        <rFont val="Arial"/>
        <family val="2"/>
      </rPr>
      <t>Hojas de cálculo no estructuradas o no estandarizadas:</t>
    </r>
    <r>
      <rPr>
        <i/>
        <sz val="8"/>
        <rFont val="Arial"/>
        <family val="2"/>
      </rPr>
      <t xml:space="preserve"> corresponde a que la fuente de información son libros u hojas de Excel que concentran información generada por la institución y es consultada de forma directa sin posibilidad de hacer consultas de forma masiva o de un conjunto de datos. 
</t>
    </r>
    <r>
      <rPr>
        <b/>
        <i/>
        <sz val="8"/>
        <rFont val="Arial"/>
        <family val="2"/>
      </rPr>
      <t>Libro de gobierno en formato electrónico:</t>
    </r>
    <r>
      <rPr>
        <i/>
        <sz val="8"/>
        <rFont val="Arial"/>
        <family val="2"/>
      </rPr>
      <t xml:space="preserve"> corresponde a los libros o documentos en formato electrónico que se organizan conforme a lineamientos específicos y cuentan con formalidades como foliación, firmas, sellos o autorizaciones, etcétera, que contienen los registros de los procesos o actividades sustantivas del área o institución que genera la información.
</t>
    </r>
    <r>
      <rPr>
        <b/>
        <i/>
        <sz val="8"/>
        <rFont val="Arial"/>
        <family val="2"/>
      </rPr>
      <t xml:space="preserve">Libro de gobierno en papel: </t>
    </r>
    <r>
      <rPr>
        <i/>
        <sz val="8"/>
        <rFont val="Arial"/>
        <family val="2"/>
      </rPr>
      <t xml:space="preserve">corresponde a los libros o documentos físicos que se organizan conforme a lineamientos específicos y cuentan con formalidades como foliación, firmas, sellos o autorizaciones, etcétera, que contienen los registros de los procesos o actividades sustantivas del área o institución que genera la información.
</t>
    </r>
    <r>
      <rPr>
        <b/>
        <i/>
        <sz val="8"/>
        <rFont val="Arial"/>
        <family val="2"/>
      </rPr>
      <t>Bitácora en documento de texto electrónico:</t>
    </r>
    <r>
      <rPr>
        <i/>
        <sz val="8"/>
        <rFont val="Arial"/>
        <family val="2"/>
      </rPr>
      <t xml:space="preserve"> se refiere al registro o fuente en la que la información contenida está registrada en documentos electrónicos sin la formalidad de un libro de gobierno y que se utiliza para las actividades cotidianas del área o institución que proporciona la información.
</t>
    </r>
    <r>
      <rPr>
        <b/>
        <i/>
        <sz val="8"/>
        <rFont val="Arial"/>
        <family val="2"/>
      </rPr>
      <t>Bitácora en documento de texto en papel:</t>
    </r>
    <r>
      <rPr>
        <i/>
        <sz val="8"/>
        <rFont val="Arial"/>
        <family val="2"/>
      </rPr>
      <t xml:space="preserve"> se refiere al registro o fuente en la que la información contenida está registrada en documentos físicos sin la formalidad de un libro de gobierno y que se utiliza para las actividades cotidianas del área o institución que proporciona la información.
</t>
    </r>
    <r>
      <rPr>
        <b/>
        <i/>
        <sz val="8"/>
        <rFont val="Arial"/>
        <family val="2"/>
      </rPr>
      <t>De palabra:</t>
    </r>
    <r>
      <rPr>
        <i/>
        <sz val="8"/>
        <rFont val="Arial"/>
        <family val="2"/>
      </rPr>
      <t xml:space="preserve"> corresponde a cuando no existe una documentación o registro físico o electrónico y la información se obtiene "de palabra", es decir, la información se obtiene directamente de las personas involucradas en las actividades (ellas son la fuente) y está supeditada a la memoria de las personas servidoras públicas, no existiendo evidencia documental de lo reportado.
</t>
    </r>
    <r>
      <rPr>
        <b/>
        <i/>
        <sz val="8"/>
        <rFont val="Arial"/>
        <family val="2"/>
      </rPr>
      <t>Otra:</t>
    </r>
    <r>
      <rPr>
        <i/>
        <sz val="8"/>
        <rFont val="Arial"/>
        <family val="2"/>
      </rPr>
      <t xml:space="preserve"> se debe seleccionar cuando ninguno de los tipos de fuente listados anteriormente responde a las características de la fuente o medio de registro que es utilizado por el área o institución participante para el registro de la información proporcionada en este instrumento de captación.</t>
    </r>
  </si>
  <si>
    <t>Sección y/o preguntas en las que participó</t>
  </si>
  <si>
    <t>Principales fuentes utilizadas para la integración de la información proporcionada</t>
  </si>
  <si>
    <t>Fuente principal</t>
  </si>
  <si>
    <t>Fuente secundaria 1</t>
  </si>
  <si>
    <t>Fuente secundaria 2</t>
  </si>
  <si>
    <t>Comentarios o especificaciones sobre el tipo de fuente</t>
  </si>
  <si>
    <t>Nombre de la fuente</t>
  </si>
  <si>
    <t>Tipo de fuente</t>
  </si>
  <si>
    <t>Ej.</t>
  </si>
  <si>
    <t>Directora de Recursos Financieros</t>
  </si>
  <si>
    <t>hernandezg@dgsp.gob.mx</t>
  </si>
  <si>
    <t>I, II.2, I.4.2, P1.25, P1.26</t>
  </si>
  <si>
    <t>Control de nómina</t>
  </si>
  <si>
    <t>Base de datos u hojas de cálculo estructuradas y estandarizadas</t>
  </si>
  <si>
    <t>Sistema de control financiero</t>
  </si>
  <si>
    <t>Sistema Informático propio</t>
  </si>
  <si>
    <t>Hojas de cálculo  no estructuradas o no estandarizadas</t>
  </si>
  <si>
    <t>Software comercial especializado</t>
  </si>
  <si>
    <t>Hojas de cálculo no estructuradas o no estandarizadas</t>
  </si>
  <si>
    <t>Libro de gobierno en formato electrónico</t>
  </si>
  <si>
    <t>Libro de gobierno en papel</t>
  </si>
  <si>
    <t>Bitácora en documento de texto electrónico</t>
  </si>
  <si>
    <t>Bitácora en documento de texto en papel</t>
  </si>
  <si>
    <t>De palabra</t>
  </si>
  <si>
    <t>Otra</t>
  </si>
  <si>
    <r>
      <t xml:space="preserve">1.- </t>
    </r>
    <r>
      <rPr>
        <b/>
        <i/>
        <sz val="8"/>
        <rFont val="Arial"/>
        <family val="2"/>
      </rPr>
      <t>Canales participativos:</t>
    </r>
    <r>
      <rPr>
        <i/>
        <sz val="8"/>
        <rFont val="Arial"/>
        <family val="2"/>
      </rPr>
      <t xml:space="preserve"> se refiere al conjunto de ejercicios, instancias o acciones que cumplen tres condiciones de la participación: 1) son instancias públicas de relación gobierno-sociedad, es decir, no incluyen experiencias de relación privada gobierno-sociedad, ni las que se lleven a cabo solo desde la sociedad sin una relación expresa y pública con el gobierno; 2) se constituyen por la participación de actores sociales, ya sea de forma individual y/o asociada (personas ciudadanas a título individual, comunidades indígenas, organizaciones de la sociedad civil, colectivos o grupos no constituidos, organismos empresariales, academia, organizaciones sociales); y 3) son espacios para la incidencia (directa o indirecta) en decisiones públicas por parte de la ciudadanía. Para efectos del presente censo, se consideran los siguientes tipos:</t>
    </r>
  </si>
  <si>
    <t>Se refiere al conjunto de ejercicios, instancias o acciones que cumplen tres condiciones de la participación: 1) son instancias públicas de relación gobierno-sociedad, es decir, no incluyen experiencias de relación privada gobierno-sociedad, ni las que se lleven a cabo solo desde la sociedad sin una relación expresa y pública con el gobierno; 2) se constituyen por la participación de actores sociales, ya sea de forma individual y/o asociada (personas ciudadanas a título individual, comunidades indígenas, organizaciones de la sociedad civil, colectivos o grupos no constituidos, organismos empresariales, academia, organizaciones sociales); y 3) son espacios para la incidencia (directa o indirecta) en decisiones públicas por parte de la ciudadanía. Para efectos del presente censo, se consideran los siguientes tipos:</t>
  </si>
  <si>
    <t>Sección VI. Participación ciudadana</t>
  </si>
  <si>
    <t>Preguntas 6.1 y 6.2</t>
  </si>
  <si>
    <r>
      <rPr>
        <b/>
        <sz val="9"/>
        <color theme="1"/>
        <rFont val="Arial"/>
        <family val="2"/>
      </rPr>
      <t>Módulo 1.</t>
    </r>
    <r>
      <rPr>
        <sz val="9"/>
        <color theme="1"/>
        <rFont val="Arial"/>
        <family val="2"/>
      </rPr>
      <t xml:space="preserve"> Administración Pública de la entidad federativa
</t>
    </r>
    <r>
      <rPr>
        <b/>
        <sz val="9"/>
        <color theme="1"/>
        <rFont val="Arial"/>
        <family val="2"/>
      </rPr>
      <t>Módulo 2.</t>
    </r>
    <r>
      <rPr>
        <sz val="9"/>
        <color theme="1"/>
        <rFont val="Arial"/>
        <family val="2"/>
      </rPr>
      <t xml:space="preserve"> Protección civil
</t>
    </r>
    <r>
      <rPr>
        <b/>
        <sz val="9"/>
        <color theme="1"/>
        <rFont val="Arial"/>
        <family val="2"/>
      </rPr>
      <t>Módulo 3.</t>
    </r>
    <r>
      <rPr>
        <sz val="9"/>
        <color theme="1"/>
        <rFont val="Arial"/>
        <family val="2"/>
      </rPr>
      <t xml:space="preserve"> Servicios periciales
</t>
    </r>
    <r>
      <rPr>
        <b/>
        <sz val="9"/>
        <color theme="1"/>
        <rFont val="Arial"/>
        <family val="2"/>
      </rPr>
      <t>Módulo 4.</t>
    </r>
    <r>
      <rPr>
        <sz val="9"/>
        <color theme="1"/>
        <rFont val="Arial"/>
        <family val="2"/>
      </rPr>
      <t xml:space="preserve"> Defensoría pública
</t>
    </r>
    <r>
      <rPr>
        <b/>
        <sz val="9"/>
        <color theme="1"/>
        <rFont val="Arial"/>
        <family val="2"/>
      </rPr>
      <t>Módulo 5</t>
    </r>
    <r>
      <rPr>
        <sz val="9"/>
        <color theme="1"/>
        <rFont val="Arial"/>
        <family val="2"/>
      </rPr>
      <t xml:space="preserve">. Justicia cívica
</t>
    </r>
    <r>
      <rPr>
        <b/>
        <sz val="9"/>
        <color theme="1"/>
        <rFont val="Arial"/>
        <family val="2"/>
      </rPr>
      <t>Módulo 6.</t>
    </r>
    <r>
      <rPr>
        <sz val="9"/>
        <color theme="1"/>
        <rFont val="Arial"/>
        <family val="2"/>
      </rPr>
      <t xml:space="preserve"> Medio ambiente
</t>
    </r>
    <r>
      <rPr>
        <b/>
        <sz val="9"/>
        <color theme="1"/>
        <rFont val="Arial"/>
        <family val="2"/>
      </rPr>
      <t xml:space="preserve">Módulo 7. </t>
    </r>
    <r>
      <rPr>
        <sz val="9"/>
        <color theme="1"/>
        <rFont val="Arial"/>
        <family val="2"/>
      </rPr>
      <t>Catastro, registro y territorio</t>
    </r>
  </si>
  <si>
    <t>VI. Participación ciudadana</t>
  </si>
  <si>
    <t>6.1.-</t>
  </si>
  <si>
    <t>6.2.-</t>
  </si>
  <si>
    <r>
      <t xml:space="preserve">Como resultado, se logró el acuerdo para generar información estadística en materia de gobierno con una visión integral, implementando así en 2010 el primer instrumento de captación en el ámbito estatal denominado </t>
    </r>
    <r>
      <rPr>
        <i/>
        <sz val="9"/>
        <rFont val="Arial"/>
        <family val="2"/>
      </rPr>
      <t>Encuesta Nacional de Gobierno 2010 – Poder Ejecutivo Estatal (ENGPEE 10)</t>
    </r>
    <r>
      <rPr>
        <sz val="9"/>
        <rFont val="Arial"/>
        <family val="2"/>
      </rPr>
      <t xml:space="preserve">, con lo cual se inició una serie histórica de información que permite diseñar, monitorear y evaluar las políticas públicas en este tema. </t>
    </r>
  </si>
  <si>
    <t>Derivado de las similitudes operativas con los temas de protección civil y servicios periciales, y considerando su naturaleza normativa, conceptual y metodológica, se tomó la decisión de elaborar un módulo específico con información asociada a la función de defensoría pública, retomando las principales necesidades de información existentes en la materia, así como los diseños institucionales establecidos para el ejercicio de la misma.</t>
  </si>
  <si>
    <t>Como resultado, esta edición del CNGE consolida la información generada en dichas materias en tres módulos específicos, los cuales retoman y profundizan los contenidos que hacían parte de las respectivas secciones del módulo 1 en anteriores ediciones.</t>
  </si>
  <si>
    <t>Asimismo, tomando en consideración la naturaleza de la información solicitada en cada módulo, alguno de estos puede presentar apartados adicionales a los anteriores, mismos que obedecen a características específicas del programa estadístico relacionado. Dichos apartados pueden ser: complementos, anexos y adiciones.</t>
  </si>
  <si>
    <t>Fecha</t>
  </si>
  <si>
    <t>Dirección:</t>
  </si>
  <si>
    <r>
      <t xml:space="preserve">Título </t>
    </r>
    <r>
      <rPr>
        <i/>
        <sz val="8"/>
        <rFont val="Arial"/>
        <family val="2"/>
      </rPr>
      <t>(Lic., Mtro(a)., Dr(a)., Ing., C., Sr(a)., etc.)</t>
    </r>
    <r>
      <rPr>
        <sz val="9"/>
        <rFont val="Arial"/>
        <family val="2"/>
      </rPr>
      <t>:</t>
    </r>
  </si>
  <si>
    <t>En caso de que seleccione en la categoría "Otra" en alguna de las columnas "Tipo de fuente", favor de especificar ese otro tipo de fuente(s) en la columna "Comentarios o especificaciones sobre el tipo de fuente".</t>
  </si>
  <si>
    <r>
      <t xml:space="preserve">Particularmente, en el </t>
    </r>
    <r>
      <rPr>
        <b/>
        <sz val="9"/>
        <color theme="1"/>
        <rFont val="Arial"/>
        <family val="2"/>
      </rPr>
      <t xml:space="preserve">módulo 1 </t>
    </r>
    <r>
      <rPr>
        <sz val="9"/>
        <color theme="1"/>
        <rFont val="Arial"/>
        <family val="2"/>
      </rPr>
      <t>se solicita, entre otra, información sobre la estructura organizacional de la Administración Pública de cada entidad federativa; la distribución de los recursos humanos, materiales y presupuestales con los que cuenta; la cantidad, tipos y características de acceso a los trámites y servicios prestados; así como los elementos y acciones institucionales que se llevan a cabo para la implementación y ejercicio de funciones específicas, como planeación, evaluación, actividades estadísticas y geográficas, transparencia, control interno, combate a la corrupción, contrataciones públicas, administración de archivos y gestión documental, entre otros.</t>
    </r>
  </si>
  <si>
    <t xml:space="preserve">Sección I. Estructura organizacional, recursos y ejercicio de funciones específicas
Sección II. Trámites y servicios
Sección III. Programas sociales 
Sección IV. Transparencia, acceso a la información pública y protección de datos personales
Sección V. Control interno y anticorrupción
Sección VI. Participación ciudadana
Sección VII. Contrataciones públicas
Sección VIII. Servicios postpenales y servicios para personas adolescentes egresadas y/o en tratamiento externo
Sección IX. Libertad condicionada
Sección X. Tránsito y vialidad
Sección XI. Alojamientos de asistencia social
Sección XII. Administración de archivos y gestión documental              </t>
  </si>
  <si>
    <t xml:space="preserve">6.- No deje celdas en blanco, salvo en los casos en que la instrucción así lo solicite. </t>
  </si>
  <si>
    <r>
      <t>5.-</t>
    </r>
    <r>
      <rPr>
        <b/>
        <i/>
        <sz val="8"/>
        <color theme="1"/>
        <rFont val="Arial"/>
        <family val="2"/>
      </rPr>
      <t xml:space="preserve">Temas: </t>
    </r>
    <r>
      <rPr>
        <i/>
        <sz val="8"/>
        <color theme="1"/>
        <rFont val="Arial"/>
        <family val="2"/>
      </rPr>
      <t>se refiere a los temas genéricos en los que se abrieron espacios para la participación ciudadana, en este caso, al interior de la Administración Pública de la entidad federativa. Para mayor referencia, la desagregación de cada uno de estos se detalla en el glosario del presente cuestionario.</t>
    </r>
  </si>
  <si>
    <t>Anote el nombre de cada uno de los espacios abiertos durante el año 2022 por la Administración Pública de su entidad federativa para la participación ciudadana. Por cada uno de estos, señale el tipo de canal participativo establecido para su operación, así como el tema atendido en este. Asimismo, señale su modalidad de interacción, temporalidad, nivel de incidencia, tipo de participantes en el mismo y tipo de procedimiento de acceso de los participantes establecido para su integración; utilizando para tal efecto los catálogos que se presentan en la parte inferior de la siguiente tabla.</t>
  </si>
  <si>
    <t>71.</t>
  </si>
  <si>
    <t>72.</t>
  </si>
  <si>
    <t>73.</t>
  </si>
  <si>
    <t>74.</t>
  </si>
  <si>
    <t>75.</t>
  </si>
  <si>
    <t>76.</t>
  </si>
  <si>
    <t>77.</t>
  </si>
  <si>
    <t>78.</t>
  </si>
  <si>
    <t>79.</t>
  </si>
  <si>
    <t>80.</t>
  </si>
  <si>
    <t>81.</t>
  </si>
  <si>
    <t>82.</t>
  </si>
  <si>
    <t>83.</t>
  </si>
  <si>
    <t>84.</t>
  </si>
  <si>
    <t>85.</t>
  </si>
  <si>
    <t>86.</t>
  </si>
  <si>
    <t>87.</t>
  </si>
  <si>
    <t>88.</t>
  </si>
  <si>
    <t>89.</t>
  </si>
  <si>
    <t>90.</t>
  </si>
  <si>
    <t>91.</t>
  </si>
  <si>
    <t>92.</t>
  </si>
  <si>
    <t>93.</t>
  </si>
  <si>
    <t>94.</t>
  </si>
  <si>
    <t>95.</t>
  </si>
  <si>
    <t>96.</t>
  </si>
  <si>
    <t>97.</t>
  </si>
  <si>
    <t>98.</t>
  </si>
  <si>
    <t>100.</t>
  </si>
  <si>
    <t>101.</t>
  </si>
  <si>
    <t>102.</t>
  </si>
  <si>
    <t>103.</t>
  </si>
  <si>
    <t>104.</t>
  </si>
  <si>
    <t>105.</t>
  </si>
  <si>
    <t>106.</t>
  </si>
  <si>
    <t>107.</t>
  </si>
  <si>
    <t>108.</t>
  </si>
  <si>
    <t>109.</t>
  </si>
  <si>
    <t>110.</t>
  </si>
  <si>
    <t>111.</t>
  </si>
  <si>
    <t>112.</t>
  </si>
  <si>
    <t>113.</t>
  </si>
  <si>
    <t>114.</t>
  </si>
  <si>
    <t>115.</t>
  </si>
  <si>
    <t>116.</t>
  </si>
  <si>
    <t>117.</t>
  </si>
  <si>
    <t>118.</t>
  </si>
  <si>
    <t>119.</t>
  </si>
  <si>
    <t>120.</t>
  </si>
  <si>
    <t>121.</t>
  </si>
  <si>
    <t>122.</t>
  </si>
  <si>
    <t>123.</t>
  </si>
  <si>
    <t>124.</t>
  </si>
  <si>
    <t>125.</t>
  </si>
  <si>
    <t>126.</t>
  </si>
  <si>
    <t>127.</t>
  </si>
  <si>
    <t>128.</t>
  </si>
  <si>
    <t>129.</t>
  </si>
  <si>
    <t>130.</t>
  </si>
  <si>
    <t>131.</t>
  </si>
  <si>
    <t>132.</t>
  </si>
  <si>
    <t>133.</t>
  </si>
  <si>
    <t>134.</t>
  </si>
  <si>
    <t>135.</t>
  </si>
  <si>
    <t>136.</t>
  </si>
  <si>
    <t>137.</t>
  </si>
  <si>
    <t>138.</t>
  </si>
  <si>
    <t>139.</t>
  </si>
  <si>
    <t>140.</t>
  </si>
  <si>
    <t>141.</t>
  </si>
  <si>
    <t>142.</t>
  </si>
  <si>
    <t>143.</t>
  </si>
  <si>
    <t>144.</t>
  </si>
  <si>
    <t>145.</t>
  </si>
  <si>
    <t>146.</t>
  </si>
  <si>
    <t>147.</t>
  </si>
  <si>
    <t>148.</t>
  </si>
  <si>
    <t>149.</t>
  </si>
  <si>
    <t>150.</t>
  </si>
  <si>
    <t>151.</t>
  </si>
  <si>
    <t>152.</t>
  </si>
  <si>
    <t>153.</t>
  </si>
  <si>
    <t>154.</t>
  </si>
  <si>
    <t>155.</t>
  </si>
  <si>
    <t>156.</t>
  </si>
  <si>
    <t>157.</t>
  </si>
  <si>
    <t>158.</t>
  </si>
  <si>
    <t>159.</t>
  </si>
  <si>
    <t>160.</t>
  </si>
  <si>
    <t>161.</t>
  </si>
  <si>
    <t>162.</t>
  </si>
  <si>
    <t>163.</t>
  </si>
  <si>
    <t>164.</t>
  </si>
  <si>
    <t>165.</t>
  </si>
  <si>
    <t>166.</t>
  </si>
  <si>
    <t>167.</t>
  </si>
  <si>
    <t>168.</t>
  </si>
  <si>
    <t>169.</t>
  </si>
  <si>
    <t>170.</t>
  </si>
  <si>
    <t>171.</t>
  </si>
  <si>
    <t>172.</t>
  </si>
  <si>
    <t>173.</t>
  </si>
  <si>
    <t>174.</t>
  </si>
  <si>
    <t>175.</t>
  </si>
  <si>
    <t>176.</t>
  </si>
  <si>
    <t>177.</t>
  </si>
  <si>
    <t>178.</t>
  </si>
  <si>
    <t>179.</t>
  </si>
  <si>
    <t>180.</t>
  </si>
  <si>
    <t>181.</t>
  </si>
  <si>
    <t>182.</t>
  </si>
  <si>
    <t>183.</t>
  </si>
  <si>
    <t>184.</t>
  </si>
  <si>
    <t>185.</t>
  </si>
  <si>
    <t>186.</t>
  </si>
  <si>
    <t>187.</t>
  </si>
  <si>
    <t>188.</t>
  </si>
  <si>
    <t>189.</t>
  </si>
  <si>
    <t>190.</t>
  </si>
  <si>
    <t>191.</t>
  </si>
  <si>
    <t>192.</t>
  </si>
  <si>
    <t>193.</t>
  </si>
  <si>
    <t>194.</t>
  </si>
  <si>
    <t>195.</t>
  </si>
  <si>
    <t>196.</t>
  </si>
  <si>
    <t>197.</t>
  </si>
  <si>
    <t>198.</t>
  </si>
  <si>
    <t>199.</t>
  </si>
  <si>
    <t>200.</t>
  </si>
  <si>
    <t>En caso de que seleccione el código "42" en la columna "Tema", debe anotar el nombre de dicho(s) tema(s) en el recuadro destinado para tal efecto que se encuentra al final de la tabla de respuesta.</t>
  </si>
  <si>
    <r>
      <rPr>
        <b/>
        <sz val="9"/>
        <color theme="1"/>
        <rFont val="Arial"/>
        <family val="2"/>
      </rPr>
      <t xml:space="preserve">Órgano (consejo, comité, etc.): </t>
    </r>
    <r>
      <rPr>
        <sz val="9"/>
        <color theme="1"/>
        <rFont val="Arial"/>
        <family val="2"/>
      </rPr>
      <t>se refiere a las instancias colegiadas (consejos, comités, grupos, etc.) de opinión, asesoría o ejecución; constituidos de manera organizada para la participación en la planeación, seguimiento y evaluación de las acciones de gobierno, bajo los lineamientos expresos que se establezcan para tal objetivo.</t>
    </r>
  </si>
  <si>
    <r>
      <rPr>
        <b/>
        <sz val="9"/>
        <color theme="1"/>
        <rFont val="Arial"/>
        <family val="2"/>
      </rPr>
      <t xml:space="preserve">Consulta ciudadana: </t>
    </r>
    <r>
      <rPr>
        <sz val="9"/>
        <color theme="1"/>
        <rFont val="Arial"/>
        <family val="2"/>
      </rPr>
      <t>se refiere al mecanismo de democracia directa a través del cual las autoridades someten a consideración de la ciudadanía, por medio de preguntas directas, foros o algún otro instrumento de consulta, cualquier tema que tenga impacto trascendental en los distintos ámbitos temáticos, sectoriales y territoriales.</t>
    </r>
  </si>
  <si>
    <r>
      <rPr>
        <b/>
        <sz val="9"/>
        <color theme="1"/>
        <rFont val="Arial"/>
        <family val="2"/>
      </rPr>
      <t>Consulta a pueblo indígena:</t>
    </r>
    <r>
      <rPr>
        <sz val="9"/>
        <color theme="1"/>
        <rFont val="Arial"/>
        <family val="2"/>
      </rPr>
      <t xml:space="preserve"> se refiere al mecanismo que permite la libre participación de los pueblos indígenas, a través de sus instituciones representativas, en todos los niveles de la formulación, implementación y evaluación de las medidas y programas que incidan en sus derechos y en su desarrollo.</t>
    </r>
  </si>
  <si>
    <r>
      <rPr>
        <b/>
        <sz val="9"/>
        <color theme="1"/>
        <rFont val="Arial"/>
        <family val="2"/>
      </rPr>
      <t xml:space="preserve">Diálogo: </t>
    </r>
    <r>
      <rPr>
        <sz val="9"/>
        <color theme="1"/>
        <rFont val="Arial"/>
        <family val="2"/>
      </rPr>
      <t>se refiere al nivel en el que las autoridades públicas y las personas participantes intercambian información respecto a temas o problemas en particular, en una relación de doble vía.</t>
    </r>
  </si>
  <si>
    <r>
      <rPr>
        <b/>
        <sz val="9"/>
        <color theme="1"/>
        <rFont val="Arial"/>
        <family val="2"/>
      </rPr>
      <t xml:space="preserve">Deliberación: </t>
    </r>
    <r>
      <rPr>
        <sz val="9"/>
        <color theme="1"/>
        <rFont val="Arial"/>
        <family val="2"/>
      </rPr>
      <t>se refiere al nivel en el que las autoridades públicas y las personas participantes debaten en forma colectiva para mejorar la adopción de una decisión determinada.</t>
    </r>
  </si>
  <si>
    <r>
      <rPr>
        <b/>
        <sz val="9"/>
        <color theme="1"/>
        <rFont val="Arial"/>
        <family val="2"/>
      </rPr>
      <t xml:space="preserve">Cogestión: </t>
    </r>
    <r>
      <rPr>
        <sz val="9"/>
        <color theme="1"/>
        <rFont val="Arial"/>
        <family val="2"/>
      </rPr>
      <t>se refiere al nivel en el que las autoridades públicas y las personas participantes se involucran de manera conjunta en la implementación de las políticas, programas y proyectos públicos.</t>
    </r>
  </si>
  <si>
    <r>
      <t>Personas ciudadanas:</t>
    </r>
    <r>
      <rPr>
        <sz val="9"/>
        <rFont val="Arial"/>
        <family val="2"/>
      </rPr>
      <t xml:space="preserve"> se refiere a las personas que, teniendo la calidad de mexicanas, reúnan los requisitos de haber cumplido 18 años y tengan un modo honesto de vivir.</t>
    </r>
  </si>
  <si>
    <r>
      <t xml:space="preserve">Comités estudiantiles: </t>
    </r>
    <r>
      <rPr>
        <sz val="9"/>
        <rFont val="Arial"/>
        <family val="2"/>
      </rPr>
      <t>se refiere a los órganos representativos de las personas estudiantes de alguna institución educativa de nivel superior o centro de estudios, que se constituyen para la defensa de sus intereses.</t>
    </r>
  </si>
  <si>
    <r>
      <rPr>
        <b/>
        <sz val="9"/>
        <color theme="1"/>
        <rFont val="Arial"/>
        <family val="2"/>
      </rPr>
      <t>Organizaciones de la sociedad civil:</t>
    </r>
    <r>
      <rPr>
        <sz val="9"/>
        <color theme="1"/>
        <rFont val="Arial"/>
        <family val="2"/>
      </rPr>
      <t xml:space="preserve"> se refiere a aquellas organizaciones no gubernamentales a través de las cuales las personas ciudadanas se organizan en torno a objetivos y temas particulares de interés a efecto de incidir en los asuntos públicos relacionados con estas.</t>
    </r>
  </si>
  <si>
    <r>
      <t>Personas expertas / líderes de opinión:</t>
    </r>
    <r>
      <rPr>
        <sz val="9"/>
        <rFont val="Arial"/>
        <family val="2"/>
      </rPr>
      <t xml:space="preserve"> se refiere a las personas u organizaciones capaces de ejercer alguna influencia sobre las actitudes o la conducta de otros individuos, en virtud de su experiencia y autoridad en temas específicos.</t>
    </r>
  </si>
  <si>
    <r>
      <t xml:space="preserve">Comunidades indígenas: </t>
    </r>
    <r>
      <rPr>
        <sz val="9"/>
        <rFont val="Arial"/>
        <family val="2"/>
      </rPr>
      <t>se refiere al grupo de personas indígenas que forman una unidad social, económica y cultural asentada en un territorio, y que reconocen autoridades propias de acuerdo con su sistema normativo indígena.</t>
    </r>
  </si>
  <si>
    <r>
      <t xml:space="preserve">Organizaciones empresariales: </t>
    </r>
    <r>
      <rPr>
        <sz val="9"/>
        <rFont val="Arial"/>
        <family val="2"/>
      </rPr>
      <t>se refiere a las cámaras de comercio, servicios y turismo, así como confederaciones y asociaciones empresariales.</t>
    </r>
  </si>
  <si>
    <r>
      <t xml:space="preserve">Colectivos o grupos no constituidos: </t>
    </r>
    <r>
      <rPr>
        <sz val="9"/>
        <rFont val="Arial"/>
        <family val="2"/>
      </rPr>
      <t>se refiere a los grupos de personas que comparten un objetivo común y que no están formalizados ante notario público.</t>
    </r>
  </si>
  <si>
    <r>
      <t xml:space="preserve">Personas servidoras públicas: </t>
    </r>
    <r>
      <rPr>
        <sz val="9"/>
        <rFont val="Arial"/>
        <family val="2"/>
      </rPr>
      <t>se refiere a las personas que desempeñan un empleo, cargo o comisión en los entes públicos de los tres ámbitos de gobierno.</t>
    </r>
  </si>
  <si>
    <r>
      <t xml:space="preserve">Asuntos electorales y participación ciudadana: </t>
    </r>
    <r>
      <rPr>
        <sz val="9"/>
        <color theme="1"/>
        <rFont val="Arial"/>
        <family val="2"/>
      </rPr>
      <t>se refiere a aquel que tiene como objetivo dar cumplimiento a los asuntos en materia electoral que emanen de las disposiciones legales aplicables, así como establecer</t>
    </r>
    <r>
      <rPr>
        <b/>
        <sz val="9"/>
        <color theme="1"/>
        <rFont val="Arial"/>
        <family val="2"/>
      </rPr>
      <t xml:space="preserve"> </t>
    </r>
    <r>
      <rPr>
        <sz val="9"/>
        <color theme="1"/>
        <rFont val="Arial"/>
        <family val="2"/>
      </rPr>
      <t xml:space="preserve">canales participativos para que las personas ejerzan su derecho de incidir directa o indirectamente en los asuntos públicos. </t>
    </r>
  </si>
  <si>
    <t>Se refiere a los temas genéricos en los que se abrieron espacios para la participación ciudadana, en este caso, al interior de la Administración Pública de la entidad federativa. Para efectos del presente censo, se consideran los siguientes:</t>
  </si>
  <si>
    <t>Este proceso de segmentación implicó revocar la determinación de Información de Interés Nacional al CNGSPSPE mediante el acuerdo de la Junta de Gobierno del INEGI publicado el 29 de enero de 2021 en el Diario Oficial de la Federación. Este cambio tuvo como finalidad ampliar el alcance temático y analítico de cada rubro, así como adecuar conceptual y metodológicamente sus contenidos a las necesidades de información vigentes en las reformas constitucionales y en la transformación institucional del país.</t>
  </si>
  <si>
    <r>
      <t xml:space="preserve">Como resultado de dicha división, ahora se cuenta con </t>
    </r>
    <r>
      <rPr>
        <i/>
        <sz val="9"/>
        <color theme="1"/>
        <rFont val="Arial"/>
        <family val="2"/>
      </rPr>
      <t>el Censo Nacional de Gobiernos Estatales (CNGE) 2022</t>
    </r>
    <r>
      <rPr>
        <sz val="9"/>
        <color theme="1"/>
        <rFont val="Arial"/>
        <family val="2"/>
      </rPr>
      <t>, cuyos resultados pueden ser consultados en la página de internet del Instituto: https://www.inegi.org.mx/programas/cnge/2022/</t>
    </r>
  </si>
  <si>
    <t>Específicamente para la materia de protección civil es importante mencionar que durante 2021 y 2022 ocurrieron una serie de reuniones con personal del Centro Nacional de Prevención de Desastres (CENAPRED), de la Dirección General de Protección Civil y de la Dirección General para la Gestión de Riesgos de la Secretaría de Seguridad y Protección Ciudadana (SSPC) a efecto de consolidar un instrumento de captación que permita conocer de forma específica las capacidades operativas con las que cuentan las Unidades Estatales de Protección Civil u homólogas de las entidades federativas, retomando los contenidos establecidos en la Encuesta de Autoevaluación para las Unidades Estatales de Protección Civil, misma que fue implementada por dicha institución en ejercicios anteriores.</t>
  </si>
  <si>
    <t>Asimismo, a partir del contexto nacional y de la implementación de la Ley General en Materia de Desaparición Forzada de Personas, Desaparición Cometida por Particulares y del Sistema Nacional de Búsqueda de Personas, así como del Programa Nacional de Exhumaciones e Identificación Forense, que de ella emana, fue necesario comenzar a generar información específica sobre las capacidades institucionales de los servicios médicos forenses y periciales del país, así como del ejercicio de su función en cuanto a la identificación, disposición y almacenamientos de cadáveres y/o de restos de seres humanos.</t>
  </si>
  <si>
    <r>
      <t xml:space="preserve">Por su parte, atendiendo a los procesos de levantamientos diferenciados establecidos para un mejor aprovechamiento de la información estadística, la presente edición del CNGE considera el tema de justicia cívica (aplicable únicamente a la Ciudad de México). Su finalidad es generar información estandarizada y comparable con la emanada del </t>
    </r>
    <r>
      <rPr>
        <i/>
        <sz val="9"/>
        <color theme="1"/>
        <rFont val="Arial"/>
        <family val="2"/>
      </rPr>
      <t>Censo Nacional de Gobiernos Municipales y Demarcaciones Territoriales de la Ciudad de México (CNGMD)</t>
    </r>
    <r>
      <rPr>
        <sz val="9"/>
        <color theme="1"/>
        <rFont val="Arial"/>
        <family val="2"/>
      </rPr>
      <t>; de tal forma que se generen datos con una misma temporalidad que permitan conocer la implementación del Modelo Homologado de Justicia Cívica, Buen Gobierno y Cultura de la Legalidad para los Municipios de México.</t>
    </r>
  </si>
  <si>
    <r>
      <t xml:space="preserve">Así, se presenta el </t>
    </r>
    <r>
      <rPr>
        <i/>
        <sz val="9"/>
        <color theme="1"/>
        <rFont val="Arial"/>
        <family val="2"/>
      </rPr>
      <t>Censo Nacional de Gobiernos Estatales (CNGE) 2023</t>
    </r>
    <r>
      <rPr>
        <sz val="9"/>
        <color theme="1"/>
        <rFont val="Arial"/>
        <family val="2"/>
      </rPr>
      <t>, como el decimocuarto programa estadístico desarrollado por el INEGI en materia de gobierno en el ámbito estatal del Estado Mexicano. Si bien el proceso de maduración de la información captada a través de este ha obligado a realizar ajustes en algunas variables, se ha preservado en todo momento la consistencia conceptual respecto de sus ediciones anteriores, continuando con la serie estadística y enriqueciendo sus contenidos por los temas que actualmente se desarrollan.</t>
    </r>
  </si>
  <si>
    <t>3.- No debe considerar la información de los espacios abiertos por la Administración Pública de su entidad federativa para la contraloría social u homóloga, toda vez que dicha información se requiere en la sección V del módulo 1 de este censo.</t>
  </si>
  <si>
    <r>
      <t xml:space="preserve">Para ello, este módulo contiene </t>
    </r>
    <r>
      <rPr>
        <b/>
        <sz val="9"/>
        <color theme="1"/>
        <rFont val="Arial"/>
        <family val="2"/>
      </rPr>
      <t>179 preguntas</t>
    </r>
    <r>
      <rPr>
        <sz val="9"/>
        <color theme="1"/>
        <rFont val="Arial"/>
        <family val="2"/>
      </rPr>
      <t xml:space="preserve"> agrupadas en las siguientes secciones:</t>
    </r>
  </si>
  <si>
    <t>Entidad</t>
  </si>
  <si>
    <t>Clave</t>
  </si>
  <si>
    <t>Aguascalientes</t>
  </si>
  <si>
    <t>201</t>
  </si>
  <si>
    <t>Baja California</t>
  </si>
  <si>
    <t>202</t>
  </si>
  <si>
    <t>Baja California Sur</t>
  </si>
  <si>
    <t>203</t>
  </si>
  <si>
    <t>Campeche</t>
  </si>
  <si>
    <t>204</t>
  </si>
  <si>
    <t>Coahuila de Zaragoza</t>
  </si>
  <si>
    <t>205</t>
  </si>
  <si>
    <t>Colima</t>
  </si>
  <si>
    <t>206</t>
  </si>
  <si>
    <t>Chiapas</t>
  </si>
  <si>
    <t>207</t>
  </si>
  <si>
    <t>Chihuahua</t>
  </si>
  <si>
    <t>208</t>
  </si>
  <si>
    <t>Ciudad de México</t>
  </si>
  <si>
    <t>209</t>
  </si>
  <si>
    <t>Durango</t>
  </si>
  <si>
    <t>210</t>
  </si>
  <si>
    <t>Guanajuato</t>
  </si>
  <si>
    <t>211</t>
  </si>
  <si>
    <t>Guerrero</t>
  </si>
  <si>
    <t>212</t>
  </si>
  <si>
    <t>Hidalgo</t>
  </si>
  <si>
    <t>213</t>
  </si>
  <si>
    <t>Jalisco</t>
  </si>
  <si>
    <t>214</t>
  </si>
  <si>
    <t>México</t>
  </si>
  <si>
    <t>215</t>
  </si>
  <si>
    <t>Michoacán de Ocampo</t>
  </si>
  <si>
    <t>216</t>
  </si>
  <si>
    <t>Morelos</t>
  </si>
  <si>
    <t>217</t>
  </si>
  <si>
    <t>Nayarit</t>
  </si>
  <si>
    <t>218</t>
  </si>
  <si>
    <t>Nuevo León</t>
  </si>
  <si>
    <t>219</t>
  </si>
  <si>
    <t>Oaxaca</t>
  </si>
  <si>
    <t>220</t>
  </si>
  <si>
    <t>Puebla</t>
  </si>
  <si>
    <t>221</t>
  </si>
  <si>
    <t>Querétaro</t>
  </si>
  <si>
    <t>222</t>
  </si>
  <si>
    <t>Quintana Roo</t>
  </si>
  <si>
    <t>223</t>
  </si>
  <si>
    <t>San Luis Potosí</t>
  </si>
  <si>
    <t>224</t>
  </si>
  <si>
    <t>Sinaloa</t>
  </si>
  <si>
    <t>225</t>
  </si>
  <si>
    <t>Sonora</t>
  </si>
  <si>
    <t>226</t>
  </si>
  <si>
    <t>Tabasco</t>
  </si>
  <si>
    <t>227</t>
  </si>
  <si>
    <t>Tamaulipas</t>
  </si>
  <si>
    <t>228</t>
  </si>
  <si>
    <t>Tlaxcala</t>
  </si>
  <si>
    <t>229</t>
  </si>
  <si>
    <t>Veracruz de Ignacio de la Llave</t>
  </si>
  <si>
    <t>230</t>
  </si>
  <si>
    <t>Yucatán</t>
  </si>
  <si>
    <t>231</t>
  </si>
  <si>
    <t>Zacatecas</t>
  </si>
  <si>
    <t>232</t>
  </si>
  <si>
    <t>Catalogos</t>
  </si>
  <si>
    <t>X</t>
  </si>
  <si>
    <t>" "</t>
  </si>
  <si>
    <t>Max</t>
  </si>
  <si>
    <t>Un solo codigo</t>
  </si>
  <si>
    <t>Tipo de canal participativo</t>
  </si>
  <si>
    <t>Tema</t>
  </si>
  <si>
    <t>Modalidad de interacción</t>
  </si>
  <si>
    <t>Temporalidad</t>
  </si>
  <si>
    <t># espacios abiertos</t>
  </si>
  <si>
    <t>""</t>
  </si>
  <si>
    <t>Min</t>
  </si>
  <si>
    <t>Blanco</t>
  </si>
  <si>
    <t>Especifique, canal participativo</t>
  </si>
  <si>
    <t>Especifique, tema</t>
  </si>
  <si>
    <t>mayusculas</t>
  </si>
  <si>
    <t>Especifique, Nivel de incidencia</t>
  </si>
  <si>
    <t>Especifique, Tipo de participantes</t>
  </si>
  <si>
    <t>Especifique, acceso de los participantes</t>
  </si>
  <si>
    <t>Tipo de error (9,99,9)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</si>
</sst>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9">
    <font>
      <sz val="11"/>
      <color theme="1"/>
      <name val="Calibri"/>
      <family val="2"/>
      <scheme val="minor"/>
    </font>
    <font>
      <b/>
      <sz val="15"/>
      <color theme="1"/>
      <name val="Arial"/>
      <family val="2"/>
    </font>
    <font>
      <sz val="9"/>
      <color theme="1"/>
      <name val="Arial"/>
      <family val="2"/>
    </font>
    <font>
      <i/>
      <sz val="9"/>
      <color theme="1"/>
      <name val="Arial"/>
      <family val="2"/>
    </font>
    <font>
      <u/>
      <sz val="12"/>
      <color rgb="FF002060"/>
      <name val="Arial"/>
      <family val="2"/>
    </font>
    <font>
      <b/>
      <u/>
      <sz val="12"/>
      <color rgb="FF0070C0"/>
      <name val="Arial"/>
      <family val="2"/>
    </font>
    <font>
      <sz val="9"/>
      <color theme="0"/>
      <name val="Arial"/>
      <family val="2"/>
    </font>
    <font>
      <b/>
      <sz val="11"/>
      <color theme="0"/>
      <name val="Arial"/>
      <family val="2"/>
    </font>
    <font>
      <b/>
      <sz val="9"/>
      <color theme="0"/>
      <name val="Arial"/>
      <family val="2"/>
    </font>
    <font>
      <b/>
      <sz val="9"/>
      <color theme="1"/>
      <name val="Arial"/>
      <family val="2"/>
    </font>
    <font>
      <b/>
      <sz val="9"/>
      <name val="Arial"/>
      <family val="2"/>
    </font>
    <font>
      <sz val="9"/>
      <name val="Arial"/>
      <family val="2"/>
    </font>
    <font>
      <i/>
      <sz val="8"/>
      <color theme="1"/>
      <name val="Arial"/>
      <family val="2"/>
    </font>
    <font>
      <sz val="11"/>
      <color theme="1"/>
      <name val="Arial"/>
      <family val="2"/>
    </font>
    <font>
      <i/>
      <sz val="8"/>
      <name val="Arial"/>
      <family val="2"/>
    </font>
    <font>
      <u/>
      <sz val="11"/>
      <color theme="10"/>
      <name val="Calibri"/>
      <family val="2"/>
      <scheme val="minor"/>
    </font>
    <font>
      <u/>
      <sz val="9"/>
      <color theme="10"/>
      <name val="Arial"/>
      <family val="2"/>
    </font>
    <font>
      <sz val="9"/>
      <color theme="1"/>
      <name val="Arial "/>
    </font>
    <font>
      <b/>
      <i/>
      <sz val="8"/>
      <color theme="1"/>
      <name val="Arial"/>
      <family val="2"/>
    </font>
    <font>
      <b/>
      <i/>
      <sz val="8"/>
      <name val="Arial"/>
      <family val="2"/>
    </font>
    <font>
      <i/>
      <sz val="9"/>
      <name val="Arial"/>
      <family val="2"/>
    </font>
    <font>
      <b/>
      <sz val="11"/>
      <color theme="0"/>
      <name val="Calibri"/>
      <family val="2"/>
      <scheme val="minor"/>
    </font>
    <font>
      <b/>
      <sz val="11"/>
      <color theme="1"/>
      <name val="Calibri"/>
      <family val="2"/>
      <scheme val="minor"/>
    </font>
    <font>
      <b/>
      <sz val="15"/>
      <name val="Arial"/>
      <family val="2"/>
    </font>
    <font>
      <b/>
      <sz val="15"/>
      <color rgb="FF000000"/>
      <name val="Arial"/>
      <family val="2"/>
    </font>
    <font>
      <sz val="11"/>
      <name val="Calibri"/>
      <family val="2"/>
      <scheme val="minor"/>
    </font>
    <font>
      <sz val="10"/>
      <color theme="1"/>
      <name val="Arial"/>
      <family val="2"/>
    </font>
    <font>
      <b/>
      <sz val="9"/>
      <color rgb="FFFF0000"/>
      <name val="Arial"/>
      <family val="2"/>
    </font>
    <font>
      <b/>
      <sz val="9"/>
      <color rgb="FF0070C0"/>
      <name val="Arial"/>
      <family val="2"/>
    </font>
  </fonts>
  <fills count="9">
    <fill>
      <patternFill patternType="none"/>
    </fill>
    <fill>
      <patternFill patternType="gray125"/>
    </fill>
    <fill>
      <patternFill patternType="solid">
        <fgColor rgb="FF6F7070"/>
        <bgColor indexed="64"/>
      </patternFill>
    </fill>
    <fill>
      <patternFill patternType="solid">
        <fgColor rgb="FF003057"/>
        <bgColor indexed="64"/>
      </patternFill>
    </fill>
    <fill>
      <patternFill patternType="solid">
        <fgColor theme="0" tint="-4.9989318521683403E-2"/>
        <bgColor indexed="64"/>
      </patternFill>
    </fill>
    <fill>
      <patternFill patternType="solid">
        <fgColor rgb="FF706F6F"/>
        <bgColor indexed="64"/>
      </patternFill>
    </fill>
    <fill>
      <patternFill patternType="solid">
        <fgColor theme="2" tint="-0.499984740745262"/>
        <bgColor indexed="64"/>
      </patternFill>
    </fill>
    <fill>
      <patternFill patternType="solid">
        <fgColor theme="7" tint="0.79998168889431442"/>
        <bgColor indexed="64"/>
      </patternFill>
    </fill>
    <fill>
      <patternFill patternType="solid">
        <fgColor rgb="FFFFC000"/>
        <bgColor indexed="64"/>
      </patternFill>
    </fill>
  </fills>
  <borders count="60">
    <border>
      <left/>
      <right/>
      <top/>
      <bottom/>
      <diagonal/>
    </border>
    <border>
      <left style="medium">
        <color rgb="FF6F7070"/>
      </left>
      <right/>
      <top style="medium">
        <color rgb="FF6F7070"/>
      </top>
      <bottom style="medium">
        <color rgb="FF6F7070"/>
      </bottom>
      <diagonal/>
    </border>
    <border>
      <left/>
      <right/>
      <top style="medium">
        <color rgb="FF6F7070"/>
      </top>
      <bottom style="medium">
        <color rgb="FF6F7070"/>
      </bottom>
      <diagonal/>
    </border>
    <border>
      <left/>
      <right style="medium">
        <color rgb="FF6F7070"/>
      </right>
      <top style="medium">
        <color rgb="FF6F7070"/>
      </top>
      <bottom style="medium">
        <color rgb="FF6F7070"/>
      </bottom>
      <diagonal/>
    </border>
    <border>
      <left style="medium">
        <color theme="0" tint="-0.24994659260841701"/>
      </left>
      <right/>
      <top style="medium">
        <color theme="0" tint="-0.24994659260841701"/>
      </top>
      <bottom/>
      <diagonal/>
    </border>
    <border>
      <left/>
      <right/>
      <top style="medium">
        <color theme="0" tint="-0.24994659260841701"/>
      </top>
      <bottom/>
      <diagonal/>
    </border>
    <border>
      <left/>
      <right style="medium">
        <color theme="0" tint="-0.24994659260841701"/>
      </right>
      <top style="medium">
        <color theme="0" tint="-0.24994659260841701"/>
      </top>
      <bottom/>
      <diagonal/>
    </border>
    <border>
      <left style="medium">
        <color theme="0" tint="-0.24994659260841701"/>
      </left>
      <right/>
      <top/>
      <bottom style="medium">
        <color theme="0" tint="-0.24994659260841701"/>
      </bottom>
      <diagonal/>
    </border>
    <border>
      <left/>
      <right/>
      <top/>
      <bottom style="medium">
        <color theme="0" tint="-0.24994659260841701"/>
      </bottom>
      <diagonal/>
    </border>
    <border>
      <left/>
      <right style="medium">
        <color theme="0" tint="-0.24994659260841701"/>
      </right>
      <top/>
      <bottom style="medium">
        <color theme="0" tint="-0.24994659260841701"/>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medium">
        <color theme="0" tint="-0.249977111117893"/>
      </left>
      <right/>
      <top style="medium">
        <color theme="0" tint="-0.249977111117893"/>
      </top>
      <bottom style="medium">
        <color theme="0" tint="-0.249977111117893"/>
      </bottom>
      <diagonal/>
    </border>
    <border>
      <left/>
      <right/>
      <top style="medium">
        <color theme="0" tint="-0.249977111117893"/>
      </top>
      <bottom style="medium">
        <color theme="0" tint="-0.249977111117893"/>
      </bottom>
      <diagonal/>
    </border>
    <border>
      <left/>
      <right style="medium">
        <color theme="0" tint="-0.249977111117893"/>
      </right>
      <top style="medium">
        <color theme="0" tint="-0.249977111117893"/>
      </top>
      <bottom style="medium">
        <color theme="0" tint="-0.249977111117893"/>
      </bottom>
      <diagonal/>
    </border>
    <border>
      <left style="medium">
        <color theme="0" tint="-0.249977111117893"/>
      </left>
      <right/>
      <top style="medium">
        <color theme="0" tint="-0.249977111117893"/>
      </top>
      <bottom/>
      <diagonal/>
    </border>
    <border>
      <left/>
      <right/>
      <top style="medium">
        <color theme="0" tint="-0.249977111117893"/>
      </top>
      <bottom/>
      <diagonal/>
    </border>
    <border>
      <left/>
      <right style="medium">
        <color theme="0" tint="-0.249977111117893"/>
      </right>
      <top style="medium">
        <color theme="0" tint="-0.249977111117893"/>
      </top>
      <bottom/>
      <diagonal/>
    </border>
    <border>
      <left style="medium">
        <color theme="0" tint="-0.249977111117893"/>
      </left>
      <right/>
      <top/>
      <bottom/>
      <diagonal/>
    </border>
    <border>
      <left/>
      <right style="medium">
        <color theme="0" tint="-0.249977111117893"/>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medium">
        <color theme="0" tint="-0.249977111117893"/>
      </left>
      <right/>
      <top/>
      <bottom style="medium">
        <color theme="0" tint="-0.249977111117893"/>
      </bottom>
      <diagonal/>
    </border>
    <border>
      <left/>
      <right/>
      <top/>
      <bottom style="medium">
        <color theme="0" tint="-0.249977111117893"/>
      </bottom>
      <diagonal/>
    </border>
    <border>
      <left/>
      <right style="medium">
        <color theme="0" tint="-0.249977111117893"/>
      </right>
      <top/>
      <bottom style="medium">
        <color theme="0" tint="-0.249977111117893"/>
      </bottom>
      <diagonal/>
    </border>
    <border>
      <left style="medium">
        <color rgb="FFBFBFBF"/>
      </left>
      <right/>
      <top style="medium">
        <color rgb="FFBFBFBF"/>
      </top>
      <bottom style="medium">
        <color rgb="FFBFBFBF"/>
      </bottom>
      <diagonal/>
    </border>
    <border>
      <left/>
      <right/>
      <top style="medium">
        <color rgb="FFBFBFBF"/>
      </top>
      <bottom style="medium">
        <color rgb="FFBFBFBF"/>
      </bottom>
      <diagonal/>
    </border>
    <border>
      <left/>
      <right style="medium">
        <color rgb="FFBFBFBF"/>
      </right>
      <top style="medium">
        <color rgb="FFBFBFBF"/>
      </top>
      <bottom style="medium">
        <color rgb="FFBFBFBF"/>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theme="1"/>
      </right>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right/>
      <top/>
      <bottom style="thin">
        <color theme="1"/>
      </bottom>
      <diagonal/>
    </border>
    <border>
      <left style="thin">
        <color theme="1"/>
      </left>
      <right style="thin">
        <color theme="1"/>
      </right>
      <top style="thin">
        <color theme="1"/>
      </top>
      <bottom style="thin">
        <color theme="1"/>
      </bottom>
      <diagonal/>
    </border>
    <border>
      <left style="thin">
        <color indexed="64"/>
      </left>
      <right style="thin">
        <color indexed="64"/>
      </right>
      <top style="thin">
        <color indexed="64"/>
      </top>
      <bottom/>
      <diagonal/>
    </border>
    <border>
      <left style="thin">
        <color indexed="64"/>
      </left>
      <right/>
      <top style="medium">
        <color theme="0" tint="-0.249977111117893"/>
      </top>
      <bottom/>
      <diagonal/>
    </border>
    <border>
      <left/>
      <right style="thin">
        <color indexed="64"/>
      </right>
      <top style="medium">
        <color theme="0" tint="-0.249977111117893"/>
      </top>
      <bottom/>
      <diagonal/>
    </border>
    <border>
      <left style="medium">
        <color theme="0" tint="-0.24994659260841701"/>
      </left>
      <right style="thin">
        <color theme="0" tint="-0.24994659260841701"/>
      </right>
      <top style="medium">
        <color theme="0" tint="-0.24994659260841701"/>
      </top>
      <bottom style="thin">
        <color theme="0" tint="-0.24994659260841701"/>
      </bottom>
      <diagonal/>
    </border>
    <border>
      <left style="thin">
        <color theme="0" tint="-0.24994659260841701"/>
      </left>
      <right style="thin">
        <color theme="0" tint="-0.24994659260841701"/>
      </right>
      <top style="medium">
        <color theme="0" tint="-0.24994659260841701"/>
      </top>
      <bottom style="thin">
        <color theme="0" tint="-0.24994659260841701"/>
      </bottom>
      <diagonal/>
    </border>
    <border>
      <left style="thin">
        <color theme="0" tint="-0.24994659260841701"/>
      </left>
      <right style="medium">
        <color theme="0" tint="-0.24994659260841701"/>
      </right>
      <top style="medium">
        <color theme="0" tint="-0.24994659260841701"/>
      </top>
      <bottom style="thin">
        <color theme="0" tint="-0.24994659260841701"/>
      </bottom>
      <diagonal/>
    </border>
    <border>
      <left style="medium">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style="medium">
        <color rgb="FFBFBFBF"/>
      </left>
      <right style="thin">
        <color theme="0" tint="-0.24994659260841701"/>
      </right>
      <top style="thin">
        <color theme="0" tint="-0.24994659260841701"/>
      </top>
      <bottom style="thin">
        <color theme="0" tint="-0.24994659260841701"/>
      </bottom>
      <diagonal/>
    </border>
    <border>
      <left style="thin">
        <color theme="0" tint="-0.24994659260841701"/>
      </left>
      <right style="medium">
        <color rgb="FFBFBFBF"/>
      </right>
      <top style="thin">
        <color theme="0" tint="-0.24994659260841701"/>
      </top>
      <bottom style="thin">
        <color theme="0" tint="-0.24994659260841701"/>
      </bottom>
      <diagonal/>
    </border>
    <border>
      <left/>
      <right style="medium">
        <color rgb="FFBFBFBF"/>
      </right>
      <top style="thin">
        <color theme="0" tint="-0.24994659260841701"/>
      </top>
      <bottom style="thin">
        <color theme="0" tint="-0.24994659260841701"/>
      </bottom>
      <diagonal/>
    </border>
    <border>
      <left style="medium">
        <color rgb="FFBFBFBF"/>
      </left>
      <right style="thin">
        <color theme="0" tint="-0.24994659260841701"/>
      </right>
      <top style="thin">
        <color theme="0" tint="-0.24994659260841701"/>
      </top>
      <bottom style="medium">
        <color rgb="FFBFBFBF"/>
      </bottom>
      <diagonal/>
    </border>
    <border>
      <left style="thin">
        <color theme="0" tint="-0.24994659260841701"/>
      </left>
      <right style="thin">
        <color theme="0" tint="-0.24994659260841701"/>
      </right>
      <top style="thin">
        <color theme="0" tint="-0.24994659260841701"/>
      </top>
      <bottom style="medium">
        <color rgb="FFBFBFBF"/>
      </bottom>
      <diagonal/>
    </border>
    <border>
      <left style="thin">
        <color theme="0" tint="-0.24994659260841701"/>
      </left>
      <right style="medium">
        <color rgb="FFBFBFBF"/>
      </right>
      <top style="thin">
        <color theme="0" tint="-0.24994659260841701"/>
      </top>
      <bottom style="medium">
        <color rgb="FFBFBFBF"/>
      </bottom>
      <diagonal/>
    </border>
    <border>
      <left style="medium">
        <color theme="0" tint="-0.24994659260841701"/>
      </left>
      <right/>
      <top/>
      <bottom/>
      <diagonal/>
    </border>
    <border>
      <left/>
      <right style="medium">
        <color theme="0" tint="-0.24994659260841701"/>
      </right>
      <top/>
      <bottom/>
      <diagonal/>
    </border>
    <border>
      <left style="thin">
        <color theme="0" tint="-0.24994659260841701"/>
      </left>
      <right style="medium">
        <color theme="0" tint="-0.24994659260841701"/>
      </right>
      <top style="thin">
        <color theme="0" tint="-0.24994659260841701"/>
      </top>
      <bottom style="thin">
        <color theme="0" tint="-0.24994659260841701"/>
      </bottom>
      <diagonal/>
    </border>
    <border>
      <left style="thin">
        <color indexed="64"/>
      </left>
      <right style="thin">
        <color indexed="64"/>
      </right>
      <top/>
      <bottom style="thin">
        <color indexed="64"/>
      </bottom>
      <diagonal/>
    </border>
  </borders>
  <cellStyleXfs count="2">
    <xf numFmtId="0" fontId="0" fillId="0" borderId="0"/>
    <xf numFmtId="0" fontId="15" fillId="0" borderId="0" applyNumberFormat="0" applyFill="0" applyBorder="0" applyAlignment="0" applyProtection="0"/>
  </cellStyleXfs>
  <cellXfs count="238">
    <xf numFmtId="0" fontId="0" fillId="0" borderId="0" xfId="0"/>
    <xf numFmtId="0" fontId="2" fillId="0" borderId="0" xfId="0" applyFont="1" applyAlignment="1">
      <alignment horizontal="center" vertical="center"/>
    </xf>
    <xf numFmtId="0" fontId="3" fillId="0" borderId="0" xfId="0" applyFont="1" applyAlignment="1">
      <alignment vertical="center"/>
    </xf>
    <xf numFmtId="0" fontId="2" fillId="0" borderId="0" xfId="0" applyFont="1" applyAlignment="1">
      <alignment vertical="center"/>
    </xf>
    <xf numFmtId="0" fontId="6" fillId="2" borderId="4" xfId="0" applyFont="1" applyFill="1" applyBorder="1"/>
    <xf numFmtId="0" fontId="7" fillId="2" borderId="5" xfId="0" applyFont="1" applyFill="1" applyBorder="1"/>
    <xf numFmtId="0" fontId="6" fillId="2" borderId="5" xfId="0" applyFont="1" applyFill="1" applyBorder="1"/>
    <xf numFmtId="0" fontId="6" fillId="2" borderId="6" xfId="0" applyFont="1" applyFill="1" applyBorder="1"/>
    <xf numFmtId="0" fontId="2" fillId="2" borderId="4" xfId="0" applyFont="1" applyFill="1" applyBorder="1"/>
    <xf numFmtId="0" fontId="7" fillId="2" borderId="5" xfId="0" applyFont="1" applyFill="1" applyBorder="1" applyAlignment="1">
      <alignment vertical="center"/>
    </xf>
    <xf numFmtId="0" fontId="2" fillId="2" borderId="5" xfId="0" applyFont="1" applyFill="1" applyBorder="1"/>
    <xf numFmtId="0" fontId="2" fillId="2" borderId="6" xfId="0" applyFont="1" applyFill="1" applyBorder="1"/>
    <xf numFmtId="0" fontId="6" fillId="2" borderId="7" xfId="0" applyFont="1" applyFill="1" applyBorder="1"/>
    <xf numFmtId="0" fontId="6" fillId="2" borderId="9" xfId="0" applyFont="1" applyFill="1" applyBorder="1"/>
    <xf numFmtId="0" fontId="2" fillId="2" borderId="7" xfId="0" applyFont="1" applyFill="1" applyBorder="1"/>
    <xf numFmtId="0" fontId="2" fillId="2" borderId="9" xfId="0" applyFont="1" applyFill="1" applyBorder="1"/>
    <xf numFmtId="0" fontId="13" fillId="0" borderId="0" xfId="0" applyFont="1"/>
    <xf numFmtId="0" fontId="11" fillId="0" borderId="0" xfId="0" applyFont="1" applyAlignment="1">
      <alignment vertical="center"/>
    </xf>
    <xf numFmtId="0" fontId="2" fillId="0" borderId="0" xfId="0" applyFont="1"/>
    <xf numFmtId="0" fontId="10" fillId="0" borderId="0" xfId="0" applyFont="1" applyAlignment="1">
      <alignment horizontal="center" vertical="top" wrapText="1"/>
    </xf>
    <xf numFmtId="0" fontId="11" fillId="0" borderId="0" xfId="0" applyFont="1"/>
    <xf numFmtId="0" fontId="11" fillId="0" borderId="0" xfId="0" applyFont="1" applyAlignment="1">
      <alignment horizontal="justify" vertical="center" wrapText="1"/>
    </xf>
    <xf numFmtId="0" fontId="11" fillId="0" borderId="0" xfId="0" applyFont="1" applyAlignment="1">
      <alignment vertical="center" wrapText="1"/>
    </xf>
    <xf numFmtId="0" fontId="10" fillId="0" borderId="0" xfId="0" applyFont="1" applyAlignment="1">
      <alignment vertical="center"/>
    </xf>
    <xf numFmtId="0" fontId="2" fillId="0" borderId="0" xfId="0" applyFont="1" applyAlignment="1">
      <alignment horizontal="justify" vertical="center"/>
    </xf>
    <xf numFmtId="0" fontId="11" fillId="0" borderId="0" xfId="0" applyFont="1" applyAlignment="1">
      <alignment horizontal="justify" vertical="top" wrapText="1"/>
    </xf>
    <xf numFmtId="0" fontId="10" fillId="0" borderId="0" xfId="0" applyFont="1" applyAlignment="1">
      <alignment vertical="top" wrapText="1"/>
    </xf>
    <xf numFmtId="0" fontId="11" fillId="0" borderId="0" xfId="0" applyFont="1" applyAlignment="1">
      <alignment vertical="top" wrapText="1"/>
    </xf>
    <xf numFmtId="0" fontId="11" fillId="0" borderId="0" xfId="0" applyFont="1" applyAlignment="1">
      <alignment horizontal="center" vertical="top" wrapText="1"/>
    </xf>
    <xf numFmtId="0" fontId="2" fillId="0" borderId="0" xfId="0" applyFont="1" applyAlignment="1">
      <alignment horizontal="justify" vertical="center" wrapText="1"/>
    </xf>
    <xf numFmtId="0" fontId="11" fillId="0" borderId="0" xfId="0" applyFont="1" applyAlignment="1">
      <alignment horizontal="left" vertical="center" wrapText="1"/>
    </xf>
    <xf numFmtId="0" fontId="26" fillId="0" borderId="0" xfId="0" applyFont="1"/>
    <xf numFmtId="0" fontId="2" fillId="0" borderId="4" xfId="0" applyFont="1" applyBorder="1" applyAlignment="1">
      <alignment vertical="center"/>
    </xf>
    <xf numFmtId="0" fontId="2" fillId="0" borderId="5" xfId="0" applyFont="1" applyBorder="1" applyAlignment="1">
      <alignment vertical="center"/>
    </xf>
    <xf numFmtId="0" fontId="2" fillId="0" borderId="6" xfId="0" applyFont="1" applyBorder="1" applyAlignment="1">
      <alignment vertical="center"/>
    </xf>
    <xf numFmtId="0" fontId="2" fillId="0" borderId="56" xfId="0" applyFont="1" applyBorder="1" applyAlignment="1">
      <alignment vertical="center"/>
    </xf>
    <xf numFmtId="0" fontId="2" fillId="0" borderId="57" xfId="0" applyFont="1" applyBorder="1" applyAlignment="1">
      <alignment vertical="center"/>
    </xf>
    <xf numFmtId="0" fontId="2" fillId="0" borderId="7" xfId="0" applyFont="1" applyBorder="1" applyAlignment="1">
      <alignment vertical="center"/>
    </xf>
    <xf numFmtId="0" fontId="2" fillId="0" borderId="8" xfId="0" applyFont="1" applyBorder="1" applyAlignment="1">
      <alignment horizontal="justify" vertical="center"/>
    </xf>
    <xf numFmtId="0" fontId="2" fillId="0" borderId="9" xfId="0" applyFont="1" applyBorder="1" applyAlignment="1">
      <alignment vertical="center"/>
    </xf>
    <xf numFmtId="0" fontId="2" fillId="0" borderId="5" xfId="0" applyFont="1" applyBorder="1" applyAlignment="1">
      <alignment horizontal="justify" vertical="center"/>
    </xf>
    <xf numFmtId="0" fontId="2" fillId="0" borderId="8" xfId="0" applyFont="1" applyBorder="1" applyAlignment="1">
      <alignment vertical="center"/>
    </xf>
    <xf numFmtId="0" fontId="11" fillId="0" borderId="22" xfId="0" applyFont="1" applyBorder="1" applyAlignment="1">
      <alignment horizontal="center" vertical="center" wrapText="1"/>
    </xf>
    <xf numFmtId="0" fontId="2" fillId="6" borderId="0" xfId="0" applyFont="1" applyFill="1" applyAlignment="1">
      <alignment vertical="center"/>
    </xf>
    <xf numFmtId="0" fontId="2" fillId="0" borderId="0" xfId="0" applyFont="1" applyAlignment="1">
      <alignment horizontal="center" vertical="center" wrapText="1"/>
    </xf>
    <xf numFmtId="0" fontId="9" fillId="0" borderId="0" xfId="0" applyFont="1" applyAlignment="1">
      <alignment vertical="center"/>
    </xf>
    <xf numFmtId="0" fontId="2" fillId="0" borderId="0" xfId="0" applyFont="1" applyAlignment="1">
      <alignment horizontal="left" vertical="center"/>
    </xf>
    <xf numFmtId="0" fontId="2" fillId="0" borderId="0" xfId="0" applyFont="1" applyAlignment="1">
      <alignment vertical="center" wrapText="1"/>
    </xf>
    <xf numFmtId="0" fontId="10" fillId="0" borderId="0" xfId="0" applyFont="1" applyAlignment="1">
      <alignment horizontal="left" vertical="center" wrapText="1"/>
    </xf>
    <xf numFmtId="0" fontId="10" fillId="0" borderId="0" xfId="0" applyFont="1" applyAlignment="1">
      <alignment horizontal="justify" vertical="center" wrapText="1"/>
    </xf>
    <xf numFmtId="0" fontId="0" fillId="0" borderId="0" xfId="0" applyAlignment="1">
      <alignment vertical="center"/>
    </xf>
    <xf numFmtId="0" fontId="2" fillId="7" borderId="0" xfId="0" applyFont="1" applyFill="1" applyAlignment="1">
      <alignment horizontal="left" textRotation="90"/>
    </xf>
    <xf numFmtId="0" fontId="12" fillId="0" borderId="14" xfId="0" applyFont="1" applyBorder="1" applyAlignment="1">
      <alignment wrapText="1"/>
    </xf>
    <xf numFmtId="0" fontId="12" fillId="0" borderId="16" xfId="0" applyFont="1" applyBorder="1" applyAlignment="1">
      <alignment wrapText="1"/>
    </xf>
    <xf numFmtId="0" fontId="13" fillId="0" borderId="17" xfId="0" applyFont="1" applyBorder="1"/>
    <xf numFmtId="0" fontId="13" fillId="0" borderId="18" xfId="0" applyFont="1" applyBorder="1"/>
    <xf numFmtId="0" fontId="13" fillId="0" borderId="19" xfId="0" applyFont="1" applyBorder="1"/>
    <xf numFmtId="0" fontId="13" fillId="0" borderId="20" xfId="0" applyFont="1" applyBorder="1"/>
    <xf numFmtId="0" fontId="13" fillId="0" borderId="21" xfId="0" applyFont="1" applyBorder="1"/>
    <xf numFmtId="0" fontId="2" fillId="0" borderId="23" xfId="0" applyFont="1" applyBorder="1"/>
    <xf numFmtId="0" fontId="13" fillId="0" borderId="24" xfId="0" applyFont="1" applyBorder="1"/>
    <xf numFmtId="0" fontId="13" fillId="0" borderId="25" xfId="0" applyFont="1" applyBorder="1"/>
    <xf numFmtId="0" fontId="13" fillId="0" borderId="26" xfId="0" applyFont="1" applyBorder="1"/>
    <xf numFmtId="0" fontId="9" fillId="0" borderId="17" xfId="0" applyFont="1" applyBorder="1" applyAlignment="1">
      <alignment vertical="center"/>
    </xf>
    <xf numFmtId="0" fontId="9" fillId="0" borderId="18" xfId="0" applyFont="1" applyBorder="1" applyAlignment="1">
      <alignment vertical="center"/>
    </xf>
    <xf numFmtId="0" fontId="9" fillId="0" borderId="19" xfId="0" applyFont="1" applyBorder="1" applyAlignment="1">
      <alignment vertical="center"/>
    </xf>
    <xf numFmtId="0" fontId="10" fillId="0" borderId="24" xfId="0" applyFont="1" applyBorder="1" applyAlignment="1">
      <alignment vertical="center"/>
    </xf>
    <xf numFmtId="0" fontId="10" fillId="0" borderId="26" xfId="0" applyFont="1" applyBorder="1" applyAlignment="1">
      <alignment vertical="center"/>
    </xf>
    <xf numFmtId="0" fontId="13" fillId="0" borderId="0" xfId="0" applyFont="1" applyAlignment="1">
      <alignment wrapText="1"/>
    </xf>
    <xf numFmtId="0" fontId="13" fillId="6" borderId="0" xfId="0" applyFont="1" applyFill="1" applyAlignment="1">
      <alignment wrapText="1"/>
    </xf>
    <xf numFmtId="0" fontId="13" fillId="0" borderId="0" xfId="0" applyFont="1" applyAlignment="1">
      <alignment vertical="center" wrapText="1"/>
    </xf>
    <xf numFmtId="0" fontId="13" fillId="6" borderId="0" xfId="0" applyFont="1" applyFill="1" applyAlignment="1">
      <alignment vertical="center" wrapText="1"/>
    </xf>
    <xf numFmtId="0" fontId="13" fillId="6" borderId="0" xfId="0" applyFont="1" applyFill="1"/>
    <xf numFmtId="0" fontId="2" fillId="6" borderId="0" xfId="0" applyFont="1" applyFill="1" applyAlignment="1">
      <alignment vertical="center" wrapText="1"/>
    </xf>
    <xf numFmtId="0" fontId="25" fillId="0" borderId="0" xfId="0" applyFont="1"/>
    <xf numFmtId="0" fontId="20" fillId="0" borderId="0" xfId="0" applyFont="1" applyAlignment="1">
      <alignment vertical="center"/>
    </xf>
    <xf numFmtId="0" fontId="25" fillId="6" borderId="0" xfId="0" applyFont="1" applyFill="1"/>
    <xf numFmtId="0" fontId="13" fillId="0" borderId="0" xfId="0" applyFont="1" applyAlignment="1">
      <alignment horizontal="center" vertical="center"/>
    </xf>
    <xf numFmtId="0" fontId="0" fillId="6" borderId="0" xfId="0" applyFill="1"/>
    <xf numFmtId="0" fontId="21" fillId="0" borderId="0" xfId="0" applyFont="1" applyAlignment="1">
      <alignment horizontal="center" vertical="center"/>
    </xf>
    <xf numFmtId="0" fontId="8" fillId="0" borderId="0" xfId="0" applyFont="1" applyAlignment="1">
      <alignment vertical="center" wrapText="1"/>
    </xf>
    <xf numFmtId="0" fontId="8" fillId="6" borderId="0" xfId="0" applyFont="1" applyFill="1" applyAlignment="1">
      <alignment vertical="center" wrapText="1"/>
    </xf>
    <xf numFmtId="0" fontId="0" fillId="0" borderId="0" xfId="0" applyAlignment="1">
      <alignment vertical="top"/>
    </xf>
    <xf numFmtId="0" fontId="19" fillId="0" borderId="32" xfId="0" applyFont="1" applyBorder="1" applyAlignment="1">
      <alignment horizontal="left" vertical="center"/>
    </xf>
    <xf numFmtId="0" fontId="14" fillId="0" borderId="0" xfId="0" applyFont="1" applyAlignment="1">
      <alignment horizontal="justify" vertical="center" wrapText="1"/>
    </xf>
    <xf numFmtId="0" fontId="14" fillId="0" borderId="0" xfId="0" applyFont="1" applyAlignment="1">
      <alignment vertical="center" wrapText="1"/>
    </xf>
    <xf numFmtId="0" fontId="11" fillId="0" borderId="32" xfId="0" applyFont="1" applyBorder="1"/>
    <xf numFmtId="0" fontId="0" fillId="0" borderId="0" xfId="0" applyAlignment="1">
      <alignment horizontal="left" vertical="center" indent="4"/>
    </xf>
    <xf numFmtId="0" fontId="11" fillId="0" borderId="32" xfId="0" applyFont="1" applyBorder="1" applyAlignment="1">
      <alignment horizontal="left" vertical="center" indent="4"/>
    </xf>
    <xf numFmtId="0" fontId="0" fillId="6" borderId="0" xfId="0" applyFill="1" applyAlignment="1">
      <alignment horizontal="left" vertical="center" indent="4"/>
    </xf>
    <xf numFmtId="0" fontId="11" fillId="0" borderId="35" xfId="0" applyFont="1" applyBorder="1"/>
    <xf numFmtId="0" fontId="22" fillId="0" borderId="0" xfId="0" applyFont="1" applyAlignment="1">
      <alignment vertical="center"/>
    </xf>
    <xf numFmtId="0" fontId="22" fillId="6" borderId="0" xfId="0" applyFont="1" applyFill="1" applyAlignment="1">
      <alignment vertical="center"/>
    </xf>
    <xf numFmtId="0" fontId="0" fillId="0" borderId="0" xfId="0" applyAlignment="1">
      <alignment vertical="center" wrapText="1"/>
    </xf>
    <xf numFmtId="0" fontId="3" fillId="4" borderId="46" xfId="0" applyFont="1" applyFill="1" applyBorder="1" applyAlignment="1">
      <alignment horizontal="center" vertical="center" wrapText="1"/>
    </xf>
    <xf numFmtId="0" fontId="0" fillId="6" borderId="0" xfId="0" applyFill="1" applyAlignment="1">
      <alignment vertical="top"/>
    </xf>
    <xf numFmtId="0" fontId="17" fillId="0" borderId="50" xfId="0" applyFont="1" applyBorder="1" applyAlignment="1">
      <alignment horizontal="center" vertical="center" wrapText="1"/>
    </xf>
    <xf numFmtId="0" fontId="17" fillId="0" borderId="53" xfId="0" applyFont="1" applyBorder="1" applyAlignment="1">
      <alignment horizontal="center" vertical="center" wrapText="1"/>
    </xf>
    <xf numFmtId="0" fontId="0" fillId="0" borderId="0" xfId="0" applyAlignment="1">
      <alignment horizontal="center"/>
    </xf>
    <xf numFmtId="0" fontId="0" fillId="8" borderId="0" xfId="0" applyFill="1"/>
    <xf numFmtId="0" fontId="6" fillId="0" borderId="0" xfId="0" applyFont="1" applyAlignment="1">
      <alignment horizontal="center" vertical="center" wrapText="1"/>
    </xf>
    <xf numFmtId="0" fontId="11" fillId="0" borderId="0" xfId="0" applyFont="1" applyAlignment="1">
      <alignment horizontal="center" vertical="center" wrapText="1"/>
    </xf>
    <xf numFmtId="0" fontId="13" fillId="0" borderId="32" xfId="0" applyFont="1" applyBorder="1"/>
    <xf numFmtId="0" fontId="12" fillId="0" borderId="0" xfId="0" applyFont="1" applyAlignment="1">
      <alignment horizontal="justify" vertical="center" wrapText="1"/>
    </xf>
    <xf numFmtId="0" fontId="13" fillId="0" borderId="35" xfId="0" applyFont="1" applyBorder="1"/>
    <xf numFmtId="0" fontId="18" fillId="0" borderId="32" xfId="0" applyFont="1" applyBorder="1" applyAlignment="1">
      <alignment horizontal="left" vertical="center"/>
    </xf>
    <xf numFmtId="0" fontId="19" fillId="0" borderId="0" xfId="0" applyFont="1" applyAlignment="1">
      <alignment horizontal="left" vertical="center"/>
    </xf>
    <xf numFmtId="0" fontId="9" fillId="0" borderId="0" xfId="0" applyFont="1" applyAlignment="1">
      <alignment horizontal="center" vertical="top" wrapText="1"/>
    </xf>
    <xf numFmtId="0" fontId="10" fillId="0" borderId="0" xfId="0" applyFont="1" applyAlignment="1">
      <alignment horizontal="justify" vertical="top" wrapText="1"/>
    </xf>
    <xf numFmtId="0" fontId="9" fillId="0" borderId="0" xfId="0" applyFont="1" applyAlignment="1">
      <alignment horizontal="justify" vertical="top" wrapText="1"/>
    </xf>
    <xf numFmtId="0" fontId="11" fillId="0" borderId="0" xfId="0" applyFont="1" applyAlignment="1">
      <alignment horizontal="center" vertical="center"/>
    </xf>
    <xf numFmtId="0" fontId="0" fillId="0" borderId="0" xfId="0" applyAlignment="1">
      <alignment textRotation="90"/>
    </xf>
    <xf numFmtId="49" fontId="2" fillId="0" borderId="59" xfId="0" applyNumberFormat="1" applyFont="1" applyBorder="1" applyAlignment="1">
      <alignment horizontal="center" vertical="center" wrapText="1"/>
    </xf>
    <xf numFmtId="49" fontId="2" fillId="0" borderId="22" xfId="0" applyNumberFormat="1" applyFont="1" applyBorder="1" applyAlignment="1">
      <alignment horizontal="center" vertical="center" wrapText="1"/>
    </xf>
    <xf numFmtId="49" fontId="2" fillId="0" borderId="59" xfId="0" applyNumberFormat="1" applyFont="1" applyBorder="1" applyAlignment="1">
      <alignment horizontal="center" vertical="center"/>
    </xf>
    <xf numFmtId="49" fontId="2" fillId="0" borderId="0" xfId="0" applyNumberFormat="1" applyFont="1" applyAlignment="1">
      <alignment horizontal="center" vertical="center"/>
    </xf>
    <xf numFmtId="0" fontId="0" fillId="7" borderId="0" xfId="0" applyFill="1"/>
    <xf numFmtId="0" fontId="2" fillId="0" borderId="22" xfId="0" applyFont="1" applyBorder="1" applyAlignment="1">
      <alignment horizontal="center" vertical="center" wrapText="1"/>
    </xf>
    <xf numFmtId="0" fontId="11" fillId="0" borderId="40" xfId="0" applyFont="1" applyBorder="1" applyAlignment="1">
      <alignment horizontal="center" vertical="center" wrapText="1"/>
    </xf>
    <xf numFmtId="0" fontId="10" fillId="0" borderId="0" xfId="0" applyFont="1" applyAlignment="1">
      <alignment vertical="center" wrapText="1"/>
    </xf>
    <xf numFmtId="0" fontId="2" fillId="0" borderId="22" xfId="0" quotePrefix="1" applyFont="1" applyBorder="1" applyAlignment="1">
      <alignment horizontal="center" vertical="center" wrapText="1"/>
    </xf>
    <xf numFmtId="0" fontId="11" fillId="0" borderId="22" xfId="0" quotePrefix="1" applyFont="1" applyBorder="1" applyAlignment="1">
      <alignment horizontal="center" vertical="center" wrapText="1"/>
    </xf>
    <xf numFmtId="0" fontId="0" fillId="0" borderId="0" xfId="0" applyAlignment="1">
      <alignment wrapText="1"/>
    </xf>
    <xf numFmtId="0" fontId="9" fillId="0" borderId="37" xfId="0" applyFont="1" applyBorder="1" applyAlignment="1" applyProtection="1">
      <alignment horizontal="center" vertical="center" wrapText="1"/>
      <protection locked="0"/>
    </xf>
    <xf numFmtId="0" fontId="11" fillId="0" borderId="22" xfId="0" applyFont="1" applyBorder="1" applyAlignment="1" applyProtection="1">
      <alignment horizontal="center" vertical="center" wrapText="1"/>
      <protection locked="0"/>
    </xf>
    <xf numFmtId="0" fontId="4" fillId="0" borderId="0" xfId="0" applyFont="1" applyAlignment="1">
      <alignment horizontal="justify" vertical="center" wrapText="1"/>
    </xf>
    <xf numFmtId="0" fontId="1" fillId="0" borderId="0" xfId="0" applyFont="1" applyAlignment="1">
      <alignment horizontal="center" wrapText="1"/>
    </xf>
    <xf numFmtId="0" fontId="1" fillId="0" borderId="0" xfId="0" applyFont="1" applyAlignment="1">
      <alignment horizontal="center"/>
    </xf>
    <xf numFmtId="0" fontId="1" fillId="0" borderId="0" xfId="0" applyFont="1" applyAlignment="1">
      <alignment horizontal="center" vertical="center" wrapText="1"/>
    </xf>
    <xf numFmtId="0" fontId="1" fillId="0" borderId="0" xfId="0" applyFont="1" applyAlignment="1">
      <alignment horizontal="center" vertical="center"/>
    </xf>
    <xf numFmtId="0" fontId="9" fillId="0" borderId="1" xfId="0" applyFont="1" applyBorder="1" applyAlignment="1">
      <alignment horizontal="center" vertical="center" wrapText="1"/>
    </xf>
    <xf numFmtId="0" fontId="9" fillId="0" borderId="2" xfId="0" applyFont="1" applyBorder="1" applyAlignment="1">
      <alignment horizontal="center" vertical="center" wrapText="1"/>
    </xf>
    <xf numFmtId="0" fontId="9" fillId="0" borderId="3" xfId="0" applyFont="1" applyBorder="1" applyAlignment="1">
      <alignment horizontal="center" vertical="center" wrapText="1"/>
    </xf>
    <xf numFmtId="0" fontId="11" fillId="0" borderId="13" xfId="0" applyFont="1" applyBorder="1" applyAlignment="1" applyProtection="1">
      <alignment horizontal="center" vertical="center" wrapText="1"/>
      <protection locked="0"/>
    </xf>
    <xf numFmtId="0" fontId="11" fillId="0" borderId="11" xfId="0" applyFont="1" applyBorder="1" applyAlignment="1" applyProtection="1">
      <alignment horizontal="center" vertical="center" wrapText="1"/>
      <protection locked="0"/>
    </xf>
    <xf numFmtId="0" fontId="11" fillId="0" borderId="0" xfId="0" applyFont="1" applyAlignment="1">
      <alignment horizontal="justify" vertical="center" wrapText="1"/>
    </xf>
    <xf numFmtId="0" fontId="10" fillId="0" borderId="10" xfId="0" applyFont="1" applyBorder="1" applyAlignment="1">
      <alignment horizontal="center" vertical="center" wrapText="1"/>
    </xf>
    <xf numFmtId="0" fontId="10" fillId="0" borderId="11" xfId="0" applyFont="1" applyBorder="1" applyAlignment="1">
      <alignment horizontal="center" vertical="center" wrapText="1"/>
    </xf>
    <xf numFmtId="0" fontId="10" fillId="0" borderId="12" xfId="0" applyFont="1" applyBorder="1" applyAlignment="1">
      <alignment horizontal="center" vertical="center" wrapText="1"/>
    </xf>
    <xf numFmtId="0" fontId="10" fillId="0" borderId="22" xfId="0" applyFont="1" applyBorder="1" applyAlignment="1">
      <alignment horizontal="center" vertical="center" wrapText="1"/>
    </xf>
    <xf numFmtId="0" fontId="11" fillId="0" borderId="10" xfId="0" applyFont="1" applyBorder="1" applyAlignment="1">
      <alignment horizontal="center" vertical="center" wrapText="1"/>
    </xf>
    <xf numFmtId="0" fontId="11" fillId="0" borderId="11" xfId="0" applyFont="1" applyBorder="1" applyAlignment="1">
      <alignment horizontal="center" vertical="center" wrapText="1"/>
    </xf>
    <xf numFmtId="0" fontId="11" fillId="0" borderId="12" xfId="0" applyFont="1" applyBorder="1" applyAlignment="1">
      <alignment horizontal="center" vertical="center" wrapText="1"/>
    </xf>
    <xf numFmtId="0" fontId="11" fillId="0" borderId="22" xfId="0" applyFont="1" applyBorder="1" applyAlignment="1">
      <alignment horizontal="center" vertical="center" wrapText="1"/>
    </xf>
    <xf numFmtId="0" fontId="2" fillId="0" borderId="0" xfId="0" applyFont="1" applyAlignment="1">
      <alignment horizontal="justify" vertical="center" wrapText="1"/>
    </xf>
    <xf numFmtId="0" fontId="5" fillId="0" borderId="0" xfId="1" applyFont="1" applyFill="1" applyAlignment="1">
      <alignment horizontal="right" vertical="center" wrapText="1"/>
    </xf>
    <xf numFmtId="0" fontId="9" fillId="0" borderId="1" xfId="0" applyFont="1" applyBorder="1" applyAlignment="1" applyProtection="1">
      <alignment horizontal="center" vertical="center" wrapText="1"/>
      <protection locked="0"/>
    </xf>
    <xf numFmtId="0" fontId="9" fillId="0" borderId="2" xfId="0" applyFont="1" applyBorder="1" applyAlignment="1" applyProtection="1">
      <alignment horizontal="center" vertical="center" wrapText="1"/>
      <protection locked="0"/>
    </xf>
    <xf numFmtId="0" fontId="9" fillId="0" borderId="3" xfId="0" applyFont="1" applyBorder="1" applyAlignment="1" applyProtection="1">
      <alignment horizontal="center" vertical="center" wrapText="1"/>
      <protection locked="0"/>
    </xf>
    <xf numFmtId="0" fontId="6" fillId="2" borderId="8" xfId="0" applyFont="1" applyFill="1" applyBorder="1" applyAlignment="1">
      <alignment horizontal="justify" vertical="top" wrapText="1"/>
    </xf>
    <xf numFmtId="0" fontId="11" fillId="0" borderId="25" xfId="0" applyFont="1" applyBorder="1" applyAlignment="1" applyProtection="1">
      <alignment horizontal="justify" vertical="center" wrapText="1"/>
      <protection locked="0"/>
    </xf>
    <xf numFmtId="0" fontId="2" fillId="0" borderId="13" xfId="0" applyFont="1" applyBorder="1" applyAlignment="1" applyProtection="1">
      <alignment horizontal="center" vertical="center" wrapText="1"/>
      <protection locked="0"/>
    </xf>
    <xf numFmtId="0" fontId="2" fillId="0" borderId="22" xfId="0" applyFont="1" applyBorder="1" applyAlignment="1" applyProtection="1">
      <alignment horizontal="center" vertical="center" wrapText="1"/>
      <protection locked="0"/>
    </xf>
    <xf numFmtId="0" fontId="2" fillId="0" borderId="11" xfId="0" applyFont="1" applyBorder="1" applyAlignment="1" applyProtection="1">
      <alignment horizontal="center" vertical="center" wrapText="1"/>
      <protection locked="0"/>
    </xf>
    <xf numFmtId="0" fontId="8" fillId="3" borderId="14" xfId="0" applyFont="1" applyFill="1" applyBorder="1" applyAlignment="1">
      <alignment horizontal="center" vertical="center" wrapText="1"/>
    </xf>
    <xf numFmtId="0" fontId="8" fillId="3" borderId="15" xfId="0" applyFont="1" applyFill="1" applyBorder="1" applyAlignment="1">
      <alignment horizontal="center" vertical="center" wrapText="1"/>
    </xf>
    <xf numFmtId="0" fontId="8" fillId="3" borderId="16" xfId="0" applyFont="1" applyFill="1" applyBorder="1" applyAlignment="1">
      <alignment horizontal="center" vertical="center" wrapText="1"/>
    </xf>
    <xf numFmtId="0" fontId="12" fillId="0" borderId="15" xfId="0" applyFont="1" applyBorder="1" applyAlignment="1">
      <alignment horizontal="center" vertical="center" wrapText="1"/>
    </xf>
    <xf numFmtId="0" fontId="14" fillId="0" borderId="17" xfId="0" applyFont="1" applyBorder="1" applyAlignment="1">
      <alignment horizontal="center" vertical="center" wrapText="1"/>
    </xf>
    <xf numFmtId="0" fontId="14" fillId="0" borderId="18" xfId="0" applyFont="1" applyBorder="1" applyAlignment="1">
      <alignment horizontal="center" vertical="center" wrapText="1"/>
    </xf>
    <xf numFmtId="0" fontId="14" fillId="0" borderId="19" xfId="0" applyFont="1" applyBorder="1" applyAlignment="1">
      <alignment horizontal="center" vertical="center" wrapText="1"/>
    </xf>
    <xf numFmtId="0" fontId="14" fillId="0" borderId="15" xfId="0" applyFont="1" applyBorder="1" applyAlignment="1">
      <alignment horizontal="center" vertical="center" wrapText="1"/>
    </xf>
    <xf numFmtId="0" fontId="5" fillId="0" borderId="0" xfId="1" applyFont="1" applyFill="1" applyAlignment="1" applyProtection="1">
      <alignment horizontal="right" vertical="center" wrapText="1"/>
    </xf>
    <xf numFmtId="0" fontId="27" fillId="0" borderId="0" xfId="0" applyFont="1" applyAlignment="1">
      <alignment horizontal="center" vertical="center"/>
    </xf>
    <xf numFmtId="0" fontId="2" fillId="0" borderId="54" xfId="0" applyFont="1" applyBorder="1" applyAlignment="1" applyProtection="1">
      <alignment horizontal="center" vertical="center" wrapText="1"/>
      <protection locked="0"/>
    </xf>
    <xf numFmtId="0" fontId="2" fillId="0" borderId="55" xfId="0" applyFont="1" applyBorder="1" applyAlignment="1" applyProtection="1">
      <alignment horizontal="center" vertical="center" wrapText="1"/>
      <protection locked="0"/>
    </xf>
    <xf numFmtId="0" fontId="2" fillId="0" borderId="47" xfId="0" applyFont="1" applyBorder="1" applyAlignment="1" applyProtection="1">
      <alignment horizontal="center" vertical="center" wrapText="1"/>
      <protection locked="0"/>
    </xf>
    <xf numFmtId="0" fontId="2" fillId="0" borderId="51" xfId="0" applyFont="1" applyBorder="1" applyAlignment="1" applyProtection="1">
      <alignment horizontal="center" vertical="center" wrapText="1"/>
      <protection locked="0"/>
    </xf>
    <xf numFmtId="0" fontId="2" fillId="0" borderId="48" xfId="0" applyFont="1" applyBorder="1" applyAlignment="1" applyProtection="1">
      <alignment horizontal="center" vertical="center" wrapText="1"/>
      <protection locked="0"/>
    </xf>
    <xf numFmtId="0" fontId="2" fillId="0" borderId="49" xfId="0" applyFont="1" applyBorder="1" applyAlignment="1" applyProtection="1">
      <alignment horizontal="center" vertical="center" wrapText="1"/>
      <protection locked="0"/>
    </xf>
    <xf numFmtId="0" fontId="2" fillId="0" borderId="52" xfId="0" applyFont="1" applyBorder="1" applyAlignment="1" applyProtection="1">
      <alignment horizontal="center" vertical="center" wrapText="1"/>
      <protection locked="0"/>
    </xf>
    <xf numFmtId="0" fontId="2" fillId="4" borderId="47" xfId="0" applyFont="1" applyFill="1" applyBorder="1" applyAlignment="1">
      <alignment horizontal="center" vertical="center" wrapText="1"/>
    </xf>
    <xf numFmtId="0" fontId="2" fillId="4" borderId="58" xfId="0" applyFont="1" applyFill="1" applyBorder="1" applyAlignment="1">
      <alignment horizontal="center" vertical="center" wrapText="1"/>
    </xf>
    <xf numFmtId="0" fontId="20" fillId="4" borderId="47" xfId="0" applyFont="1" applyFill="1" applyBorder="1" applyAlignment="1">
      <alignment horizontal="center" vertical="center" wrapText="1"/>
    </xf>
    <xf numFmtId="0" fontId="15" fillId="4" borderId="47" xfId="1" applyNumberFormat="1" applyFill="1" applyBorder="1" applyAlignment="1" applyProtection="1">
      <alignment horizontal="center" vertical="center" wrapText="1"/>
    </xf>
    <xf numFmtId="0" fontId="16" fillId="4" borderId="47" xfId="1" applyNumberFormat="1" applyFont="1" applyFill="1" applyBorder="1" applyAlignment="1" applyProtection="1">
      <alignment horizontal="center" vertical="center" wrapText="1"/>
    </xf>
    <xf numFmtId="0" fontId="8" fillId="3" borderId="44" xfId="0" applyFont="1" applyFill="1" applyBorder="1" applyAlignment="1">
      <alignment horizontal="center" vertical="center" wrapText="1"/>
    </xf>
    <xf numFmtId="0" fontId="8" fillId="3" borderId="47" xfId="0" applyFont="1" applyFill="1" applyBorder="1" applyAlignment="1">
      <alignment horizontal="center" vertical="center" wrapText="1"/>
    </xf>
    <xf numFmtId="0" fontId="14" fillId="0" borderId="0" xfId="0" quotePrefix="1" applyFont="1" applyAlignment="1">
      <alignment horizontal="justify" vertical="center" wrapText="1"/>
    </xf>
    <xf numFmtId="0" fontId="14" fillId="0" borderId="33" xfId="0" quotePrefix="1" applyFont="1" applyBorder="1" applyAlignment="1">
      <alignment horizontal="justify" vertical="center" wrapText="1"/>
    </xf>
    <xf numFmtId="0" fontId="14" fillId="0" borderId="0" xfId="0" applyFont="1" applyAlignment="1">
      <alignment horizontal="justify" vertical="center" wrapText="1"/>
    </xf>
    <xf numFmtId="0" fontId="14" fillId="0" borderId="33" xfId="0" applyFont="1" applyBorder="1" applyAlignment="1">
      <alignment horizontal="justify" vertical="center" wrapText="1"/>
    </xf>
    <xf numFmtId="0" fontId="14" fillId="0" borderId="13" xfId="0" applyFont="1" applyBorder="1" applyAlignment="1">
      <alignment horizontal="justify" vertical="center" wrapText="1"/>
    </xf>
    <xf numFmtId="0" fontId="14" fillId="0" borderId="36" xfId="0" applyFont="1" applyBorder="1" applyAlignment="1">
      <alignment horizontal="justify" vertical="center" wrapText="1"/>
    </xf>
    <xf numFmtId="0" fontId="8" fillId="3" borderId="43" xfId="0" applyFont="1" applyFill="1" applyBorder="1" applyAlignment="1">
      <alignment horizontal="center" vertical="center" wrapText="1"/>
    </xf>
    <xf numFmtId="0" fontId="8" fillId="3" borderId="46" xfId="0" applyFont="1" applyFill="1" applyBorder="1" applyAlignment="1">
      <alignment horizontal="center" vertical="center" wrapText="1"/>
    </xf>
    <xf numFmtId="0" fontId="8" fillId="3" borderId="45" xfId="0" applyFont="1" applyFill="1" applyBorder="1" applyAlignment="1">
      <alignment horizontal="center" vertical="center" wrapText="1"/>
    </xf>
    <xf numFmtId="0" fontId="8" fillId="3" borderId="58" xfId="0" applyFont="1" applyFill="1" applyBorder="1" applyAlignment="1">
      <alignment horizontal="center" vertical="center" wrapText="1"/>
    </xf>
    <xf numFmtId="0" fontId="19" fillId="0" borderId="0" xfId="0" applyFont="1" applyAlignment="1">
      <alignment horizontal="justify" vertical="center" wrapText="1"/>
    </xf>
    <xf numFmtId="0" fontId="19" fillId="0" borderId="33" xfId="0" applyFont="1" applyBorder="1" applyAlignment="1">
      <alignment horizontal="justify" vertical="center" wrapText="1"/>
    </xf>
    <xf numFmtId="0" fontId="19" fillId="0" borderId="41" xfId="0" applyFont="1" applyBorder="1" applyAlignment="1">
      <alignment vertical="center"/>
    </xf>
    <xf numFmtId="0" fontId="19" fillId="0" borderId="18" xfId="0" applyFont="1" applyBorder="1" applyAlignment="1">
      <alignment vertical="center"/>
    </xf>
    <xf numFmtId="0" fontId="19" fillId="0" borderId="42" xfId="0" applyFont="1" applyBorder="1" applyAlignment="1">
      <alignment vertical="center"/>
    </xf>
    <xf numFmtId="0" fontId="24" fillId="0" borderId="0" xfId="0" applyFont="1" applyAlignment="1">
      <alignment horizontal="center" vertical="center" wrapText="1"/>
    </xf>
    <xf numFmtId="0" fontId="23" fillId="0" borderId="0" xfId="0" applyFont="1" applyAlignment="1">
      <alignment horizontal="center" vertical="center" wrapText="1"/>
    </xf>
    <xf numFmtId="0" fontId="0" fillId="0" borderId="0" xfId="0" applyAlignment="1">
      <alignment horizontal="center"/>
    </xf>
    <xf numFmtId="0" fontId="28" fillId="0" borderId="0" xfId="0" applyFont="1" applyAlignment="1">
      <alignment horizontal="center" vertical="center"/>
    </xf>
    <xf numFmtId="0" fontId="11" fillId="0" borderId="10" xfId="0" applyFont="1" applyBorder="1" applyAlignment="1">
      <alignment horizontal="justify" vertical="center" wrapText="1"/>
    </xf>
    <xf numFmtId="0" fontId="11" fillId="0" borderId="11" xfId="0" applyFont="1" applyBorder="1" applyAlignment="1">
      <alignment horizontal="justify" vertical="center" wrapText="1"/>
    </xf>
    <xf numFmtId="0" fontId="11" fillId="0" borderId="12" xfId="0" applyFont="1" applyBorder="1" applyAlignment="1">
      <alignment horizontal="justify" vertical="center" wrapText="1"/>
    </xf>
    <xf numFmtId="0" fontId="11" fillId="0" borderId="22" xfId="0" applyFont="1" applyBorder="1" applyAlignment="1">
      <alignment horizontal="justify" vertical="center"/>
    </xf>
    <xf numFmtId="0" fontId="11" fillId="0" borderId="22" xfId="0" applyFont="1" applyBorder="1" applyAlignment="1">
      <alignment horizontal="justify" vertical="center" wrapText="1"/>
    </xf>
    <xf numFmtId="0" fontId="11" fillId="0" borderId="10" xfId="0" applyFont="1" applyBorder="1" applyAlignment="1" applyProtection="1">
      <alignment horizontal="justify" vertical="center" wrapText="1"/>
      <protection locked="0"/>
    </xf>
    <xf numFmtId="0" fontId="11" fillId="0" borderId="11" xfId="0" applyFont="1" applyBorder="1" applyAlignment="1" applyProtection="1">
      <alignment horizontal="justify" vertical="center" wrapText="1"/>
      <protection locked="0"/>
    </xf>
    <xf numFmtId="0" fontId="11" fillId="0" borderId="12" xfId="0" applyFont="1" applyBorder="1" applyAlignment="1" applyProtection="1">
      <alignment horizontal="justify" vertical="center" wrapText="1"/>
      <protection locked="0"/>
    </xf>
    <xf numFmtId="0" fontId="11" fillId="0" borderId="0" xfId="0" applyFont="1" applyAlignment="1">
      <alignment horizontal="center" vertical="center" wrapText="1"/>
    </xf>
    <xf numFmtId="0" fontId="11" fillId="0" borderId="33" xfId="0" applyFont="1" applyBorder="1" applyAlignment="1">
      <alignment horizontal="center" vertical="center" wrapText="1"/>
    </xf>
    <xf numFmtId="0" fontId="11" fillId="0" borderId="10" xfId="0" applyFont="1" applyBorder="1" applyAlignment="1" applyProtection="1">
      <alignment horizontal="center" vertical="center" wrapText="1"/>
      <protection locked="0"/>
    </xf>
    <xf numFmtId="0" fontId="11" fillId="0" borderId="12" xfId="0" applyFont="1" applyBorder="1" applyAlignment="1" applyProtection="1">
      <alignment horizontal="center" vertical="center" wrapText="1"/>
      <protection locked="0"/>
    </xf>
    <xf numFmtId="0" fontId="11" fillId="0" borderId="22" xfId="0" applyFont="1" applyBorder="1" applyAlignment="1" applyProtection="1">
      <alignment horizontal="justify" vertical="center" wrapText="1"/>
      <protection locked="0"/>
    </xf>
    <xf numFmtId="0" fontId="9" fillId="0" borderId="0" xfId="0" applyFont="1" applyAlignment="1">
      <alignment horizontal="justify" vertical="top"/>
    </xf>
    <xf numFmtId="0" fontId="12" fillId="0" borderId="0" xfId="0" applyFont="1" applyAlignment="1">
      <alignment vertical="center" wrapText="1"/>
    </xf>
    <xf numFmtId="0" fontId="12" fillId="0" borderId="38" xfId="0" applyFont="1" applyBorder="1" applyAlignment="1">
      <alignment horizontal="justify" vertical="center" wrapText="1"/>
    </xf>
    <xf numFmtId="0" fontId="2" fillId="0" borderId="39" xfId="0" applyFont="1" applyBorder="1" applyAlignment="1" applyProtection="1">
      <alignment horizontal="justify" vertical="center" wrapText="1"/>
      <protection locked="0"/>
    </xf>
    <xf numFmtId="0" fontId="10" fillId="0" borderId="0" xfId="0" applyFont="1" applyAlignment="1">
      <alignment horizontal="justify" vertical="top" wrapText="1"/>
    </xf>
    <xf numFmtId="0" fontId="20" fillId="0" borderId="0" xfId="0" applyFont="1" applyAlignment="1">
      <alignment horizontal="right" vertical="center" wrapText="1"/>
    </xf>
    <xf numFmtId="0" fontId="9" fillId="0" borderId="22" xfId="0" applyFont="1" applyBorder="1" applyAlignment="1">
      <alignment horizontal="center" vertical="center" wrapText="1"/>
    </xf>
    <xf numFmtId="0" fontId="12" fillId="0" borderId="0" xfId="0" applyFont="1" applyAlignment="1">
      <alignment horizontal="justify" vertical="center" wrapText="1"/>
    </xf>
    <xf numFmtId="0" fontId="12" fillId="0" borderId="33" xfId="0" applyFont="1" applyBorder="1" applyAlignment="1">
      <alignment horizontal="justify" vertical="center" wrapText="1"/>
    </xf>
    <xf numFmtId="0" fontId="12" fillId="0" borderId="13" xfId="0" applyFont="1" applyBorder="1" applyAlignment="1">
      <alignment horizontal="justify" vertical="center" wrapText="1"/>
    </xf>
    <xf numFmtId="0" fontId="12" fillId="0" borderId="36" xfId="0" applyFont="1" applyBorder="1" applyAlignment="1">
      <alignment horizontal="justify" vertical="center" wrapText="1"/>
    </xf>
    <xf numFmtId="0" fontId="18" fillId="0" borderId="0" xfId="0" applyFont="1" applyAlignment="1">
      <alignment horizontal="justify" vertical="center" wrapText="1"/>
    </xf>
    <xf numFmtId="0" fontId="18" fillId="0" borderId="33" xfId="0" applyFont="1" applyBorder="1" applyAlignment="1">
      <alignment horizontal="justify" vertical="center" wrapText="1"/>
    </xf>
    <xf numFmtId="0" fontId="5" fillId="0" borderId="0" xfId="1" applyNumberFormat="1" applyFont="1" applyFill="1" applyAlignment="1" applyProtection="1">
      <alignment horizontal="right" vertical="center" wrapText="1"/>
    </xf>
    <xf numFmtId="0" fontId="18" fillId="0" borderId="30" xfId="0" applyFont="1" applyBorder="1" applyAlignment="1">
      <alignment vertical="center" wrapText="1"/>
    </xf>
    <xf numFmtId="0" fontId="18" fillId="0" borderId="23" xfId="0" applyFont="1" applyBorder="1" applyAlignment="1">
      <alignment vertical="center" wrapText="1"/>
    </xf>
    <xf numFmtId="0" fontId="18" fillId="0" borderId="31" xfId="0" applyFont="1" applyBorder="1" applyAlignment="1">
      <alignment vertical="center" wrapText="1"/>
    </xf>
    <xf numFmtId="0" fontId="8" fillId="5" borderId="27" xfId="0" applyFont="1" applyFill="1" applyBorder="1" applyAlignment="1">
      <alignment horizontal="center" vertical="center" wrapText="1"/>
    </xf>
    <xf numFmtId="0" fontId="8" fillId="5" borderId="28" xfId="0" applyFont="1" applyFill="1" applyBorder="1" applyAlignment="1">
      <alignment horizontal="center" vertical="center" wrapText="1"/>
    </xf>
    <xf numFmtId="0" fontId="8" fillId="5" borderId="29" xfId="0" applyFont="1" applyFill="1" applyBorder="1" applyAlignment="1">
      <alignment horizontal="center" vertical="center" wrapText="1"/>
    </xf>
    <xf numFmtId="0" fontId="12" fillId="0" borderId="0" xfId="0" applyFont="1" applyAlignment="1">
      <alignment horizontal="justify" vertical="center"/>
    </xf>
    <xf numFmtId="0" fontId="12" fillId="0" borderId="34" xfId="0" applyFont="1" applyBorder="1" applyAlignment="1">
      <alignment horizontal="justify" vertical="center"/>
    </xf>
    <xf numFmtId="0" fontId="9" fillId="0" borderId="30" xfId="0" applyFont="1" applyBorder="1" applyAlignment="1">
      <alignment horizontal="center" vertical="center" wrapText="1"/>
    </xf>
    <xf numFmtId="0" fontId="9" fillId="0" borderId="23" xfId="0" applyFont="1" applyBorder="1" applyAlignment="1">
      <alignment horizontal="center" vertical="center" wrapText="1"/>
    </xf>
    <xf numFmtId="0" fontId="9" fillId="0" borderId="35" xfId="0" applyFont="1" applyBorder="1" applyAlignment="1">
      <alignment horizontal="center" vertical="center" wrapText="1"/>
    </xf>
    <xf numFmtId="0" fontId="9" fillId="0" borderId="13" xfId="0" applyFont="1" applyBorder="1" applyAlignment="1">
      <alignment horizontal="center" vertical="center" wrapText="1"/>
    </xf>
    <xf numFmtId="0" fontId="10" fillId="0" borderId="0" xfId="0" applyFont="1" applyAlignment="1">
      <alignment horizontal="justify" vertical="center" wrapText="1"/>
    </xf>
    <xf numFmtId="0" fontId="9" fillId="0" borderId="0" xfId="0" applyFont="1" applyAlignment="1">
      <alignment horizontal="justify" vertical="center" wrapText="1"/>
    </xf>
  </cellXfs>
  <cellStyles count="2">
    <cellStyle name="Hipervínculo" xfId="1" builtinId="8"/>
    <cellStyle name="Normal" xfId="0" builtinId="0"/>
  </cellStyles>
  <dxfs count="13">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
      <fill>
        <patternFill patternType="mediumGray"/>
      </fill>
    </dxf>
  </dxfs>
  <tableStyles count="1" defaultTableStyle="TableStyleMedium2" defaultPivotStyle="PivotStyleLight16">
    <tableStyle name="Invisible" pivot="0" table="0" count="0" xr9:uid="{BBA63EE5-6FFC-41BB-88F2-E5825CDBFB00}"/>
  </tableStyles>
  <colors>
    <mruColors>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20</xdr:col>
      <xdr:colOff>209550</xdr:colOff>
      <xdr:row>0</xdr:row>
      <xdr:rowOff>0</xdr:rowOff>
    </xdr:from>
    <xdr:to>
      <xdr:col>30</xdr:col>
      <xdr:colOff>4650</xdr:colOff>
      <xdr:row>0</xdr:row>
      <xdr:rowOff>1137600</xdr:rowOff>
    </xdr:to>
    <xdr:pic>
      <xdr:nvPicPr>
        <xdr:cNvPr id="2" name="Imagen 1">
          <a:extLst>
            <a:ext uri="{FF2B5EF4-FFF2-40B4-BE49-F238E27FC236}">
              <a16:creationId xmlns:a16="http://schemas.microsoft.com/office/drawing/2014/main" id="{4FC690BF-F102-4867-9F96-BF7BFEFBAF18}"/>
            </a:ext>
          </a:extLst>
        </xdr:cNvPr>
        <xdr:cNvPicPr>
          <a:picLocks/>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4030" t="12854" r="6675" b="13072"/>
        <a:stretch/>
      </xdr:blipFill>
      <xdr:spPr>
        <a:xfrm>
          <a:off x="5295900" y="0"/>
          <a:ext cx="2271600" cy="1137600"/>
        </a:xfrm>
        <a:prstGeom prst="rect">
          <a:avLst/>
        </a:prstGeom>
      </xdr:spPr>
    </xdr:pic>
    <xdr:clientData/>
  </xdr:twoCellAnchor>
  <xdr:oneCellAnchor>
    <xdr:from>
      <xdr:col>1</xdr:col>
      <xdr:colOff>0</xdr:colOff>
      <xdr:row>0</xdr:row>
      <xdr:rowOff>0</xdr:rowOff>
    </xdr:from>
    <xdr:ext cx="1094400" cy="1011600"/>
    <xdr:pic>
      <xdr:nvPicPr>
        <xdr:cNvPr id="3" name="Imagen 2" descr="http://intranet.inegi.org.mx/Servicios/Difusion/Imagen_Institucional/img/2019/INEGI1_v.png">
          <a:extLst>
            <a:ext uri="{FF2B5EF4-FFF2-40B4-BE49-F238E27FC236}">
              <a16:creationId xmlns:a16="http://schemas.microsoft.com/office/drawing/2014/main" id="{2ABD3AFB-69B1-47FA-9C9E-1B89924A120C}"/>
            </a:ext>
          </a:extLst>
        </xdr:cNvPr>
        <xdr:cNvPicPr>
          <a:picLocks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81000" y="0"/>
          <a:ext cx="1094400" cy="10116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drawings/drawing2.xml><?xml version="1.0" encoding="utf-8"?>
<xdr:wsDr xmlns:xdr="http://schemas.openxmlformats.org/drawingml/2006/spreadsheetDrawing" xmlns:a="http://schemas.openxmlformats.org/drawingml/2006/main">
  <xdr:oneCellAnchor>
    <xdr:from>
      <xdr:col>20</xdr:col>
      <xdr:colOff>209550</xdr:colOff>
      <xdr:row>0</xdr:row>
      <xdr:rowOff>0</xdr:rowOff>
    </xdr:from>
    <xdr:ext cx="2271600" cy="1137600"/>
    <xdr:pic>
      <xdr:nvPicPr>
        <xdr:cNvPr id="2" name="Imagen 1">
          <a:extLst>
            <a:ext uri="{FF2B5EF4-FFF2-40B4-BE49-F238E27FC236}">
              <a16:creationId xmlns:a16="http://schemas.microsoft.com/office/drawing/2014/main" id="{43BA9D81-DB47-4168-9605-7FF82F3FA07C}"/>
            </a:ext>
          </a:extLst>
        </xdr:cNvPr>
        <xdr:cNvPicPr>
          <a:picLocks/>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4030" t="12854" r="6675" b="13072"/>
        <a:stretch/>
      </xdr:blipFill>
      <xdr:spPr>
        <a:xfrm>
          <a:off x="5295900" y="0"/>
          <a:ext cx="2271600" cy="1137600"/>
        </a:xfrm>
        <a:prstGeom prst="rect">
          <a:avLst/>
        </a:prstGeom>
      </xdr:spPr>
    </xdr:pic>
    <xdr:clientData/>
  </xdr:oneCellAnchor>
  <xdr:oneCellAnchor>
    <xdr:from>
      <xdr:col>1</xdr:col>
      <xdr:colOff>0</xdr:colOff>
      <xdr:row>0</xdr:row>
      <xdr:rowOff>0</xdr:rowOff>
    </xdr:from>
    <xdr:ext cx="1094400" cy="1011600"/>
    <xdr:pic>
      <xdr:nvPicPr>
        <xdr:cNvPr id="3" name="Imagen 2" descr="http://intranet.inegi.org.mx/Servicios/Difusion/Imagen_Institucional/img/2019/INEGI1_v.png">
          <a:extLst>
            <a:ext uri="{FF2B5EF4-FFF2-40B4-BE49-F238E27FC236}">
              <a16:creationId xmlns:a16="http://schemas.microsoft.com/office/drawing/2014/main" id="{C7B16D89-B10F-45D6-989F-CA724D141E57}"/>
            </a:ext>
          </a:extLst>
        </xdr:cNvPr>
        <xdr:cNvPicPr>
          <a:picLocks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81000" y="0"/>
          <a:ext cx="1094400" cy="10116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drawings/drawing3.xml><?xml version="1.0" encoding="utf-8"?>
<xdr:wsDr xmlns:xdr="http://schemas.openxmlformats.org/drawingml/2006/spreadsheetDrawing" xmlns:a="http://schemas.openxmlformats.org/drawingml/2006/main">
  <xdr:oneCellAnchor>
    <xdr:from>
      <xdr:col>20</xdr:col>
      <xdr:colOff>209550</xdr:colOff>
      <xdr:row>0</xdr:row>
      <xdr:rowOff>0</xdr:rowOff>
    </xdr:from>
    <xdr:ext cx="2271600" cy="1137600"/>
    <xdr:pic>
      <xdr:nvPicPr>
        <xdr:cNvPr id="2" name="Imagen 1">
          <a:extLst>
            <a:ext uri="{FF2B5EF4-FFF2-40B4-BE49-F238E27FC236}">
              <a16:creationId xmlns:a16="http://schemas.microsoft.com/office/drawing/2014/main" id="{DE2371D1-4E60-4502-93E3-75E2BF3962FB}"/>
            </a:ext>
          </a:extLst>
        </xdr:cNvPr>
        <xdr:cNvPicPr>
          <a:picLocks/>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4030" t="12854" r="6675" b="13072"/>
        <a:stretch/>
      </xdr:blipFill>
      <xdr:spPr>
        <a:xfrm>
          <a:off x="5295900" y="0"/>
          <a:ext cx="2271600" cy="1137600"/>
        </a:xfrm>
        <a:prstGeom prst="rect">
          <a:avLst/>
        </a:prstGeom>
      </xdr:spPr>
    </xdr:pic>
    <xdr:clientData/>
  </xdr:oneCellAnchor>
  <xdr:oneCellAnchor>
    <xdr:from>
      <xdr:col>1</xdr:col>
      <xdr:colOff>0</xdr:colOff>
      <xdr:row>0</xdr:row>
      <xdr:rowOff>0</xdr:rowOff>
    </xdr:from>
    <xdr:ext cx="1094400" cy="1011600"/>
    <xdr:pic>
      <xdr:nvPicPr>
        <xdr:cNvPr id="3" name="Imagen 2" descr="http://intranet.inegi.org.mx/Servicios/Difusion/Imagen_Institucional/img/2019/INEGI1_v.png">
          <a:extLst>
            <a:ext uri="{FF2B5EF4-FFF2-40B4-BE49-F238E27FC236}">
              <a16:creationId xmlns:a16="http://schemas.microsoft.com/office/drawing/2014/main" id="{86BD1C62-A37F-4842-AA0D-A816352CF9D9}"/>
            </a:ext>
          </a:extLst>
        </xdr:cNvPr>
        <xdr:cNvPicPr>
          <a:picLocks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81000" y="0"/>
          <a:ext cx="1094400" cy="10116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drawings/drawing4.xml><?xml version="1.0" encoding="utf-8"?>
<xdr:wsDr xmlns:xdr="http://schemas.openxmlformats.org/drawingml/2006/spreadsheetDrawing" xmlns:a="http://schemas.openxmlformats.org/drawingml/2006/main">
  <xdr:oneCellAnchor>
    <xdr:from>
      <xdr:col>1</xdr:col>
      <xdr:colOff>0</xdr:colOff>
      <xdr:row>0</xdr:row>
      <xdr:rowOff>0</xdr:rowOff>
    </xdr:from>
    <xdr:ext cx="1094400" cy="1011600"/>
    <xdr:pic>
      <xdr:nvPicPr>
        <xdr:cNvPr id="2" name="Imagen 1">
          <a:extLst>
            <a:ext uri="{FF2B5EF4-FFF2-40B4-BE49-F238E27FC236}">
              <a16:creationId xmlns:a16="http://schemas.microsoft.com/office/drawing/2014/main" id="{C264F968-6EB4-4FA1-A1BF-3798AD4F8401}"/>
            </a:ext>
          </a:extLst>
        </xdr:cNvPr>
        <xdr:cNvPicPr preferRelativeResize="0">
          <a:picLocks/>
        </xdr:cNvPicPr>
      </xdr:nvPicPr>
      <xdr:blipFill>
        <a:blip xmlns:r="http://schemas.openxmlformats.org/officeDocument/2006/relationships" r:embed="rId1"/>
        <a:stretch>
          <a:fillRect/>
        </a:stretch>
      </xdr:blipFill>
      <xdr:spPr>
        <a:xfrm>
          <a:off x="381000" y="0"/>
          <a:ext cx="1094400" cy="1011600"/>
        </a:xfrm>
        <a:prstGeom prst="rect">
          <a:avLst/>
        </a:prstGeom>
      </xdr:spPr>
    </xdr:pic>
    <xdr:clientData/>
  </xdr:oneCellAnchor>
  <xdr:oneCellAnchor>
    <xdr:from>
      <xdr:col>47</xdr:col>
      <xdr:colOff>209550</xdr:colOff>
      <xdr:row>0</xdr:row>
      <xdr:rowOff>0</xdr:rowOff>
    </xdr:from>
    <xdr:ext cx="2271600" cy="1137600"/>
    <xdr:pic>
      <xdr:nvPicPr>
        <xdr:cNvPr id="3" name="Imagen 2">
          <a:extLst>
            <a:ext uri="{FF2B5EF4-FFF2-40B4-BE49-F238E27FC236}">
              <a16:creationId xmlns:a16="http://schemas.microsoft.com/office/drawing/2014/main" id="{26D7F110-C5D2-4E41-893E-9DDF660097D1}"/>
            </a:ext>
          </a:extLst>
        </xdr:cNvPr>
        <xdr:cNvPicPr>
          <a:picLocks/>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l="4030" t="12854" r="6675" b="13072"/>
        <a:stretch/>
      </xdr:blipFill>
      <xdr:spPr>
        <a:xfrm>
          <a:off x="11982450" y="0"/>
          <a:ext cx="2271600" cy="1137600"/>
        </a:xfrm>
        <a:prstGeom prst="rect">
          <a:avLst/>
        </a:prstGeom>
      </xdr:spPr>
    </xdr:pic>
    <xdr:clientData/>
  </xdr:oneCellAnchor>
</xdr:wsDr>
</file>

<file path=xl/drawings/drawing5.xml><?xml version="1.0" encoding="utf-8"?>
<xdr:wsDr xmlns:xdr="http://schemas.openxmlformats.org/drawingml/2006/spreadsheetDrawing" xmlns:a="http://schemas.openxmlformats.org/drawingml/2006/main">
  <xdr:twoCellAnchor editAs="oneCell">
    <xdr:from>
      <xdr:col>20</xdr:col>
      <xdr:colOff>209550</xdr:colOff>
      <xdr:row>0</xdr:row>
      <xdr:rowOff>0</xdr:rowOff>
    </xdr:from>
    <xdr:to>
      <xdr:col>30</xdr:col>
      <xdr:colOff>4650</xdr:colOff>
      <xdr:row>0</xdr:row>
      <xdr:rowOff>1137600</xdr:rowOff>
    </xdr:to>
    <xdr:pic>
      <xdr:nvPicPr>
        <xdr:cNvPr id="2" name="Imagen 1">
          <a:extLst>
            <a:ext uri="{FF2B5EF4-FFF2-40B4-BE49-F238E27FC236}">
              <a16:creationId xmlns:a16="http://schemas.microsoft.com/office/drawing/2014/main" id="{1E8126BA-9456-4647-9514-4DC333F490F2}"/>
            </a:ext>
          </a:extLst>
        </xdr:cNvPr>
        <xdr:cNvPicPr>
          <a:picLocks/>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4030" t="12854" r="6675" b="13072"/>
        <a:stretch/>
      </xdr:blipFill>
      <xdr:spPr>
        <a:xfrm>
          <a:off x="5295900" y="0"/>
          <a:ext cx="2271600" cy="1137600"/>
        </a:xfrm>
        <a:prstGeom prst="rect">
          <a:avLst/>
        </a:prstGeom>
      </xdr:spPr>
    </xdr:pic>
    <xdr:clientData/>
  </xdr:twoCellAnchor>
  <xdr:oneCellAnchor>
    <xdr:from>
      <xdr:col>1</xdr:col>
      <xdr:colOff>0</xdr:colOff>
      <xdr:row>0</xdr:row>
      <xdr:rowOff>0</xdr:rowOff>
    </xdr:from>
    <xdr:ext cx="1094400" cy="1011600"/>
    <xdr:pic>
      <xdr:nvPicPr>
        <xdr:cNvPr id="3" name="Imagen 2" descr="http://intranet.inegi.org.mx/Servicios/Difusion/Imagen_Institucional/img/2019/INEGI1_v.png">
          <a:extLst>
            <a:ext uri="{FF2B5EF4-FFF2-40B4-BE49-F238E27FC236}">
              <a16:creationId xmlns:a16="http://schemas.microsoft.com/office/drawing/2014/main" id="{91ED8996-A9B4-4087-A06C-782EE875A04D}"/>
            </a:ext>
          </a:extLst>
        </xdr:cNvPr>
        <xdr:cNvPicPr>
          <a:picLocks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81000" y="0"/>
          <a:ext cx="1094400" cy="10116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drawings/drawing6.xml><?xml version="1.0" encoding="utf-8"?>
<xdr:wsDr xmlns:xdr="http://schemas.openxmlformats.org/drawingml/2006/spreadsheetDrawing" xmlns:a="http://schemas.openxmlformats.org/drawingml/2006/main">
  <xdr:twoCellAnchor editAs="oneCell">
    <xdr:from>
      <xdr:col>20</xdr:col>
      <xdr:colOff>209550</xdr:colOff>
      <xdr:row>0</xdr:row>
      <xdr:rowOff>0</xdr:rowOff>
    </xdr:from>
    <xdr:to>
      <xdr:col>30</xdr:col>
      <xdr:colOff>4650</xdr:colOff>
      <xdr:row>0</xdr:row>
      <xdr:rowOff>1137600</xdr:rowOff>
    </xdr:to>
    <xdr:pic>
      <xdr:nvPicPr>
        <xdr:cNvPr id="2" name="Imagen 1">
          <a:extLst>
            <a:ext uri="{FF2B5EF4-FFF2-40B4-BE49-F238E27FC236}">
              <a16:creationId xmlns:a16="http://schemas.microsoft.com/office/drawing/2014/main" id="{0FA240C5-6F4F-4547-82C0-B0E88BE07E9F}"/>
            </a:ext>
          </a:extLst>
        </xdr:cNvPr>
        <xdr:cNvPicPr>
          <a:picLocks/>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4030" t="12854" r="6675" b="13072"/>
        <a:stretch/>
      </xdr:blipFill>
      <xdr:spPr>
        <a:xfrm>
          <a:off x="5295900" y="0"/>
          <a:ext cx="2271600" cy="1137600"/>
        </a:xfrm>
        <a:prstGeom prst="rect">
          <a:avLst/>
        </a:prstGeom>
      </xdr:spPr>
    </xdr:pic>
    <xdr:clientData/>
  </xdr:twoCellAnchor>
  <xdr:oneCellAnchor>
    <xdr:from>
      <xdr:col>1</xdr:col>
      <xdr:colOff>0</xdr:colOff>
      <xdr:row>0</xdr:row>
      <xdr:rowOff>0</xdr:rowOff>
    </xdr:from>
    <xdr:ext cx="1094400" cy="1011600"/>
    <xdr:pic>
      <xdr:nvPicPr>
        <xdr:cNvPr id="3" name="Imagen 2" descr="http://intranet.inegi.org.mx/Servicios/Difusion/Imagen_Institucional/img/2019/INEGI1_v.png">
          <a:extLst>
            <a:ext uri="{FF2B5EF4-FFF2-40B4-BE49-F238E27FC236}">
              <a16:creationId xmlns:a16="http://schemas.microsoft.com/office/drawing/2014/main" id="{CF2DE249-88DA-4238-B372-D8E6797A5879}"/>
            </a:ext>
          </a:extLst>
        </xdr:cNvPr>
        <xdr:cNvPicPr>
          <a:picLocks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81000" y="0"/>
          <a:ext cx="1094400" cy="10116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4.bin"/><Relationship Id="rId1" Type="http://schemas.openxmlformats.org/officeDocument/2006/relationships/hyperlink" Target="mailto:hernandezg@dgsp.gob.mx"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6D5AB4-D580-4AC5-9189-A465941F74E3}">
  <dimension ref="A1:AE25"/>
  <sheetViews>
    <sheetView showGridLines="0" zoomScaleNormal="100" workbookViewId="0"/>
  </sheetViews>
  <sheetFormatPr baseColWidth="10" defaultColWidth="0" defaultRowHeight="15" customHeight="1" zeroHeight="1"/>
  <cols>
    <col min="1" max="1" width="5.7109375" style="1" customWidth="1"/>
    <col min="2" max="30" width="3.7109375" style="1" customWidth="1"/>
    <col min="31" max="31" width="5.7109375" style="1" customWidth="1"/>
    <col min="32" max="16384" width="3.7109375" style="1" hidden="1"/>
  </cols>
  <sheetData>
    <row r="1" spans="1:30" ht="173.25" customHeight="1">
      <c r="B1" s="126" t="s">
        <v>0</v>
      </c>
      <c r="C1" s="127"/>
      <c r="D1" s="127"/>
      <c r="E1" s="127"/>
      <c r="F1" s="127"/>
      <c r="G1" s="127"/>
      <c r="H1" s="127"/>
      <c r="I1" s="127"/>
      <c r="J1" s="127"/>
      <c r="K1" s="127"/>
      <c r="L1" s="127"/>
      <c r="M1" s="127"/>
      <c r="N1" s="127"/>
      <c r="O1" s="127"/>
      <c r="P1" s="127"/>
      <c r="Q1" s="127"/>
      <c r="R1" s="127"/>
      <c r="S1" s="127"/>
      <c r="T1" s="127"/>
      <c r="U1" s="127"/>
      <c r="V1" s="127"/>
      <c r="W1" s="127"/>
      <c r="X1" s="127"/>
      <c r="Y1" s="127"/>
      <c r="Z1" s="127"/>
      <c r="AA1" s="127"/>
      <c r="AB1" s="127"/>
      <c r="AC1" s="127"/>
      <c r="AD1" s="127"/>
    </row>
    <row r="2" spans="1:30" ht="15" customHeight="1"/>
    <row r="3" spans="1:30" ht="45" customHeight="1">
      <c r="B3" s="128" t="s">
        <v>1</v>
      </c>
      <c r="C3" s="129"/>
      <c r="D3" s="129"/>
      <c r="E3" s="129"/>
      <c r="F3" s="129"/>
      <c r="G3" s="129"/>
      <c r="H3" s="129"/>
      <c r="I3" s="129"/>
      <c r="J3" s="129"/>
      <c r="K3" s="129"/>
      <c r="L3" s="129"/>
      <c r="M3" s="129"/>
      <c r="N3" s="129"/>
      <c r="O3" s="129"/>
      <c r="P3" s="129"/>
      <c r="Q3" s="129"/>
      <c r="R3" s="129"/>
      <c r="S3" s="129"/>
      <c r="T3" s="129"/>
      <c r="U3" s="129"/>
      <c r="V3" s="129"/>
      <c r="W3" s="129"/>
      <c r="X3" s="129"/>
      <c r="Y3" s="129"/>
      <c r="Z3" s="129"/>
      <c r="AA3" s="129"/>
      <c r="AB3" s="129"/>
      <c r="AC3" s="129"/>
      <c r="AD3" s="129"/>
    </row>
    <row r="4" spans="1:30" ht="15" customHeight="1"/>
    <row r="5" spans="1:30" ht="45" customHeight="1">
      <c r="B5" s="128" t="s">
        <v>408</v>
      </c>
      <c r="C5" s="128"/>
      <c r="D5" s="128"/>
      <c r="E5" s="128"/>
      <c r="F5" s="128"/>
      <c r="G5" s="128"/>
      <c r="H5" s="128"/>
      <c r="I5" s="128"/>
      <c r="J5" s="128"/>
      <c r="K5" s="128"/>
      <c r="L5" s="128"/>
      <c r="M5" s="128"/>
      <c r="N5" s="128"/>
      <c r="O5" s="128"/>
      <c r="P5" s="128"/>
      <c r="Q5" s="128"/>
      <c r="R5" s="128"/>
      <c r="S5" s="128"/>
      <c r="T5" s="128"/>
      <c r="U5" s="128"/>
      <c r="V5" s="128"/>
      <c r="W5" s="128"/>
      <c r="X5" s="128"/>
      <c r="Y5" s="128"/>
      <c r="Z5" s="128"/>
      <c r="AA5" s="128"/>
      <c r="AB5" s="128"/>
      <c r="AC5" s="128"/>
      <c r="AD5" s="128"/>
    </row>
    <row r="6" spans="1:30" ht="15" customHeight="1"/>
    <row r="7" spans="1:30" ht="60" customHeight="1">
      <c r="B7" s="128" t="s">
        <v>2</v>
      </c>
      <c r="C7" s="128"/>
      <c r="D7" s="128"/>
      <c r="E7" s="128"/>
      <c r="F7" s="128"/>
      <c r="G7" s="128"/>
      <c r="H7" s="128"/>
      <c r="I7" s="128"/>
      <c r="J7" s="128"/>
      <c r="K7" s="128"/>
      <c r="L7" s="128"/>
      <c r="M7" s="128"/>
      <c r="N7" s="128"/>
      <c r="O7" s="128"/>
      <c r="P7" s="128"/>
      <c r="Q7" s="128"/>
      <c r="R7" s="128"/>
      <c r="S7" s="128"/>
      <c r="T7" s="128"/>
      <c r="U7" s="128"/>
      <c r="V7" s="128"/>
      <c r="W7" s="128"/>
      <c r="X7" s="128"/>
      <c r="Y7" s="128"/>
      <c r="Z7" s="128"/>
      <c r="AA7" s="128"/>
      <c r="AB7" s="128"/>
      <c r="AC7" s="128"/>
      <c r="AD7" s="128"/>
    </row>
    <row r="8" spans="1:30" ht="15" customHeight="1" thickBot="1">
      <c r="B8" s="2" t="s">
        <v>3</v>
      </c>
      <c r="N8" s="2" t="s">
        <v>4</v>
      </c>
    </row>
    <row r="9" spans="1:30" ht="15" customHeight="1" thickBot="1">
      <c r="B9" s="130" t="str">
        <f>IF(Presentación!B10="","",Presentación!B10)</f>
        <v/>
      </c>
      <c r="C9" s="131"/>
      <c r="D9" s="131"/>
      <c r="E9" s="131"/>
      <c r="F9" s="131"/>
      <c r="G9" s="131"/>
      <c r="H9" s="131"/>
      <c r="I9" s="131"/>
      <c r="J9" s="131"/>
      <c r="K9" s="131"/>
      <c r="L9" s="132"/>
      <c r="N9" s="130" t="str">
        <f>IF(Presentación!N10="","",Presentación!N10)</f>
        <v/>
      </c>
      <c r="O9" s="132"/>
    </row>
    <row r="10" spans="1:30" ht="15" customHeight="1"/>
    <row r="11" spans="1:30" ht="15" customHeight="1">
      <c r="A11" s="24"/>
      <c r="B11" s="125" t="s">
        <v>5</v>
      </c>
      <c r="C11" s="125"/>
      <c r="D11" s="125"/>
      <c r="E11" s="125"/>
      <c r="F11" s="125"/>
      <c r="G11" s="125"/>
      <c r="H11" s="125"/>
      <c r="I11" s="125"/>
      <c r="J11" s="125"/>
      <c r="K11" s="125"/>
      <c r="L11" s="125"/>
      <c r="M11" s="125"/>
      <c r="N11" s="125"/>
      <c r="O11" s="125"/>
      <c r="P11" s="125"/>
      <c r="Q11" s="125"/>
      <c r="R11" s="125"/>
      <c r="S11" s="125"/>
      <c r="T11" s="125"/>
      <c r="U11" s="125"/>
      <c r="V11" s="24"/>
      <c r="W11" s="24"/>
      <c r="X11" s="24"/>
      <c r="Y11" s="24"/>
      <c r="Z11" s="24"/>
      <c r="AA11" s="24"/>
      <c r="AB11" s="24"/>
      <c r="AC11" s="24"/>
      <c r="AD11" s="24"/>
    </row>
    <row r="12" spans="1:30" ht="15" customHeight="1">
      <c r="A12" s="24"/>
      <c r="B12" s="24"/>
      <c r="C12" s="24"/>
      <c r="D12" s="24"/>
      <c r="E12" s="24"/>
      <c r="F12" s="24"/>
      <c r="G12" s="24"/>
      <c r="H12" s="24"/>
      <c r="I12" s="24"/>
      <c r="J12" s="24"/>
      <c r="K12" s="24"/>
      <c r="L12" s="24"/>
      <c r="M12" s="24"/>
      <c r="N12" s="24"/>
      <c r="O12" s="24"/>
      <c r="P12" s="24"/>
      <c r="Q12" s="24"/>
      <c r="R12" s="24"/>
      <c r="S12" s="24"/>
      <c r="T12" s="24"/>
      <c r="U12" s="24"/>
      <c r="V12" s="24"/>
      <c r="W12" s="24"/>
      <c r="X12" s="24"/>
      <c r="Y12" s="24"/>
      <c r="Z12" s="24"/>
      <c r="AA12" s="24"/>
      <c r="AB12" s="24"/>
      <c r="AC12" s="24"/>
      <c r="AD12" s="24"/>
    </row>
    <row r="13" spans="1:30" ht="15" customHeight="1">
      <c r="A13" s="24"/>
      <c r="B13" s="125" t="s">
        <v>6</v>
      </c>
      <c r="C13" s="125"/>
      <c r="D13" s="125"/>
      <c r="E13" s="125"/>
      <c r="F13" s="125"/>
      <c r="G13" s="125"/>
      <c r="H13" s="125"/>
      <c r="I13" s="125"/>
      <c r="J13" s="125"/>
      <c r="K13" s="125"/>
      <c r="L13" s="125"/>
      <c r="M13" s="125"/>
      <c r="N13" s="125"/>
      <c r="O13" s="125"/>
      <c r="P13" s="125"/>
      <c r="Q13" s="125"/>
      <c r="R13" s="125"/>
      <c r="S13" s="125"/>
      <c r="T13" s="125"/>
      <c r="U13" s="125"/>
      <c r="V13" s="24"/>
      <c r="W13" s="24"/>
      <c r="X13" s="24"/>
      <c r="Y13" s="24"/>
      <c r="Z13" s="24"/>
      <c r="AA13" s="24"/>
      <c r="AB13" s="24"/>
      <c r="AC13" s="24"/>
      <c r="AD13" s="24"/>
    </row>
    <row r="14" spans="1:30" ht="15" customHeight="1">
      <c r="A14" s="24"/>
      <c r="B14" s="24"/>
      <c r="C14" s="24"/>
      <c r="D14" s="24"/>
      <c r="E14" s="24"/>
      <c r="F14" s="24"/>
      <c r="G14" s="24"/>
      <c r="H14" s="24"/>
      <c r="I14" s="24"/>
      <c r="J14" s="24"/>
      <c r="K14" s="24"/>
      <c r="L14" s="24"/>
      <c r="M14" s="24"/>
      <c r="N14" s="24"/>
      <c r="O14" s="24"/>
      <c r="P14" s="24"/>
      <c r="Q14" s="24"/>
      <c r="R14" s="24"/>
      <c r="S14" s="24"/>
      <c r="T14" s="24"/>
      <c r="U14" s="24"/>
      <c r="V14" s="24"/>
      <c r="W14" s="24"/>
      <c r="X14" s="24"/>
      <c r="Y14" s="24"/>
      <c r="Z14" s="24"/>
      <c r="AA14" s="24"/>
      <c r="AB14" s="24"/>
      <c r="AC14" s="24"/>
      <c r="AD14" s="24"/>
    </row>
    <row r="15" spans="1:30" ht="15" customHeight="1">
      <c r="A15" s="24"/>
      <c r="B15" s="125" t="s">
        <v>7</v>
      </c>
      <c r="C15" s="125"/>
      <c r="D15" s="125"/>
      <c r="E15" s="125"/>
      <c r="F15" s="125"/>
      <c r="G15" s="125"/>
      <c r="H15" s="125"/>
      <c r="I15" s="125"/>
      <c r="J15" s="125"/>
      <c r="K15" s="125"/>
      <c r="L15" s="125"/>
      <c r="M15" s="125"/>
      <c r="N15" s="125"/>
      <c r="O15" s="125"/>
      <c r="P15" s="125"/>
      <c r="Q15" s="125"/>
      <c r="R15" s="125"/>
      <c r="S15" s="125"/>
      <c r="T15" s="125"/>
      <c r="U15" s="125"/>
      <c r="V15" s="24"/>
      <c r="W15" s="24"/>
      <c r="X15" s="24"/>
      <c r="Y15" s="24"/>
      <c r="Z15" s="24"/>
      <c r="AA15" s="24"/>
      <c r="AB15" s="24"/>
      <c r="AC15" s="24"/>
      <c r="AD15" s="24"/>
    </row>
    <row r="16" spans="1:30" ht="15" customHeight="1">
      <c r="A16" s="24"/>
      <c r="B16" s="24"/>
      <c r="C16" s="24"/>
      <c r="D16" s="24"/>
      <c r="E16" s="24"/>
      <c r="F16" s="24"/>
      <c r="G16" s="24"/>
      <c r="H16" s="24"/>
      <c r="I16" s="24"/>
      <c r="J16" s="24"/>
      <c r="K16" s="24"/>
      <c r="L16" s="24"/>
      <c r="M16" s="24"/>
      <c r="N16" s="24"/>
      <c r="O16" s="24"/>
      <c r="P16" s="24"/>
      <c r="Q16" s="24"/>
      <c r="R16" s="24"/>
      <c r="S16" s="24"/>
      <c r="T16" s="24"/>
      <c r="U16" s="24"/>
      <c r="V16" s="24"/>
      <c r="W16" s="24"/>
      <c r="X16" s="24"/>
      <c r="Y16" s="24"/>
      <c r="Z16" s="24"/>
      <c r="AA16" s="24"/>
      <c r="AB16" s="24"/>
      <c r="AC16" s="24"/>
      <c r="AD16" s="24"/>
    </row>
    <row r="17" spans="1:30" ht="15" customHeight="1">
      <c r="A17" s="24"/>
      <c r="B17" s="125" t="s">
        <v>408</v>
      </c>
      <c r="C17" s="125"/>
      <c r="D17" s="125"/>
      <c r="E17" s="125"/>
      <c r="F17" s="125"/>
      <c r="G17" s="125"/>
      <c r="H17" s="125"/>
      <c r="I17" s="125"/>
      <c r="J17" s="125"/>
      <c r="K17" s="125"/>
      <c r="L17" s="125"/>
      <c r="M17" s="125"/>
      <c r="N17" s="125"/>
      <c r="O17" s="125"/>
      <c r="P17" s="125"/>
      <c r="Q17" s="125"/>
      <c r="R17" s="125"/>
      <c r="S17" s="125"/>
      <c r="T17" s="125"/>
      <c r="U17" s="125"/>
      <c r="V17" s="24"/>
      <c r="W17" s="24"/>
      <c r="X17" s="125" t="s">
        <v>409</v>
      </c>
      <c r="Y17" s="125"/>
      <c r="Z17" s="125"/>
      <c r="AA17" s="125"/>
      <c r="AB17" s="125"/>
      <c r="AC17" s="125"/>
      <c r="AD17" s="125"/>
    </row>
    <row r="18" spans="1:30" ht="15" customHeight="1">
      <c r="A18" s="24"/>
      <c r="B18" s="24"/>
      <c r="C18" s="24"/>
      <c r="D18" s="24"/>
      <c r="E18" s="24"/>
      <c r="F18" s="24"/>
      <c r="G18" s="24"/>
      <c r="H18" s="24"/>
      <c r="I18" s="24"/>
      <c r="J18" s="24"/>
      <c r="K18" s="24"/>
      <c r="L18" s="24"/>
      <c r="M18" s="24"/>
      <c r="N18" s="24"/>
      <c r="O18" s="24"/>
      <c r="P18" s="24"/>
      <c r="Q18" s="24"/>
      <c r="R18" s="24"/>
      <c r="S18" s="24"/>
      <c r="T18" s="24"/>
      <c r="U18" s="24"/>
      <c r="V18" s="24"/>
      <c r="W18" s="24"/>
      <c r="X18" s="24"/>
      <c r="Y18" s="24"/>
      <c r="Z18" s="24"/>
      <c r="AA18" s="24"/>
      <c r="AB18" s="24"/>
      <c r="AC18" s="24"/>
      <c r="AD18" s="24"/>
    </row>
    <row r="19" spans="1:30" ht="15" customHeight="1">
      <c r="A19" s="24"/>
      <c r="B19" s="125" t="s">
        <v>8</v>
      </c>
      <c r="C19" s="125"/>
      <c r="D19" s="125"/>
      <c r="E19" s="125"/>
      <c r="F19" s="125"/>
      <c r="G19" s="125"/>
      <c r="H19" s="125"/>
      <c r="I19" s="125"/>
      <c r="J19" s="125"/>
      <c r="K19" s="125"/>
      <c r="L19" s="125"/>
      <c r="M19" s="125"/>
      <c r="N19" s="125"/>
      <c r="O19" s="125"/>
      <c r="P19" s="125"/>
      <c r="Q19" s="125"/>
      <c r="R19" s="125"/>
      <c r="S19" s="125"/>
      <c r="T19" s="125"/>
      <c r="U19" s="125"/>
      <c r="V19" s="24"/>
      <c r="W19" s="24"/>
      <c r="X19" s="24"/>
      <c r="Y19" s="24"/>
      <c r="Z19" s="24"/>
      <c r="AA19" s="24"/>
      <c r="AB19" s="24"/>
      <c r="AC19" s="24"/>
      <c r="AD19" s="24"/>
    </row>
    <row r="20" spans="1:30" ht="15" customHeight="1">
      <c r="A20" s="24"/>
      <c r="B20" s="24"/>
      <c r="C20" s="24"/>
      <c r="D20" s="24"/>
      <c r="E20" s="24"/>
      <c r="F20" s="24"/>
      <c r="G20" s="24"/>
      <c r="H20" s="24"/>
      <c r="I20" s="24"/>
      <c r="J20" s="24"/>
      <c r="K20" s="24"/>
      <c r="L20" s="24"/>
      <c r="M20" s="24"/>
      <c r="N20" s="24"/>
      <c r="O20" s="24"/>
      <c r="P20" s="24"/>
      <c r="Q20" s="24"/>
      <c r="R20" s="24"/>
      <c r="S20" s="24"/>
      <c r="T20" s="24"/>
      <c r="U20" s="24"/>
      <c r="V20" s="24"/>
      <c r="W20" s="24"/>
      <c r="X20" s="24"/>
      <c r="Y20" s="24"/>
      <c r="Z20" s="24"/>
      <c r="AA20" s="24"/>
      <c r="AB20" s="24"/>
      <c r="AC20" s="24"/>
      <c r="AD20" s="24"/>
    </row>
    <row r="21" spans="1:30" ht="15" customHeight="1">
      <c r="A21" s="24"/>
      <c r="B21" s="24"/>
      <c r="C21" s="24"/>
      <c r="D21" s="24"/>
      <c r="E21" s="24"/>
      <c r="F21" s="24"/>
      <c r="G21" s="24"/>
      <c r="H21" s="24"/>
      <c r="I21" s="24"/>
      <c r="J21" s="24"/>
      <c r="K21" s="24"/>
      <c r="L21" s="24"/>
      <c r="M21" s="24"/>
      <c r="N21" s="24"/>
      <c r="O21" s="24"/>
      <c r="P21" s="24"/>
      <c r="Q21" s="24"/>
      <c r="R21" s="24"/>
      <c r="S21" s="24"/>
      <c r="T21" s="24"/>
      <c r="U21" s="24"/>
      <c r="V21" s="24"/>
      <c r="W21" s="24"/>
      <c r="X21" s="24"/>
      <c r="Y21" s="24"/>
      <c r="Z21" s="24"/>
      <c r="AA21" s="24"/>
      <c r="AB21" s="24"/>
      <c r="AC21" s="24"/>
      <c r="AD21" s="24"/>
    </row>
    <row r="22" spans="1:30" ht="15" customHeight="1"/>
    <row r="23" spans="1:30" ht="15" customHeight="1"/>
    <row r="24" spans="1:30" ht="15" customHeight="1"/>
    <row r="25" spans="1:30" ht="15" customHeight="1"/>
  </sheetData>
  <sheetProtection algorithmName="SHA-512" hashValue="khEXUVxYAVWemWr65gxsnQgIM5Q1eBuOmGIQlVqRZZPJt1/dIL5Idn2AbIbBjii2i2jMfp2/po39D9Lle3EUDg==" saltValue="3FLfERgmspP4Q6rM5iBF3w==" spinCount="100000" sheet="1" objects="1" scenarios="1"/>
  <mergeCells count="12">
    <mergeCell ref="B19:U19"/>
    <mergeCell ref="B1:AD1"/>
    <mergeCell ref="B3:AD3"/>
    <mergeCell ref="B5:AD5"/>
    <mergeCell ref="B7:AD7"/>
    <mergeCell ref="B9:L9"/>
    <mergeCell ref="N9:O9"/>
    <mergeCell ref="B11:U11"/>
    <mergeCell ref="B13:U13"/>
    <mergeCell ref="B15:U15"/>
    <mergeCell ref="B17:U17"/>
    <mergeCell ref="X17:AD17"/>
  </mergeCells>
  <hyperlinks>
    <hyperlink ref="B11:U11" location="Presentación!AA9" display="Presentación" xr:uid="{1105ED7B-2705-43B4-B819-07AE1B578951}"/>
    <hyperlink ref="B13:U13" location="Informantes!AA9" display="Informantes" xr:uid="{6D6A29BC-491A-40A3-8A6F-0C6A88A70CFB}"/>
    <hyperlink ref="B15:U15" location="Participantes!BB9" display="Participantes" xr:uid="{F2240D3A-E9FE-495D-B9C0-558F055EA18A}"/>
    <hyperlink ref="B17:U17" location="CNGE_2023_M1_Secc6!AA7" display="Sección VI. Participación ciudadana" xr:uid="{31D1386F-F7CD-47AF-85B0-8975EEEAD66F}"/>
    <hyperlink ref="X17:AD17" location="CNGE_2023_M1_Secc6!AA7" display="Preguntas 6.1 y 6.2" xr:uid="{B6994979-F57A-4553-A3E1-EE86324648A3}"/>
    <hyperlink ref="B19:U19" location="Glosario!AA9" display="Glosario" xr:uid="{0059E7C0-E734-48F8-9B8E-5E6B8AF3E293}"/>
  </hyperlinks>
  <pageMargins left="0.70866141732283472" right="0.70866141732283472" top="0.74803149606299213" bottom="0.74803149606299213" header="0.31496062992125984" footer="0.31496062992125984"/>
  <pageSetup scale="75" orientation="portrait" r:id="rId1"/>
  <headerFooter>
    <oddHeader>&amp;CMódulo 1 Sección VI
Índice</oddHeader>
    <oddFooter>&amp;LCenso Nacional de Gobiernos Estatales 2023&amp;R&amp;P de &amp;N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A2B634-71A9-4487-BCE5-32242A27B906}">
  <dimension ref="A1:AI136"/>
  <sheetViews>
    <sheetView showGridLines="0" tabSelected="1" zoomScaleNormal="100" workbookViewId="0">
      <selection activeCell="B10" sqref="B10:L10"/>
    </sheetView>
  </sheetViews>
  <sheetFormatPr baseColWidth="10" defaultColWidth="0" defaultRowHeight="0" customHeight="1" zeroHeight="1"/>
  <cols>
    <col min="1" max="1" width="5.7109375" style="3" customWidth="1"/>
    <col min="2" max="30" width="3.7109375" style="3" customWidth="1"/>
    <col min="31" max="31" width="5.7109375" style="3" customWidth="1"/>
    <col min="32" max="32" width="1.7109375" style="43" hidden="1" customWidth="1"/>
    <col min="33" max="16384" width="3.7109375" style="3" hidden="1"/>
  </cols>
  <sheetData>
    <row r="1" spans="2:35" ht="173.25" customHeight="1">
      <c r="B1" s="126" t="s">
        <v>0</v>
      </c>
      <c r="C1" s="127"/>
      <c r="D1" s="127"/>
      <c r="E1" s="127"/>
      <c r="F1" s="127"/>
      <c r="G1" s="127"/>
      <c r="H1" s="127"/>
      <c r="I1" s="127"/>
      <c r="J1" s="127"/>
      <c r="K1" s="127"/>
      <c r="L1" s="127"/>
      <c r="M1" s="127"/>
      <c r="N1" s="127"/>
      <c r="O1" s="127"/>
      <c r="P1" s="127"/>
      <c r="Q1" s="127"/>
      <c r="R1" s="127"/>
      <c r="S1" s="127"/>
      <c r="T1" s="127"/>
      <c r="U1" s="127"/>
      <c r="V1" s="127"/>
      <c r="W1" s="127"/>
      <c r="X1" s="127"/>
      <c r="Y1" s="127"/>
      <c r="Z1" s="127"/>
      <c r="AA1" s="127"/>
      <c r="AB1" s="127"/>
      <c r="AC1" s="127"/>
      <c r="AD1" s="127"/>
      <c r="AH1" s="51" t="s">
        <v>581</v>
      </c>
      <c r="AI1" s="51" t="s">
        <v>582</v>
      </c>
    </row>
    <row r="2" spans="2:35" ht="15" customHeight="1">
      <c r="B2" s="1"/>
      <c r="C2" s="1"/>
      <c r="D2" s="1"/>
      <c r="E2" s="1"/>
      <c r="F2" s="1"/>
      <c r="G2" s="1"/>
      <c r="H2" s="1"/>
      <c r="I2" s="1"/>
      <c r="J2" s="1"/>
      <c r="K2" s="1"/>
      <c r="L2" s="1"/>
      <c r="M2" s="1"/>
      <c r="N2" s="1"/>
      <c r="O2" s="1"/>
      <c r="P2" s="1"/>
      <c r="Q2" s="1"/>
      <c r="R2" s="1"/>
      <c r="S2" s="1"/>
      <c r="T2" s="1"/>
      <c r="U2" s="1"/>
      <c r="V2" s="1"/>
      <c r="W2" s="1"/>
      <c r="X2" s="1"/>
      <c r="Y2" s="1"/>
      <c r="Z2" s="1"/>
      <c r="AA2" s="1"/>
      <c r="AB2" s="1"/>
      <c r="AC2" s="1"/>
      <c r="AD2" s="1"/>
    </row>
    <row r="3" spans="2:35" ht="45" customHeight="1">
      <c r="B3" s="128" t="s">
        <v>1</v>
      </c>
      <c r="C3" s="129"/>
      <c r="D3" s="129"/>
      <c r="E3" s="129"/>
      <c r="F3" s="129"/>
      <c r="G3" s="129"/>
      <c r="H3" s="129"/>
      <c r="I3" s="129"/>
      <c r="J3" s="129"/>
      <c r="K3" s="129"/>
      <c r="L3" s="129"/>
      <c r="M3" s="129"/>
      <c r="N3" s="129"/>
      <c r="O3" s="129"/>
      <c r="P3" s="129"/>
      <c r="Q3" s="129"/>
      <c r="R3" s="129"/>
      <c r="S3" s="129"/>
      <c r="T3" s="129"/>
      <c r="U3" s="129"/>
      <c r="V3" s="129"/>
      <c r="W3" s="129"/>
      <c r="X3" s="129"/>
      <c r="Y3" s="129"/>
      <c r="Z3" s="129"/>
      <c r="AA3" s="129"/>
      <c r="AB3" s="129"/>
      <c r="AC3" s="129"/>
      <c r="AD3" s="129"/>
      <c r="AH3" s="3" t="s">
        <v>583</v>
      </c>
      <c r="AI3" s="3" t="s">
        <v>584</v>
      </c>
    </row>
    <row r="4" spans="2:35" ht="15" customHeight="1">
      <c r="B4" s="1"/>
      <c r="C4" s="1"/>
      <c r="D4" s="1"/>
      <c r="E4" s="1"/>
      <c r="F4" s="1"/>
      <c r="G4" s="1"/>
      <c r="H4" s="1"/>
      <c r="I4" s="1"/>
      <c r="J4" s="1"/>
      <c r="K4" s="1"/>
      <c r="L4" s="1"/>
      <c r="M4" s="1"/>
      <c r="N4" s="1"/>
      <c r="O4" s="1"/>
      <c r="P4" s="1"/>
      <c r="Q4" s="1"/>
      <c r="R4" s="1"/>
      <c r="S4" s="1"/>
      <c r="T4" s="1"/>
      <c r="U4" s="1"/>
      <c r="V4" s="1"/>
      <c r="W4" s="1"/>
      <c r="X4" s="1"/>
      <c r="Y4" s="1"/>
      <c r="Z4" s="1"/>
      <c r="AA4" s="1"/>
      <c r="AB4" s="1"/>
      <c r="AC4" s="1"/>
      <c r="AD4" s="1"/>
      <c r="AH4" s="3" t="s">
        <v>585</v>
      </c>
      <c r="AI4" s="3" t="s">
        <v>586</v>
      </c>
    </row>
    <row r="5" spans="2:35" ht="45" customHeight="1">
      <c r="B5" s="128" t="s">
        <v>408</v>
      </c>
      <c r="C5" s="128"/>
      <c r="D5" s="128"/>
      <c r="E5" s="128"/>
      <c r="F5" s="128"/>
      <c r="G5" s="128"/>
      <c r="H5" s="128"/>
      <c r="I5" s="128"/>
      <c r="J5" s="128"/>
      <c r="K5" s="128"/>
      <c r="L5" s="128"/>
      <c r="M5" s="128"/>
      <c r="N5" s="128"/>
      <c r="O5" s="128"/>
      <c r="P5" s="128"/>
      <c r="Q5" s="128"/>
      <c r="R5" s="128"/>
      <c r="S5" s="128"/>
      <c r="T5" s="128"/>
      <c r="U5" s="128"/>
      <c r="V5" s="128"/>
      <c r="W5" s="128"/>
      <c r="X5" s="128"/>
      <c r="Y5" s="128"/>
      <c r="Z5" s="128"/>
      <c r="AA5" s="128"/>
      <c r="AB5" s="128"/>
      <c r="AC5" s="128"/>
      <c r="AD5" s="128"/>
      <c r="AH5" s="3" t="s">
        <v>587</v>
      </c>
      <c r="AI5" s="3" t="s">
        <v>588</v>
      </c>
    </row>
    <row r="6" spans="2:35" ht="15" customHeight="1">
      <c r="B6" s="1"/>
      <c r="C6" s="1"/>
      <c r="D6" s="1"/>
      <c r="E6" s="1"/>
      <c r="F6" s="1"/>
      <c r="G6" s="1"/>
      <c r="H6" s="1"/>
      <c r="I6" s="1"/>
      <c r="J6" s="1"/>
      <c r="K6" s="1"/>
      <c r="L6" s="1"/>
      <c r="M6" s="1"/>
      <c r="N6" s="1"/>
      <c r="O6" s="1"/>
      <c r="P6" s="1"/>
      <c r="Q6" s="1"/>
      <c r="R6" s="1"/>
      <c r="S6" s="1"/>
      <c r="T6" s="1"/>
      <c r="U6" s="1"/>
      <c r="V6" s="1"/>
      <c r="W6" s="1"/>
      <c r="X6" s="1"/>
      <c r="Y6" s="1"/>
      <c r="Z6" s="1"/>
      <c r="AA6" s="1"/>
      <c r="AB6" s="1"/>
      <c r="AC6" s="1"/>
      <c r="AD6" s="1"/>
      <c r="AH6" s="3" t="s">
        <v>589</v>
      </c>
      <c r="AI6" s="3" t="s">
        <v>590</v>
      </c>
    </row>
    <row r="7" spans="2:35" ht="60" customHeight="1">
      <c r="B7" s="128" t="s">
        <v>5</v>
      </c>
      <c r="C7" s="128"/>
      <c r="D7" s="128"/>
      <c r="E7" s="128"/>
      <c r="F7" s="128"/>
      <c r="G7" s="128"/>
      <c r="H7" s="128"/>
      <c r="I7" s="128"/>
      <c r="J7" s="128"/>
      <c r="K7" s="128"/>
      <c r="L7" s="128"/>
      <c r="M7" s="128"/>
      <c r="N7" s="128"/>
      <c r="O7" s="128"/>
      <c r="P7" s="128"/>
      <c r="Q7" s="128"/>
      <c r="R7" s="128"/>
      <c r="S7" s="128"/>
      <c r="T7" s="128"/>
      <c r="U7" s="128"/>
      <c r="V7" s="128"/>
      <c r="W7" s="128"/>
      <c r="X7" s="128"/>
      <c r="Y7" s="128"/>
      <c r="Z7" s="128"/>
      <c r="AA7" s="128"/>
      <c r="AB7" s="128"/>
      <c r="AC7" s="128"/>
      <c r="AD7" s="128"/>
      <c r="AH7" s="3" t="s">
        <v>591</v>
      </c>
      <c r="AI7" s="3" t="s">
        <v>592</v>
      </c>
    </row>
    <row r="8" spans="2:35" ht="15" customHeight="1">
      <c r="B8" s="2"/>
      <c r="C8" s="1"/>
      <c r="D8" s="1"/>
      <c r="E8" s="1"/>
      <c r="F8" s="1"/>
      <c r="G8" s="1"/>
      <c r="H8" s="1"/>
      <c r="I8" s="1"/>
      <c r="J8" s="1"/>
      <c r="K8" s="1"/>
      <c r="L8" s="1"/>
      <c r="M8" s="1"/>
      <c r="N8" s="2"/>
      <c r="O8" s="1"/>
      <c r="P8" s="1"/>
      <c r="Q8" s="1"/>
      <c r="R8" s="1"/>
      <c r="S8" s="1"/>
      <c r="T8" s="1"/>
      <c r="U8" s="1"/>
      <c r="V8" s="1"/>
      <c r="W8" s="1"/>
      <c r="X8" s="1"/>
      <c r="Y8" s="1"/>
      <c r="Z8" s="1"/>
      <c r="AA8" s="1"/>
      <c r="AB8" s="1"/>
      <c r="AC8" s="1"/>
      <c r="AD8" s="1"/>
      <c r="AH8" s="3" t="s">
        <v>593</v>
      </c>
      <c r="AI8" s="3" t="s">
        <v>594</v>
      </c>
    </row>
    <row r="9" spans="2:35" ht="15" customHeight="1" thickBot="1">
      <c r="B9" s="2" t="s">
        <v>3</v>
      </c>
      <c r="C9" s="31"/>
      <c r="D9" s="31"/>
      <c r="E9" s="31"/>
      <c r="F9" s="31"/>
      <c r="G9" s="31"/>
      <c r="H9" s="31"/>
      <c r="I9" s="31"/>
      <c r="J9" s="31"/>
      <c r="K9" s="31"/>
      <c r="L9" s="31"/>
      <c r="M9" s="31"/>
      <c r="N9" s="2" t="s">
        <v>4</v>
      </c>
      <c r="O9" s="31"/>
      <c r="P9" s="1"/>
      <c r="Q9" s="1"/>
      <c r="R9" s="1"/>
      <c r="S9" s="1"/>
      <c r="T9" s="1"/>
      <c r="U9" s="1"/>
      <c r="V9" s="1"/>
      <c r="W9" s="1"/>
      <c r="X9" s="1"/>
      <c r="Y9" s="1"/>
      <c r="Z9" s="1"/>
      <c r="AA9" s="145" t="s">
        <v>2</v>
      </c>
      <c r="AB9" s="145"/>
      <c r="AC9" s="145"/>
      <c r="AD9" s="145"/>
      <c r="AH9" s="3" t="s">
        <v>595</v>
      </c>
      <c r="AI9" s="3" t="s">
        <v>596</v>
      </c>
    </row>
    <row r="10" spans="2:35" ht="15" customHeight="1" thickBot="1">
      <c r="B10" s="146"/>
      <c r="C10" s="147"/>
      <c r="D10" s="147"/>
      <c r="E10" s="147"/>
      <c r="F10" s="147"/>
      <c r="G10" s="147"/>
      <c r="H10" s="147"/>
      <c r="I10" s="147"/>
      <c r="J10" s="147"/>
      <c r="K10" s="147"/>
      <c r="L10" s="148"/>
      <c r="M10" s="16"/>
      <c r="N10" s="130" t="str">
        <f>IFERROR(VLOOKUP(B10,AH:AI,2,FALSE),"")</f>
        <v/>
      </c>
      <c r="O10" s="132"/>
      <c r="AH10" s="3" t="s">
        <v>597</v>
      </c>
      <c r="AI10" s="3" t="s">
        <v>598</v>
      </c>
    </row>
    <row r="11" spans="2:35" ht="15" customHeight="1" thickBot="1">
      <c r="AH11" s="3" t="s">
        <v>599</v>
      </c>
      <c r="AI11" s="3" t="s">
        <v>600</v>
      </c>
    </row>
    <row r="12" spans="2:35" ht="15">
      <c r="B12" s="4"/>
      <c r="C12" s="5" t="s">
        <v>9</v>
      </c>
      <c r="D12" s="6"/>
      <c r="E12" s="6"/>
      <c r="F12" s="6"/>
      <c r="G12" s="6"/>
      <c r="H12" s="6"/>
      <c r="I12" s="6"/>
      <c r="J12" s="6"/>
      <c r="K12" s="6"/>
      <c r="L12" s="7"/>
      <c r="N12" s="8"/>
      <c r="O12" s="9" t="s">
        <v>10</v>
      </c>
      <c r="P12" s="10"/>
      <c r="Q12" s="10"/>
      <c r="R12" s="10"/>
      <c r="S12" s="10"/>
      <c r="T12" s="10"/>
      <c r="U12" s="10"/>
      <c r="V12" s="10"/>
      <c r="W12" s="10"/>
      <c r="X12" s="10"/>
      <c r="Y12" s="10"/>
      <c r="Z12" s="10"/>
      <c r="AA12" s="10"/>
      <c r="AB12" s="10"/>
      <c r="AC12" s="10"/>
      <c r="AD12" s="11"/>
      <c r="AH12" s="3" t="s">
        <v>601</v>
      </c>
      <c r="AI12" s="3" t="s">
        <v>602</v>
      </c>
    </row>
    <row r="13" spans="2:35" ht="144" customHeight="1" thickBot="1">
      <c r="B13" s="12"/>
      <c r="C13" s="149" t="s">
        <v>11</v>
      </c>
      <c r="D13" s="149"/>
      <c r="E13" s="149"/>
      <c r="F13" s="149"/>
      <c r="G13" s="149"/>
      <c r="H13" s="149"/>
      <c r="I13" s="149"/>
      <c r="J13" s="149"/>
      <c r="K13" s="149"/>
      <c r="L13" s="13"/>
      <c r="N13" s="14"/>
      <c r="O13" s="149" t="s">
        <v>12</v>
      </c>
      <c r="P13" s="149"/>
      <c r="Q13" s="149"/>
      <c r="R13" s="149"/>
      <c r="S13" s="149"/>
      <c r="T13" s="149"/>
      <c r="U13" s="149"/>
      <c r="V13" s="149"/>
      <c r="W13" s="149"/>
      <c r="X13" s="149"/>
      <c r="Y13" s="149"/>
      <c r="Z13" s="149"/>
      <c r="AA13" s="149"/>
      <c r="AB13" s="149"/>
      <c r="AC13" s="149"/>
      <c r="AD13" s="15"/>
      <c r="AH13" s="3" t="s">
        <v>603</v>
      </c>
      <c r="AI13" s="3" t="s">
        <v>604</v>
      </c>
    </row>
    <row r="14" spans="2:35" ht="15" customHeight="1" thickBot="1">
      <c r="AH14" s="3" t="s">
        <v>605</v>
      </c>
      <c r="AI14" s="3" t="s">
        <v>606</v>
      </c>
    </row>
    <row r="15" spans="2:35" ht="15">
      <c r="B15" s="4"/>
      <c r="C15" s="5" t="s">
        <v>13</v>
      </c>
      <c r="D15" s="6"/>
      <c r="E15" s="6"/>
      <c r="F15" s="6"/>
      <c r="G15" s="6"/>
      <c r="H15" s="6"/>
      <c r="I15" s="6"/>
      <c r="J15" s="6"/>
      <c r="K15" s="6"/>
      <c r="L15" s="6"/>
      <c r="M15" s="6"/>
      <c r="N15" s="6"/>
      <c r="O15" s="6"/>
      <c r="P15" s="6"/>
      <c r="Q15" s="6"/>
      <c r="R15" s="6"/>
      <c r="S15" s="6"/>
      <c r="T15" s="6"/>
      <c r="U15" s="6"/>
      <c r="V15" s="6"/>
      <c r="W15" s="6"/>
      <c r="X15" s="6"/>
      <c r="Y15" s="6"/>
      <c r="Z15" s="6"/>
      <c r="AA15" s="6"/>
      <c r="AB15" s="6"/>
      <c r="AC15" s="6"/>
      <c r="AD15" s="11"/>
      <c r="AH15" s="3" t="s">
        <v>607</v>
      </c>
      <c r="AI15" s="3" t="s">
        <v>608</v>
      </c>
    </row>
    <row r="16" spans="2:35" ht="36" customHeight="1" thickBot="1">
      <c r="B16" s="12"/>
      <c r="C16" s="149" t="s">
        <v>14</v>
      </c>
      <c r="D16" s="149"/>
      <c r="E16" s="149"/>
      <c r="F16" s="149"/>
      <c r="G16" s="149"/>
      <c r="H16" s="149"/>
      <c r="I16" s="149"/>
      <c r="J16" s="149"/>
      <c r="K16" s="149"/>
      <c r="L16" s="149"/>
      <c r="M16" s="149"/>
      <c r="N16" s="149"/>
      <c r="O16" s="149"/>
      <c r="P16" s="149"/>
      <c r="Q16" s="149"/>
      <c r="R16" s="149"/>
      <c r="S16" s="149"/>
      <c r="T16" s="149"/>
      <c r="U16" s="149"/>
      <c r="V16" s="149"/>
      <c r="W16" s="149"/>
      <c r="X16" s="149"/>
      <c r="Y16" s="149"/>
      <c r="Z16" s="149"/>
      <c r="AA16" s="149"/>
      <c r="AB16" s="149"/>
      <c r="AC16" s="149"/>
      <c r="AD16" s="15"/>
      <c r="AH16" s="3" t="s">
        <v>609</v>
      </c>
      <c r="AI16" s="3" t="s">
        <v>610</v>
      </c>
    </row>
    <row r="17" spans="2:35" ht="15" customHeight="1" thickBot="1">
      <c r="AH17" s="3" t="s">
        <v>611</v>
      </c>
      <c r="AI17" s="3" t="s">
        <v>612</v>
      </c>
    </row>
    <row r="18" spans="2:35" ht="15" customHeight="1">
      <c r="B18" s="32"/>
      <c r="C18" s="33"/>
      <c r="D18" s="33"/>
      <c r="E18" s="33"/>
      <c r="F18" s="33"/>
      <c r="G18" s="33"/>
      <c r="H18" s="33"/>
      <c r="I18" s="33"/>
      <c r="J18" s="33"/>
      <c r="K18" s="33"/>
      <c r="L18" s="33"/>
      <c r="M18" s="33"/>
      <c r="N18" s="33"/>
      <c r="O18" s="33"/>
      <c r="P18" s="33"/>
      <c r="Q18" s="33"/>
      <c r="R18" s="33"/>
      <c r="S18" s="33"/>
      <c r="T18" s="33"/>
      <c r="U18" s="33"/>
      <c r="V18" s="33"/>
      <c r="W18" s="33"/>
      <c r="X18" s="33"/>
      <c r="Y18" s="33"/>
      <c r="Z18" s="33"/>
      <c r="AA18" s="33"/>
      <c r="AB18" s="33"/>
      <c r="AC18" s="33"/>
      <c r="AD18" s="34"/>
      <c r="AH18" s="3" t="s">
        <v>613</v>
      </c>
      <c r="AI18" s="3" t="s">
        <v>614</v>
      </c>
    </row>
    <row r="19" spans="2:35" ht="48" customHeight="1">
      <c r="B19" s="35"/>
      <c r="C19" s="144" t="s">
        <v>15</v>
      </c>
      <c r="D19" s="144"/>
      <c r="E19" s="144"/>
      <c r="F19" s="144"/>
      <c r="G19" s="144"/>
      <c r="H19" s="144"/>
      <c r="I19" s="144"/>
      <c r="J19" s="144"/>
      <c r="K19" s="144"/>
      <c r="L19" s="144"/>
      <c r="M19" s="144"/>
      <c r="N19" s="144"/>
      <c r="O19" s="144"/>
      <c r="P19" s="144"/>
      <c r="Q19" s="144"/>
      <c r="R19" s="144"/>
      <c r="S19" s="144"/>
      <c r="T19" s="144"/>
      <c r="U19" s="144"/>
      <c r="V19" s="144"/>
      <c r="W19" s="144"/>
      <c r="X19" s="144"/>
      <c r="Y19" s="144"/>
      <c r="Z19" s="144"/>
      <c r="AA19" s="144"/>
      <c r="AB19" s="144"/>
      <c r="AC19" s="144"/>
      <c r="AD19" s="36"/>
      <c r="AH19" s="3" t="s">
        <v>615</v>
      </c>
      <c r="AI19" s="3" t="s">
        <v>616</v>
      </c>
    </row>
    <row r="20" spans="2:35" ht="6.75" customHeight="1">
      <c r="B20" s="35"/>
      <c r="C20" s="18"/>
      <c r="D20" s="18"/>
      <c r="E20" s="18"/>
      <c r="F20" s="18"/>
      <c r="G20" s="18"/>
      <c r="H20" s="18"/>
      <c r="I20" s="18"/>
      <c r="J20" s="18"/>
      <c r="K20" s="18"/>
      <c r="L20" s="18"/>
      <c r="M20" s="18"/>
      <c r="N20" s="18"/>
      <c r="O20" s="18"/>
      <c r="P20" s="18"/>
      <c r="Q20" s="18"/>
      <c r="R20" s="18"/>
      <c r="S20" s="18"/>
      <c r="T20" s="18"/>
      <c r="U20" s="18"/>
      <c r="V20" s="18"/>
      <c r="W20" s="18"/>
      <c r="X20" s="18"/>
      <c r="Y20" s="18"/>
      <c r="Z20" s="18"/>
      <c r="AA20" s="18"/>
      <c r="AB20" s="18"/>
      <c r="AC20" s="18"/>
      <c r="AD20" s="36"/>
      <c r="AH20" s="3" t="s">
        <v>617</v>
      </c>
      <c r="AI20" s="3" t="s">
        <v>618</v>
      </c>
    </row>
    <row r="21" spans="2:35" ht="36" customHeight="1">
      <c r="B21" s="35"/>
      <c r="C21" s="144" t="s">
        <v>16</v>
      </c>
      <c r="D21" s="144"/>
      <c r="E21" s="144"/>
      <c r="F21" s="144"/>
      <c r="G21" s="144"/>
      <c r="H21" s="144"/>
      <c r="I21" s="144"/>
      <c r="J21" s="144"/>
      <c r="K21" s="144"/>
      <c r="L21" s="144"/>
      <c r="M21" s="144"/>
      <c r="N21" s="144"/>
      <c r="O21" s="144"/>
      <c r="P21" s="144"/>
      <c r="Q21" s="144"/>
      <c r="R21" s="144"/>
      <c r="S21" s="144"/>
      <c r="T21" s="144"/>
      <c r="U21" s="144"/>
      <c r="V21" s="144"/>
      <c r="W21" s="144"/>
      <c r="X21" s="144"/>
      <c r="Y21" s="144"/>
      <c r="Z21" s="144"/>
      <c r="AA21" s="144"/>
      <c r="AB21" s="144"/>
      <c r="AC21" s="144"/>
      <c r="AD21" s="36"/>
      <c r="AH21" s="3" t="s">
        <v>619</v>
      </c>
      <c r="AI21" s="3" t="s">
        <v>620</v>
      </c>
    </row>
    <row r="22" spans="2:35" ht="6.75" customHeight="1">
      <c r="B22" s="35"/>
      <c r="C22" s="24"/>
      <c r="D22" s="24"/>
      <c r="E22" s="24"/>
      <c r="F22" s="24"/>
      <c r="G22" s="24"/>
      <c r="H22" s="24"/>
      <c r="I22" s="24"/>
      <c r="J22" s="24"/>
      <c r="K22" s="24"/>
      <c r="L22" s="24"/>
      <c r="M22" s="24"/>
      <c r="N22" s="24"/>
      <c r="O22" s="24"/>
      <c r="P22" s="24"/>
      <c r="Q22" s="24"/>
      <c r="R22" s="24"/>
      <c r="S22" s="24"/>
      <c r="T22" s="24"/>
      <c r="U22" s="24"/>
      <c r="V22" s="24"/>
      <c r="W22" s="24"/>
      <c r="X22" s="24"/>
      <c r="Y22" s="24"/>
      <c r="Z22" s="24"/>
      <c r="AA22" s="24"/>
      <c r="AB22" s="24"/>
      <c r="AC22" s="24"/>
      <c r="AD22" s="36"/>
      <c r="AH22" s="3" t="s">
        <v>621</v>
      </c>
      <c r="AI22" s="3" t="s">
        <v>622</v>
      </c>
    </row>
    <row r="23" spans="2:35" ht="15" customHeight="1">
      <c r="B23" s="35"/>
      <c r="C23" s="144" t="s">
        <v>17</v>
      </c>
      <c r="D23" s="144"/>
      <c r="E23" s="144"/>
      <c r="F23" s="144"/>
      <c r="G23" s="144"/>
      <c r="H23" s="144"/>
      <c r="I23" s="144"/>
      <c r="J23" s="144"/>
      <c r="K23" s="144"/>
      <c r="L23" s="144"/>
      <c r="M23" s="144"/>
      <c r="N23" s="144"/>
      <c r="O23" s="144"/>
      <c r="P23" s="144"/>
      <c r="Q23" s="144"/>
      <c r="R23" s="144"/>
      <c r="S23" s="144"/>
      <c r="T23" s="144"/>
      <c r="U23" s="144"/>
      <c r="V23" s="144"/>
      <c r="W23" s="144"/>
      <c r="X23" s="144"/>
      <c r="Y23" s="144"/>
      <c r="Z23" s="144"/>
      <c r="AA23" s="144"/>
      <c r="AB23" s="144"/>
      <c r="AC23" s="144"/>
      <c r="AD23" s="36"/>
      <c r="AH23" s="3" t="s">
        <v>623</v>
      </c>
      <c r="AI23" s="3" t="s">
        <v>624</v>
      </c>
    </row>
    <row r="24" spans="2:35" ht="6.75" customHeight="1">
      <c r="B24" s="35"/>
      <c r="C24" s="24"/>
      <c r="D24" s="24"/>
      <c r="E24" s="24"/>
      <c r="F24" s="24"/>
      <c r="G24" s="24"/>
      <c r="H24" s="24"/>
      <c r="I24" s="24"/>
      <c r="J24" s="24"/>
      <c r="K24" s="24"/>
      <c r="L24" s="24"/>
      <c r="M24" s="24"/>
      <c r="N24" s="24"/>
      <c r="O24" s="24"/>
      <c r="P24" s="24"/>
      <c r="Q24" s="24"/>
      <c r="R24" s="24"/>
      <c r="S24" s="24"/>
      <c r="T24" s="24"/>
      <c r="U24" s="24"/>
      <c r="V24" s="24"/>
      <c r="W24" s="24"/>
      <c r="X24" s="24"/>
      <c r="Y24" s="24"/>
      <c r="Z24" s="24"/>
      <c r="AA24" s="24"/>
      <c r="AB24" s="24"/>
      <c r="AC24" s="24"/>
      <c r="AD24" s="36"/>
      <c r="AH24" s="3" t="s">
        <v>625</v>
      </c>
      <c r="AI24" s="3" t="s">
        <v>626</v>
      </c>
    </row>
    <row r="25" spans="2:35" ht="48" customHeight="1">
      <c r="B25" s="35"/>
      <c r="C25" s="29"/>
      <c r="D25" s="144" t="s">
        <v>18</v>
      </c>
      <c r="E25" s="144"/>
      <c r="F25" s="144"/>
      <c r="G25" s="144"/>
      <c r="H25" s="144"/>
      <c r="I25" s="144"/>
      <c r="J25" s="144"/>
      <c r="K25" s="144"/>
      <c r="L25" s="144"/>
      <c r="M25" s="144"/>
      <c r="N25" s="144"/>
      <c r="O25" s="144"/>
      <c r="P25" s="144"/>
      <c r="Q25" s="144"/>
      <c r="R25" s="144"/>
      <c r="S25" s="144"/>
      <c r="T25" s="144"/>
      <c r="U25" s="144"/>
      <c r="V25" s="144"/>
      <c r="W25" s="144"/>
      <c r="X25" s="144"/>
      <c r="Y25" s="144"/>
      <c r="Z25" s="144"/>
      <c r="AA25" s="144"/>
      <c r="AB25" s="144"/>
      <c r="AC25" s="144"/>
      <c r="AD25" s="36"/>
      <c r="AH25" s="3" t="s">
        <v>627</v>
      </c>
      <c r="AI25" s="3" t="s">
        <v>628</v>
      </c>
    </row>
    <row r="26" spans="2:35" ht="6.75" customHeight="1">
      <c r="B26" s="35"/>
      <c r="C26" s="24"/>
      <c r="D26" s="24"/>
      <c r="E26" s="24"/>
      <c r="F26" s="24"/>
      <c r="G26" s="24"/>
      <c r="H26" s="24"/>
      <c r="I26" s="24"/>
      <c r="J26" s="24"/>
      <c r="K26" s="24"/>
      <c r="L26" s="24"/>
      <c r="M26" s="24"/>
      <c r="N26" s="24"/>
      <c r="O26" s="24"/>
      <c r="P26" s="24"/>
      <c r="Q26" s="24"/>
      <c r="R26" s="24"/>
      <c r="S26" s="24"/>
      <c r="T26" s="24"/>
      <c r="U26" s="24"/>
      <c r="V26" s="24"/>
      <c r="W26" s="24"/>
      <c r="X26" s="24"/>
      <c r="Y26" s="24"/>
      <c r="Z26" s="24"/>
      <c r="AA26" s="24"/>
      <c r="AB26" s="24"/>
      <c r="AC26" s="24"/>
      <c r="AD26" s="36"/>
      <c r="AH26" s="3" t="s">
        <v>629</v>
      </c>
      <c r="AI26" s="3" t="s">
        <v>630</v>
      </c>
    </row>
    <row r="27" spans="2:35" ht="36" customHeight="1">
      <c r="B27" s="35"/>
      <c r="C27" s="135" t="s">
        <v>348</v>
      </c>
      <c r="D27" s="135"/>
      <c r="E27" s="135"/>
      <c r="F27" s="135"/>
      <c r="G27" s="135"/>
      <c r="H27" s="135"/>
      <c r="I27" s="135"/>
      <c r="J27" s="135"/>
      <c r="K27" s="135"/>
      <c r="L27" s="135"/>
      <c r="M27" s="135"/>
      <c r="N27" s="135"/>
      <c r="O27" s="135"/>
      <c r="P27" s="135"/>
      <c r="Q27" s="135"/>
      <c r="R27" s="135"/>
      <c r="S27" s="135"/>
      <c r="T27" s="135"/>
      <c r="U27" s="135"/>
      <c r="V27" s="135"/>
      <c r="W27" s="135"/>
      <c r="X27" s="135"/>
      <c r="Y27" s="135"/>
      <c r="Z27" s="135"/>
      <c r="AA27" s="135"/>
      <c r="AB27" s="135"/>
      <c r="AC27" s="135"/>
      <c r="AD27" s="36"/>
      <c r="AH27" s="3" t="s">
        <v>631</v>
      </c>
      <c r="AI27" s="3" t="s">
        <v>632</v>
      </c>
    </row>
    <row r="28" spans="2:35" ht="6.75" customHeight="1">
      <c r="B28" s="35"/>
      <c r="C28" s="24"/>
      <c r="D28" s="24"/>
      <c r="E28" s="24"/>
      <c r="F28" s="24"/>
      <c r="G28" s="24"/>
      <c r="H28" s="24"/>
      <c r="I28" s="24"/>
      <c r="J28" s="24"/>
      <c r="K28" s="24"/>
      <c r="L28" s="24"/>
      <c r="M28" s="24"/>
      <c r="N28" s="24"/>
      <c r="O28" s="24"/>
      <c r="P28" s="24"/>
      <c r="Q28" s="24"/>
      <c r="R28" s="24"/>
      <c r="S28" s="24"/>
      <c r="T28" s="24"/>
      <c r="U28" s="24"/>
      <c r="V28" s="24"/>
      <c r="W28" s="24"/>
      <c r="X28" s="24"/>
      <c r="Y28" s="24"/>
      <c r="Z28" s="24"/>
      <c r="AA28" s="24"/>
      <c r="AB28" s="24"/>
      <c r="AC28" s="24"/>
      <c r="AD28" s="36"/>
      <c r="AH28" s="3" t="s">
        <v>633</v>
      </c>
      <c r="AI28" s="3" t="s">
        <v>634</v>
      </c>
    </row>
    <row r="29" spans="2:35" ht="60" customHeight="1">
      <c r="B29" s="35"/>
      <c r="C29" s="144" t="s">
        <v>19</v>
      </c>
      <c r="D29" s="144"/>
      <c r="E29" s="144"/>
      <c r="F29" s="144"/>
      <c r="G29" s="144"/>
      <c r="H29" s="144"/>
      <c r="I29" s="144"/>
      <c r="J29" s="144"/>
      <c r="K29" s="144"/>
      <c r="L29" s="144"/>
      <c r="M29" s="144"/>
      <c r="N29" s="144"/>
      <c r="O29" s="144"/>
      <c r="P29" s="144"/>
      <c r="Q29" s="144"/>
      <c r="R29" s="144"/>
      <c r="S29" s="144"/>
      <c r="T29" s="144"/>
      <c r="U29" s="144"/>
      <c r="V29" s="144"/>
      <c r="W29" s="144"/>
      <c r="X29" s="144"/>
      <c r="Y29" s="144"/>
      <c r="Z29" s="144"/>
      <c r="AA29" s="144"/>
      <c r="AB29" s="144"/>
      <c r="AC29" s="144"/>
      <c r="AD29" s="36"/>
      <c r="AH29" s="3" t="s">
        <v>635</v>
      </c>
      <c r="AI29" s="3" t="s">
        <v>636</v>
      </c>
    </row>
    <row r="30" spans="2:35" ht="6.75" customHeight="1">
      <c r="B30" s="35"/>
      <c r="C30" s="24"/>
      <c r="D30" s="24"/>
      <c r="E30" s="24"/>
      <c r="F30" s="24"/>
      <c r="G30" s="24"/>
      <c r="H30" s="24"/>
      <c r="I30" s="24"/>
      <c r="J30" s="24"/>
      <c r="K30" s="24"/>
      <c r="L30" s="24"/>
      <c r="M30" s="24"/>
      <c r="N30" s="24"/>
      <c r="O30" s="24"/>
      <c r="P30" s="24"/>
      <c r="Q30" s="24"/>
      <c r="R30" s="24"/>
      <c r="S30" s="24"/>
      <c r="T30" s="24"/>
      <c r="U30" s="24"/>
      <c r="V30" s="24"/>
      <c r="W30" s="24"/>
      <c r="X30" s="24"/>
      <c r="Y30" s="24"/>
      <c r="Z30" s="24"/>
      <c r="AA30" s="24"/>
      <c r="AB30" s="24"/>
      <c r="AC30" s="24"/>
      <c r="AD30" s="36"/>
      <c r="AH30" s="3" t="s">
        <v>637</v>
      </c>
      <c r="AI30" s="3" t="s">
        <v>638</v>
      </c>
    </row>
    <row r="31" spans="2:35" ht="48" customHeight="1">
      <c r="B31" s="35"/>
      <c r="C31" s="144" t="s">
        <v>20</v>
      </c>
      <c r="D31" s="144"/>
      <c r="E31" s="144"/>
      <c r="F31" s="144"/>
      <c r="G31" s="144"/>
      <c r="H31" s="144"/>
      <c r="I31" s="144"/>
      <c r="J31" s="144"/>
      <c r="K31" s="144"/>
      <c r="L31" s="144"/>
      <c r="M31" s="144"/>
      <c r="N31" s="144"/>
      <c r="O31" s="144"/>
      <c r="P31" s="144"/>
      <c r="Q31" s="144"/>
      <c r="R31" s="144"/>
      <c r="S31" s="144"/>
      <c r="T31" s="144"/>
      <c r="U31" s="144"/>
      <c r="V31" s="144"/>
      <c r="W31" s="144"/>
      <c r="X31" s="144"/>
      <c r="Y31" s="144"/>
      <c r="Z31" s="144"/>
      <c r="AA31" s="144"/>
      <c r="AB31" s="144"/>
      <c r="AC31" s="144"/>
      <c r="AD31" s="36"/>
      <c r="AH31" s="3" t="s">
        <v>639</v>
      </c>
      <c r="AI31" s="3" t="s">
        <v>640</v>
      </c>
    </row>
    <row r="32" spans="2:35" ht="6.75" customHeight="1">
      <c r="B32" s="35"/>
      <c r="C32" s="24"/>
      <c r="D32" s="24"/>
      <c r="E32" s="24"/>
      <c r="F32" s="24"/>
      <c r="G32" s="24"/>
      <c r="H32" s="24"/>
      <c r="I32" s="24"/>
      <c r="J32" s="24"/>
      <c r="K32" s="24"/>
      <c r="L32" s="24"/>
      <c r="M32" s="24"/>
      <c r="N32" s="24"/>
      <c r="O32" s="24"/>
      <c r="P32" s="24"/>
      <c r="Q32" s="24"/>
      <c r="R32" s="24"/>
      <c r="S32" s="24"/>
      <c r="T32" s="24"/>
      <c r="U32" s="24"/>
      <c r="V32" s="24"/>
      <c r="W32" s="24"/>
      <c r="X32" s="24"/>
      <c r="Y32" s="24"/>
      <c r="Z32" s="24"/>
      <c r="AA32" s="24"/>
      <c r="AB32" s="24"/>
      <c r="AC32" s="24"/>
      <c r="AD32" s="36"/>
      <c r="AH32" s="3" t="s">
        <v>641</v>
      </c>
      <c r="AI32" s="3" t="s">
        <v>642</v>
      </c>
    </row>
    <row r="33" spans="2:35" ht="48" customHeight="1">
      <c r="B33" s="35"/>
      <c r="C33" s="135" t="s">
        <v>414</v>
      </c>
      <c r="D33" s="135"/>
      <c r="E33" s="135"/>
      <c r="F33" s="135"/>
      <c r="G33" s="135"/>
      <c r="H33" s="135"/>
      <c r="I33" s="135"/>
      <c r="J33" s="135"/>
      <c r="K33" s="135"/>
      <c r="L33" s="135"/>
      <c r="M33" s="135"/>
      <c r="N33" s="135"/>
      <c r="O33" s="135"/>
      <c r="P33" s="135"/>
      <c r="Q33" s="135"/>
      <c r="R33" s="135"/>
      <c r="S33" s="135"/>
      <c r="T33" s="135"/>
      <c r="U33" s="135"/>
      <c r="V33" s="135"/>
      <c r="W33" s="135"/>
      <c r="X33" s="135"/>
      <c r="Y33" s="135"/>
      <c r="Z33" s="135"/>
      <c r="AA33" s="135"/>
      <c r="AB33" s="135"/>
      <c r="AC33" s="135"/>
      <c r="AD33" s="36"/>
      <c r="AH33" s="3" t="s">
        <v>643</v>
      </c>
      <c r="AI33" s="3" t="s">
        <v>644</v>
      </c>
    </row>
    <row r="34" spans="2:35" ht="6.75" customHeight="1">
      <c r="B34" s="35"/>
      <c r="C34" s="24"/>
      <c r="D34" s="24"/>
      <c r="E34" s="24"/>
      <c r="F34" s="24"/>
      <c r="G34" s="24"/>
      <c r="H34" s="24"/>
      <c r="I34" s="24"/>
      <c r="J34" s="24"/>
      <c r="K34" s="24"/>
      <c r="L34" s="24"/>
      <c r="M34" s="24"/>
      <c r="N34" s="24"/>
      <c r="O34" s="24"/>
      <c r="P34" s="24"/>
      <c r="Q34" s="24"/>
      <c r="R34" s="24"/>
      <c r="S34" s="24"/>
      <c r="T34" s="24"/>
      <c r="U34" s="24"/>
      <c r="V34" s="24"/>
      <c r="W34" s="24"/>
      <c r="X34" s="24"/>
      <c r="Y34" s="24"/>
      <c r="Z34" s="24"/>
      <c r="AA34" s="24"/>
      <c r="AB34" s="24"/>
      <c r="AC34" s="24"/>
      <c r="AD34" s="36"/>
      <c r="AH34" s="3" t="s">
        <v>645</v>
      </c>
      <c r="AI34" s="3" t="s">
        <v>646</v>
      </c>
    </row>
    <row r="35" spans="2:35" ht="84" customHeight="1">
      <c r="B35" s="35"/>
      <c r="C35" s="135" t="s">
        <v>349</v>
      </c>
      <c r="D35" s="135"/>
      <c r="E35" s="135"/>
      <c r="F35" s="135"/>
      <c r="G35" s="135"/>
      <c r="H35" s="135"/>
      <c r="I35" s="135"/>
      <c r="J35" s="135"/>
      <c r="K35" s="135"/>
      <c r="L35" s="135"/>
      <c r="M35" s="135"/>
      <c r="N35" s="135"/>
      <c r="O35" s="135"/>
      <c r="P35" s="135"/>
      <c r="Q35" s="135"/>
      <c r="R35" s="135"/>
      <c r="S35" s="135"/>
      <c r="T35" s="135"/>
      <c r="U35" s="135"/>
      <c r="V35" s="135"/>
      <c r="W35" s="135"/>
      <c r="X35" s="135"/>
      <c r="Y35" s="135"/>
      <c r="Z35" s="135"/>
      <c r="AA35" s="135"/>
      <c r="AB35" s="135"/>
      <c r="AC35" s="135"/>
      <c r="AD35" s="36"/>
    </row>
    <row r="36" spans="2:35" ht="6.75" customHeight="1">
      <c r="B36" s="35"/>
      <c r="C36" s="24"/>
      <c r="D36" s="24"/>
      <c r="E36" s="24"/>
      <c r="F36" s="24"/>
      <c r="G36" s="24"/>
      <c r="H36" s="24"/>
      <c r="I36" s="24"/>
      <c r="J36" s="24"/>
      <c r="K36" s="24"/>
      <c r="L36" s="24"/>
      <c r="M36" s="24"/>
      <c r="N36" s="24"/>
      <c r="O36" s="24"/>
      <c r="P36" s="24"/>
      <c r="Q36" s="24"/>
      <c r="R36" s="24"/>
      <c r="S36" s="24"/>
      <c r="T36" s="24"/>
      <c r="U36" s="24"/>
      <c r="V36" s="24"/>
      <c r="W36" s="24"/>
      <c r="X36" s="24"/>
      <c r="Y36" s="24"/>
      <c r="Z36" s="24"/>
      <c r="AA36" s="24"/>
      <c r="AB36" s="24"/>
      <c r="AC36" s="24"/>
      <c r="AD36" s="36"/>
    </row>
    <row r="37" spans="2:35" ht="36" customHeight="1">
      <c r="B37" s="35"/>
      <c r="C37" s="135" t="s">
        <v>21</v>
      </c>
      <c r="D37" s="135"/>
      <c r="E37" s="135"/>
      <c r="F37" s="135"/>
      <c r="G37" s="135"/>
      <c r="H37" s="135"/>
      <c r="I37" s="135"/>
      <c r="J37" s="135"/>
      <c r="K37" s="135"/>
      <c r="L37" s="135"/>
      <c r="M37" s="135"/>
      <c r="N37" s="135"/>
      <c r="O37" s="135"/>
      <c r="P37" s="135"/>
      <c r="Q37" s="135"/>
      <c r="R37" s="135"/>
      <c r="S37" s="135"/>
      <c r="T37" s="135"/>
      <c r="U37" s="135"/>
      <c r="V37" s="135"/>
      <c r="W37" s="135"/>
      <c r="X37" s="135"/>
      <c r="Y37" s="135"/>
      <c r="Z37" s="135"/>
      <c r="AA37" s="135"/>
      <c r="AB37" s="135"/>
      <c r="AC37" s="135"/>
      <c r="AD37" s="36"/>
    </row>
    <row r="38" spans="2:35" ht="6.75" customHeight="1">
      <c r="B38" s="35"/>
      <c r="C38" s="24"/>
      <c r="D38" s="24"/>
      <c r="E38" s="24"/>
      <c r="F38" s="24"/>
      <c r="G38" s="24"/>
      <c r="H38" s="24"/>
      <c r="I38" s="24"/>
      <c r="J38" s="24"/>
      <c r="K38" s="24"/>
      <c r="L38" s="24"/>
      <c r="M38" s="24"/>
      <c r="N38" s="24"/>
      <c r="O38" s="24"/>
      <c r="P38" s="24"/>
      <c r="Q38" s="24"/>
      <c r="R38" s="24"/>
      <c r="S38" s="24"/>
      <c r="T38" s="24"/>
      <c r="U38" s="24"/>
      <c r="V38" s="24"/>
      <c r="W38" s="24"/>
      <c r="X38" s="24"/>
      <c r="Y38" s="24"/>
      <c r="Z38" s="24"/>
      <c r="AA38" s="24"/>
      <c r="AB38" s="24"/>
      <c r="AC38" s="24"/>
      <c r="AD38" s="36"/>
    </row>
    <row r="39" spans="2:35" ht="36" customHeight="1">
      <c r="B39" s="35"/>
      <c r="C39" s="24"/>
      <c r="D39" s="135" t="s">
        <v>22</v>
      </c>
      <c r="E39" s="135"/>
      <c r="F39" s="135"/>
      <c r="G39" s="135"/>
      <c r="H39" s="135"/>
      <c r="I39" s="135"/>
      <c r="J39" s="135"/>
      <c r="K39" s="135"/>
      <c r="L39" s="135"/>
      <c r="M39" s="135"/>
      <c r="N39" s="135"/>
      <c r="O39" s="135"/>
      <c r="P39" s="135"/>
      <c r="Q39" s="135"/>
      <c r="R39" s="135"/>
      <c r="S39" s="135"/>
      <c r="T39" s="135"/>
      <c r="U39" s="135"/>
      <c r="V39" s="135"/>
      <c r="W39" s="135"/>
      <c r="X39" s="135"/>
      <c r="Y39" s="135"/>
      <c r="Z39" s="135"/>
      <c r="AA39" s="135"/>
      <c r="AB39" s="135"/>
      <c r="AC39" s="135"/>
      <c r="AD39" s="36"/>
    </row>
    <row r="40" spans="2:35" ht="6.75" customHeight="1">
      <c r="B40" s="35"/>
      <c r="C40" s="24"/>
      <c r="D40" s="24"/>
      <c r="E40" s="24"/>
      <c r="F40" s="24"/>
      <c r="G40" s="24"/>
      <c r="H40" s="24"/>
      <c r="I40" s="24"/>
      <c r="J40" s="24"/>
      <c r="K40" s="24"/>
      <c r="L40" s="24"/>
      <c r="M40" s="24"/>
      <c r="N40" s="24"/>
      <c r="O40" s="24"/>
      <c r="P40" s="24"/>
      <c r="Q40" s="24"/>
      <c r="R40" s="24"/>
      <c r="S40" s="24"/>
      <c r="T40" s="24"/>
      <c r="U40" s="24"/>
      <c r="V40" s="24"/>
      <c r="W40" s="24"/>
      <c r="X40" s="24"/>
      <c r="Y40" s="24"/>
      <c r="Z40" s="24"/>
      <c r="AA40" s="24"/>
      <c r="AB40" s="24"/>
      <c r="AC40" s="24"/>
      <c r="AD40" s="36"/>
    </row>
    <row r="41" spans="2:35" ht="72" customHeight="1">
      <c r="B41" s="35"/>
      <c r="C41" s="135" t="s">
        <v>23</v>
      </c>
      <c r="D41" s="135"/>
      <c r="E41" s="135"/>
      <c r="F41" s="135"/>
      <c r="G41" s="135"/>
      <c r="H41" s="135"/>
      <c r="I41" s="135"/>
      <c r="J41" s="135"/>
      <c r="K41" s="135"/>
      <c r="L41" s="135"/>
      <c r="M41" s="135"/>
      <c r="N41" s="135"/>
      <c r="O41" s="135"/>
      <c r="P41" s="135"/>
      <c r="Q41" s="135"/>
      <c r="R41" s="135"/>
      <c r="S41" s="135"/>
      <c r="T41" s="135"/>
      <c r="U41" s="135"/>
      <c r="V41" s="135"/>
      <c r="W41" s="135"/>
      <c r="X41" s="135"/>
      <c r="Y41" s="135"/>
      <c r="Z41" s="135"/>
      <c r="AA41" s="135"/>
      <c r="AB41" s="135"/>
      <c r="AC41" s="135"/>
      <c r="AD41" s="36"/>
    </row>
    <row r="42" spans="2:35" ht="6.75" customHeight="1">
      <c r="B42" s="35"/>
      <c r="C42" s="24"/>
      <c r="D42" s="24"/>
      <c r="E42" s="24"/>
      <c r="F42" s="24"/>
      <c r="G42" s="24"/>
      <c r="H42" s="24"/>
      <c r="I42" s="24"/>
      <c r="J42" s="24"/>
      <c r="K42" s="24"/>
      <c r="L42" s="24"/>
      <c r="M42" s="24"/>
      <c r="N42" s="24"/>
      <c r="O42" s="24"/>
      <c r="P42" s="24"/>
      <c r="Q42" s="24"/>
      <c r="R42" s="24"/>
      <c r="S42" s="24"/>
      <c r="T42" s="24"/>
      <c r="U42" s="24"/>
      <c r="V42" s="24"/>
      <c r="W42" s="24"/>
      <c r="X42" s="24"/>
      <c r="Y42" s="24"/>
      <c r="Z42" s="24"/>
      <c r="AA42" s="24"/>
      <c r="AB42" s="24"/>
      <c r="AC42" s="24"/>
      <c r="AD42" s="36"/>
    </row>
    <row r="43" spans="2:35" ht="60" customHeight="1">
      <c r="B43" s="35"/>
      <c r="C43" s="135" t="s">
        <v>573</v>
      </c>
      <c r="D43" s="135"/>
      <c r="E43" s="135"/>
      <c r="F43" s="135"/>
      <c r="G43" s="135"/>
      <c r="H43" s="135"/>
      <c r="I43" s="135"/>
      <c r="J43" s="135"/>
      <c r="K43" s="135"/>
      <c r="L43" s="135"/>
      <c r="M43" s="135"/>
      <c r="N43" s="135"/>
      <c r="O43" s="135"/>
      <c r="P43" s="135"/>
      <c r="Q43" s="135"/>
      <c r="R43" s="135"/>
      <c r="S43" s="135"/>
      <c r="T43" s="135"/>
      <c r="U43" s="135"/>
      <c r="V43" s="135"/>
      <c r="W43" s="135"/>
      <c r="X43" s="135"/>
      <c r="Y43" s="135"/>
      <c r="Z43" s="135"/>
      <c r="AA43" s="135"/>
      <c r="AB43" s="135"/>
      <c r="AC43" s="135"/>
      <c r="AD43" s="36"/>
    </row>
    <row r="44" spans="2:35" ht="6.75" customHeight="1">
      <c r="B44" s="35"/>
      <c r="C44" s="24"/>
      <c r="D44" s="24"/>
      <c r="E44" s="24"/>
      <c r="F44" s="24"/>
      <c r="G44" s="24"/>
      <c r="H44" s="24"/>
      <c r="I44" s="24"/>
      <c r="J44" s="24"/>
      <c r="K44" s="24"/>
      <c r="L44" s="24"/>
      <c r="M44" s="24"/>
      <c r="N44" s="24"/>
      <c r="O44" s="24"/>
      <c r="P44" s="24"/>
      <c r="Q44" s="24"/>
      <c r="R44" s="24"/>
      <c r="S44" s="24"/>
      <c r="T44" s="24"/>
      <c r="U44" s="24"/>
      <c r="V44" s="24"/>
      <c r="W44" s="24"/>
      <c r="X44" s="24"/>
      <c r="Y44" s="24"/>
      <c r="Z44" s="24"/>
      <c r="AA44" s="24"/>
      <c r="AB44" s="24"/>
      <c r="AC44" s="24"/>
      <c r="AD44" s="36"/>
    </row>
    <row r="45" spans="2:35" ht="24" customHeight="1">
      <c r="B45" s="35"/>
      <c r="C45" s="144" t="s">
        <v>574</v>
      </c>
      <c r="D45" s="144"/>
      <c r="E45" s="144"/>
      <c r="F45" s="144"/>
      <c r="G45" s="144"/>
      <c r="H45" s="144"/>
      <c r="I45" s="144"/>
      <c r="J45" s="144"/>
      <c r="K45" s="144"/>
      <c r="L45" s="144"/>
      <c r="M45" s="144"/>
      <c r="N45" s="144"/>
      <c r="O45" s="144"/>
      <c r="P45" s="144"/>
      <c r="Q45" s="144"/>
      <c r="R45" s="144"/>
      <c r="S45" s="144"/>
      <c r="T45" s="144"/>
      <c r="U45" s="144"/>
      <c r="V45" s="144"/>
      <c r="W45" s="144"/>
      <c r="X45" s="144"/>
      <c r="Y45" s="144"/>
      <c r="Z45" s="144"/>
      <c r="AA45" s="144"/>
      <c r="AB45" s="144"/>
      <c r="AC45" s="144"/>
      <c r="AD45" s="36"/>
    </row>
    <row r="46" spans="2:35" ht="6.75" customHeight="1">
      <c r="B46" s="35"/>
      <c r="C46" s="24"/>
      <c r="D46" s="24"/>
      <c r="E46" s="24"/>
      <c r="F46" s="24"/>
      <c r="G46" s="24"/>
      <c r="H46" s="24"/>
      <c r="I46" s="24"/>
      <c r="J46" s="24"/>
      <c r="K46" s="24"/>
      <c r="L46" s="24"/>
      <c r="M46" s="24"/>
      <c r="N46" s="24"/>
      <c r="O46" s="24"/>
      <c r="P46" s="24"/>
      <c r="Q46" s="24"/>
      <c r="R46" s="24"/>
      <c r="S46" s="24"/>
      <c r="T46" s="24"/>
      <c r="U46" s="24"/>
      <c r="V46" s="24"/>
      <c r="W46" s="24"/>
      <c r="X46" s="24"/>
      <c r="Y46" s="24"/>
      <c r="Z46" s="24"/>
      <c r="AA46" s="24"/>
      <c r="AB46" s="24"/>
      <c r="AC46" s="24"/>
      <c r="AD46" s="36"/>
    </row>
    <row r="47" spans="2:35" ht="84" customHeight="1">
      <c r="B47" s="35"/>
      <c r="C47" s="144" t="s">
        <v>575</v>
      </c>
      <c r="D47" s="144"/>
      <c r="E47" s="144"/>
      <c r="F47" s="144"/>
      <c r="G47" s="144"/>
      <c r="H47" s="144"/>
      <c r="I47" s="144"/>
      <c r="J47" s="144"/>
      <c r="K47" s="144"/>
      <c r="L47" s="144"/>
      <c r="M47" s="144"/>
      <c r="N47" s="144"/>
      <c r="O47" s="144"/>
      <c r="P47" s="144"/>
      <c r="Q47" s="144"/>
      <c r="R47" s="144"/>
      <c r="S47" s="144"/>
      <c r="T47" s="144"/>
      <c r="U47" s="144"/>
      <c r="V47" s="144"/>
      <c r="W47" s="144"/>
      <c r="X47" s="144"/>
      <c r="Y47" s="144"/>
      <c r="Z47" s="144"/>
      <c r="AA47" s="144"/>
      <c r="AB47" s="144"/>
      <c r="AC47" s="144"/>
      <c r="AD47" s="36"/>
    </row>
    <row r="48" spans="2:35" ht="6.75" customHeight="1">
      <c r="B48" s="35"/>
      <c r="C48" s="24"/>
      <c r="D48" s="24"/>
      <c r="E48" s="24"/>
      <c r="F48" s="24"/>
      <c r="G48" s="24"/>
      <c r="H48" s="24"/>
      <c r="I48" s="24"/>
      <c r="J48" s="24"/>
      <c r="K48" s="24"/>
      <c r="L48" s="24"/>
      <c r="M48" s="24"/>
      <c r="N48" s="24"/>
      <c r="O48" s="24"/>
      <c r="P48" s="24"/>
      <c r="Q48" s="24"/>
      <c r="R48" s="24"/>
      <c r="S48" s="24"/>
      <c r="T48" s="24"/>
      <c r="U48" s="24"/>
      <c r="V48" s="24"/>
      <c r="W48" s="24"/>
      <c r="X48" s="24"/>
      <c r="Y48" s="24"/>
      <c r="Z48" s="24"/>
      <c r="AA48" s="24"/>
      <c r="AB48" s="24"/>
      <c r="AC48" s="24"/>
      <c r="AD48" s="36"/>
    </row>
    <row r="49" spans="2:30" ht="72" customHeight="1">
      <c r="B49" s="35"/>
      <c r="C49" s="144" t="s">
        <v>576</v>
      </c>
      <c r="D49" s="144"/>
      <c r="E49" s="144"/>
      <c r="F49" s="144"/>
      <c r="G49" s="144"/>
      <c r="H49" s="144"/>
      <c r="I49" s="144"/>
      <c r="J49" s="144"/>
      <c r="K49" s="144"/>
      <c r="L49" s="144"/>
      <c r="M49" s="144"/>
      <c r="N49" s="144"/>
      <c r="O49" s="144"/>
      <c r="P49" s="144"/>
      <c r="Q49" s="144"/>
      <c r="R49" s="144"/>
      <c r="S49" s="144"/>
      <c r="T49" s="144"/>
      <c r="U49" s="144"/>
      <c r="V49" s="144"/>
      <c r="W49" s="144"/>
      <c r="X49" s="144"/>
      <c r="Y49" s="144"/>
      <c r="Z49" s="144"/>
      <c r="AA49" s="144"/>
      <c r="AB49" s="144"/>
      <c r="AC49" s="144"/>
      <c r="AD49" s="36"/>
    </row>
    <row r="50" spans="2:30" ht="6.75" customHeight="1">
      <c r="B50" s="35"/>
      <c r="C50" s="24"/>
      <c r="D50" s="24"/>
      <c r="E50" s="24"/>
      <c r="F50" s="24"/>
      <c r="G50" s="24"/>
      <c r="H50" s="24"/>
      <c r="I50" s="24"/>
      <c r="J50" s="24"/>
      <c r="K50" s="24"/>
      <c r="L50" s="24"/>
      <c r="M50" s="24"/>
      <c r="N50" s="24"/>
      <c r="O50" s="24"/>
      <c r="P50" s="24"/>
      <c r="Q50" s="24"/>
      <c r="R50" s="24"/>
      <c r="S50" s="24"/>
      <c r="T50" s="24"/>
      <c r="U50" s="24"/>
      <c r="V50" s="24"/>
      <c r="W50" s="24"/>
      <c r="X50" s="24"/>
      <c r="Y50" s="24"/>
      <c r="Z50" s="24"/>
      <c r="AA50" s="24"/>
      <c r="AB50" s="24"/>
      <c r="AC50" s="24"/>
      <c r="AD50" s="36"/>
    </row>
    <row r="51" spans="2:30" ht="48" customHeight="1">
      <c r="B51" s="35"/>
      <c r="C51" s="144" t="s">
        <v>415</v>
      </c>
      <c r="D51" s="144"/>
      <c r="E51" s="144"/>
      <c r="F51" s="144"/>
      <c r="G51" s="144"/>
      <c r="H51" s="144"/>
      <c r="I51" s="144"/>
      <c r="J51" s="144"/>
      <c r="K51" s="144"/>
      <c r="L51" s="144"/>
      <c r="M51" s="144"/>
      <c r="N51" s="144"/>
      <c r="O51" s="144"/>
      <c r="P51" s="144"/>
      <c r="Q51" s="144"/>
      <c r="R51" s="144"/>
      <c r="S51" s="144"/>
      <c r="T51" s="144"/>
      <c r="U51" s="144"/>
      <c r="V51" s="144"/>
      <c r="W51" s="144"/>
      <c r="X51" s="144"/>
      <c r="Y51" s="144"/>
      <c r="Z51" s="144"/>
      <c r="AA51" s="144"/>
      <c r="AB51" s="144"/>
      <c r="AC51" s="144"/>
      <c r="AD51" s="36"/>
    </row>
    <row r="52" spans="2:30" ht="6.75" customHeight="1">
      <c r="B52" s="35"/>
      <c r="C52" s="24"/>
      <c r="D52" s="24"/>
      <c r="E52" s="24"/>
      <c r="F52" s="24"/>
      <c r="G52" s="24"/>
      <c r="H52" s="24"/>
      <c r="I52" s="24"/>
      <c r="J52" s="24"/>
      <c r="K52" s="24"/>
      <c r="L52" s="24"/>
      <c r="M52" s="24"/>
      <c r="N52" s="24"/>
      <c r="O52" s="24"/>
      <c r="P52" s="24"/>
      <c r="Q52" s="24"/>
      <c r="R52" s="24"/>
      <c r="S52" s="24"/>
      <c r="T52" s="24"/>
      <c r="U52" s="24"/>
      <c r="V52" s="24"/>
      <c r="W52" s="24"/>
      <c r="X52" s="24"/>
      <c r="Y52" s="24"/>
      <c r="Z52" s="24"/>
      <c r="AA52" s="24"/>
      <c r="AB52" s="24"/>
      <c r="AC52" s="24"/>
      <c r="AD52" s="36"/>
    </row>
    <row r="53" spans="2:30" ht="36" customHeight="1">
      <c r="B53" s="35"/>
      <c r="C53" s="144" t="s">
        <v>416</v>
      </c>
      <c r="D53" s="144"/>
      <c r="E53" s="144"/>
      <c r="F53" s="144"/>
      <c r="G53" s="144"/>
      <c r="H53" s="144"/>
      <c r="I53" s="144"/>
      <c r="J53" s="144"/>
      <c r="K53" s="144"/>
      <c r="L53" s="144"/>
      <c r="M53" s="144"/>
      <c r="N53" s="144"/>
      <c r="O53" s="144"/>
      <c r="P53" s="144"/>
      <c r="Q53" s="144"/>
      <c r="R53" s="144"/>
      <c r="S53" s="144"/>
      <c r="T53" s="144"/>
      <c r="U53" s="144"/>
      <c r="V53" s="144"/>
      <c r="W53" s="144"/>
      <c r="X53" s="144"/>
      <c r="Y53" s="144"/>
      <c r="Z53" s="144"/>
      <c r="AA53" s="144"/>
      <c r="AB53" s="144"/>
      <c r="AC53" s="144"/>
      <c r="AD53" s="36"/>
    </row>
    <row r="54" spans="2:30" ht="6.75" customHeight="1">
      <c r="B54" s="35"/>
      <c r="C54" s="24"/>
      <c r="D54" s="24"/>
      <c r="E54" s="24"/>
      <c r="F54" s="24"/>
      <c r="G54" s="24"/>
      <c r="H54" s="24"/>
      <c r="I54" s="24"/>
      <c r="J54" s="24"/>
      <c r="K54" s="24"/>
      <c r="L54" s="24"/>
      <c r="M54" s="24"/>
      <c r="N54" s="24"/>
      <c r="O54" s="24"/>
      <c r="P54" s="24"/>
      <c r="Q54" s="24"/>
      <c r="R54" s="24"/>
      <c r="S54" s="24"/>
      <c r="T54" s="24"/>
      <c r="U54" s="24"/>
      <c r="V54" s="24"/>
      <c r="W54" s="24"/>
      <c r="X54" s="24"/>
      <c r="Y54" s="24"/>
      <c r="Z54" s="24"/>
      <c r="AA54" s="24"/>
      <c r="AB54" s="24"/>
      <c r="AC54" s="24"/>
      <c r="AD54" s="36"/>
    </row>
    <row r="55" spans="2:30" ht="72" customHeight="1">
      <c r="B55" s="35"/>
      <c r="C55" s="144" t="s">
        <v>577</v>
      </c>
      <c r="D55" s="144"/>
      <c r="E55" s="144"/>
      <c r="F55" s="144"/>
      <c r="G55" s="144"/>
      <c r="H55" s="144"/>
      <c r="I55" s="144"/>
      <c r="J55" s="144"/>
      <c r="K55" s="144"/>
      <c r="L55" s="144"/>
      <c r="M55" s="144"/>
      <c r="N55" s="144"/>
      <c r="O55" s="144"/>
      <c r="P55" s="144"/>
      <c r="Q55" s="144"/>
      <c r="R55" s="144"/>
      <c r="S55" s="144"/>
      <c r="T55" s="144"/>
      <c r="U55" s="144"/>
      <c r="V55" s="144"/>
      <c r="W55" s="144"/>
      <c r="X55" s="144"/>
      <c r="Y55" s="144"/>
      <c r="Z55" s="144"/>
      <c r="AA55" s="144"/>
      <c r="AB55" s="144"/>
      <c r="AC55" s="144"/>
      <c r="AD55" s="36"/>
    </row>
    <row r="56" spans="2:30" ht="6.75" customHeight="1">
      <c r="B56" s="35"/>
      <c r="C56" s="24"/>
      <c r="D56" s="24"/>
      <c r="E56" s="24"/>
      <c r="F56" s="24"/>
      <c r="G56" s="24"/>
      <c r="H56" s="24"/>
      <c r="I56" s="24"/>
      <c r="J56" s="24"/>
      <c r="K56" s="24"/>
      <c r="L56" s="24"/>
      <c r="M56" s="24"/>
      <c r="N56" s="24"/>
      <c r="O56" s="24"/>
      <c r="P56" s="24"/>
      <c r="Q56" s="24"/>
      <c r="R56" s="24"/>
      <c r="S56" s="24"/>
      <c r="T56" s="24"/>
      <c r="U56" s="24"/>
      <c r="V56" s="24"/>
      <c r="W56" s="24"/>
      <c r="X56" s="24"/>
      <c r="Y56" s="24"/>
      <c r="Z56" s="24"/>
      <c r="AA56" s="24"/>
      <c r="AB56" s="24"/>
      <c r="AC56" s="24"/>
      <c r="AD56" s="36"/>
    </row>
    <row r="57" spans="2:30" ht="60" customHeight="1">
      <c r="B57" s="35"/>
      <c r="C57" s="144" t="s">
        <v>578</v>
      </c>
      <c r="D57" s="144"/>
      <c r="E57" s="144"/>
      <c r="F57" s="144"/>
      <c r="G57" s="144"/>
      <c r="H57" s="144"/>
      <c r="I57" s="144"/>
      <c r="J57" s="144"/>
      <c r="K57" s="144"/>
      <c r="L57" s="144"/>
      <c r="M57" s="144"/>
      <c r="N57" s="144"/>
      <c r="O57" s="144"/>
      <c r="P57" s="144"/>
      <c r="Q57" s="144"/>
      <c r="R57" s="144"/>
      <c r="S57" s="144"/>
      <c r="T57" s="144"/>
      <c r="U57" s="144"/>
      <c r="V57" s="144"/>
      <c r="W57" s="144"/>
      <c r="X57" s="144"/>
      <c r="Y57" s="144"/>
      <c r="Z57" s="144"/>
      <c r="AA57" s="144"/>
      <c r="AB57" s="144"/>
      <c r="AC57" s="144"/>
      <c r="AD57" s="36"/>
    </row>
    <row r="58" spans="2:30" ht="6.75" customHeight="1">
      <c r="B58" s="35"/>
      <c r="C58" s="18"/>
      <c r="D58" s="18"/>
      <c r="E58" s="18"/>
      <c r="F58" s="18"/>
      <c r="G58" s="18"/>
      <c r="H58" s="18"/>
      <c r="I58" s="18"/>
      <c r="J58" s="18"/>
      <c r="K58" s="18"/>
      <c r="L58" s="18"/>
      <c r="M58" s="18"/>
      <c r="N58" s="18"/>
      <c r="O58" s="18"/>
      <c r="P58" s="18"/>
      <c r="Q58" s="18"/>
      <c r="R58" s="18"/>
      <c r="S58" s="18"/>
      <c r="T58" s="18"/>
      <c r="U58" s="18"/>
      <c r="V58" s="18"/>
      <c r="W58" s="18"/>
      <c r="X58" s="18"/>
      <c r="Y58" s="18"/>
      <c r="Z58" s="18"/>
      <c r="AA58" s="18"/>
      <c r="AB58" s="18"/>
      <c r="AC58" s="18"/>
      <c r="AD58" s="36"/>
    </row>
    <row r="59" spans="2:30" ht="15" customHeight="1">
      <c r="B59" s="35"/>
      <c r="C59" s="144" t="s">
        <v>24</v>
      </c>
      <c r="D59" s="144"/>
      <c r="E59" s="144"/>
      <c r="F59" s="144"/>
      <c r="G59" s="144"/>
      <c r="H59" s="144"/>
      <c r="I59" s="144"/>
      <c r="J59" s="144"/>
      <c r="K59" s="144"/>
      <c r="L59" s="144"/>
      <c r="M59" s="144"/>
      <c r="N59" s="144"/>
      <c r="O59" s="144"/>
      <c r="P59" s="144"/>
      <c r="Q59" s="144"/>
      <c r="R59" s="144"/>
      <c r="S59" s="144"/>
      <c r="T59" s="144"/>
      <c r="U59" s="144"/>
      <c r="V59" s="144"/>
      <c r="W59" s="144"/>
      <c r="X59" s="144"/>
      <c r="Y59" s="144"/>
      <c r="Z59" s="144"/>
      <c r="AA59" s="144"/>
      <c r="AB59" s="144"/>
      <c r="AC59" s="144"/>
      <c r="AD59" s="36"/>
    </row>
    <row r="60" spans="2:30" ht="6.75" customHeight="1">
      <c r="B60" s="35"/>
      <c r="C60" s="24"/>
      <c r="D60" s="24"/>
      <c r="E60" s="24"/>
      <c r="F60" s="24"/>
      <c r="G60" s="24"/>
      <c r="H60" s="24"/>
      <c r="I60" s="24"/>
      <c r="J60" s="24"/>
      <c r="K60" s="24"/>
      <c r="L60" s="24"/>
      <c r="M60" s="24"/>
      <c r="N60" s="24"/>
      <c r="O60" s="24"/>
      <c r="P60" s="24"/>
      <c r="Q60" s="24"/>
      <c r="R60" s="24"/>
      <c r="S60" s="24"/>
      <c r="T60" s="24"/>
      <c r="U60" s="24"/>
      <c r="V60" s="24"/>
      <c r="W60" s="24"/>
      <c r="X60" s="24"/>
      <c r="Y60" s="24"/>
      <c r="Z60" s="24"/>
      <c r="AA60" s="24"/>
      <c r="AB60" s="24"/>
      <c r="AC60" s="24"/>
      <c r="AD60" s="36"/>
    </row>
    <row r="61" spans="2:30" ht="84" customHeight="1">
      <c r="B61" s="35"/>
      <c r="C61" s="24"/>
      <c r="D61" s="144" t="s">
        <v>410</v>
      </c>
      <c r="E61" s="144"/>
      <c r="F61" s="144"/>
      <c r="G61" s="144"/>
      <c r="H61" s="144"/>
      <c r="I61" s="144"/>
      <c r="J61" s="144"/>
      <c r="K61" s="144"/>
      <c r="L61" s="144"/>
      <c r="M61" s="144"/>
      <c r="N61" s="144"/>
      <c r="O61" s="144"/>
      <c r="P61" s="144"/>
      <c r="Q61" s="144"/>
      <c r="R61" s="144"/>
      <c r="S61" s="144"/>
      <c r="T61" s="144"/>
      <c r="U61" s="144"/>
      <c r="V61" s="144"/>
      <c r="W61" s="144"/>
      <c r="X61" s="144"/>
      <c r="Y61" s="144"/>
      <c r="Z61" s="144"/>
      <c r="AA61" s="144"/>
      <c r="AB61" s="144"/>
      <c r="AC61" s="144"/>
      <c r="AD61" s="36"/>
    </row>
    <row r="62" spans="2:30" ht="6.75" customHeight="1">
      <c r="B62" s="35"/>
      <c r="C62" s="24"/>
      <c r="D62" s="24"/>
      <c r="E62" s="24"/>
      <c r="F62" s="24"/>
      <c r="G62" s="24"/>
      <c r="H62" s="24"/>
      <c r="I62" s="24"/>
      <c r="J62" s="24"/>
      <c r="K62" s="24"/>
      <c r="L62" s="24"/>
      <c r="M62" s="24"/>
      <c r="N62" s="24"/>
      <c r="O62" s="24"/>
      <c r="P62" s="24"/>
      <c r="Q62" s="24"/>
      <c r="R62" s="24"/>
      <c r="S62" s="24"/>
      <c r="T62" s="24"/>
      <c r="U62" s="24"/>
      <c r="V62" s="24"/>
      <c r="W62" s="24"/>
      <c r="X62" s="24"/>
      <c r="Y62" s="24"/>
      <c r="Z62" s="24"/>
      <c r="AA62" s="24"/>
      <c r="AB62" s="24"/>
      <c r="AC62" s="24"/>
      <c r="AD62" s="36"/>
    </row>
    <row r="63" spans="2:30" ht="15" customHeight="1">
      <c r="B63" s="35"/>
      <c r="C63" s="144" t="s">
        <v>25</v>
      </c>
      <c r="D63" s="144"/>
      <c r="E63" s="144"/>
      <c r="F63" s="144"/>
      <c r="G63" s="144"/>
      <c r="H63" s="144"/>
      <c r="I63" s="144"/>
      <c r="J63" s="144"/>
      <c r="K63" s="144"/>
      <c r="L63" s="144"/>
      <c r="M63" s="144"/>
      <c r="N63" s="144"/>
      <c r="O63" s="144"/>
      <c r="P63" s="144"/>
      <c r="Q63" s="144"/>
      <c r="R63" s="144"/>
      <c r="S63" s="144"/>
      <c r="T63" s="144"/>
      <c r="U63" s="144"/>
      <c r="V63" s="144"/>
      <c r="W63" s="144"/>
      <c r="X63" s="144"/>
      <c r="Y63" s="144"/>
      <c r="Z63" s="144"/>
      <c r="AA63" s="144"/>
      <c r="AB63" s="144"/>
      <c r="AC63" s="144"/>
      <c r="AD63" s="36"/>
    </row>
    <row r="64" spans="2:30" ht="6.75" customHeight="1">
      <c r="B64" s="35"/>
      <c r="C64" s="24"/>
      <c r="D64" s="24"/>
      <c r="E64" s="24"/>
      <c r="F64" s="24"/>
      <c r="G64" s="24"/>
      <c r="H64" s="24"/>
      <c r="I64" s="24"/>
      <c r="J64" s="24"/>
      <c r="K64" s="24"/>
      <c r="L64" s="24"/>
      <c r="M64" s="24"/>
      <c r="N64" s="24"/>
      <c r="O64" s="24"/>
      <c r="P64" s="24"/>
      <c r="Q64" s="24"/>
      <c r="R64" s="24"/>
      <c r="S64" s="24"/>
      <c r="T64" s="24"/>
      <c r="U64" s="24"/>
      <c r="V64" s="24"/>
      <c r="W64" s="24"/>
      <c r="X64" s="24"/>
      <c r="Y64" s="24"/>
      <c r="Z64" s="24"/>
      <c r="AA64" s="24"/>
      <c r="AB64" s="24"/>
      <c r="AC64" s="24"/>
      <c r="AD64" s="36"/>
    </row>
    <row r="65" spans="2:30" ht="24" customHeight="1">
      <c r="B65" s="35"/>
      <c r="C65" s="24"/>
      <c r="D65" s="135" t="s">
        <v>350</v>
      </c>
      <c r="E65" s="135"/>
      <c r="F65" s="135"/>
      <c r="G65" s="135"/>
      <c r="H65" s="135"/>
      <c r="I65" s="135"/>
      <c r="J65" s="135"/>
      <c r="K65" s="135"/>
      <c r="L65" s="135"/>
      <c r="M65" s="135"/>
      <c r="N65" s="135"/>
      <c r="O65" s="135"/>
      <c r="P65" s="135"/>
      <c r="Q65" s="135"/>
      <c r="R65" s="135"/>
      <c r="S65" s="135"/>
      <c r="T65" s="135"/>
      <c r="U65" s="135"/>
      <c r="V65" s="135"/>
      <c r="W65" s="135"/>
      <c r="X65" s="135"/>
      <c r="Y65" s="135"/>
      <c r="Z65" s="135"/>
      <c r="AA65" s="135"/>
      <c r="AB65" s="135"/>
      <c r="AC65" s="135"/>
      <c r="AD65" s="36"/>
    </row>
    <row r="66" spans="2:30" ht="6.75" customHeight="1">
      <c r="B66" s="35"/>
      <c r="C66" s="24"/>
      <c r="D66" s="20"/>
      <c r="E66" s="20"/>
      <c r="F66" s="20"/>
      <c r="G66" s="20"/>
      <c r="H66" s="20"/>
      <c r="I66" s="20"/>
      <c r="J66" s="20"/>
      <c r="K66" s="20"/>
      <c r="L66" s="20"/>
      <c r="M66" s="20"/>
      <c r="N66" s="20"/>
      <c r="O66" s="20"/>
      <c r="P66" s="20"/>
      <c r="Q66" s="20"/>
      <c r="R66" s="20"/>
      <c r="S66" s="20"/>
      <c r="T66" s="20"/>
      <c r="U66" s="20"/>
      <c r="V66" s="20"/>
      <c r="W66" s="20"/>
      <c r="X66" s="20"/>
      <c r="Y66" s="20"/>
      <c r="Z66" s="20"/>
      <c r="AA66" s="20"/>
      <c r="AB66" s="20"/>
      <c r="AC66" s="20"/>
      <c r="AD66" s="36"/>
    </row>
    <row r="67" spans="2:30" ht="24" customHeight="1">
      <c r="B67" s="35"/>
      <c r="C67" s="24"/>
      <c r="D67" s="135" t="s">
        <v>351</v>
      </c>
      <c r="E67" s="135"/>
      <c r="F67" s="135"/>
      <c r="G67" s="135"/>
      <c r="H67" s="135"/>
      <c r="I67" s="135"/>
      <c r="J67" s="135"/>
      <c r="K67" s="135"/>
      <c r="L67" s="135"/>
      <c r="M67" s="135"/>
      <c r="N67" s="135"/>
      <c r="O67" s="135"/>
      <c r="P67" s="135"/>
      <c r="Q67" s="135"/>
      <c r="R67" s="135"/>
      <c r="S67" s="135"/>
      <c r="T67" s="135"/>
      <c r="U67" s="135"/>
      <c r="V67" s="135"/>
      <c r="W67" s="135"/>
      <c r="X67" s="135"/>
      <c r="Y67" s="135"/>
      <c r="Z67" s="135"/>
      <c r="AA67" s="135"/>
      <c r="AB67" s="135"/>
      <c r="AC67" s="135"/>
      <c r="AD67" s="36"/>
    </row>
    <row r="68" spans="2:30" ht="6.75" customHeight="1">
      <c r="B68" s="35"/>
      <c r="C68" s="24"/>
      <c r="D68" s="20"/>
      <c r="E68" s="20"/>
      <c r="F68" s="20"/>
      <c r="G68" s="20"/>
      <c r="H68" s="20"/>
      <c r="I68" s="20"/>
      <c r="J68" s="20"/>
      <c r="K68" s="20"/>
      <c r="L68" s="20"/>
      <c r="M68" s="20"/>
      <c r="N68" s="20"/>
      <c r="O68" s="20"/>
      <c r="P68" s="20"/>
      <c r="Q68" s="20"/>
      <c r="R68" s="20"/>
      <c r="S68" s="20"/>
      <c r="T68" s="20"/>
      <c r="U68" s="20"/>
      <c r="V68" s="20"/>
      <c r="W68" s="20"/>
      <c r="X68" s="20"/>
      <c r="Y68" s="20"/>
      <c r="Z68" s="20"/>
      <c r="AA68" s="20"/>
      <c r="AB68" s="20"/>
      <c r="AC68" s="20"/>
      <c r="AD68" s="36"/>
    </row>
    <row r="69" spans="2:30" ht="24" customHeight="1">
      <c r="B69" s="35"/>
      <c r="C69" s="24"/>
      <c r="D69" s="135" t="s">
        <v>352</v>
      </c>
      <c r="E69" s="135"/>
      <c r="F69" s="135"/>
      <c r="G69" s="135"/>
      <c r="H69" s="135"/>
      <c r="I69" s="135"/>
      <c r="J69" s="135"/>
      <c r="K69" s="135"/>
      <c r="L69" s="135"/>
      <c r="M69" s="135"/>
      <c r="N69" s="135"/>
      <c r="O69" s="135"/>
      <c r="P69" s="135"/>
      <c r="Q69" s="135"/>
      <c r="R69" s="135"/>
      <c r="S69" s="135"/>
      <c r="T69" s="135"/>
      <c r="U69" s="135"/>
      <c r="V69" s="135"/>
      <c r="W69" s="135"/>
      <c r="X69" s="135"/>
      <c r="Y69" s="135"/>
      <c r="Z69" s="135"/>
      <c r="AA69" s="135"/>
      <c r="AB69" s="135"/>
      <c r="AC69" s="135"/>
      <c r="AD69" s="36"/>
    </row>
    <row r="70" spans="2:30" ht="6.75" customHeight="1">
      <c r="B70" s="35"/>
      <c r="C70" s="24"/>
      <c r="D70" s="20"/>
      <c r="E70" s="20"/>
      <c r="F70" s="20"/>
      <c r="G70" s="20"/>
      <c r="H70" s="20"/>
      <c r="I70" s="20"/>
      <c r="J70" s="20"/>
      <c r="K70" s="20"/>
      <c r="L70" s="20"/>
      <c r="M70" s="20"/>
      <c r="N70" s="20"/>
      <c r="O70" s="20"/>
      <c r="P70" s="20"/>
      <c r="Q70" s="20"/>
      <c r="R70" s="20"/>
      <c r="S70" s="20"/>
      <c r="T70" s="20"/>
      <c r="U70" s="20"/>
      <c r="V70" s="20"/>
      <c r="W70" s="20"/>
      <c r="X70" s="20"/>
      <c r="Y70" s="20"/>
      <c r="Z70" s="20"/>
      <c r="AA70" s="20"/>
      <c r="AB70" s="20"/>
      <c r="AC70" s="20"/>
      <c r="AD70" s="36"/>
    </row>
    <row r="71" spans="2:30" ht="36" customHeight="1">
      <c r="B71" s="35"/>
      <c r="C71" s="24"/>
      <c r="D71" s="135" t="s">
        <v>353</v>
      </c>
      <c r="E71" s="135"/>
      <c r="F71" s="135"/>
      <c r="G71" s="135"/>
      <c r="H71" s="135"/>
      <c r="I71" s="135"/>
      <c r="J71" s="135"/>
      <c r="K71" s="135"/>
      <c r="L71" s="135"/>
      <c r="M71" s="135"/>
      <c r="N71" s="135"/>
      <c r="O71" s="135"/>
      <c r="P71" s="135"/>
      <c r="Q71" s="135"/>
      <c r="R71" s="135"/>
      <c r="S71" s="135"/>
      <c r="T71" s="135"/>
      <c r="U71" s="135"/>
      <c r="V71" s="135"/>
      <c r="W71" s="135"/>
      <c r="X71" s="135"/>
      <c r="Y71" s="135"/>
      <c r="Z71" s="135"/>
      <c r="AA71" s="135"/>
      <c r="AB71" s="135"/>
      <c r="AC71" s="135"/>
      <c r="AD71" s="36"/>
    </row>
    <row r="72" spans="2:30" ht="6.75" customHeight="1">
      <c r="B72" s="35"/>
      <c r="C72" s="24"/>
      <c r="D72" s="20"/>
      <c r="E72" s="20"/>
      <c r="F72" s="20"/>
      <c r="G72" s="20"/>
      <c r="H72" s="20"/>
      <c r="I72" s="20"/>
      <c r="J72" s="20"/>
      <c r="K72" s="20"/>
      <c r="L72" s="20"/>
      <c r="M72" s="20"/>
      <c r="N72" s="20"/>
      <c r="O72" s="20"/>
      <c r="P72" s="20"/>
      <c r="Q72" s="20"/>
      <c r="R72" s="20"/>
      <c r="S72" s="20"/>
      <c r="T72" s="20"/>
      <c r="U72" s="20"/>
      <c r="V72" s="20"/>
      <c r="W72" s="20"/>
      <c r="X72" s="20"/>
      <c r="Y72" s="20"/>
      <c r="Z72" s="20"/>
      <c r="AA72" s="20"/>
      <c r="AB72" s="20"/>
      <c r="AC72" s="20"/>
      <c r="AD72" s="36"/>
    </row>
    <row r="73" spans="2:30" ht="15" customHeight="1">
      <c r="B73" s="35"/>
      <c r="C73" s="24"/>
      <c r="D73" s="135" t="s">
        <v>354</v>
      </c>
      <c r="E73" s="135"/>
      <c r="F73" s="135"/>
      <c r="G73" s="135"/>
      <c r="H73" s="135"/>
      <c r="I73" s="135"/>
      <c r="J73" s="135"/>
      <c r="K73" s="135"/>
      <c r="L73" s="135"/>
      <c r="M73" s="135"/>
      <c r="N73" s="135"/>
      <c r="O73" s="135"/>
      <c r="P73" s="135"/>
      <c r="Q73" s="135"/>
      <c r="R73" s="135"/>
      <c r="S73" s="135"/>
      <c r="T73" s="135"/>
      <c r="U73" s="135"/>
      <c r="V73" s="135"/>
      <c r="W73" s="135"/>
      <c r="X73" s="135"/>
      <c r="Y73" s="135"/>
      <c r="Z73" s="135"/>
      <c r="AA73" s="135"/>
      <c r="AB73" s="135"/>
      <c r="AC73" s="135"/>
      <c r="AD73" s="36"/>
    </row>
    <row r="74" spans="2:30" ht="6.75" customHeight="1">
      <c r="B74" s="35"/>
      <c r="C74" s="18"/>
      <c r="D74" s="18"/>
      <c r="E74" s="18"/>
      <c r="F74" s="18"/>
      <c r="G74" s="18"/>
      <c r="H74" s="18"/>
      <c r="I74" s="18"/>
      <c r="J74" s="18"/>
      <c r="K74" s="18"/>
      <c r="L74" s="18"/>
      <c r="M74" s="18"/>
      <c r="N74" s="18"/>
      <c r="O74" s="18"/>
      <c r="P74" s="18"/>
      <c r="Q74" s="18"/>
      <c r="R74" s="18"/>
      <c r="S74" s="18"/>
      <c r="T74" s="18"/>
      <c r="U74" s="18"/>
      <c r="V74" s="18"/>
      <c r="W74" s="18"/>
      <c r="X74" s="18"/>
      <c r="Y74" s="18"/>
      <c r="Z74" s="18"/>
      <c r="AA74" s="18"/>
      <c r="AB74" s="18"/>
      <c r="AC74" s="18"/>
      <c r="AD74" s="36"/>
    </row>
    <row r="75" spans="2:30" ht="36" customHeight="1">
      <c r="B75" s="35"/>
      <c r="C75" s="135" t="s">
        <v>417</v>
      </c>
      <c r="D75" s="135"/>
      <c r="E75" s="135"/>
      <c r="F75" s="135"/>
      <c r="G75" s="135"/>
      <c r="H75" s="135"/>
      <c r="I75" s="135"/>
      <c r="J75" s="135"/>
      <c r="K75" s="135"/>
      <c r="L75" s="135"/>
      <c r="M75" s="135"/>
      <c r="N75" s="135"/>
      <c r="O75" s="135"/>
      <c r="P75" s="135"/>
      <c r="Q75" s="135"/>
      <c r="R75" s="135"/>
      <c r="S75" s="135"/>
      <c r="T75" s="135"/>
      <c r="U75" s="135"/>
      <c r="V75" s="135"/>
      <c r="W75" s="135"/>
      <c r="X75" s="135"/>
      <c r="Y75" s="135"/>
      <c r="Z75" s="135"/>
      <c r="AA75" s="135"/>
      <c r="AB75" s="135"/>
      <c r="AC75" s="135"/>
      <c r="AD75" s="36"/>
    </row>
    <row r="76" spans="2:30" ht="6.75" customHeight="1">
      <c r="B76" s="35"/>
      <c r="C76" s="24"/>
      <c r="D76" s="24"/>
      <c r="E76" s="24"/>
      <c r="F76" s="24"/>
      <c r="G76" s="24"/>
      <c r="H76" s="24"/>
      <c r="I76" s="24"/>
      <c r="J76" s="24"/>
      <c r="K76" s="24"/>
      <c r="L76" s="24"/>
      <c r="M76" s="24"/>
      <c r="N76" s="24"/>
      <c r="O76" s="24"/>
      <c r="P76" s="24"/>
      <c r="Q76" s="24"/>
      <c r="R76" s="24"/>
      <c r="S76" s="24"/>
      <c r="T76" s="24"/>
      <c r="U76" s="24"/>
      <c r="V76" s="24"/>
      <c r="W76" s="24"/>
      <c r="X76" s="24"/>
      <c r="Y76" s="24"/>
      <c r="Z76" s="24"/>
      <c r="AA76" s="24"/>
      <c r="AB76" s="24"/>
      <c r="AC76" s="24"/>
      <c r="AD76" s="36"/>
    </row>
    <row r="77" spans="2:30" ht="72" customHeight="1">
      <c r="B77" s="35"/>
      <c r="C77" s="144" t="s">
        <v>422</v>
      </c>
      <c r="D77" s="144"/>
      <c r="E77" s="144"/>
      <c r="F77" s="144"/>
      <c r="G77" s="144"/>
      <c r="H77" s="144"/>
      <c r="I77" s="144"/>
      <c r="J77" s="144"/>
      <c r="K77" s="144"/>
      <c r="L77" s="144"/>
      <c r="M77" s="144"/>
      <c r="N77" s="144"/>
      <c r="O77" s="144"/>
      <c r="P77" s="144"/>
      <c r="Q77" s="144"/>
      <c r="R77" s="144"/>
      <c r="S77" s="144"/>
      <c r="T77" s="144"/>
      <c r="U77" s="144"/>
      <c r="V77" s="144"/>
      <c r="W77" s="144"/>
      <c r="X77" s="144"/>
      <c r="Y77" s="144"/>
      <c r="Z77" s="144"/>
      <c r="AA77" s="144"/>
      <c r="AB77" s="144"/>
      <c r="AC77" s="144"/>
      <c r="AD77" s="36"/>
    </row>
    <row r="78" spans="2:30" ht="6.75" customHeight="1">
      <c r="B78" s="35"/>
      <c r="C78" s="24"/>
      <c r="D78" s="24"/>
      <c r="E78" s="24"/>
      <c r="F78" s="24"/>
      <c r="G78" s="24"/>
      <c r="H78" s="24"/>
      <c r="I78" s="24"/>
      <c r="J78" s="24"/>
      <c r="K78" s="24"/>
      <c r="L78" s="24"/>
      <c r="M78" s="24"/>
      <c r="N78" s="24"/>
      <c r="O78" s="24"/>
      <c r="P78" s="24"/>
      <c r="Q78" s="24"/>
      <c r="R78" s="24"/>
      <c r="S78" s="24"/>
      <c r="T78" s="24"/>
      <c r="U78" s="24"/>
      <c r="V78" s="24"/>
      <c r="W78" s="24"/>
      <c r="X78" s="24"/>
      <c r="Y78" s="24"/>
      <c r="Z78" s="24"/>
      <c r="AA78" s="24"/>
      <c r="AB78" s="24"/>
      <c r="AC78" s="24"/>
      <c r="AD78" s="36"/>
    </row>
    <row r="79" spans="2:30" ht="15" customHeight="1">
      <c r="B79" s="35"/>
      <c r="C79" s="144" t="s">
        <v>580</v>
      </c>
      <c r="D79" s="144"/>
      <c r="E79" s="144"/>
      <c r="F79" s="144"/>
      <c r="G79" s="144"/>
      <c r="H79" s="144"/>
      <c r="I79" s="144"/>
      <c r="J79" s="144"/>
      <c r="K79" s="144"/>
      <c r="L79" s="144"/>
      <c r="M79" s="144"/>
      <c r="N79" s="144"/>
      <c r="O79" s="144"/>
      <c r="P79" s="144"/>
      <c r="Q79" s="144"/>
      <c r="R79" s="144"/>
      <c r="S79" s="144"/>
      <c r="T79" s="144"/>
      <c r="U79" s="144"/>
      <c r="V79" s="144"/>
      <c r="W79" s="144"/>
      <c r="X79" s="144"/>
      <c r="Y79" s="144"/>
      <c r="Z79" s="144"/>
      <c r="AA79" s="144"/>
      <c r="AB79" s="144"/>
      <c r="AC79" s="144"/>
      <c r="AD79" s="36"/>
    </row>
    <row r="80" spans="2:30" ht="6.75" customHeight="1">
      <c r="B80" s="35"/>
      <c r="C80" s="24"/>
      <c r="D80" s="24"/>
      <c r="E80" s="24"/>
      <c r="F80" s="24"/>
      <c r="G80" s="24"/>
      <c r="H80" s="24"/>
      <c r="I80" s="24"/>
      <c r="J80" s="24"/>
      <c r="K80" s="24"/>
      <c r="L80" s="24"/>
      <c r="M80" s="24"/>
      <c r="N80" s="24"/>
      <c r="O80" s="24"/>
      <c r="P80" s="24"/>
      <c r="Q80" s="24"/>
      <c r="R80" s="24"/>
      <c r="S80" s="24"/>
      <c r="T80" s="24"/>
      <c r="U80" s="24"/>
      <c r="V80" s="24"/>
      <c r="W80" s="24"/>
      <c r="X80" s="24"/>
      <c r="Y80" s="24"/>
      <c r="Z80" s="24"/>
      <c r="AA80" s="24"/>
      <c r="AB80" s="24"/>
      <c r="AC80" s="24"/>
      <c r="AD80" s="36"/>
    </row>
    <row r="81" spans="2:30" ht="146.1" customHeight="1">
      <c r="B81" s="35"/>
      <c r="C81" s="24"/>
      <c r="D81" s="144" t="s">
        <v>423</v>
      </c>
      <c r="E81" s="144"/>
      <c r="F81" s="144"/>
      <c r="G81" s="144"/>
      <c r="H81" s="144"/>
      <c r="I81" s="144"/>
      <c r="J81" s="144"/>
      <c r="K81" s="144"/>
      <c r="L81" s="144"/>
      <c r="M81" s="144"/>
      <c r="N81" s="144"/>
      <c r="O81" s="144"/>
      <c r="P81" s="144"/>
      <c r="Q81" s="144"/>
      <c r="R81" s="144"/>
      <c r="S81" s="144"/>
      <c r="T81" s="144"/>
      <c r="U81" s="144"/>
      <c r="V81" s="144"/>
      <c r="W81" s="144"/>
      <c r="X81" s="144"/>
      <c r="Y81" s="144"/>
      <c r="Z81" s="144"/>
      <c r="AA81" s="144"/>
      <c r="AB81" s="144"/>
      <c r="AC81" s="144"/>
      <c r="AD81" s="36"/>
    </row>
    <row r="82" spans="2:30" ht="6.75" customHeight="1">
      <c r="B82" s="35"/>
      <c r="C82" s="24"/>
      <c r="D82" s="24"/>
      <c r="E82" s="24"/>
      <c r="F82" s="24"/>
      <c r="G82" s="24"/>
      <c r="H82" s="24"/>
      <c r="I82" s="24"/>
      <c r="J82" s="24"/>
      <c r="K82" s="24"/>
      <c r="L82" s="24"/>
      <c r="M82" s="24"/>
      <c r="N82" s="24"/>
      <c r="O82" s="24"/>
      <c r="P82" s="24"/>
      <c r="Q82" s="24"/>
      <c r="R82" s="24"/>
      <c r="S82" s="24"/>
      <c r="T82" s="24"/>
      <c r="U82" s="24"/>
      <c r="V82" s="24"/>
      <c r="W82" s="24"/>
      <c r="X82" s="24"/>
      <c r="Y82" s="24"/>
      <c r="Z82" s="24"/>
      <c r="AA82" s="24"/>
      <c r="AB82" s="24"/>
      <c r="AC82" s="24"/>
      <c r="AD82" s="36"/>
    </row>
    <row r="83" spans="2:30" ht="60" customHeight="1">
      <c r="B83" s="35"/>
      <c r="C83" s="135" t="s">
        <v>355</v>
      </c>
      <c r="D83" s="135"/>
      <c r="E83" s="135"/>
      <c r="F83" s="135"/>
      <c r="G83" s="135"/>
      <c r="H83" s="135"/>
      <c r="I83" s="135"/>
      <c r="J83" s="135"/>
      <c r="K83" s="135"/>
      <c r="L83" s="135"/>
      <c r="M83" s="135"/>
      <c r="N83" s="135"/>
      <c r="O83" s="135"/>
      <c r="P83" s="135"/>
      <c r="Q83" s="135"/>
      <c r="R83" s="135"/>
      <c r="S83" s="135"/>
      <c r="T83" s="135"/>
      <c r="U83" s="135"/>
      <c r="V83" s="135"/>
      <c r="W83" s="135"/>
      <c r="X83" s="135"/>
      <c r="Y83" s="135"/>
      <c r="Z83" s="135"/>
      <c r="AA83" s="135"/>
      <c r="AB83" s="135"/>
      <c r="AC83" s="135"/>
      <c r="AD83" s="36"/>
    </row>
    <row r="84" spans="2:30" ht="6.75" customHeight="1">
      <c r="B84" s="35"/>
      <c r="C84" s="20"/>
      <c r="D84" s="20"/>
      <c r="E84" s="20"/>
      <c r="F84" s="20"/>
      <c r="G84" s="20"/>
      <c r="H84" s="20"/>
      <c r="I84" s="20"/>
      <c r="J84" s="20"/>
      <c r="K84" s="20"/>
      <c r="L84" s="20"/>
      <c r="M84" s="20"/>
      <c r="N84" s="20"/>
      <c r="O84" s="20"/>
      <c r="P84" s="20"/>
      <c r="Q84" s="20"/>
      <c r="R84" s="20"/>
      <c r="S84" s="20"/>
      <c r="T84" s="20"/>
      <c r="U84" s="20"/>
      <c r="V84" s="20"/>
      <c r="W84" s="20"/>
      <c r="X84" s="20"/>
      <c r="Y84" s="20"/>
      <c r="Z84" s="20"/>
      <c r="AA84" s="20"/>
      <c r="AB84" s="20"/>
      <c r="AC84" s="20"/>
      <c r="AD84" s="36"/>
    </row>
    <row r="85" spans="2:30" ht="60" customHeight="1">
      <c r="B85" s="35"/>
      <c r="C85" s="135" t="s">
        <v>356</v>
      </c>
      <c r="D85" s="135"/>
      <c r="E85" s="135"/>
      <c r="F85" s="135"/>
      <c r="G85" s="135"/>
      <c r="H85" s="135"/>
      <c r="I85" s="135"/>
      <c r="J85" s="135"/>
      <c r="K85" s="135"/>
      <c r="L85" s="135"/>
      <c r="M85" s="135"/>
      <c r="N85" s="135"/>
      <c r="O85" s="135"/>
      <c r="P85" s="135"/>
      <c r="Q85" s="135"/>
      <c r="R85" s="135"/>
      <c r="S85" s="135"/>
      <c r="T85" s="135"/>
      <c r="U85" s="135"/>
      <c r="V85" s="135"/>
      <c r="W85" s="135"/>
      <c r="X85" s="135"/>
      <c r="Y85" s="135"/>
      <c r="Z85" s="135"/>
      <c r="AA85" s="135"/>
      <c r="AB85" s="135"/>
      <c r="AC85" s="135"/>
      <c r="AD85" s="36"/>
    </row>
    <row r="86" spans="2:30" ht="6.75" customHeight="1">
      <c r="B86" s="35"/>
      <c r="C86" s="20"/>
      <c r="D86" s="20"/>
      <c r="E86" s="20"/>
      <c r="F86" s="20"/>
      <c r="G86" s="20"/>
      <c r="H86" s="20"/>
      <c r="I86" s="20"/>
      <c r="J86" s="20"/>
      <c r="K86" s="20"/>
      <c r="L86" s="20"/>
      <c r="M86" s="20"/>
      <c r="N86" s="20"/>
      <c r="O86" s="20"/>
      <c r="P86" s="20"/>
      <c r="Q86" s="20"/>
      <c r="R86" s="20"/>
      <c r="S86" s="20"/>
      <c r="T86" s="20"/>
      <c r="U86" s="20"/>
      <c r="V86" s="20"/>
      <c r="W86" s="20"/>
      <c r="X86" s="20"/>
      <c r="Y86" s="20"/>
      <c r="Z86" s="20"/>
      <c r="AA86" s="20"/>
      <c r="AB86" s="20"/>
      <c r="AC86" s="20"/>
      <c r="AD86" s="36"/>
    </row>
    <row r="87" spans="2:30" ht="24" customHeight="1">
      <c r="B87" s="35"/>
      <c r="C87" s="135" t="s">
        <v>357</v>
      </c>
      <c r="D87" s="135"/>
      <c r="E87" s="135"/>
      <c r="F87" s="135"/>
      <c r="G87" s="135"/>
      <c r="H87" s="135"/>
      <c r="I87" s="135"/>
      <c r="J87" s="135"/>
      <c r="K87" s="135"/>
      <c r="L87" s="135"/>
      <c r="M87" s="135"/>
      <c r="N87" s="135"/>
      <c r="O87" s="135"/>
      <c r="P87" s="135"/>
      <c r="Q87" s="135"/>
      <c r="R87" s="135"/>
      <c r="S87" s="135"/>
      <c r="T87" s="135"/>
      <c r="U87" s="135"/>
      <c r="V87" s="135"/>
      <c r="W87" s="135"/>
      <c r="X87" s="135"/>
      <c r="Y87" s="135"/>
      <c r="Z87" s="135"/>
      <c r="AA87" s="135"/>
      <c r="AB87" s="135"/>
      <c r="AC87" s="135"/>
      <c r="AD87" s="36"/>
    </row>
    <row r="88" spans="2:30" ht="15" customHeight="1" thickBot="1">
      <c r="B88" s="37"/>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9"/>
    </row>
    <row r="89" spans="2:30" ht="15" customHeight="1" thickBot="1">
      <c r="C89" s="24"/>
      <c r="D89" s="24"/>
      <c r="E89" s="24"/>
      <c r="F89" s="24"/>
      <c r="G89" s="24"/>
      <c r="H89" s="24"/>
      <c r="I89" s="24"/>
      <c r="J89" s="24"/>
      <c r="K89" s="24"/>
      <c r="L89" s="24"/>
      <c r="M89" s="24"/>
      <c r="N89" s="24"/>
      <c r="O89" s="24"/>
      <c r="P89" s="24"/>
      <c r="Q89" s="24"/>
      <c r="R89" s="24"/>
      <c r="S89" s="24"/>
      <c r="T89" s="24"/>
      <c r="U89" s="24"/>
      <c r="V89" s="24"/>
      <c r="W89" s="24"/>
      <c r="X89" s="24"/>
      <c r="Y89" s="24"/>
      <c r="Z89" s="24"/>
      <c r="AA89" s="24"/>
      <c r="AB89" s="24"/>
      <c r="AC89" s="24"/>
    </row>
    <row r="90" spans="2:30" ht="15" customHeight="1">
      <c r="B90" s="32"/>
      <c r="C90" s="40"/>
      <c r="D90" s="40"/>
      <c r="E90" s="40"/>
      <c r="F90" s="40"/>
      <c r="G90" s="40"/>
      <c r="H90" s="40"/>
      <c r="I90" s="40"/>
      <c r="J90" s="40"/>
      <c r="K90" s="40"/>
      <c r="L90" s="40"/>
      <c r="M90" s="40"/>
      <c r="N90" s="40"/>
      <c r="O90" s="40"/>
      <c r="P90" s="40"/>
      <c r="Q90" s="40"/>
      <c r="R90" s="40"/>
      <c r="S90" s="40"/>
      <c r="T90" s="40"/>
      <c r="U90" s="40"/>
      <c r="V90" s="40"/>
      <c r="W90" s="40"/>
      <c r="X90" s="40"/>
      <c r="Y90" s="40"/>
      <c r="Z90" s="40"/>
      <c r="AA90" s="40"/>
      <c r="AB90" s="40"/>
      <c r="AC90" s="40"/>
      <c r="AD90" s="34"/>
    </row>
    <row r="91" spans="2:30" ht="48" customHeight="1">
      <c r="B91" s="35"/>
      <c r="C91" s="135" t="s">
        <v>358</v>
      </c>
      <c r="D91" s="135"/>
      <c r="E91" s="135"/>
      <c r="F91" s="135"/>
      <c r="G91" s="135"/>
      <c r="H91" s="135"/>
      <c r="I91" s="135"/>
      <c r="J91" s="135"/>
      <c r="K91" s="135"/>
      <c r="L91" s="135"/>
      <c r="M91" s="135"/>
      <c r="N91" s="135"/>
      <c r="O91" s="135"/>
      <c r="P91" s="135"/>
      <c r="Q91" s="135"/>
      <c r="R91" s="135"/>
      <c r="S91" s="135"/>
      <c r="T91" s="135"/>
      <c r="U91" s="135"/>
      <c r="V91" s="135"/>
      <c r="W91" s="135"/>
      <c r="X91" s="135"/>
      <c r="Y91" s="135"/>
      <c r="Z91" s="135"/>
      <c r="AA91" s="135"/>
      <c r="AB91" s="135"/>
      <c r="AC91" s="135"/>
      <c r="AD91" s="36"/>
    </row>
    <row r="92" spans="2:30" ht="6.75" customHeight="1">
      <c r="B92" s="35"/>
      <c r="C92" s="21"/>
      <c r="D92" s="21"/>
      <c r="E92" s="21"/>
      <c r="F92" s="21"/>
      <c r="G92" s="21"/>
      <c r="H92" s="21"/>
      <c r="I92" s="21"/>
      <c r="J92" s="21"/>
      <c r="K92" s="21"/>
      <c r="L92" s="21"/>
      <c r="M92" s="21"/>
      <c r="N92" s="21"/>
      <c r="O92" s="21"/>
      <c r="P92" s="21"/>
      <c r="Q92" s="21"/>
      <c r="R92" s="21"/>
      <c r="S92" s="21"/>
      <c r="T92" s="21"/>
      <c r="U92" s="21"/>
      <c r="V92" s="21"/>
      <c r="W92" s="21"/>
      <c r="X92" s="21"/>
      <c r="Y92" s="21"/>
      <c r="Z92" s="21"/>
      <c r="AA92" s="21"/>
      <c r="AB92" s="21"/>
      <c r="AC92" s="21"/>
      <c r="AD92" s="36"/>
    </row>
    <row r="93" spans="2:30" ht="72" customHeight="1">
      <c r="B93" s="35"/>
      <c r="C93" s="144" t="s">
        <v>359</v>
      </c>
      <c r="D93" s="144"/>
      <c r="E93" s="144"/>
      <c r="F93" s="144"/>
      <c r="G93" s="144"/>
      <c r="H93" s="144"/>
      <c r="I93" s="144"/>
      <c r="J93" s="144"/>
      <c r="K93" s="144"/>
      <c r="L93" s="144"/>
      <c r="M93" s="144"/>
      <c r="N93" s="144"/>
      <c r="O93" s="144"/>
      <c r="P93" s="144"/>
      <c r="Q93" s="144"/>
      <c r="R93" s="144"/>
      <c r="S93" s="144"/>
      <c r="T93" s="144"/>
      <c r="U93" s="144"/>
      <c r="V93" s="144"/>
      <c r="W93" s="144"/>
      <c r="X93" s="144"/>
      <c r="Y93" s="144"/>
      <c r="Z93" s="144"/>
      <c r="AA93" s="144"/>
      <c r="AB93" s="144"/>
      <c r="AC93" s="144"/>
      <c r="AD93" s="36"/>
    </row>
    <row r="94" spans="2:30" ht="6.75" customHeight="1">
      <c r="B94" s="35"/>
      <c r="C94" s="21"/>
      <c r="D94" s="21"/>
      <c r="E94" s="21"/>
      <c r="F94" s="21"/>
      <c r="G94" s="21"/>
      <c r="H94" s="21"/>
      <c r="I94" s="21"/>
      <c r="J94" s="21"/>
      <c r="K94" s="21"/>
      <c r="L94" s="21"/>
      <c r="M94" s="21"/>
      <c r="N94" s="21"/>
      <c r="O94" s="21"/>
      <c r="P94" s="21"/>
      <c r="Q94" s="21"/>
      <c r="R94" s="21"/>
      <c r="S94" s="21"/>
      <c r="T94" s="21"/>
      <c r="U94" s="21"/>
      <c r="V94" s="21"/>
      <c r="W94" s="21"/>
      <c r="X94" s="21"/>
      <c r="Y94" s="21"/>
      <c r="Z94" s="21"/>
      <c r="AA94" s="21"/>
      <c r="AB94" s="21"/>
      <c r="AC94" s="21"/>
      <c r="AD94" s="36"/>
    </row>
    <row r="95" spans="2:30" ht="60" customHeight="1">
      <c r="B95" s="35"/>
      <c r="C95" s="144" t="s">
        <v>360</v>
      </c>
      <c r="D95" s="144"/>
      <c r="E95" s="144"/>
      <c r="F95" s="144"/>
      <c r="G95" s="144"/>
      <c r="H95" s="144"/>
      <c r="I95" s="144"/>
      <c r="J95" s="144"/>
      <c r="K95" s="144"/>
      <c r="L95" s="144"/>
      <c r="M95" s="144"/>
      <c r="N95" s="144"/>
      <c r="O95" s="144"/>
      <c r="P95" s="144"/>
      <c r="Q95" s="144"/>
      <c r="R95" s="144"/>
      <c r="S95" s="144"/>
      <c r="T95" s="144"/>
      <c r="U95" s="144"/>
      <c r="V95" s="144"/>
      <c r="W95" s="144"/>
      <c r="X95" s="144"/>
      <c r="Y95" s="144"/>
      <c r="Z95" s="144"/>
      <c r="AA95" s="144"/>
      <c r="AB95" s="144"/>
      <c r="AC95" s="144"/>
      <c r="AD95" s="36"/>
    </row>
    <row r="96" spans="2:30" ht="6.75" customHeight="1">
      <c r="B96" s="35"/>
      <c r="C96" s="21"/>
      <c r="D96" s="21"/>
      <c r="E96" s="21"/>
      <c r="F96" s="21"/>
      <c r="G96" s="21"/>
      <c r="H96" s="21"/>
      <c r="I96" s="21"/>
      <c r="J96" s="21"/>
      <c r="K96" s="21"/>
      <c r="L96" s="21"/>
      <c r="M96" s="21"/>
      <c r="N96" s="21"/>
      <c r="O96" s="21"/>
      <c r="P96" s="21"/>
      <c r="Q96" s="21"/>
      <c r="R96" s="21"/>
      <c r="S96" s="21"/>
      <c r="T96" s="21"/>
      <c r="U96" s="21"/>
      <c r="V96" s="21"/>
      <c r="W96" s="21"/>
      <c r="X96" s="21"/>
      <c r="Y96" s="21"/>
      <c r="Z96" s="21"/>
      <c r="AA96" s="21"/>
      <c r="AB96" s="21"/>
      <c r="AC96" s="21"/>
      <c r="AD96" s="36"/>
    </row>
    <row r="97" spans="2:30" ht="36" customHeight="1">
      <c r="B97" s="35"/>
      <c r="C97" s="135" t="s">
        <v>361</v>
      </c>
      <c r="D97" s="135"/>
      <c r="E97" s="135"/>
      <c r="F97" s="135"/>
      <c r="G97" s="135"/>
      <c r="H97" s="135"/>
      <c r="I97" s="135"/>
      <c r="J97" s="135"/>
      <c r="K97" s="135"/>
      <c r="L97" s="135"/>
      <c r="M97" s="135"/>
      <c r="N97" s="135"/>
      <c r="O97" s="135"/>
      <c r="P97" s="135"/>
      <c r="Q97" s="135"/>
      <c r="R97" s="135"/>
      <c r="S97" s="135"/>
      <c r="T97" s="135"/>
      <c r="U97" s="135"/>
      <c r="V97" s="135"/>
      <c r="W97" s="135"/>
      <c r="X97" s="135"/>
      <c r="Y97" s="135"/>
      <c r="Z97" s="135"/>
      <c r="AA97" s="135"/>
      <c r="AB97" s="135"/>
      <c r="AC97" s="135"/>
      <c r="AD97" s="36"/>
    </row>
    <row r="98" spans="2:30" ht="6.75" customHeight="1">
      <c r="B98" s="35"/>
      <c r="C98" s="30"/>
      <c r="D98" s="30"/>
      <c r="E98" s="30"/>
      <c r="F98" s="30"/>
      <c r="G98" s="30"/>
      <c r="H98" s="30"/>
      <c r="I98" s="30"/>
      <c r="J98" s="30"/>
      <c r="K98" s="30"/>
      <c r="L98" s="30"/>
      <c r="M98" s="30"/>
      <c r="N98" s="30"/>
      <c r="O98" s="30"/>
      <c r="P98" s="30"/>
      <c r="Q98" s="30"/>
      <c r="R98" s="30"/>
      <c r="S98" s="30"/>
      <c r="T98" s="30"/>
      <c r="U98" s="30"/>
      <c r="V98" s="30"/>
      <c r="W98" s="30"/>
      <c r="X98" s="30"/>
      <c r="Y98" s="30"/>
      <c r="Z98" s="30"/>
      <c r="AA98" s="30"/>
      <c r="AB98" s="30"/>
      <c r="AC98" s="30"/>
      <c r="AD98" s="36"/>
    </row>
    <row r="99" spans="2:30" ht="24" customHeight="1">
      <c r="B99" s="35"/>
      <c r="C99" s="135" t="s">
        <v>362</v>
      </c>
      <c r="D99" s="135"/>
      <c r="E99" s="135"/>
      <c r="F99" s="135"/>
      <c r="G99" s="135"/>
      <c r="H99" s="135"/>
      <c r="I99" s="135"/>
      <c r="J99" s="135"/>
      <c r="K99" s="135"/>
      <c r="L99" s="135"/>
      <c r="M99" s="135"/>
      <c r="N99" s="135"/>
      <c r="O99" s="135"/>
      <c r="P99" s="135"/>
      <c r="Q99" s="135"/>
      <c r="R99" s="135"/>
      <c r="S99" s="135"/>
      <c r="T99" s="135"/>
      <c r="U99" s="135"/>
      <c r="V99" s="135"/>
      <c r="W99" s="135"/>
      <c r="X99" s="135"/>
      <c r="Y99" s="135"/>
      <c r="Z99" s="135"/>
      <c r="AA99" s="135"/>
      <c r="AB99" s="135"/>
      <c r="AC99" s="135"/>
      <c r="AD99" s="36"/>
    </row>
    <row r="100" spans="2:30" ht="6.75" customHeight="1">
      <c r="B100" s="35"/>
      <c r="C100" s="24"/>
      <c r="D100" s="24"/>
      <c r="E100" s="24"/>
      <c r="F100" s="24"/>
      <c r="G100" s="24"/>
      <c r="H100" s="24"/>
      <c r="I100" s="24"/>
      <c r="J100" s="24"/>
      <c r="K100" s="24"/>
      <c r="L100" s="24"/>
      <c r="M100" s="24"/>
      <c r="N100" s="24"/>
      <c r="O100" s="24"/>
      <c r="P100" s="24"/>
      <c r="Q100" s="24"/>
      <c r="R100" s="24"/>
      <c r="S100" s="24"/>
      <c r="T100" s="24"/>
      <c r="U100" s="24"/>
      <c r="V100" s="24"/>
      <c r="W100" s="24"/>
      <c r="X100" s="24"/>
      <c r="Y100" s="24"/>
      <c r="Z100" s="24"/>
      <c r="AA100" s="24"/>
      <c r="AB100" s="24"/>
      <c r="AC100" s="24"/>
      <c r="AD100" s="36"/>
    </row>
    <row r="101" spans="2:30" ht="15" customHeight="1">
      <c r="B101" s="35"/>
      <c r="C101" s="24"/>
      <c r="D101" s="24"/>
      <c r="E101" s="24"/>
      <c r="F101" s="136" t="s">
        <v>418</v>
      </c>
      <c r="G101" s="137"/>
      <c r="H101" s="137"/>
      <c r="I101" s="137"/>
      <c r="J101" s="138"/>
      <c r="K101" s="139" t="s">
        <v>26</v>
      </c>
      <c r="L101" s="139"/>
      <c r="M101" s="139"/>
      <c r="N101" s="139"/>
      <c r="O101" s="139"/>
      <c r="P101" s="139"/>
      <c r="Q101" s="139"/>
      <c r="R101" s="139"/>
      <c r="S101" s="139"/>
      <c r="T101" s="139"/>
      <c r="U101" s="139"/>
      <c r="V101" s="139"/>
      <c r="W101" s="139"/>
      <c r="X101" s="139"/>
      <c r="Y101" s="139"/>
      <c r="Z101" s="139"/>
      <c r="AA101" s="24"/>
      <c r="AB101" s="24"/>
      <c r="AC101" s="24"/>
      <c r="AD101" s="36"/>
    </row>
    <row r="102" spans="2:30" ht="24" customHeight="1">
      <c r="B102" s="35"/>
      <c r="C102" s="24"/>
      <c r="D102" s="24"/>
      <c r="E102" s="24"/>
      <c r="F102" s="140" t="s">
        <v>27</v>
      </c>
      <c r="G102" s="141"/>
      <c r="H102" s="141"/>
      <c r="I102" s="141"/>
      <c r="J102" s="142"/>
      <c r="K102" s="143" t="s">
        <v>28</v>
      </c>
      <c r="L102" s="143"/>
      <c r="M102" s="143"/>
      <c r="N102" s="143"/>
      <c r="O102" s="143"/>
      <c r="P102" s="143"/>
      <c r="Q102" s="143"/>
      <c r="R102" s="143"/>
      <c r="S102" s="143"/>
      <c r="T102" s="143"/>
      <c r="U102" s="143"/>
      <c r="V102" s="143"/>
      <c r="W102" s="143"/>
      <c r="X102" s="143"/>
      <c r="Y102" s="143"/>
      <c r="Z102" s="143"/>
      <c r="AA102" s="24"/>
      <c r="AB102" s="24"/>
      <c r="AC102" s="24"/>
      <c r="AD102" s="36"/>
    </row>
    <row r="103" spans="2:30" ht="36" customHeight="1">
      <c r="B103" s="35"/>
      <c r="C103" s="24"/>
      <c r="D103" s="24"/>
      <c r="E103" s="24"/>
      <c r="F103" s="140" t="s">
        <v>27</v>
      </c>
      <c r="G103" s="141"/>
      <c r="H103" s="141"/>
      <c r="I103" s="141"/>
      <c r="J103" s="142"/>
      <c r="K103" s="143" t="s">
        <v>29</v>
      </c>
      <c r="L103" s="143"/>
      <c r="M103" s="143"/>
      <c r="N103" s="143"/>
      <c r="O103" s="143"/>
      <c r="P103" s="143"/>
      <c r="Q103" s="143"/>
      <c r="R103" s="143"/>
      <c r="S103" s="143"/>
      <c r="T103" s="143"/>
      <c r="U103" s="143"/>
      <c r="V103" s="143"/>
      <c r="W103" s="143"/>
      <c r="X103" s="143"/>
      <c r="Y103" s="143"/>
      <c r="Z103" s="143"/>
      <c r="AA103" s="24"/>
      <c r="AB103" s="24"/>
      <c r="AC103" s="24"/>
      <c r="AD103" s="36"/>
    </row>
    <row r="104" spans="2:30" ht="36" customHeight="1">
      <c r="B104" s="35"/>
      <c r="C104" s="24"/>
      <c r="D104" s="24"/>
      <c r="E104" s="24"/>
      <c r="F104" s="140" t="s">
        <v>27</v>
      </c>
      <c r="G104" s="141"/>
      <c r="H104" s="141"/>
      <c r="I104" s="141"/>
      <c r="J104" s="142"/>
      <c r="K104" s="143" t="s">
        <v>30</v>
      </c>
      <c r="L104" s="143"/>
      <c r="M104" s="143"/>
      <c r="N104" s="143"/>
      <c r="O104" s="143"/>
      <c r="P104" s="143"/>
      <c r="Q104" s="143"/>
      <c r="R104" s="143"/>
      <c r="S104" s="143"/>
      <c r="T104" s="143"/>
      <c r="U104" s="143"/>
      <c r="V104" s="143"/>
      <c r="W104" s="143"/>
      <c r="X104" s="143"/>
      <c r="Y104" s="143"/>
      <c r="Z104" s="143"/>
      <c r="AA104" s="24"/>
      <c r="AB104" s="24"/>
      <c r="AC104" s="24"/>
      <c r="AD104" s="36"/>
    </row>
    <row r="105" spans="2:30" ht="24" customHeight="1">
      <c r="B105" s="35"/>
      <c r="C105" s="24"/>
      <c r="D105" s="24"/>
      <c r="E105" s="24"/>
      <c r="F105" s="140" t="s">
        <v>27</v>
      </c>
      <c r="G105" s="141"/>
      <c r="H105" s="141"/>
      <c r="I105" s="141"/>
      <c r="J105" s="142"/>
      <c r="K105" s="143" t="s">
        <v>31</v>
      </c>
      <c r="L105" s="143"/>
      <c r="M105" s="143"/>
      <c r="N105" s="143"/>
      <c r="O105" s="143"/>
      <c r="P105" s="143"/>
      <c r="Q105" s="143"/>
      <c r="R105" s="143"/>
      <c r="S105" s="143"/>
      <c r="T105" s="143"/>
      <c r="U105" s="143"/>
      <c r="V105" s="143"/>
      <c r="W105" s="143"/>
      <c r="X105" s="143"/>
      <c r="Y105" s="143"/>
      <c r="Z105" s="143"/>
      <c r="AA105" s="24"/>
      <c r="AB105" s="24"/>
      <c r="AC105" s="24"/>
      <c r="AD105" s="36"/>
    </row>
    <row r="106" spans="2:30" ht="6.75" customHeight="1">
      <c r="B106" s="35"/>
      <c r="C106" s="24"/>
      <c r="D106" s="24"/>
      <c r="E106" s="24"/>
      <c r="F106" s="24"/>
      <c r="G106" s="24"/>
      <c r="H106" s="24"/>
      <c r="I106" s="24"/>
      <c r="J106" s="24"/>
      <c r="K106" s="24"/>
      <c r="L106" s="24"/>
      <c r="M106" s="24"/>
      <c r="N106" s="24"/>
      <c r="O106" s="24"/>
      <c r="P106" s="24"/>
      <c r="Q106" s="24"/>
      <c r="R106" s="24"/>
      <c r="S106" s="24"/>
      <c r="T106" s="24"/>
      <c r="U106" s="24"/>
      <c r="V106" s="24"/>
      <c r="W106" s="24"/>
      <c r="X106" s="24"/>
      <c r="Y106" s="24"/>
      <c r="Z106" s="24"/>
      <c r="AA106" s="24"/>
      <c r="AB106" s="24"/>
      <c r="AC106" s="24"/>
      <c r="AD106" s="36"/>
    </row>
    <row r="107" spans="2:30" ht="24" customHeight="1">
      <c r="B107" s="35"/>
      <c r="C107" s="144" t="s">
        <v>363</v>
      </c>
      <c r="D107" s="144"/>
      <c r="E107" s="144"/>
      <c r="F107" s="144"/>
      <c r="G107" s="144"/>
      <c r="H107" s="144"/>
      <c r="I107" s="144"/>
      <c r="J107" s="144"/>
      <c r="K107" s="144"/>
      <c r="L107" s="144"/>
      <c r="M107" s="144"/>
      <c r="N107" s="144"/>
      <c r="O107" s="144"/>
      <c r="P107" s="144"/>
      <c r="Q107" s="144"/>
      <c r="R107" s="144"/>
      <c r="S107" s="144"/>
      <c r="T107" s="144"/>
      <c r="U107" s="144"/>
      <c r="V107" s="144"/>
      <c r="W107" s="144"/>
      <c r="X107" s="144"/>
      <c r="Y107" s="144"/>
      <c r="Z107" s="144"/>
      <c r="AA107" s="144"/>
      <c r="AB107" s="144"/>
      <c r="AC107" s="144"/>
      <c r="AD107" s="36"/>
    </row>
    <row r="108" spans="2:30" ht="6.75" customHeight="1">
      <c r="B108" s="35"/>
      <c r="C108" s="21"/>
      <c r="D108" s="21"/>
      <c r="E108" s="21"/>
      <c r="F108" s="21"/>
      <c r="G108" s="21"/>
      <c r="H108" s="21"/>
      <c r="I108" s="21"/>
      <c r="J108" s="21"/>
      <c r="K108" s="21"/>
      <c r="L108" s="21"/>
      <c r="M108" s="21"/>
      <c r="N108" s="21"/>
      <c r="O108" s="21"/>
      <c r="P108" s="21"/>
      <c r="Q108" s="21"/>
      <c r="R108" s="21"/>
      <c r="S108" s="21"/>
      <c r="T108" s="21"/>
      <c r="U108" s="21"/>
      <c r="V108" s="21"/>
      <c r="W108" s="21"/>
      <c r="X108" s="21"/>
      <c r="Y108" s="21"/>
      <c r="Z108" s="21"/>
      <c r="AA108" s="21"/>
      <c r="AB108" s="21"/>
      <c r="AC108" s="21"/>
      <c r="AD108" s="36"/>
    </row>
    <row r="109" spans="2:30" ht="15" customHeight="1">
      <c r="B109" s="35"/>
      <c r="C109" s="20"/>
      <c r="D109" s="23" t="s">
        <v>32</v>
      </c>
      <c r="E109" s="20"/>
      <c r="F109" s="20"/>
      <c r="G109" s="20"/>
      <c r="H109" s="20"/>
      <c r="I109" s="20"/>
      <c r="J109" s="20"/>
      <c r="K109" s="20"/>
      <c r="L109" s="20"/>
      <c r="M109" s="20"/>
      <c r="N109" s="20"/>
      <c r="O109" s="20"/>
      <c r="P109" s="20"/>
      <c r="Q109" s="20"/>
      <c r="R109" s="20"/>
      <c r="S109" s="20"/>
      <c r="T109" s="20"/>
      <c r="U109" s="20"/>
      <c r="V109" s="20"/>
      <c r="W109" s="20"/>
      <c r="X109" s="20"/>
      <c r="Y109" s="20"/>
      <c r="Z109" s="20"/>
      <c r="AA109" s="20"/>
      <c r="AB109" s="20"/>
      <c r="AC109" s="20"/>
      <c r="AD109" s="36"/>
    </row>
    <row r="110" spans="2:30" ht="6.75" customHeight="1">
      <c r="B110" s="35"/>
      <c r="C110" s="20"/>
      <c r="D110" s="23"/>
      <c r="E110" s="20"/>
      <c r="F110" s="20"/>
      <c r="G110" s="20"/>
      <c r="H110" s="20"/>
      <c r="I110" s="20"/>
      <c r="J110" s="20"/>
      <c r="K110" s="20"/>
      <c r="L110" s="20"/>
      <c r="M110" s="20"/>
      <c r="N110" s="20"/>
      <c r="O110" s="20"/>
      <c r="P110" s="20"/>
      <c r="Q110" s="20"/>
      <c r="R110" s="20"/>
      <c r="S110" s="20"/>
      <c r="T110" s="20"/>
      <c r="U110" s="20"/>
      <c r="V110" s="20"/>
      <c r="W110" s="20"/>
      <c r="X110" s="20"/>
      <c r="Y110" s="20"/>
      <c r="Z110" s="20"/>
      <c r="AA110" s="20"/>
      <c r="AB110" s="20"/>
      <c r="AC110" s="20"/>
      <c r="AD110" s="36"/>
    </row>
    <row r="111" spans="2:30" ht="36" customHeight="1">
      <c r="B111" s="35"/>
      <c r="C111" s="20"/>
      <c r="D111" s="135" t="s">
        <v>364</v>
      </c>
      <c r="E111" s="135"/>
      <c r="F111" s="135"/>
      <c r="G111" s="135"/>
      <c r="H111" s="135"/>
      <c r="I111" s="135"/>
      <c r="J111" s="135"/>
      <c r="K111" s="135"/>
      <c r="L111" s="135"/>
      <c r="M111" s="135"/>
      <c r="N111" s="135"/>
      <c r="O111" s="135"/>
      <c r="P111" s="135"/>
      <c r="Q111" s="135"/>
      <c r="R111" s="135"/>
      <c r="S111" s="135"/>
      <c r="T111" s="135"/>
      <c r="U111" s="135"/>
      <c r="V111" s="135"/>
      <c r="W111" s="135"/>
      <c r="X111" s="135"/>
      <c r="Y111" s="135"/>
      <c r="Z111" s="135"/>
      <c r="AA111" s="135"/>
      <c r="AB111" s="135"/>
      <c r="AC111" s="135"/>
      <c r="AD111" s="36"/>
    </row>
    <row r="112" spans="2:30" ht="6.75" customHeight="1">
      <c r="B112" s="35"/>
      <c r="C112" s="20"/>
      <c r="D112" s="21"/>
      <c r="E112" s="21"/>
      <c r="F112" s="21"/>
      <c r="G112" s="21"/>
      <c r="H112" s="21"/>
      <c r="I112" s="21"/>
      <c r="J112" s="21"/>
      <c r="K112" s="21"/>
      <c r="L112" s="21"/>
      <c r="M112" s="21"/>
      <c r="N112" s="21"/>
      <c r="O112" s="21"/>
      <c r="P112" s="21"/>
      <c r="Q112" s="21"/>
      <c r="R112" s="21"/>
      <c r="S112" s="21"/>
      <c r="T112" s="21"/>
      <c r="U112" s="21"/>
      <c r="V112" s="21"/>
      <c r="W112" s="21"/>
      <c r="X112" s="21"/>
      <c r="Y112" s="21"/>
      <c r="Z112" s="21"/>
      <c r="AA112" s="21"/>
      <c r="AB112" s="21"/>
      <c r="AC112" s="21"/>
      <c r="AD112" s="36"/>
    </row>
    <row r="113" spans="2:30" ht="15" customHeight="1">
      <c r="B113" s="35"/>
      <c r="C113" s="20"/>
      <c r="D113" s="23" t="s">
        <v>33</v>
      </c>
      <c r="E113" s="20"/>
      <c r="F113" s="20"/>
      <c r="G113" s="20"/>
      <c r="H113" s="20"/>
      <c r="I113" s="20"/>
      <c r="J113" s="20"/>
      <c r="K113" s="20"/>
      <c r="L113" s="20"/>
      <c r="M113" s="20"/>
      <c r="N113" s="20"/>
      <c r="O113" s="20"/>
      <c r="P113" s="20"/>
      <c r="Q113" s="20"/>
      <c r="R113" s="20"/>
      <c r="S113" s="20"/>
      <c r="T113" s="20"/>
      <c r="U113" s="20"/>
      <c r="V113" s="20"/>
      <c r="W113" s="20"/>
      <c r="X113" s="20"/>
      <c r="Y113" s="20"/>
      <c r="Z113" s="20"/>
      <c r="AA113" s="20"/>
      <c r="AB113" s="20"/>
      <c r="AC113" s="20"/>
      <c r="AD113" s="36"/>
    </row>
    <row r="114" spans="2:30" ht="6.75" customHeight="1">
      <c r="B114" s="35"/>
      <c r="C114" s="20"/>
      <c r="D114" s="23"/>
      <c r="E114" s="20"/>
      <c r="F114" s="20"/>
      <c r="G114" s="20"/>
      <c r="H114" s="20"/>
      <c r="I114" s="20"/>
      <c r="J114" s="20"/>
      <c r="K114" s="20"/>
      <c r="L114" s="20"/>
      <c r="M114" s="20"/>
      <c r="N114" s="20"/>
      <c r="O114" s="20"/>
      <c r="P114" s="20"/>
      <c r="Q114" s="20"/>
      <c r="R114" s="20"/>
      <c r="S114" s="20"/>
      <c r="T114" s="20"/>
      <c r="U114" s="20"/>
      <c r="V114" s="20"/>
      <c r="W114" s="20"/>
      <c r="X114" s="20"/>
      <c r="Y114" s="20"/>
      <c r="Z114" s="20"/>
      <c r="AA114" s="20"/>
      <c r="AB114" s="20"/>
      <c r="AC114" s="20"/>
      <c r="AD114" s="36"/>
    </row>
    <row r="115" spans="2:30" ht="24" customHeight="1">
      <c r="B115" s="35"/>
      <c r="C115" s="20"/>
      <c r="D115" s="135" t="s">
        <v>365</v>
      </c>
      <c r="E115" s="135"/>
      <c r="F115" s="135"/>
      <c r="G115" s="135"/>
      <c r="H115" s="135"/>
      <c r="I115" s="135"/>
      <c r="J115" s="135"/>
      <c r="K115" s="135"/>
      <c r="L115" s="135"/>
      <c r="M115" s="135"/>
      <c r="N115" s="135"/>
      <c r="O115" s="135"/>
      <c r="P115" s="135"/>
      <c r="Q115" s="135"/>
      <c r="R115" s="135"/>
      <c r="S115" s="135"/>
      <c r="T115" s="135"/>
      <c r="U115" s="135"/>
      <c r="V115" s="135"/>
      <c r="W115" s="135"/>
      <c r="X115" s="135"/>
      <c r="Y115" s="135"/>
      <c r="Z115" s="135"/>
      <c r="AA115" s="135"/>
      <c r="AB115" s="135"/>
      <c r="AC115" s="135"/>
      <c r="AD115" s="36"/>
    </row>
    <row r="116" spans="2:30" ht="6.75" customHeight="1">
      <c r="B116" s="35"/>
      <c r="C116" s="20"/>
      <c r="D116" s="25"/>
      <c r="E116" s="25"/>
      <c r="F116" s="25"/>
      <c r="G116" s="25"/>
      <c r="H116" s="25"/>
      <c r="I116" s="25"/>
      <c r="J116" s="25"/>
      <c r="K116" s="25"/>
      <c r="L116" s="25"/>
      <c r="M116" s="25"/>
      <c r="N116" s="25"/>
      <c r="O116" s="25"/>
      <c r="P116" s="25"/>
      <c r="Q116" s="25"/>
      <c r="R116" s="25"/>
      <c r="S116" s="25"/>
      <c r="T116" s="25"/>
      <c r="U116" s="25"/>
      <c r="V116" s="25"/>
      <c r="W116" s="25"/>
      <c r="X116" s="25"/>
      <c r="Y116" s="25"/>
      <c r="Z116" s="25"/>
      <c r="AA116" s="25"/>
      <c r="AB116" s="25"/>
      <c r="AC116" s="25"/>
      <c r="AD116" s="36"/>
    </row>
    <row r="117" spans="2:30" ht="15" customHeight="1">
      <c r="B117" s="35"/>
      <c r="C117" s="20"/>
      <c r="D117" s="23" t="s">
        <v>34</v>
      </c>
      <c r="E117" s="26"/>
      <c r="F117" s="26"/>
      <c r="G117" s="27"/>
      <c r="H117" s="133"/>
      <c r="I117" s="133"/>
      <c r="J117" s="133"/>
      <c r="K117" s="133"/>
      <c r="L117" s="133"/>
      <c r="M117" s="133"/>
      <c r="N117" s="133"/>
      <c r="O117" s="133"/>
      <c r="P117" s="133"/>
      <c r="Q117" s="133"/>
      <c r="R117" s="133"/>
      <c r="S117" s="133"/>
      <c r="T117" s="133"/>
      <c r="U117" s="133"/>
      <c r="V117" s="133"/>
      <c r="W117" s="133"/>
      <c r="X117" s="133"/>
      <c r="Y117" s="133"/>
      <c r="Z117" s="133"/>
      <c r="AA117" s="133"/>
      <c r="AB117" s="133"/>
      <c r="AC117" s="133"/>
      <c r="AD117" s="36"/>
    </row>
    <row r="118" spans="2:30" ht="6.75" customHeight="1">
      <c r="B118" s="35"/>
      <c r="C118" s="20"/>
      <c r="D118" s="19"/>
      <c r="E118" s="19"/>
      <c r="F118" s="19"/>
      <c r="G118" s="28"/>
      <c r="H118" s="28"/>
      <c r="I118" s="28"/>
      <c r="J118" s="28"/>
      <c r="K118" s="28"/>
      <c r="L118" s="28"/>
      <c r="M118" s="28"/>
      <c r="N118" s="28"/>
      <c r="O118" s="28"/>
      <c r="P118" s="28"/>
      <c r="Q118" s="28"/>
      <c r="R118" s="28"/>
      <c r="S118" s="28"/>
      <c r="T118" s="28"/>
      <c r="U118" s="28"/>
      <c r="V118" s="28"/>
      <c r="W118" s="28"/>
      <c r="X118" s="28"/>
      <c r="Y118" s="28"/>
      <c r="Z118" s="28"/>
      <c r="AA118" s="28"/>
      <c r="AB118" s="28"/>
      <c r="AC118" s="28"/>
      <c r="AD118" s="36"/>
    </row>
    <row r="119" spans="2:30" ht="15" customHeight="1">
      <c r="B119" s="35"/>
      <c r="C119" s="20"/>
      <c r="D119" s="23" t="s">
        <v>419</v>
      </c>
      <c r="E119" s="23"/>
      <c r="F119" s="23"/>
      <c r="G119" s="22"/>
      <c r="H119" s="133"/>
      <c r="I119" s="133"/>
      <c r="J119" s="133"/>
      <c r="K119" s="133"/>
      <c r="L119" s="133"/>
      <c r="M119" s="133"/>
      <c r="N119" s="133"/>
      <c r="O119" s="133"/>
      <c r="P119" s="133"/>
      <c r="Q119" s="133"/>
      <c r="R119" s="133"/>
      <c r="S119" s="133"/>
      <c r="T119" s="133"/>
      <c r="U119" s="133"/>
      <c r="V119" s="133"/>
      <c r="W119" s="133"/>
      <c r="X119" s="133"/>
      <c r="Y119" s="133"/>
      <c r="Z119" s="133"/>
      <c r="AA119" s="133"/>
      <c r="AB119" s="133"/>
      <c r="AC119" s="133"/>
      <c r="AD119" s="36"/>
    </row>
    <row r="120" spans="2:30" ht="15" customHeight="1" thickBot="1">
      <c r="B120" s="37"/>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9"/>
    </row>
    <row r="121" spans="2:30" ht="15" customHeight="1" thickBot="1"/>
    <row r="122" spans="2:30" ht="15" customHeight="1">
      <c r="B122" s="32"/>
      <c r="C122" s="33"/>
      <c r="D122" s="33"/>
      <c r="E122" s="33"/>
      <c r="F122" s="33"/>
      <c r="G122" s="33"/>
      <c r="H122" s="33"/>
      <c r="I122" s="33"/>
      <c r="J122" s="33"/>
      <c r="K122" s="33"/>
      <c r="L122" s="33"/>
      <c r="M122" s="33"/>
      <c r="N122" s="33"/>
      <c r="O122" s="33"/>
      <c r="P122" s="33"/>
      <c r="Q122" s="33"/>
      <c r="R122" s="33"/>
      <c r="S122" s="33"/>
      <c r="T122" s="33"/>
      <c r="U122" s="33"/>
      <c r="V122" s="33"/>
      <c r="W122" s="33"/>
      <c r="X122" s="33"/>
      <c r="Y122" s="33"/>
      <c r="Z122" s="33"/>
      <c r="AA122" s="33"/>
      <c r="AB122" s="33"/>
      <c r="AC122" s="33"/>
      <c r="AD122" s="34"/>
    </row>
    <row r="123" spans="2:30" ht="36" customHeight="1">
      <c r="B123" s="35"/>
      <c r="C123" s="135" t="s">
        <v>366</v>
      </c>
      <c r="D123" s="135"/>
      <c r="E123" s="135"/>
      <c r="F123" s="135"/>
      <c r="G123" s="135"/>
      <c r="H123" s="135"/>
      <c r="I123" s="135"/>
      <c r="J123" s="135"/>
      <c r="K123" s="135"/>
      <c r="L123" s="135"/>
      <c r="M123" s="135"/>
      <c r="N123" s="135"/>
      <c r="O123" s="135"/>
      <c r="P123" s="135"/>
      <c r="Q123" s="135"/>
      <c r="R123" s="135"/>
      <c r="S123" s="135"/>
      <c r="T123" s="135"/>
      <c r="U123" s="135"/>
      <c r="V123" s="135"/>
      <c r="W123" s="135"/>
      <c r="X123" s="135"/>
      <c r="Y123" s="135"/>
      <c r="Z123" s="135"/>
      <c r="AA123" s="135"/>
      <c r="AB123" s="135"/>
      <c r="AC123" s="135"/>
      <c r="AD123" s="36"/>
    </row>
    <row r="124" spans="2:30" ht="6.75" customHeight="1">
      <c r="B124" s="35"/>
      <c r="C124" s="20"/>
      <c r="D124" s="20"/>
      <c r="E124" s="20"/>
      <c r="F124" s="20"/>
      <c r="G124" s="20"/>
      <c r="H124" s="20"/>
      <c r="I124" s="20"/>
      <c r="J124" s="20"/>
      <c r="K124" s="20"/>
      <c r="L124" s="20"/>
      <c r="M124" s="20"/>
      <c r="N124" s="20"/>
      <c r="O124" s="20"/>
      <c r="P124" s="20"/>
      <c r="Q124" s="20"/>
      <c r="R124" s="20"/>
      <c r="S124" s="20"/>
      <c r="T124" s="20"/>
      <c r="U124" s="20"/>
      <c r="V124" s="20"/>
      <c r="W124" s="20"/>
      <c r="X124" s="20"/>
      <c r="Y124" s="20"/>
      <c r="Z124" s="20"/>
      <c r="AA124" s="20"/>
      <c r="AB124" s="20"/>
      <c r="AC124" s="20"/>
      <c r="AD124" s="36"/>
    </row>
    <row r="125" spans="2:30" ht="15" customHeight="1">
      <c r="B125" s="35"/>
      <c r="C125" s="20"/>
      <c r="D125" s="17" t="s">
        <v>35</v>
      </c>
      <c r="E125" s="20"/>
      <c r="F125" s="20"/>
      <c r="G125" s="133"/>
      <c r="H125" s="133"/>
      <c r="I125" s="133"/>
      <c r="J125" s="133"/>
      <c r="K125" s="133"/>
      <c r="L125" s="133"/>
      <c r="M125" s="133"/>
      <c r="N125" s="133"/>
      <c r="O125" s="133"/>
      <c r="P125" s="133"/>
      <c r="Q125" s="133"/>
      <c r="R125" s="133"/>
      <c r="S125" s="133"/>
      <c r="T125" s="133"/>
      <c r="U125" s="133"/>
      <c r="V125" s="133"/>
      <c r="W125" s="133"/>
      <c r="X125" s="133"/>
      <c r="Y125" s="133"/>
      <c r="Z125" s="133"/>
      <c r="AA125" s="133"/>
      <c r="AB125" s="133"/>
      <c r="AC125" s="133"/>
      <c r="AD125" s="36"/>
    </row>
    <row r="126" spans="2:30" ht="15" customHeight="1">
      <c r="B126" s="35"/>
      <c r="C126" s="20"/>
      <c r="D126" s="17" t="s">
        <v>36</v>
      </c>
      <c r="E126" s="20"/>
      <c r="F126" s="20"/>
      <c r="G126" s="20"/>
      <c r="H126" s="20"/>
      <c r="I126" s="20"/>
      <c r="J126" s="20"/>
      <c r="K126" s="134"/>
      <c r="L126" s="134"/>
      <c r="M126" s="134"/>
      <c r="N126" s="134"/>
      <c r="O126" s="134"/>
      <c r="P126" s="134"/>
      <c r="Q126" s="134"/>
      <c r="R126" s="134"/>
      <c r="S126" s="134"/>
      <c r="T126" s="134"/>
      <c r="U126" s="134"/>
      <c r="V126" s="134"/>
      <c r="W126" s="134"/>
      <c r="X126" s="134"/>
      <c r="Y126" s="134"/>
      <c r="Z126" s="134"/>
      <c r="AA126" s="134"/>
      <c r="AB126" s="134"/>
      <c r="AC126" s="134"/>
      <c r="AD126" s="36"/>
    </row>
    <row r="127" spans="2:30" ht="15" customHeight="1">
      <c r="B127" s="35"/>
      <c r="C127" s="20"/>
      <c r="D127" s="17" t="s">
        <v>37</v>
      </c>
      <c r="E127" s="20"/>
      <c r="F127" s="20"/>
      <c r="G127" s="133"/>
      <c r="H127" s="133"/>
      <c r="I127" s="133"/>
      <c r="J127" s="133"/>
      <c r="K127" s="133"/>
      <c r="L127" s="133"/>
      <c r="M127" s="133"/>
      <c r="N127" s="133"/>
      <c r="O127" s="133"/>
      <c r="P127" s="133"/>
      <c r="Q127" s="133"/>
      <c r="R127" s="133"/>
      <c r="S127" s="133"/>
      <c r="T127" s="133"/>
      <c r="U127" s="133"/>
      <c r="V127" s="133"/>
      <c r="W127" s="133"/>
      <c r="X127" s="133"/>
      <c r="Y127" s="133"/>
      <c r="Z127" s="133"/>
      <c r="AA127" s="133"/>
      <c r="AB127" s="133"/>
      <c r="AC127" s="133"/>
      <c r="AD127" s="36"/>
    </row>
    <row r="128" spans="2:30" ht="15" customHeight="1">
      <c r="B128" s="35"/>
      <c r="C128" s="20"/>
      <c r="D128" s="17" t="s">
        <v>38</v>
      </c>
      <c r="E128" s="20"/>
      <c r="F128" s="20"/>
      <c r="G128" s="20"/>
      <c r="H128" s="20"/>
      <c r="I128" s="134"/>
      <c r="J128" s="134"/>
      <c r="K128" s="134"/>
      <c r="L128" s="134"/>
      <c r="M128" s="134"/>
      <c r="N128" s="134"/>
      <c r="O128" s="134"/>
      <c r="P128" s="134"/>
      <c r="Q128" s="134"/>
      <c r="R128" s="134"/>
      <c r="S128" s="134"/>
      <c r="T128" s="134"/>
      <c r="U128" s="134"/>
      <c r="V128" s="134"/>
      <c r="W128" s="134"/>
      <c r="X128" s="134"/>
      <c r="Y128" s="134"/>
      <c r="Z128" s="134"/>
      <c r="AA128" s="134"/>
      <c r="AB128" s="134"/>
      <c r="AC128" s="134"/>
      <c r="AD128" s="36"/>
    </row>
    <row r="129" spans="2:30" ht="15" customHeight="1">
      <c r="B129" s="35"/>
      <c r="C129" s="20"/>
      <c r="D129" s="17" t="s">
        <v>39</v>
      </c>
      <c r="E129" s="20"/>
      <c r="F129" s="20"/>
      <c r="G129" s="133"/>
      <c r="H129" s="133"/>
      <c r="I129" s="133"/>
      <c r="J129" s="133"/>
      <c r="K129" s="133"/>
      <c r="L129" s="133"/>
      <c r="M129" s="133"/>
      <c r="N129" s="133"/>
      <c r="O129" s="133"/>
      <c r="P129" s="133"/>
      <c r="Q129" s="133"/>
      <c r="R129" s="17" t="s">
        <v>40</v>
      </c>
      <c r="S129" s="17"/>
      <c r="T129" s="17"/>
      <c r="U129" s="134"/>
      <c r="V129" s="134"/>
      <c r="W129" s="134"/>
      <c r="X129" s="134"/>
      <c r="Y129" s="134"/>
      <c r="Z129" s="134"/>
      <c r="AA129" s="134"/>
      <c r="AB129" s="134"/>
      <c r="AC129" s="134"/>
      <c r="AD129" s="36"/>
    </row>
    <row r="130" spans="2:30" ht="15" customHeight="1" thickBot="1">
      <c r="B130" s="37"/>
      <c r="C130" s="41"/>
      <c r="D130" s="41"/>
      <c r="E130" s="41"/>
      <c r="F130" s="41"/>
      <c r="G130" s="41"/>
      <c r="H130" s="41"/>
      <c r="I130" s="41"/>
      <c r="J130" s="41"/>
      <c r="K130" s="41"/>
      <c r="L130" s="41"/>
      <c r="M130" s="41"/>
      <c r="N130" s="41"/>
      <c r="O130" s="41"/>
      <c r="P130" s="41"/>
      <c r="Q130" s="41"/>
      <c r="R130" s="41"/>
      <c r="S130" s="41"/>
      <c r="T130" s="41"/>
      <c r="U130" s="41"/>
      <c r="V130" s="41"/>
      <c r="W130" s="41"/>
      <c r="X130" s="41"/>
      <c r="Y130" s="41"/>
      <c r="Z130" s="41"/>
      <c r="AA130" s="41"/>
      <c r="AB130" s="41"/>
      <c r="AC130" s="41"/>
      <c r="AD130" s="39"/>
    </row>
    <row r="131" spans="2:30" ht="15" customHeight="1"/>
    <row r="132" spans="2:30" ht="15" customHeight="1"/>
    <row r="133" spans="2:30" ht="15" customHeight="1"/>
    <row r="134" spans="2:30" ht="15" customHeight="1"/>
    <row r="135" spans="2:30" ht="15" customHeight="1"/>
    <row r="136" spans="2:30" ht="15" customHeight="1"/>
  </sheetData>
  <sheetProtection algorithmName="SHA-512" hashValue="eNQ5XS9isRKrzonC0XLHgg++w+CfMzJcpjapCAe6KVeIEQg1XRjfFReN5jswC0PNxz3WT8M9fLtQEd5AZ2zd6A==" saltValue="h1WVlV7gQk8c5blyFB0aoA==" spinCount="100000" sheet="1" objects="1" scenarios="1"/>
  <mergeCells count="72">
    <mergeCell ref="C23:AC23"/>
    <mergeCell ref="B1:AD1"/>
    <mergeCell ref="B3:AD3"/>
    <mergeCell ref="B5:AD5"/>
    <mergeCell ref="B7:AD7"/>
    <mergeCell ref="AA9:AD9"/>
    <mergeCell ref="B10:L10"/>
    <mergeCell ref="N10:O10"/>
    <mergeCell ref="C13:K13"/>
    <mergeCell ref="O13:AC13"/>
    <mergeCell ref="C16:AC16"/>
    <mergeCell ref="C19:AC19"/>
    <mergeCell ref="C21:AC21"/>
    <mergeCell ref="C47:AC47"/>
    <mergeCell ref="D25:AC25"/>
    <mergeCell ref="C27:AC27"/>
    <mergeCell ref="C29:AC29"/>
    <mergeCell ref="C31:AC31"/>
    <mergeCell ref="C33:AC33"/>
    <mergeCell ref="C35:AC35"/>
    <mergeCell ref="C37:AC37"/>
    <mergeCell ref="D39:AC39"/>
    <mergeCell ref="C41:AC41"/>
    <mergeCell ref="C43:AC43"/>
    <mergeCell ref="C45:AC45"/>
    <mergeCell ref="D71:AC71"/>
    <mergeCell ref="C49:AC49"/>
    <mergeCell ref="C51:AC51"/>
    <mergeCell ref="C53:AC53"/>
    <mergeCell ref="C55:AC55"/>
    <mergeCell ref="C57:AC57"/>
    <mergeCell ref="C59:AC59"/>
    <mergeCell ref="D61:AC61"/>
    <mergeCell ref="C63:AC63"/>
    <mergeCell ref="D65:AC65"/>
    <mergeCell ref="D67:AC67"/>
    <mergeCell ref="D69:AC69"/>
    <mergeCell ref="C97:AC97"/>
    <mergeCell ref="D73:AC73"/>
    <mergeCell ref="C75:AC75"/>
    <mergeCell ref="C77:AC77"/>
    <mergeCell ref="C79:AC79"/>
    <mergeCell ref="D81:AC81"/>
    <mergeCell ref="C83:AC83"/>
    <mergeCell ref="C85:AC85"/>
    <mergeCell ref="C87:AC87"/>
    <mergeCell ref="C91:AC91"/>
    <mergeCell ref="C93:AC93"/>
    <mergeCell ref="C95:AC95"/>
    <mergeCell ref="D111:AC111"/>
    <mergeCell ref="C99:AC99"/>
    <mergeCell ref="F101:J101"/>
    <mergeCell ref="K101:Z101"/>
    <mergeCell ref="F102:J102"/>
    <mergeCell ref="K102:Z102"/>
    <mergeCell ref="F103:J103"/>
    <mergeCell ref="K103:Z103"/>
    <mergeCell ref="F104:J104"/>
    <mergeCell ref="K104:Z104"/>
    <mergeCell ref="F105:J105"/>
    <mergeCell ref="K105:Z105"/>
    <mergeCell ref="C107:AC107"/>
    <mergeCell ref="G127:AC127"/>
    <mergeCell ref="I128:AC128"/>
    <mergeCell ref="G129:Q129"/>
    <mergeCell ref="U129:AC129"/>
    <mergeCell ref="D115:AC115"/>
    <mergeCell ref="H117:AC117"/>
    <mergeCell ref="H119:AC119"/>
    <mergeCell ref="C123:AC123"/>
    <mergeCell ref="G125:AC125"/>
    <mergeCell ref="K126:AC126"/>
  </mergeCells>
  <dataValidations count="1">
    <dataValidation type="list" allowBlank="1" showInputMessage="1" showErrorMessage="1" sqref="B10:L10" xr:uid="{1625B051-2A04-4630-89FF-405E9AB22DED}">
      <formula1>$AH$2:$AH$34</formula1>
    </dataValidation>
  </dataValidations>
  <hyperlinks>
    <hyperlink ref="AA9:AD9" location="Índice!B11" display="Índice" xr:uid="{8F7457DD-8622-488F-ACE4-A4B3D9420DED}"/>
  </hyperlinks>
  <pageMargins left="0.70866141732283472" right="0.70866141732283472" top="0.74803149606299213" bottom="0.74803149606299213" header="0.31496062992125984" footer="0.31496062992125984"/>
  <pageSetup scale="75" orientation="portrait" r:id="rId1"/>
  <headerFooter>
    <oddHeader>&amp;C Módulo 1 Sección VI
Presentación</oddHeader>
    <oddFooter>&amp;LCenso Nacional de Gobiernos Estatales 2023&amp;R&amp;P de &amp;N</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8F1408-C04D-4B2E-8A10-0FBA03F4C1CB}">
  <dimension ref="A1:AE58"/>
  <sheetViews>
    <sheetView showGridLines="0" zoomScaleNormal="100" workbookViewId="0"/>
  </sheetViews>
  <sheetFormatPr baseColWidth="10" defaultColWidth="0" defaultRowHeight="0" customHeight="1" zeroHeight="1"/>
  <cols>
    <col min="1" max="1" width="5.7109375" style="44" customWidth="1"/>
    <col min="2" max="30" width="3.7109375" style="44" customWidth="1"/>
    <col min="31" max="31" width="5.7109375" style="44" customWidth="1"/>
    <col min="32" max="16384" width="3.7109375" style="44" hidden="1"/>
  </cols>
  <sheetData>
    <row r="1" spans="2:30" ht="173.25" customHeight="1">
      <c r="B1" s="126" t="s">
        <v>0</v>
      </c>
      <c r="C1" s="127"/>
      <c r="D1" s="127"/>
      <c r="E1" s="127"/>
      <c r="F1" s="127"/>
      <c r="G1" s="127"/>
      <c r="H1" s="127"/>
      <c r="I1" s="127"/>
      <c r="J1" s="127"/>
      <c r="K1" s="127"/>
      <c r="L1" s="127"/>
      <c r="M1" s="127"/>
      <c r="N1" s="127"/>
      <c r="O1" s="127"/>
      <c r="P1" s="127"/>
      <c r="Q1" s="127"/>
      <c r="R1" s="127"/>
      <c r="S1" s="127"/>
      <c r="T1" s="127"/>
      <c r="U1" s="127"/>
      <c r="V1" s="127"/>
      <c r="W1" s="127"/>
      <c r="X1" s="127"/>
      <c r="Y1" s="127"/>
      <c r="Z1" s="127"/>
      <c r="AA1" s="127"/>
      <c r="AB1" s="127"/>
      <c r="AC1" s="127"/>
      <c r="AD1" s="127"/>
    </row>
    <row r="2" spans="2:30" ht="15" customHeight="1">
      <c r="B2" s="1"/>
      <c r="C2" s="1"/>
      <c r="D2" s="1"/>
      <c r="E2" s="1"/>
      <c r="F2" s="1"/>
      <c r="G2" s="1"/>
      <c r="H2" s="1"/>
      <c r="I2" s="1"/>
      <c r="J2" s="1"/>
      <c r="K2" s="1"/>
      <c r="L2" s="1"/>
      <c r="M2" s="1"/>
      <c r="N2" s="1"/>
      <c r="O2" s="1"/>
      <c r="P2" s="1"/>
      <c r="Q2" s="1"/>
      <c r="R2" s="1"/>
      <c r="S2" s="1"/>
      <c r="T2" s="1"/>
      <c r="U2" s="1"/>
      <c r="V2" s="1"/>
      <c r="W2" s="1"/>
      <c r="X2" s="1"/>
      <c r="Y2" s="1"/>
      <c r="Z2" s="1"/>
      <c r="AA2" s="1"/>
      <c r="AB2" s="1"/>
      <c r="AC2" s="1"/>
      <c r="AD2" s="1"/>
    </row>
    <row r="3" spans="2:30" ht="45" customHeight="1">
      <c r="B3" s="128" t="s">
        <v>1</v>
      </c>
      <c r="C3" s="129"/>
      <c r="D3" s="129"/>
      <c r="E3" s="129"/>
      <c r="F3" s="129"/>
      <c r="G3" s="129"/>
      <c r="H3" s="129"/>
      <c r="I3" s="129"/>
      <c r="J3" s="129"/>
      <c r="K3" s="129"/>
      <c r="L3" s="129"/>
      <c r="M3" s="129"/>
      <c r="N3" s="129"/>
      <c r="O3" s="129"/>
      <c r="P3" s="129"/>
      <c r="Q3" s="129"/>
      <c r="R3" s="129"/>
      <c r="S3" s="129"/>
      <c r="T3" s="129"/>
      <c r="U3" s="129"/>
      <c r="V3" s="129"/>
      <c r="W3" s="129"/>
      <c r="X3" s="129"/>
      <c r="Y3" s="129"/>
      <c r="Z3" s="129"/>
      <c r="AA3" s="129"/>
      <c r="AB3" s="129"/>
      <c r="AC3" s="129"/>
      <c r="AD3" s="129"/>
    </row>
    <row r="4" spans="2:30" ht="15" customHeight="1">
      <c r="B4" s="1"/>
      <c r="C4" s="1"/>
      <c r="D4" s="1"/>
      <c r="E4" s="1"/>
      <c r="F4" s="1"/>
      <c r="G4" s="1"/>
      <c r="H4" s="1"/>
      <c r="I4" s="1"/>
      <c r="J4" s="1"/>
      <c r="K4" s="1"/>
      <c r="L4" s="1"/>
      <c r="M4" s="1"/>
      <c r="N4" s="1"/>
      <c r="O4" s="1"/>
      <c r="P4" s="1"/>
      <c r="Q4" s="1"/>
      <c r="R4" s="1"/>
      <c r="S4" s="1"/>
      <c r="T4" s="1"/>
      <c r="U4" s="1"/>
      <c r="V4" s="1"/>
      <c r="W4" s="1"/>
      <c r="X4" s="1"/>
      <c r="Y4" s="1"/>
      <c r="Z4" s="1"/>
      <c r="AA4" s="1"/>
      <c r="AB4" s="1"/>
      <c r="AC4" s="1"/>
      <c r="AD4" s="1"/>
    </row>
    <row r="5" spans="2:30" ht="45" customHeight="1">
      <c r="B5" s="128" t="s">
        <v>408</v>
      </c>
      <c r="C5" s="128"/>
      <c r="D5" s="128"/>
      <c r="E5" s="128"/>
      <c r="F5" s="128"/>
      <c r="G5" s="128"/>
      <c r="H5" s="128"/>
      <c r="I5" s="128"/>
      <c r="J5" s="128"/>
      <c r="K5" s="128"/>
      <c r="L5" s="128"/>
      <c r="M5" s="128"/>
      <c r="N5" s="128"/>
      <c r="O5" s="128"/>
      <c r="P5" s="128"/>
      <c r="Q5" s="128"/>
      <c r="R5" s="128"/>
      <c r="S5" s="128"/>
      <c r="T5" s="128"/>
      <c r="U5" s="128"/>
      <c r="V5" s="128"/>
      <c r="W5" s="128"/>
      <c r="X5" s="128"/>
      <c r="Y5" s="128"/>
      <c r="Z5" s="128"/>
      <c r="AA5" s="128"/>
      <c r="AB5" s="128"/>
      <c r="AC5" s="128"/>
      <c r="AD5" s="128"/>
    </row>
    <row r="6" spans="2:30" ht="15" customHeight="1">
      <c r="B6" s="1"/>
      <c r="C6" s="1"/>
      <c r="D6" s="1"/>
      <c r="E6" s="1"/>
      <c r="F6" s="1"/>
      <c r="G6" s="1"/>
      <c r="H6" s="1"/>
      <c r="I6" s="1"/>
      <c r="J6" s="1"/>
      <c r="K6" s="1"/>
      <c r="L6" s="1"/>
      <c r="M6" s="1"/>
      <c r="N6" s="1"/>
      <c r="O6" s="1"/>
      <c r="P6" s="1"/>
      <c r="Q6" s="1"/>
      <c r="R6" s="1"/>
      <c r="S6" s="1"/>
      <c r="T6" s="1"/>
      <c r="U6" s="1"/>
      <c r="V6" s="1"/>
      <c r="W6" s="1"/>
      <c r="X6" s="1"/>
      <c r="Y6" s="1"/>
      <c r="Z6" s="1"/>
      <c r="AA6" s="1"/>
      <c r="AB6" s="1"/>
      <c r="AC6" s="1"/>
      <c r="AD6" s="1"/>
    </row>
    <row r="7" spans="2:30" ht="60" customHeight="1">
      <c r="B7" s="128" t="s">
        <v>55</v>
      </c>
      <c r="C7" s="128"/>
      <c r="D7" s="128"/>
      <c r="E7" s="128"/>
      <c r="F7" s="128"/>
      <c r="G7" s="128"/>
      <c r="H7" s="128"/>
      <c r="I7" s="128"/>
      <c r="J7" s="128"/>
      <c r="K7" s="128"/>
      <c r="L7" s="128"/>
      <c r="M7" s="128"/>
      <c r="N7" s="128"/>
      <c r="O7" s="128"/>
      <c r="P7" s="128"/>
      <c r="Q7" s="128"/>
      <c r="R7" s="128"/>
      <c r="S7" s="128"/>
      <c r="T7" s="128"/>
      <c r="U7" s="128"/>
      <c r="V7" s="128"/>
      <c r="W7" s="128"/>
      <c r="X7" s="128"/>
      <c r="Y7" s="128"/>
      <c r="Z7" s="128"/>
      <c r="AA7" s="128"/>
      <c r="AB7" s="128"/>
      <c r="AC7" s="128"/>
      <c r="AD7" s="128"/>
    </row>
    <row r="8" spans="2:30" ht="15" customHeight="1">
      <c r="B8" s="2"/>
      <c r="C8" s="1"/>
      <c r="D8" s="1"/>
      <c r="E8" s="1"/>
      <c r="F8" s="1"/>
      <c r="G8" s="1"/>
      <c r="H8" s="1"/>
      <c r="I8" s="1"/>
      <c r="J8" s="1"/>
      <c r="K8" s="1"/>
      <c r="L8" s="1"/>
      <c r="M8" s="1"/>
      <c r="N8" s="2"/>
      <c r="O8" s="1"/>
      <c r="P8" s="1"/>
      <c r="Q8" s="1"/>
      <c r="R8" s="1"/>
      <c r="S8" s="1"/>
      <c r="T8" s="1"/>
      <c r="U8" s="1"/>
      <c r="V8" s="1"/>
      <c r="W8" s="1"/>
      <c r="X8" s="1"/>
      <c r="Y8" s="1"/>
      <c r="Z8" s="1"/>
      <c r="AA8" s="1"/>
      <c r="AB8" s="1"/>
      <c r="AC8" s="1"/>
      <c r="AD8" s="1"/>
    </row>
    <row r="9" spans="2:30" ht="15" customHeight="1" thickBot="1">
      <c r="B9" s="2" t="s">
        <v>3</v>
      </c>
      <c r="C9" s="31"/>
      <c r="D9" s="31"/>
      <c r="E9" s="31"/>
      <c r="F9" s="31"/>
      <c r="G9" s="31"/>
      <c r="H9" s="31"/>
      <c r="I9" s="31"/>
      <c r="J9" s="31"/>
      <c r="K9" s="31"/>
      <c r="L9" s="31"/>
      <c r="M9" s="31"/>
      <c r="N9" s="2" t="s">
        <v>4</v>
      </c>
      <c r="O9" s="31"/>
      <c r="P9" s="1"/>
      <c r="Q9" s="1"/>
      <c r="R9" s="1"/>
      <c r="S9" s="1"/>
      <c r="T9" s="1"/>
      <c r="U9" s="1"/>
      <c r="V9" s="1"/>
      <c r="W9" s="1"/>
      <c r="X9" s="1"/>
      <c r="Y9" s="1"/>
      <c r="Z9" s="1"/>
      <c r="AA9" s="162" t="s">
        <v>2</v>
      </c>
      <c r="AB9" s="162"/>
      <c r="AC9" s="162"/>
      <c r="AD9" s="162"/>
    </row>
    <row r="10" spans="2:30" ht="15" customHeight="1" thickBot="1">
      <c r="B10" s="130" t="str">
        <f>IF(Presentación!B10="","",Presentación!B10)</f>
        <v/>
      </c>
      <c r="C10" s="131"/>
      <c r="D10" s="131"/>
      <c r="E10" s="131"/>
      <c r="F10" s="131"/>
      <c r="G10" s="131"/>
      <c r="H10" s="131"/>
      <c r="I10" s="131"/>
      <c r="J10" s="131"/>
      <c r="K10" s="131"/>
      <c r="L10" s="132"/>
      <c r="M10" s="16"/>
      <c r="N10" s="130" t="str">
        <f>IF(Presentación!N10="","",Presentación!N10)</f>
        <v/>
      </c>
      <c r="O10" s="132"/>
      <c r="P10" s="3"/>
      <c r="Q10" s="3"/>
      <c r="R10" s="3"/>
      <c r="S10" s="3"/>
      <c r="T10" s="3"/>
      <c r="U10" s="3"/>
      <c r="V10" s="3"/>
      <c r="W10" s="3"/>
      <c r="X10" s="3"/>
      <c r="Y10" s="3"/>
      <c r="Z10" s="3"/>
      <c r="AA10" s="3"/>
      <c r="AB10" s="3"/>
      <c r="AC10" s="3"/>
      <c r="AD10" s="3"/>
    </row>
    <row r="11" spans="2:30" ht="15" customHeight="1" thickBot="1"/>
    <row r="12" spans="2:30" ht="15" customHeight="1" thickBot="1">
      <c r="B12" s="154" t="s">
        <v>41</v>
      </c>
      <c r="C12" s="155"/>
      <c r="D12" s="155"/>
      <c r="E12" s="155"/>
      <c r="F12" s="155"/>
      <c r="G12" s="155"/>
      <c r="H12" s="155"/>
      <c r="I12" s="155"/>
      <c r="J12" s="155"/>
      <c r="K12" s="155"/>
      <c r="L12" s="155"/>
      <c r="M12" s="155"/>
      <c r="N12" s="155"/>
      <c r="O12" s="155"/>
      <c r="P12" s="155"/>
      <c r="Q12" s="155"/>
      <c r="R12" s="156"/>
      <c r="S12" s="16"/>
      <c r="T12" s="154" t="s">
        <v>42</v>
      </c>
      <c r="U12" s="155"/>
      <c r="V12" s="155"/>
      <c r="W12" s="155"/>
      <c r="X12" s="155"/>
      <c r="Y12" s="155"/>
      <c r="Z12" s="155"/>
      <c r="AA12" s="155"/>
      <c r="AB12" s="155"/>
      <c r="AC12" s="155"/>
      <c r="AD12" s="156"/>
    </row>
    <row r="13" spans="2:30" ht="48" customHeight="1" thickBot="1">
      <c r="B13" s="52"/>
      <c r="C13" s="161" t="s">
        <v>43</v>
      </c>
      <c r="D13" s="161"/>
      <c r="E13" s="161"/>
      <c r="F13" s="161"/>
      <c r="G13" s="161"/>
      <c r="H13" s="161"/>
      <c r="I13" s="161"/>
      <c r="J13" s="161"/>
      <c r="K13" s="161"/>
      <c r="L13" s="161"/>
      <c r="M13" s="161"/>
      <c r="N13" s="161"/>
      <c r="O13" s="161"/>
      <c r="P13" s="161"/>
      <c r="Q13" s="161"/>
      <c r="R13" s="53"/>
      <c r="S13" s="16"/>
      <c r="T13" s="158" t="s">
        <v>44</v>
      </c>
      <c r="U13" s="159"/>
      <c r="V13" s="159"/>
      <c r="W13" s="159"/>
      <c r="X13" s="159"/>
      <c r="Y13" s="159"/>
      <c r="Z13" s="159"/>
      <c r="AA13" s="159"/>
      <c r="AB13" s="159"/>
      <c r="AC13" s="159"/>
      <c r="AD13" s="160"/>
    </row>
    <row r="14" spans="2:30" ht="15" customHeight="1">
      <c r="B14" s="54"/>
      <c r="C14" s="55"/>
      <c r="D14" s="55"/>
      <c r="E14" s="55"/>
      <c r="F14" s="55"/>
      <c r="G14" s="55"/>
      <c r="H14" s="55"/>
      <c r="I14" s="55"/>
      <c r="J14" s="55"/>
      <c r="K14" s="55"/>
      <c r="L14" s="55"/>
      <c r="M14" s="55"/>
      <c r="N14" s="55"/>
      <c r="O14" s="55"/>
      <c r="P14" s="55"/>
      <c r="Q14" s="55"/>
      <c r="R14" s="56"/>
      <c r="S14" s="16"/>
      <c r="T14" s="57"/>
      <c r="U14" s="16"/>
      <c r="V14" s="16"/>
      <c r="W14"/>
      <c r="X14"/>
      <c r="Y14"/>
      <c r="Z14"/>
      <c r="AA14"/>
      <c r="AB14" s="16"/>
      <c r="AC14" s="16"/>
      <c r="AD14" s="58"/>
    </row>
    <row r="15" spans="2:30" ht="15" customHeight="1">
      <c r="B15" s="57"/>
      <c r="C15" s="17" t="s">
        <v>420</v>
      </c>
      <c r="D15" s="18"/>
      <c r="E15" s="18"/>
      <c r="F15" s="18"/>
      <c r="G15" s="18"/>
      <c r="H15" s="47"/>
      <c r="I15" s="47"/>
      <c r="J15" s="47"/>
      <c r="K15" s="47"/>
      <c r="L15" s="47"/>
      <c r="M15" s="151"/>
      <c r="N15" s="151"/>
      <c r="O15" s="151"/>
      <c r="P15" s="151"/>
      <c r="Q15" s="151"/>
      <c r="R15" s="58"/>
      <c r="S15" s="16"/>
      <c r="T15" s="57"/>
      <c r="U15" s="140" t="s">
        <v>45</v>
      </c>
      <c r="V15" s="141"/>
      <c r="W15" s="141"/>
      <c r="X15" s="141"/>
      <c r="Y15" s="141"/>
      <c r="Z15" s="141"/>
      <c r="AA15" s="141"/>
      <c r="AB15" s="141"/>
      <c r="AC15" s="142"/>
      <c r="AD15" s="58"/>
    </row>
    <row r="16" spans="2:30" ht="15" customHeight="1">
      <c r="B16" s="57"/>
      <c r="C16" s="17" t="s">
        <v>46</v>
      </c>
      <c r="D16" s="18"/>
      <c r="E16" s="18"/>
      <c r="F16" s="151"/>
      <c r="G16" s="151"/>
      <c r="H16" s="151"/>
      <c r="I16" s="151"/>
      <c r="J16" s="151"/>
      <c r="K16" s="151"/>
      <c r="L16" s="151"/>
      <c r="M16" s="151"/>
      <c r="N16" s="151"/>
      <c r="O16" s="151"/>
      <c r="P16" s="151"/>
      <c r="Q16" s="151"/>
      <c r="R16" s="58"/>
      <c r="S16" s="16"/>
      <c r="T16" s="57"/>
      <c r="U16" s="152"/>
      <c r="V16" s="152"/>
      <c r="W16" s="152"/>
      <c r="X16" s="152"/>
      <c r="Y16" s="152"/>
      <c r="Z16" s="152"/>
      <c r="AA16" s="152"/>
      <c r="AB16" s="152"/>
      <c r="AC16" s="152"/>
      <c r="AD16" s="58"/>
    </row>
    <row r="17" spans="2:30" ht="15" customHeight="1">
      <c r="B17" s="57"/>
      <c r="C17" s="17" t="s">
        <v>47</v>
      </c>
      <c r="D17" s="18"/>
      <c r="E17" s="18"/>
      <c r="F17" s="18"/>
      <c r="G17" s="153"/>
      <c r="H17" s="153"/>
      <c r="I17" s="153"/>
      <c r="J17" s="153"/>
      <c r="K17" s="153"/>
      <c r="L17" s="153"/>
      <c r="M17" s="153"/>
      <c r="N17" s="153"/>
      <c r="O17" s="153"/>
      <c r="P17" s="153"/>
      <c r="Q17" s="153"/>
      <c r="R17" s="58"/>
      <c r="S17" s="16"/>
      <c r="T17" s="57"/>
      <c r="U17" s="152"/>
      <c r="V17" s="152"/>
      <c r="W17" s="152"/>
      <c r="X17" s="152"/>
      <c r="Y17" s="152"/>
      <c r="Z17" s="152"/>
      <c r="AA17" s="152"/>
      <c r="AB17" s="152"/>
      <c r="AC17" s="152"/>
      <c r="AD17" s="58"/>
    </row>
    <row r="18" spans="2:30" ht="15" customHeight="1">
      <c r="B18" s="57"/>
      <c r="C18" s="17" t="s">
        <v>48</v>
      </c>
      <c r="D18" s="18"/>
      <c r="E18" s="18"/>
      <c r="F18" s="18"/>
      <c r="G18" s="18"/>
      <c r="H18" s="153"/>
      <c r="I18" s="153"/>
      <c r="J18" s="153"/>
      <c r="K18" s="153"/>
      <c r="L18" s="153"/>
      <c r="M18" s="153"/>
      <c r="N18" s="153"/>
      <c r="O18" s="153"/>
      <c r="P18" s="153"/>
      <c r="Q18" s="153"/>
      <c r="R18" s="58"/>
      <c r="S18" s="16"/>
      <c r="T18" s="57"/>
      <c r="U18" s="152"/>
      <c r="V18" s="152"/>
      <c r="W18" s="152"/>
      <c r="X18" s="152"/>
      <c r="Y18" s="152"/>
      <c r="Z18" s="152"/>
      <c r="AA18" s="152"/>
      <c r="AB18" s="152"/>
      <c r="AC18" s="152"/>
      <c r="AD18" s="58"/>
    </row>
    <row r="19" spans="2:30" ht="15" customHeight="1">
      <c r="B19" s="57"/>
      <c r="C19" s="17" t="s">
        <v>49</v>
      </c>
      <c r="D19" s="18"/>
      <c r="E19" s="18"/>
      <c r="F19" s="18"/>
      <c r="G19" s="18"/>
      <c r="H19" s="153"/>
      <c r="I19" s="153"/>
      <c r="J19" s="153"/>
      <c r="K19" s="153"/>
      <c r="L19" s="153"/>
      <c r="M19" s="153"/>
      <c r="N19" s="153"/>
      <c r="O19" s="153"/>
      <c r="P19" s="153"/>
      <c r="Q19" s="153"/>
      <c r="R19" s="58"/>
      <c r="S19" s="16"/>
      <c r="T19" s="57"/>
      <c r="U19" s="152"/>
      <c r="V19" s="152"/>
      <c r="W19" s="152"/>
      <c r="X19" s="152"/>
      <c r="Y19" s="152"/>
      <c r="Z19" s="152"/>
      <c r="AA19" s="152"/>
      <c r="AB19" s="152"/>
      <c r="AC19" s="152"/>
      <c r="AD19" s="58"/>
    </row>
    <row r="20" spans="2:30" ht="15" customHeight="1">
      <c r="B20" s="57"/>
      <c r="C20" s="17" t="s">
        <v>37</v>
      </c>
      <c r="D20" s="18"/>
      <c r="E20" s="151"/>
      <c r="F20" s="151"/>
      <c r="G20" s="151"/>
      <c r="H20" s="151"/>
      <c r="I20" s="151"/>
      <c r="J20" s="151"/>
      <c r="K20" s="151"/>
      <c r="L20" s="151"/>
      <c r="M20" s="151"/>
      <c r="N20" s="151"/>
      <c r="O20" s="151"/>
      <c r="P20" s="151"/>
      <c r="Q20" s="151"/>
      <c r="R20" s="58"/>
      <c r="S20" s="16"/>
      <c r="T20" s="57"/>
      <c r="U20" s="152"/>
      <c r="V20" s="152"/>
      <c r="W20" s="152"/>
      <c r="X20" s="152"/>
      <c r="Y20" s="152"/>
      <c r="Z20" s="152"/>
      <c r="AA20" s="152"/>
      <c r="AB20" s="152"/>
      <c r="AC20" s="152"/>
      <c r="AD20" s="58"/>
    </row>
    <row r="21" spans="2:30" ht="15" customHeight="1">
      <c r="B21" s="57"/>
      <c r="C21" s="17" t="s">
        <v>39</v>
      </c>
      <c r="D21" s="18"/>
      <c r="E21" s="18"/>
      <c r="F21" s="153"/>
      <c r="G21" s="153"/>
      <c r="H21" s="153"/>
      <c r="I21" s="153"/>
      <c r="J21" s="153"/>
      <c r="K21" s="153"/>
      <c r="L21" s="153"/>
      <c r="M21" s="153"/>
      <c r="N21" s="153"/>
      <c r="O21" s="153"/>
      <c r="P21" s="153"/>
      <c r="Q21" s="153"/>
      <c r="R21" s="58"/>
      <c r="S21" s="16"/>
      <c r="T21" s="57"/>
      <c r="U21" s="152"/>
      <c r="V21" s="152"/>
      <c r="W21" s="152"/>
      <c r="X21" s="152"/>
      <c r="Y21" s="152"/>
      <c r="Z21" s="152"/>
      <c r="AA21" s="152"/>
      <c r="AB21" s="152"/>
      <c r="AC21" s="152"/>
      <c r="AD21" s="58"/>
    </row>
    <row r="22" spans="2:30" ht="15" customHeight="1">
      <c r="B22" s="57"/>
      <c r="C22" s="17" t="s">
        <v>38</v>
      </c>
      <c r="D22" s="18"/>
      <c r="E22" s="18"/>
      <c r="F22" s="59"/>
      <c r="G22" s="59"/>
      <c r="H22" s="153"/>
      <c r="I22" s="153"/>
      <c r="J22" s="153"/>
      <c r="K22" s="153"/>
      <c r="L22" s="153"/>
      <c r="M22" s="153"/>
      <c r="N22" s="153"/>
      <c r="O22" s="153"/>
      <c r="P22" s="153"/>
      <c r="Q22" s="153"/>
      <c r="R22" s="58"/>
      <c r="S22" s="16"/>
      <c r="T22" s="57"/>
      <c r="U22" s="152"/>
      <c r="V22" s="152"/>
      <c r="W22" s="152"/>
      <c r="X22" s="152"/>
      <c r="Y22" s="152"/>
      <c r="Z22" s="152"/>
      <c r="AA22" s="152"/>
      <c r="AB22" s="152"/>
      <c r="AC22" s="152"/>
      <c r="AD22" s="58"/>
    </row>
    <row r="23" spans="2:30" ht="15" customHeight="1" thickBot="1">
      <c r="B23" s="60"/>
      <c r="C23" s="61"/>
      <c r="D23" s="61"/>
      <c r="E23" s="61"/>
      <c r="F23" s="61"/>
      <c r="G23" s="61"/>
      <c r="H23" s="61"/>
      <c r="I23" s="61"/>
      <c r="J23" s="61"/>
      <c r="K23" s="61"/>
      <c r="L23" s="61"/>
      <c r="M23" s="61"/>
      <c r="N23" s="61"/>
      <c r="O23" s="61"/>
      <c r="P23" s="61"/>
      <c r="Q23" s="61"/>
      <c r="R23" s="62"/>
      <c r="S23" s="16"/>
      <c r="T23" s="60"/>
      <c r="U23" s="61"/>
      <c r="V23" s="61"/>
      <c r="W23" s="61"/>
      <c r="X23" s="61"/>
      <c r="Y23" s="61"/>
      <c r="Z23" s="61"/>
      <c r="AA23" s="61"/>
      <c r="AB23" s="61"/>
      <c r="AC23" s="61"/>
      <c r="AD23" s="62"/>
    </row>
    <row r="24" spans="2:30" ht="15" customHeight="1" thickBot="1">
      <c r="B24"/>
      <c r="C24"/>
      <c r="D24"/>
      <c r="E24"/>
      <c r="F24"/>
      <c r="G24"/>
      <c r="H24"/>
      <c r="I24"/>
      <c r="J24"/>
      <c r="K24"/>
      <c r="L24"/>
      <c r="M24"/>
      <c r="N24"/>
      <c r="O24"/>
      <c r="P24"/>
      <c r="Q24"/>
      <c r="R24"/>
      <c r="S24"/>
      <c r="T24"/>
      <c r="U24"/>
      <c r="V24"/>
      <c r="W24"/>
      <c r="X24"/>
      <c r="Y24"/>
      <c r="Z24"/>
      <c r="AA24"/>
      <c r="AB24"/>
      <c r="AC24"/>
      <c r="AD24"/>
    </row>
    <row r="25" spans="2:30" ht="15" customHeight="1" thickBot="1">
      <c r="B25" s="154" t="s">
        <v>50</v>
      </c>
      <c r="C25" s="155"/>
      <c r="D25" s="155"/>
      <c r="E25" s="155"/>
      <c r="F25" s="155"/>
      <c r="G25" s="155"/>
      <c r="H25" s="155"/>
      <c r="I25" s="155"/>
      <c r="J25" s="155"/>
      <c r="K25" s="155"/>
      <c r="L25" s="155"/>
      <c r="M25" s="155"/>
      <c r="N25" s="155"/>
      <c r="O25" s="155"/>
      <c r="P25" s="155"/>
      <c r="Q25" s="155"/>
      <c r="R25" s="156"/>
      <c r="S25" s="16"/>
      <c r="T25" s="154" t="s">
        <v>42</v>
      </c>
      <c r="U25" s="155"/>
      <c r="V25" s="155"/>
      <c r="W25" s="155"/>
      <c r="X25" s="155"/>
      <c r="Y25" s="155"/>
      <c r="Z25" s="155"/>
      <c r="AA25" s="155"/>
      <c r="AB25" s="155"/>
      <c r="AC25" s="155"/>
      <c r="AD25" s="156"/>
    </row>
    <row r="26" spans="2:30" ht="60" customHeight="1" thickBot="1">
      <c r="B26" s="52"/>
      <c r="C26" s="161" t="s">
        <v>51</v>
      </c>
      <c r="D26" s="161"/>
      <c r="E26" s="161"/>
      <c r="F26" s="161"/>
      <c r="G26" s="161"/>
      <c r="H26" s="161"/>
      <c r="I26" s="161"/>
      <c r="J26" s="161"/>
      <c r="K26" s="161"/>
      <c r="L26" s="161"/>
      <c r="M26" s="161"/>
      <c r="N26" s="161"/>
      <c r="O26" s="161"/>
      <c r="P26" s="161"/>
      <c r="Q26" s="161"/>
      <c r="R26" s="53"/>
      <c r="S26" s="16"/>
      <c r="T26" s="158" t="s">
        <v>44</v>
      </c>
      <c r="U26" s="159"/>
      <c r="V26" s="159"/>
      <c r="W26" s="159"/>
      <c r="X26" s="159"/>
      <c r="Y26" s="159"/>
      <c r="Z26" s="159"/>
      <c r="AA26" s="159"/>
      <c r="AB26" s="159"/>
      <c r="AC26" s="159"/>
      <c r="AD26" s="160"/>
    </row>
    <row r="27" spans="2:30" ht="15" customHeight="1">
      <c r="B27" s="54"/>
      <c r="C27" s="55"/>
      <c r="D27" s="55"/>
      <c r="E27" s="55"/>
      <c r="F27" s="55"/>
      <c r="G27" s="55"/>
      <c r="H27" s="55"/>
      <c r="I27" s="55"/>
      <c r="J27" s="55"/>
      <c r="K27" s="55"/>
      <c r="L27" s="55"/>
      <c r="M27" s="55"/>
      <c r="N27" s="55"/>
      <c r="O27" s="55"/>
      <c r="P27" s="55"/>
      <c r="Q27" s="55"/>
      <c r="R27" s="56"/>
      <c r="S27" s="16"/>
      <c r="T27" s="57"/>
      <c r="U27" s="16"/>
      <c r="V27" s="16"/>
      <c r="W27"/>
      <c r="X27"/>
      <c r="Y27"/>
      <c r="Z27"/>
      <c r="AA27"/>
      <c r="AB27" s="16"/>
      <c r="AC27" s="16"/>
      <c r="AD27" s="58"/>
    </row>
    <row r="28" spans="2:30" ht="15" customHeight="1">
      <c r="B28" s="57"/>
      <c r="C28" s="17" t="s">
        <v>420</v>
      </c>
      <c r="D28" s="18"/>
      <c r="E28" s="18"/>
      <c r="F28" s="18"/>
      <c r="G28" s="18"/>
      <c r="H28" s="47"/>
      <c r="I28" s="47"/>
      <c r="J28" s="47"/>
      <c r="K28" s="47"/>
      <c r="L28" s="47"/>
      <c r="M28" s="151"/>
      <c r="N28" s="151"/>
      <c r="O28" s="151"/>
      <c r="P28" s="151"/>
      <c r="Q28" s="151"/>
      <c r="R28" s="58"/>
      <c r="S28" s="16"/>
      <c r="T28" s="57"/>
      <c r="U28" s="140" t="s">
        <v>45</v>
      </c>
      <c r="V28" s="141"/>
      <c r="W28" s="141"/>
      <c r="X28" s="141"/>
      <c r="Y28" s="141"/>
      <c r="Z28" s="141"/>
      <c r="AA28" s="141"/>
      <c r="AB28" s="141"/>
      <c r="AC28" s="142"/>
      <c r="AD28" s="58"/>
    </row>
    <row r="29" spans="2:30" ht="15" customHeight="1">
      <c r="B29" s="57"/>
      <c r="C29" s="17" t="s">
        <v>46</v>
      </c>
      <c r="D29" s="18"/>
      <c r="E29" s="18"/>
      <c r="F29" s="151"/>
      <c r="G29" s="151"/>
      <c r="H29" s="151"/>
      <c r="I29" s="151"/>
      <c r="J29" s="151"/>
      <c r="K29" s="151"/>
      <c r="L29" s="151"/>
      <c r="M29" s="151"/>
      <c r="N29" s="151"/>
      <c r="O29" s="151"/>
      <c r="P29" s="151"/>
      <c r="Q29" s="151"/>
      <c r="R29" s="58"/>
      <c r="S29" s="16"/>
      <c r="T29" s="57"/>
      <c r="U29" s="152"/>
      <c r="V29" s="152"/>
      <c r="W29" s="152"/>
      <c r="X29" s="152"/>
      <c r="Y29" s="152"/>
      <c r="Z29" s="152"/>
      <c r="AA29" s="152"/>
      <c r="AB29" s="152"/>
      <c r="AC29" s="152"/>
      <c r="AD29" s="58"/>
    </row>
    <row r="30" spans="2:30" ht="15" customHeight="1">
      <c r="B30" s="57"/>
      <c r="C30" s="17" t="s">
        <v>47</v>
      </c>
      <c r="D30" s="18"/>
      <c r="E30" s="18"/>
      <c r="F30" s="18"/>
      <c r="G30" s="153"/>
      <c r="H30" s="153"/>
      <c r="I30" s="153"/>
      <c r="J30" s="153"/>
      <c r="K30" s="153"/>
      <c r="L30" s="153"/>
      <c r="M30" s="153"/>
      <c r="N30" s="153"/>
      <c r="O30" s="153"/>
      <c r="P30" s="153"/>
      <c r="Q30" s="153"/>
      <c r="R30" s="58"/>
      <c r="S30" s="16"/>
      <c r="T30" s="57"/>
      <c r="U30" s="152"/>
      <c r="V30" s="152"/>
      <c r="W30" s="152"/>
      <c r="X30" s="152"/>
      <c r="Y30" s="152"/>
      <c r="Z30" s="152"/>
      <c r="AA30" s="152"/>
      <c r="AB30" s="152"/>
      <c r="AC30" s="152"/>
      <c r="AD30" s="58"/>
    </row>
    <row r="31" spans="2:30" ht="15" customHeight="1">
      <c r="B31" s="57"/>
      <c r="C31" s="17" t="s">
        <v>48</v>
      </c>
      <c r="D31" s="18"/>
      <c r="E31" s="18"/>
      <c r="F31" s="18"/>
      <c r="G31" s="18"/>
      <c r="H31" s="153"/>
      <c r="I31" s="153"/>
      <c r="J31" s="153"/>
      <c r="K31" s="153"/>
      <c r="L31" s="153"/>
      <c r="M31" s="153"/>
      <c r="N31" s="153"/>
      <c r="O31" s="153"/>
      <c r="P31" s="153"/>
      <c r="Q31" s="153"/>
      <c r="R31" s="58"/>
      <c r="S31" s="16"/>
      <c r="T31" s="57"/>
      <c r="U31" s="152"/>
      <c r="V31" s="152"/>
      <c r="W31" s="152"/>
      <c r="X31" s="152"/>
      <c r="Y31" s="152"/>
      <c r="Z31" s="152"/>
      <c r="AA31" s="152"/>
      <c r="AB31" s="152"/>
      <c r="AC31" s="152"/>
      <c r="AD31" s="58"/>
    </row>
    <row r="32" spans="2:30" ht="15" customHeight="1">
      <c r="B32" s="57"/>
      <c r="C32" s="17" t="s">
        <v>49</v>
      </c>
      <c r="D32" s="18"/>
      <c r="E32" s="18"/>
      <c r="F32" s="18"/>
      <c r="G32" s="18"/>
      <c r="H32" s="153"/>
      <c r="I32" s="153"/>
      <c r="J32" s="153"/>
      <c r="K32" s="153"/>
      <c r="L32" s="153"/>
      <c r="M32" s="153"/>
      <c r="N32" s="153"/>
      <c r="O32" s="153"/>
      <c r="P32" s="153"/>
      <c r="Q32" s="153"/>
      <c r="R32" s="58"/>
      <c r="S32" s="16"/>
      <c r="T32" s="57"/>
      <c r="U32" s="152"/>
      <c r="V32" s="152"/>
      <c r="W32" s="152"/>
      <c r="X32" s="152"/>
      <c r="Y32" s="152"/>
      <c r="Z32" s="152"/>
      <c r="AA32" s="152"/>
      <c r="AB32" s="152"/>
      <c r="AC32" s="152"/>
      <c r="AD32" s="58"/>
    </row>
    <row r="33" spans="2:30" ht="15" customHeight="1">
      <c r="B33" s="57"/>
      <c r="C33" s="17" t="s">
        <v>37</v>
      </c>
      <c r="D33" s="18"/>
      <c r="E33" s="151"/>
      <c r="F33" s="151"/>
      <c r="G33" s="151"/>
      <c r="H33" s="151"/>
      <c r="I33" s="151"/>
      <c r="J33" s="151"/>
      <c r="K33" s="151"/>
      <c r="L33" s="151"/>
      <c r="M33" s="151"/>
      <c r="N33" s="151"/>
      <c r="O33" s="151"/>
      <c r="P33" s="151"/>
      <c r="Q33" s="151"/>
      <c r="R33" s="58"/>
      <c r="S33" s="16"/>
      <c r="T33" s="57"/>
      <c r="U33" s="152"/>
      <c r="V33" s="152"/>
      <c r="W33" s="152"/>
      <c r="X33" s="152"/>
      <c r="Y33" s="152"/>
      <c r="Z33" s="152"/>
      <c r="AA33" s="152"/>
      <c r="AB33" s="152"/>
      <c r="AC33" s="152"/>
      <c r="AD33" s="58"/>
    </row>
    <row r="34" spans="2:30" ht="15" customHeight="1">
      <c r="B34" s="57"/>
      <c r="C34" s="17" t="s">
        <v>39</v>
      </c>
      <c r="D34" s="18"/>
      <c r="E34" s="18"/>
      <c r="F34" s="153"/>
      <c r="G34" s="153"/>
      <c r="H34" s="153"/>
      <c r="I34" s="153"/>
      <c r="J34" s="153"/>
      <c r="K34" s="153"/>
      <c r="L34" s="153"/>
      <c r="M34" s="153"/>
      <c r="N34" s="153"/>
      <c r="O34" s="153"/>
      <c r="P34" s="153"/>
      <c r="Q34" s="153"/>
      <c r="R34" s="58"/>
      <c r="S34" s="16"/>
      <c r="T34" s="57"/>
      <c r="U34" s="152"/>
      <c r="V34" s="152"/>
      <c r="W34" s="152"/>
      <c r="X34" s="152"/>
      <c r="Y34" s="152"/>
      <c r="Z34" s="152"/>
      <c r="AA34" s="152"/>
      <c r="AB34" s="152"/>
      <c r="AC34" s="152"/>
      <c r="AD34" s="58"/>
    </row>
    <row r="35" spans="2:30" ht="15" customHeight="1">
      <c r="B35" s="57"/>
      <c r="C35" s="17" t="s">
        <v>38</v>
      </c>
      <c r="D35" s="18"/>
      <c r="E35" s="18"/>
      <c r="F35" s="59"/>
      <c r="G35" s="59"/>
      <c r="H35" s="153"/>
      <c r="I35" s="153"/>
      <c r="J35" s="153"/>
      <c r="K35" s="153"/>
      <c r="L35" s="153"/>
      <c r="M35" s="153"/>
      <c r="N35" s="153"/>
      <c r="O35" s="153"/>
      <c r="P35" s="153"/>
      <c r="Q35" s="153"/>
      <c r="R35" s="58"/>
      <c r="S35" s="16"/>
      <c r="T35" s="57"/>
      <c r="U35" s="152"/>
      <c r="V35" s="152"/>
      <c r="W35" s="152"/>
      <c r="X35" s="152"/>
      <c r="Y35" s="152"/>
      <c r="Z35" s="152"/>
      <c r="AA35" s="152"/>
      <c r="AB35" s="152"/>
      <c r="AC35" s="152"/>
      <c r="AD35" s="58"/>
    </row>
    <row r="36" spans="2:30" ht="15" customHeight="1" thickBot="1">
      <c r="B36" s="60"/>
      <c r="C36" s="61"/>
      <c r="D36" s="61"/>
      <c r="E36" s="61"/>
      <c r="F36" s="61"/>
      <c r="G36" s="61"/>
      <c r="H36" s="61"/>
      <c r="I36" s="61"/>
      <c r="J36" s="61"/>
      <c r="K36" s="61"/>
      <c r="L36" s="61"/>
      <c r="M36" s="61"/>
      <c r="N36" s="61"/>
      <c r="O36" s="61"/>
      <c r="P36" s="61"/>
      <c r="Q36" s="61"/>
      <c r="R36" s="62"/>
      <c r="S36" s="16"/>
      <c r="T36" s="60"/>
      <c r="U36" s="61"/>
      <c r="V36" s="61"/>
      <c r="W36" s="61"/>
      <c r="X36" s="61"/>
      <c r="Y36" s="61"/>
      <c r="Z36" s="61"/>
      <c r="AA36" s="61"/>
      <c r="AB36" s="61"/>
      <c r="AC36" s="61"/>
      <c r="AD36" s="62"/>
    </row>
    <row r="37" spans="2:30" ht="15" customHeight="1" thickBot="1">
      <c r="B37"/>
      <c r="C37"/>
      <c r="D37"/>
      <c r="E37"/>
      <c r="F37"/>
      <c r="G37"/>
      <c r="H37"/>
      <c r="I37"/>
      <c r="J37"/>
      <c r="K37"/>
      <c r="L37"/>
      <c r="M37"/>
      <c r="N37"/>
      <c r="O37"/>
      <c r="P37"/>
      <c r="Q37"/>
      <c r="R37"/>
      <c r="S37"/>
      <c r="T37"/>
      <c r="U37"/>
      <c r="V37"/>
      <c r="W37"/>
      <c r="X37"/>
      <c r="Y37"/>
      <c r="Z37"/>
      <c r="AA37"/>
      <c r="AB37"/>
      <c r="AC37"/>
      <c r="AD37"/>
    </row>
    <row r="38" spans="2:30" ht="15" customHeight="1" thickBot="1">
      <c r="B38" s="154" t="s">
        <v>52</v>
      </c>
      <c r="C38" s="155"/>
      <c r="D38" s="155"/>
      <c r="E38" s="155"/>
      <c r="F38" s="155"/>
      <c r="G38" s="155"/>
      <c r="H38" s="155"/>
      <c r="I38" s="155"/>
      <c r="J38" s="155"/>
      <c r="K38" s="155"/>
      <c r="L38" s="155"/>
      <c r="M38" s="155"/>
      <c r="N38" s="155"/>
      <c r="O38" s="155"/>
      <c r="P38" s="155"/>
      <c r="Q38" s="155"/>
      <c r="R38" s="156"/>
      <c r="S38" s="16"/>
      <c r="T38" s="154" t="s">
        <v>42</v>
      </c>
      <c r="U38" s="155"/>
      <c r="V38" s="155"/>
      <c r="W38" s="155"/>
      <c r="X38" s="155"/>
      <c r="Y38" s="155"/>
      <c r="Z38" s="155"/>
      <c r="AA38" s="155"/>
      <c r="AB38" s="155"/>
      <c r="AC38" s="155"/>
      <c r="AD38" s="156"/>
    </row>
    <row r="39" spans="2:30" ht="72" customHeight="1" thickBot="1">
      <c r="B39" s="52"/>
      <c r="C39" s="157" t="s">
        <v>53</v>
      </c>
      <c r="D39" s="157"/>
      <c r="E39" s="157"/>
      <c r="F39" s="157"/>
      <c r="G39" s="157"/>
      <c r="H39" s="157"/>
      <c r="I39" s="157"/>
      <c r="J39" s="157"/>
      <c r="K39" s="157"/>
      <c r="L39" s="157"/>
      <c r="M39" s="157"/>
      <c r="N39" s="157"/>
      <c r="O39" s="157"/>
      <c r="P39" s="157"/>
      <c r="Q39" s="157"/>
      <c r="R39" s="53"/>
      <c r="S39" s="16"/>
      <c r="T39" s="158" t="s">
        <v>44</v>
      </c>
      <c r="U39" s="159"/>
      <c r="V39" s="159"/>
      <c r="W39" s="159"/>
      <c r="X39" s="159"/>
      <c r="Y39" s="159"/>
      <c r="Z39" s="159"/>
      <c r="AA39" s="159"/>
      <c r="AB39" s="159"/>
      <c r="AC39" s="159"/>
      <c r="AD39" s="160"/>
    </row>
    <row r="40" spans="2:30" ht="15" customHeight="1">
      <c r="B40" s="54"/>
      <c r="C40" s="55"/>
      <c r="D40" s="55"/>
      <c r="E40" s="55"/>
      <c r="F40" s="55"/>
      <c r="G40" s="55"/>
      <c r="H40" s="55"/>
      <c r="I40" s="55"/>
      <c r="J40" s="55"/>
      <c r="K40" s="55"/>
      <c r="L40" s="55"/>
      <c r="M40" s="55"/>
      <c r="N40" s="55"/>
      <c r="O40" s="55"/>
      <c r="P40" s="55"/>
      <c r="Q40" s="55"/>
      <c r="R40" s="56"/>
      <c r="S40" s="16"/>
      <c r="T40" s="57"/>
      <c r="U40" s="16"/>
      <c r="V40" s="16"/>
      <c r="W40"/>
      <c r="X40"/>
      <c r="Y40"/>
      <c r="Z40"/>
      <c r="AA40"/>
      <c r="AB40" s="16"/>
      <c r="AC40" s="16"/>
      <c r="AD40" s="58"/>
    </row>
    <row r="41" spans="2:30" ht="15" customHeight="1">
      <c r="B41" s="57"/>
      <c r="C41" s="17" t="s">
        <v>420</v>
      </c>
      <c r="D41" s="18"/>
      <c r="E41" s="18"/>
      <c r="F41" s="18"/>
      <c r="G41" s="18"/>
      <c r="H41" s="47"/>
      <c r="I41" s="47"/>
      <c r="J41" s="47"/>
      <c r="K41" s="47"/>
      <c r="L41" s="47"/>
      <c r="M41" s="151"/>
      <c r="N41" s="151"/>
      <c r="O41" s="151"/>
      <c r="P41" s="151"/>
      <c r="Q41" s="151"/>
      <c r="R41" s="58"/>
      <c r="S41" s="16"/>
      <c r="T41" s="57"/>
      <c r="U41" s="140" t="s">
        <v>45</v>
      </c>
      <c r="V41" s="141"/>
      <c r="W41" s="141"/>
      <c r="X41" s="141"/>
      <c r="Y41" s="141"/>
      <c r="Z41" s="141"/>
      <c r="AA41" s="141"/>
      <c r="AB41" s="141"/>
      <c r="AC41" s="142"/>
      <c r="AD41" s="58"/>
    </row>
    <row r="42" spans="2:30" ht="15" customHeight="1">
      <c r="B42" s="57"/>
      <c r="C42" s="17" t="s">
        <v>46</v>
      </c>
      <c r="D42" s="18"/>
      <c r="E42" s="18"/>
      <c r="F42" s="151"/>
      <c r="G42" s="151"/>
      <c r="H42" s="151"/>
      <c r="I42" s="151"/>
      <c r="J42" s="151"/>
      <c r="K42" s="151"/>
      <c r="L42" s="151"/>
      <c r="M42" s="151"/>
      <c r="N42" s="151"/>
      <c r="O42" s="151"/>
      <c r="P42" s="151"/>
      <c r="Q42" s="151"/>
      <c r="R42" s="58"/>
      <c r="S42" s="16"/>
      <c r="T42" s="57"/>
      <c r="U42" s="152"/>
      <c r="V42" s="152"/>
      <c r="W42" s="152"/>
      <c r="X42" s="152"/>
      <c r="Y42" s="152"/>
      <c r="Z42" s="152"/>
      <c r="AA42" s="152"/>
      <c r="AB42" s="152"/>
      <c r="AC42" s="152"/>
      <c r="AD42" s="58"/>
    </row>
    <row r="43" spans="2:30" ht="15" customHeight="1">
      <c r="B43" s="57"/>
      <c r="C43" s="17" t="s">
        <v>47</v>
      </c>
      <c r="D43" s="18"/>
      <c r="E43" s="18"/>
      <c r="F43" s="18"/>
      <c r="G43" s="153"/>
      <c r="H43" s="153"/>
      <c r="I43" s="153"/>
      <c r="J43" s="153"/>
      <c r="K43" s="153"/>
      <c r="L43" s="153"/>
      <c r="M43" s="153"/>
      <c r="N43" s="153"/>
      <c r="O43" s="153"/>
      <c r="P43" s="153"/>
      <c r="Q43" s="153"/>
      <c r="R43" s="58"/>
      <c r="S43" s="16"/>
      <c r="T43" s="57"/>
      <c r="U43" s="152"/>
      <c r="V43" s="152"/>
      <c r="W43" s="152"/>
      <c r="X43" s="152"/>
      <c r="Y43" s="152"/>
      <c r="Z43" s="152"/>
      <c r="AA43" s="152"/>
      <c r="AB43" s="152"/>
      <c r="AC43" s="152"/>
      <c r="AD43" s="58"/>
    </row>
    <row r="44" spans="2:30" ht="15" customHeight="1">
      <c r="B44" s="57"/>
      <c r="C44" s="17" t="s">
        <v>48</v>
      </c>
      <c r="D44" s="18"/>
      <c r="E44" s="18"/>
      <c r="F44" s="18"/>
      <c r="G44" s="18"/>
      <c r="H44" s="153"/>
      <c r="I44" s="153"/>
      <c r="J44" s="153"/>
      <c r="K44" s="153"/>
      <c r="L44" s="153"/>
      <c r="M44" s="153"/>
      <c r="N44" s="153"/>
      <c r="O44" s="153"/>
      <c r="P44" s="153"/>
      <c r="Q44" s="153"/>
      <c r="R44" s="58"/>
      <c r="S44" s="16"/>
      <c r="T44" s="57"/>
      <c r="U44" s="152"/>
      <c r="V44" s="152"/>
      <c r="W44" s="152"/>
      <c r="X44" s="152"/>
      <c r="Y44" s="152"/>
      <c r="Z44" s="152"/>
      <c r="AA44" s="152"/>
      <c r="AB44" s="152"/>
      <c r="AC44" s="152"/>
      <c r="AD44" s="58"/>
    </row>
    <row r="45" spans="2:30" ht="15" customHeight="1">
      <c r="B45" s="57"/>
      <c r="C45" s="17" t="s">
        <v>49</v>
      </c>
      <c r="D45" s="18"/>
      <c r="E45" s="18"/>
      <c r="F45" s="18"/>
      <c r="G45" s="18"/>
      <c r="H45" s="153"/>
      <c r="I45" s="153"/>
      <c r="J45" s="153"/>
      <c r="K45" s="153"/>
      <c r="L45" s="153"/>
      <c r="M45" s="153"/>
      <c r="N45" s="153"/>
      <c r="O45" s="153"/>
      <c r="P45" s="153"/>
      <c r="Q45" s="153"/>
      <c r="R45" s="58"/>
      <c r="S45" s="16"/>
      <c r="T45" s="57"/>
      <c r="U45" s="152"/>
      <c r="V45" s="152"/>
      <c r="W45" s="152"/>
      <c r="X45" s="152"/>
      <c r="Y45" s="152"/>
      <c r="Z45" s="152"/>
      <c r="AA45" s="152"/>
      <c r="AB45" s="152"/>
      <c r="AC45" s="152"/>
      <c r="AD45" s="58"/>
    </row>
    <row r="46" spans="2:30" ht="15" customHeight="1">
      <c r="B46" s="57"/>
      <c r="C46" s="17" t="s">
        <v>37</v>
      </c>
      <c r="D46" s="18"/>
      <c r="E46" s="151"/>
      <c r="F46" s="151"/>
      <c r="G46" s="151"/>
      <c r="H46" s="151"/>
      <c r="I46" s="151"/>
      <c r="J46" s="151"/>
      <c r="K46" s="151"/>
      <c r="L46" s="151"/>
      <c r="M46" s="151"/>
      <c r="N46" s="151"/>
      <c r="O46" s="151"/>
      <c r="P46" s="151"/>
      <c r="Q46" s="151"/>
      <c r="R46" s="58"/>
      <c r="S46" s="16"/>
      <c r="T46" s="57"/>
      <c r="U46" s="152"/>
      <c r="V46" s="152"/>
      <c r="W46" s="152"/>
      <c r="X46" s="152"/>
      <c r="Y46" s="152"/>
      <c r="Z46" s="152"/>
      <c r="AA46" s="152"/>
      <c r="AB46" s="152"/>
      <c r="AC46" s="152"/>
      <c r="AD46" s="58"/>
    </row>
    <row r="47" spans="2:30" ht="15" customHeight="1">
      <c r="B47" s="57"/>
      <c r="C47" s="17" t="s">
        <v>39</v>
      </c>
      <c r="D47" s="18"/>
      <c r="E47" s="18"/>
      <c r="F47" s="153"/>
      <c r="G47" s="153"/>
      <c r="H47" s="153"/>
      <c r="I47" s="153"/>
      <c r="J47" s="153"/>
      <c r="K47" s="153"/>
      <c r="L47" s="153"/>
      <c r="M47" s="153"/>
      <c r="N47" s="153"/>
      <c r="O47" s="153"/>
      <c r="P47" s="153"/>
      <c r="Q47" s="153"/>
      <c r="R47" s="58"/>
      <c r="S47" s="16"/>
      <c r="T47" s="57"/>
      <c r="U47" s="152"/>
      <c r="V47" s="152"/>
      <c r="W47" s="152"/>
      <c r="X47" s="152"/>
      <c r="Y47" s="152"/>
      <c r="Z47" s="152"/>
      <c r="AA47" s="152"/>
      <c r="AB47" s="152"/>
      <c r="AC47" s="152"/>
      <c r="AD47" s="58"/>
    </row>
    <row r="48" spans="2:30" ht="15" customHeight="1">
      <c r="B48" s="57"/>
      <c r="C48" s="17" t="s">
        <v>38</v>
      </c>
      <c r="D48" s="18"/>
      <c r="E48" s="18"/>
      <c r="F48" s="59"/>
      <c r="G48" s="59"/>
      <c r="H48" s="153"/>
      <c r="I48" s="153"/>
      <c r="J48" s="153"/>
      <c r="K48" s="153"/>
      <c r="L48" s="153"/>
      <c r="M48" s="153"/>
      <c r="N48" s="153"/>
      <c r="O48" s="153"/>
      <c r="P48" s="153"/>
      <c r="Q48" s="153"/>
      <c r="R48" s="58"/>
      <c r="S48" s="16"/>
      <c r="T48" s="57"/>
      <c r="U48" s="152"/>
      <c r="V48" s="152"/>
      <c r="W48" s="152"/>
      <c r="X48" s="152"/>
      <c r="Y48" s="152"/>
      <c r="Z48" s="152"/>
      <c r="AA48" s="152"/>
      <c r="AB48" s="152"/>
      <c r="AC48" s="152"/>
      <c r="AD48" s="58"/>
    </row>
    <row r="49" spans="2:30" ht="15" customHeight="1" thickBot="1">
      <c r="B49" s="60"/>
      <c r="C49" s="61"/>
      <c r="D49" s="61"/>
      <c r="E49" s="61"/>
      <c r="F49" s="61"/>
      <c r="G49" s="61"/>
      <c r="H49" s="61"/>
      <c r="I49" s="61"/>
      <c r="J49" s="61"/>
      <c r="K49" s="61"/>
      <c r="L49" s="61"/>
      <c r="M49" s="61"/>
      <c r="N49" s="61"/>
      <c r="O49" s="61"/>
      <c r="P49" s="61"/>
      <c r="Q49" s="61"/>
      <c r="R49" s="62"/>
      <c r="S49" s="16"/>
      <c r="T49" s="60"/>
      <c r="U49" s="61"/>
      <c r="V49" s="61"/>
      <c r="W49" s="61"/>
      <c r="X49" s="61"/>
      <c r="Y49" s="61"/>
      <c r="Z49" s="61"/>
      <c r="AA49" s="61"/>
      <c r="AB49" s="61"/>
      <c r="AC49" s="61"/>
      <c r="AD49" s="62"/>
    </row>
    <row r="50" spans="2:30" ht="15" customHeight="1" thickBot="1">
      <c r="B50"/>
      <c r="C50"/>
      <c r="D50"/>
      <c r="E50"/>
      <c r="F50"/>
      <c r="G50"/>
      <c r="H50"/>
      <c r="I50"/>
      <c r="J50"/>
      <c r="K50"/>
      <c r="L50"/>
      <c r="M50"/>
      <c r="N50"/>
      <c r="O50"/>
      <c r="P50"/>
      <c r="Q50"/>
      <c r="R50"/>
      <c r="S50"/>
      <c r="T50"/>
      <c r="U50"/>
      <c r="V50"/>
      <c r="W50"/>
      <c r="X50"/>
      <c r="Y50"/>
      <c r="Z50"/>
      <c r="AA50"/>
      <c r="AB50"/>
      <c r="AC50"/>
      <c r="AD50"/>
    </row>
    <row r="51" spans="2:30" ht="15" customHeight="1">
      <c r="B51" s="63"/>
      <c r="C51" s="64" t="s">
        <v>54</v>
      </c>
      <c r="D51" s="64"/>
      <c r="E51" s="64"/>
      <c r="F51" s="64"/>
      <c r="G51" s="64"/>
      <c r="H51" s="64"/>
      <c r="I51" s="64"/>
      <c r="J51" s="64"/>
      <c r="K51" s="64"/>
      <c r="L51" s="64"/>
      <c r="M51" s="64"/>
      <c r="N51" s="64"/>
      <c r="O51" s="64"/>
      <c r="P51" s="64"/>
      <c r="Q51" s="64"/>
      <c r="R51" s="64"/>
      <c r="S51" s="64"/>
      <c r="T51" s="64"/>
      <c r="U51" s="64"/>
      <c r="V51" s="64"/>
      <c r="W51" s="64"/>
      <c r="X51" s="64"/>
      <c r="Y51" s="64"/>
      <c r="Z51" s="64"/>
      <c r="AA51" s="64"/>
      <c r="AB51" s="64"/>
      <c r="AC51" s="64"/>
      <c r="AD51" s="65"/>
    </row>
    <row r="52" spans="2:30" ht="72" customHeight="1" thickBot="1">
      <c r="B52" s="66"/>
      <c r="C52" s="150"/>
      <c r="D52" s="150"/>
      <c r="E52" s="150"/>
      <c r="F52" s="150"/>
      <c r="G52" s="150"/>
      <c r="H52" s="150"/>
      <c r="I52" s="150"/>
      <c r="J52" s="150"/>
      <c r="K52" s="150"/>
      <c r="L52" s="150"/>
      <c r="M52" s="150"/>
      <c r="N52" s="150"/>
      <c r="O52" s="150"/>
      <c r="P52" s="150"/>
      <c r="Q52" s="150"/>
      <c r="R52" s="150"/>
      <c r="S52" s="150"/>
      <c r="T52" s="150"/>
      <c r="U52" s="150"/>
      <c r="V52" s="150"/>
      <c r="W52" s="150"/>
      <c r="X52" s="150"/>
      <c r="Y52" s="150"/>
      <c r="Z52" s="150"/>
      <c r="AA52" s="150"/>
      <c r="AB52" s="150"/>
      <c r="AC52" s="150"/>
      <c r="AD52" s="67"/>
    </row>
    <row r="53" spans="2:30" ht="15" customHeight="1"/>
    <row r="54" spans="2:30" ht="15" customHeight="1"/>
    <row r="55" spans="2:30" ht="15" customHeight="1"/>
    <row r="56" spans="2:30" ht="15" customHeight="1"/>
    <row r="57" spans="2:30" ht="15" customHeight="1"/>
    <row r="58" spans="2:30" ht="15" customHeight="1"/>
  </sheetData>
  <sheetProtection algorithmName="SHA-512" hashValue="CQ0sDU2/eL1TpJ6EkfqtwGY2d+JPdHPmJZ/Kq8SKHx/Q8Z1Xgzh6jhwEIJUvThAGsSzieMgihiz8GaU8iNu4xQ==" saltValue="4OVYsVhFgq3gM4EI8FMMOg==" spinCount="100000" sheet="1" objects="1" scenarios="1"/>
  <mergeCells count="50">
    <mergeCell ref="B10:L10"/>
    <mergeCell ref="N10:O10"/>
    <mergeCell ref="B1:AD1"/>
    <mergeCell ref="B3:AD3"/>
    <mergeCell ref="B5:AD5"/>
    <mergeCell ref="B7:AD7"/>
    <mergeCell ref="AA9:AD9"/>
    <mergeCell ref="B12:R12"/>
    <mergeCell ref="T12:AD12"/>
    <mergeCell ref="C13:Q13"/>
    <mergeCell ref="T13:AD13"/>
    <mergeCell ref="M15:Q15"/>
    <mergeCell ref="U15:AC15"/>
    <mergeCell ref="F16:Q16"/>
    <mergeCell ref="U16:AC22"/>
    <mergeCell ref="G17:Q17"/>
    <mergeCell ref="H18:Q18"/>
    <mergeCell ref="H19:Q19"/>
    <mergeCell ref="E20:Q20"/>
    <mergeCell ref="F21:Q21"/>
    <mergeCell ref="H22:Q22"/>
    <mergeCell ref="B25:R25"/>
    <mergeCell ref="T25:AD25"/>
    <mergeCell ref="C26:Q26"/>
    <mergeCell ref="T26:AD26"/>
    <mergeCell ref="M28:Q28"/>
    <mergeCell ref="U28:AC28"/>
    <mergeCell ref="F29:Q29"/>
    <mergeCell ref="U29:AC35"/>
    <mergeCell ref="G30:Q30"/>
    <mergeCell ref="H31:Q31"/>
    <mergeCell ref="H32:Q32"/>
    <mergeCell ref="E33:Q33"/>
    <mergeCell ref="F34:Q34"/>
    <mergeCell ref="H35:Q35"/>
    <mergeCell ref="B38:R38"/>
    <mergeCell ref="T38:AD38"/>
    <mergeCell ref="C39:Q39"/>
    <mergeCell ref="T39:AD39"/>
    <mergeCell ref="M41:Q41"/>
    <mergeCell ref="U41:AC41"/>
    <mergeCell ref="C52:AC52"/>
    <mergeCell ref="F42:Q42"/>
    <mergeCell ref="U42:AC48"/>
    <mergeCell ref="G43:Q43"/>
    <mergeCell ref="H44:Q44"/>
    <mergeCell ref="H45:Q45"/>
    <mergeCell ref="E46:Q46"/>
    <mergeCell ref="F47:Q47"/>
    <mergeCell ref="H48:Q48"/>
  </mergeCells>
  <hyperlinks>
    <hyperlink ref="AA9:AD9" location="Índice!B13" display="Índice" xr:uid="{96016452-ED2E-4F1B-8E44-B1FC7207D01B}"/>
  </hyperlinks>
  <pageMargins left="0.70866141732283472" right="0.70866141732283472" top="0.74803149606299213" bottom="0.74803149606299213" header="0.31496062992125984" footer="0.31496062992125984"/>
  <pageSetup scale="75" orientation="portrait" r:id="rId1"/>
  <headerFooter>
    <oddHeader>&amp;CMódulo 1 Sección VI
Informantes</oddHeader>
    <oddFooter>&amp;LCenso Nacional de Gobiernos Estatales 2023&amp;R&amp;P de &amp;N</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DB6B2C-54EA-4E4F-B12A-B8A6DF032C4C}">
  <dimension ref="A1:XFC72"/>
  <sheetViews>
    <sheetView showGridLines="0" zoomScaleNormal="100" workbookViewId="0"/>
  </sheetViews>
  <sheetFormatPr baseColWidth="10" defaultColWidth="0" defaultRowHeight="0" customHeight="1" zeroHeight="1"/>
  <cols>
    <col min="1" max="1" width="5.7109375" customWidth="1"/>
    <col min="2" max="57" width="3.7109375" customWidth="1"/>
    <col min="58" max="58" width="5.7109375" customWidth="1"/>
    <col min="59" max="59" width="1.7109375" style="78" hidden="1"/>
    <col min="60" max="16383" width="11.42578125" hidden="1"/>
    <col min="16384" max="16384" width="8.7109375" hidden="1"/>
  </cols>
  <sheetData>
    <row r="1" spans="1:61" s="68" customFormat="1" ht="173.25" customHeight="1">
      <c r="B1" s="126" t="s">
        <v>0</v>
      </c>
      <c r="C1" s="126"/>
      <c r="D1" s="126"/>
      <c r="E1" s="126"/>
      <c r="F1" s="126"/>
      <c r="G1" s="126"/>
      <c r="H1" s="126"/>
      <c r="I1" s="126"/>
      <c r="J1" s="126"/>
      <c r="K1" s="126"/>
      <c r="L1" s="126"/>
      <c r="M1" s="126"/>
      <c r="N1" s="126"/>
      <c r="O1" s="126"/>
      <c r="P1" s="126"/>
      <c r="Q1" s="126"/>
      <c r="R1" s="126"/>
      <c r="S1" s="126"/>
      <c r="T1" s="126"/>
      <c r="U1" s="126"/>
      <c r="V1" s="126"/>
      <c r="W1" s="126"/>
      <c r="X1" s="126"/>
      <c r="Y1" s="126"/>
      <c r="Z1" s="126"/>
      <c r="AA1" s="126"/>
      <c r="AB1" s="126"/>
      <c r="AC1" s="126"/>
      <c r="AD1" s="126"/>
      <c r="AE1" s="126"/>
      <c r="AF1" s="126"/>
      <c r="AG1" s="126"/>
      <c r="AH1" s="126"/>
      <c r="AI1" s="126"/>
      <c r="AJ1" s="126"/>
      <c r="AK1" s="126"/>
      <c r="AL1" s="126"/>
      <c r="AM1" s="126"/>
      <c r="AN1" s="126"/>
      <c r="AO1" s="126"/>
      <c r="AP1" s="126"/>
      <c r="AQ1" s="126"/>
      <c r="AR1" s="126"/>
      <c r="AS1" s="126"/>
      <c r="AT1" s="126"/>
      <c r="AU1" s="126"/>
      <c r="AV1" s="126"/>
      <c r="AW1" s="126"/>
      <c r="AX1" s="126"/>
      <c r="AY1" s="126"/>
      <c r="AZ1" s="126"/>
      <c r="BA1" s="126"/>
      <c r="BB1" s="126"/>
      <c r="BC1" s="126"/>
      <c r="BD1" s="126"/>
      <c r="BE1" s="126"/>
      <c r="BG1" s="69"/>
    </row>
    <row r="2" spans="1:61" s="70" customFormat="1" ht="15" customHeight="1">
      <c r="BG2" s="71"/>
    </row>
    <row r="3" spans="1:61" s="16" customFormat="1" ht="45" customHeight="1">
      <c r="B3" s="193" t="s">
        <v>1</v>
      </c>
      <c r="C3" s="193"/>
      <c r="D3" s="193"/>
      <c r="E3" s="193"/>
      <c r="F3" s="193"/>
      <c r="G3" s="193"/>
      <c r="H3" s="193"/>
      <c r="I3" s="193"/>
      <c r="J3" s="193"/>
      <c r="K3" s="193"/>
      <c r="L3" s="193"/>
      <c r="M3" s="193"/>
      <c r="N3" s="193"/>
      <c r="O3" s="193"/>
      <c r="P3" s="193"/>
      <c r="Q3" s="193"/>
      <c r="R3" s="193"/>
      <c r="S3" s="193"/>
      <c r="T3" s="193"/>
      <c r="U3" s="193"/>
      <c r="V3" s="193"/>
      <c r="W3" s="193"/>
      <c r="X3" s="193"/>
      <c r="Y3" s="193"/>
      <c r="Z3" s="193"/>
      <c r="AA3" s="193"/>
      <c r="AB3" s="193"/>
      <c r="AC3" s="193"/>
      <c r="AD3" s="193"/>
      <c r="AE3" s="193"/>
      <c r="AF3" s="193"/>
      <c r="AG3" s="193"/>
      <c r="AH3" s="193"/>
      <c r="AI3" s="193"/>
      <c r="AJ3" s="193"/>
      <c r="AK3" s="193"/>
      <c r="AL3" s="193"/>
      <c r="AM3" s="193"/>
      <c r="AN3" s="193"/>
      <c r="AO3" s="193"/>
      <c r="AP3" s="193"/>
      <c r="AQ3" s="193"/>
      <c r="AR3" s="193"/>
      <c r="AS3" s="193"/>
      <c r="AT3" s="193"/>
      <c r="AU3" s="193"/>
      <c r="AV3" s="193"/>
      <c r="AW3" s="193"/>
      <c r="AX3" s="193"/>
      <c r="AY3" s="193"/>
      <c r="AZ3" s="193"/>
      <c r="BA3" s="193"/>
      <c r="BB3" s="193"/>
      <c r="BC3" s="193"/>
      <c r="BD3" s="193"/>
      <c r="BE3" s="193"/>
      <c r="BG3" s="72"/>
    </row>
    <row r="4" spans="1:61" s="70" customFormat="1" ht="15" customHeight="1">
      <c r="BG4" s="71"/>
    </row>
    <row r="5" spans="1:61" s="47" customFormat="1" ht="45" customHeight="1">
      <c r="B5" s="128" t="s">
        <v>408</v>
      </c>
      <c r="C5" s="128"/>
      <c r="D5" s="128"/>
      <c r="E5" s="128"/>
      <c r="F5" s="128"/>
      <c r="G5" s="128"/>
      <c r="H5" s="128"/>
      <c r="I5" s="128"/>
      <c r="J5" s="128"/>
      <c r="K5" s="128"/>
      <c r="L5" s="128"/>
      <c r="M5" s="128"/>
      <c r="N5" s="128"/>
      <c r="O5" s="128"/>
      <c r="P5" s="128"/>
      <c r="Q5" s="128"/>
      <c r="R5" s="128"/>
      <c r="S5" s="128"/>
      <c r="T5" s="128"/>
      <c r="U5" s="128"/>
      <c r="V5" s="128"/>
      <c r="W5" s="128"/>
      <c r="X5" s="128"/>
      <c r="Y5" s="128"/>
      <c r="Z5" s="128"/>
      <c r="AA5" s="128"/>
      <c r="AB5" s="128"/>
      <c r="AC5" s="128"/>
      <c r="AD5" s="128"/>
      <c r="AE5" s="128"/>
      <c r="AF5" s="128"/>
      <c r="AG5" s="128"/>
      <c r="AH5" s="128"/>
      <c r="AI5" s="128"/>
      <c r="AJ5" s="128"/>
      <c r="AK5" s="128"/>
      <c r="AL5" s="128"/>
      <c r="AM5" s="128"/>
      <c r="AN5" s="128"/>
      <c r="AO5" s="128"/>
      <c r="AP5" s="128"/>
      <c r="AQ5" s="128"/>
      <c r="AR5" s="128"/>
      <c r="AS5" s="128"/>
      <c r="AT5" s="128"/>
      <c r="AU5" s="128"/>
      <c r="AV5" s="128"/>
      <c r="AW5" s="128"/>
      <c r="AX5" s="128"/>
      <c r="AY5" s="128"/>
      <c r="AZ5" s="128"/>
      <c r="BA5" s="128"/>
      <c r="BB5" s="128"/>
      <c r="BC5" s="128"/>
      <c r="BD5" s="128"/>
      <c r="BE5" s="128"/>
      <c r="BG5" s="73"/>
    </row>
    <row r="6" spans="1:61" s="47" customFormat="1" ht="15" customHeight="1">
      <c r="B6" s="1"/>
      <c r="C6" s="1"/>
      <c r="D6" s="1"/>
      <c r="E6" s="1"/>
      <c r="F6" s="1"/>
      <c r="G6" s="1"/>
      <c r="H6" s="1"/>
      <c r="I6" s="1"/>
      <c r="J6" s="1"/>
      <c r="K6" s="1"/>
      <c r="L6" s="1"/>
      <c r="M6" s="1"/>
      <c r="N6" s="1"/>
      <c r="O6" s="1"/>
      <c r="P6" s="1"/>
      <c r="Q6" s="1"/>
      <c r="R6" s="1"/>
      <c r="S6" s="1"/>
      <c r="T6" s="1"/>
      <c r="U6" s="1"/>
      <c r="V6" s="1"/>
      <c r="W6" s="1"/>
      <c r="X6" s="1"/>
      <c r="Y6" s="1"/>
      <c r="Z6" s="1"/>
      <c r="AA6" s="1"/>
      <c r="AB6" s="1"/>
      <c r="AC6" s="1"/>
      <c r="AD6" s="1"/>
      <c r="BG6" s="73"/>
    </row>
    <row r="7" spans="1:61" s="16" customFormat="1" ht="60" customHeight="1">
      <c r="B7" s="194" t="s">
        <v>367</v>
      </c>
      <c r="C7" s="194"/>
      <c r="D7" s="194"/>
      <c r="E7" s="194"/>
      <c r="F7" s="194"/>
      <c r="G7" s="194"/>
      <c r="H7" s="194"/>
      <c r="I7" s="194"/>
      <c r="J7" s="194"/>
      <c r="K7" s="194"/>
      <c r="L7" s="194"/>
      <c r="M7" s="194"/>
      <c r="N7" s="194"/>
      <c r="O7" s="194"/>
      <c r="P7" s="194"/>
      <c r="Q7" s="194"/>
      <c r="R7" s="194"/>
      <c r="S7" s="194"/>
      <c r="T7" s="194"/>
      <c r="U7" s="194"/>
      <c r="V7" s="194"/>
      <c r="W7" s="194"/>
      <c r="X7" s="194"/>
      <c r="Y7" s="194"/>
      <c r="Z7" s="194"/>
      <c r="AA7" s="194"/>
      <c r="AB7" s="194"/>
      <c r="AC7" s="194"/>
      <c r="AD7" s="194"/>
      <c r="AE7" s="194"/>
      <c r="AF7" s="194"/>
      <c r="AG7" s="194"/>
      <c r="AH7" s="194"/>
      <c r="AI7" s="194"/>
      <c r="AJ7" s="194"/>
      <c r="AK7" s="194"/>
      <c r="AL7" s="194"/>
      <c r="AM7" s="194"/>
      <c r="AN7" s="194"/>
      <c r="AO7" s="194"/>
      <c r="AP7" s="194"/>
      <c r="AQ7" s="194"/>
      <c r="AR7" s="194"/>
      <c r="AS7" s="194"/>
      <c r="AT7" s="194"/>
      <c r="AU7" s="194"/>
      <c r="AV7" s="194"/>
      <c r="AW7" s="194"/>
      <c r="AX7" s="194"/>
      <c r="AY7" s="194"/>
      <c r="AZ7" s="194"/>
      <c r="BA7" s="194"/>
      <c r="BB7" s="194"/>
      <c r="BC7" s="194"/>
      <c r="BD7" s="194"/>
      <c r="BE7" s="194"/>
      <c r="BG7" s="72"/>
    </row>
    <row r="8" spans="1:61" s="70" customFormat="1" ht="15" customHeight="1">
      <c r="BG8" s="71"/>
    </row>
    <row r="9" spans="1:61" s="74" customFormat="1" ht="15" customHeight="1" thickBot="1">
      <c r="B9" s="75" t="s">
        <v>3</v>
      </c>
      <c r="N9" s="75" t="s">
        <v>4</v>
      </c>
      <c r="AA9"/>
      <c r="AB9"/>
      <c r="AC9"/>
      <c r="AD9"/>
      <c r="AE9"/>
      <c r="AF9"/>
      <c r="AG9"/>
      <c r="AH9"/>
      <c r="AI9"/>
      <c r="AJ9"/>
      <c r="AK9"/>
      <c r="AL9"/>
      <c r="AM9"/>
      <c r="AN9"/>
      <c r="AO9"/>
      <c r="AP9"/>
      <c r="AQ9"/>
      <c r="AR9"/>
      <c r="AS9"/>
      <c r="AT9"/>
      <c r="AU9"/>
      <c r="AV9"/>
      <c r="AW9"/>
      <c r="AX9"/>
      <c r="AY9"/>
      <c r="AZ9"/>
      <c r="BA9"/>
      <c r="BB9" s="162" t="s">
        <v>2</v>
      </c>
      <c r="BC9" s="162"/>
      <c r="BD9" s="162"/>
      <c r="BE9" s="162"/>
      <c r="BG9" s="76"/>
    </row>
    <row r="10" spans="1:61" s="16" customFormat="1" ht="15" customHeight="1" thickBot="1">
      <c r="A10" s="77"/>
      <c r="B10" s="130" t="str">
        <f>IF(Presentación!B10="","",Presentación!B10)</f>
        <v/>
      </c>
      <c r="C10" s="131"/>
      <c r="D10" s="131"/>
      <c r="E10" s="131"/>
      <c r="F10" s="131"/>
      <c r="G10" s="131"/>
      <c r="H10" s="131"/>
      <c r="I10" s="131"/>
      <c r="J10" s="131"/>
      <c r="K10" s="131"/>
      <c r="L10" s="132"/>
      <c r="M10" s="18"/>
      <c r="N10" s="130" t="str">
        <f>IF(Presentación!N10="","",Presentación!N10)</f>
        <v/>
      </c>
      <c r="O10" s="132"/>
      <c r="BG10" s="72"/>
    </row>
    <row r="11" spans="1:61" ht="15.75" thickBot="1"/>
    <row r="12" spans="1:61" ht="15" customHeight="1" thickBot="1">
      <c r="A12" s="79"/>
      <c r="B12" s="154" t="s">
        <v>56</v>
      </c>
      <c r="C12" s="155"/>
      <c r="D12" s="155"/>
      <c r="E12" s="155"/>
      <c r="F12" s="155"/>
      <c r="G12" s="155"/>
      <c r="H12" s="155"/>
      <c r="I12" s="155"/>
      <c r="J12" s="155"/>
      <c r="K12" s="155"/>
      <c r="L12" s="155"/>
      <c r="M12" s="155"/>
      <c r="N12" s="155"/>
      <c r="O12" s="155"/>
      <c r="P12" s="155"/>
      <c r="Q12" s="155"/>
      <c r="R12" s="155"/>
      <c r="S12" s="155"/>
      <c r="T12" s="155"/>
      <c r="U12" s="155"/>
      <c r="V12" s="155"/>
      <c r="W12" s="155"/>
      <c r="X12" s="155"/>
      <c r="Y12" s="155"/>
      <c r="Z12" s="155"/>
      <c r="AA12" s="155"/>
      <c r="AB12" s="155"/>
      <c r="AC12" s="155"/>
      <c r="AD12" s="155"/>
      <c r="AE12" s="155"/>
      <c r="AF12" s="155"/>
      <c r="AG12" s="155"/>
      <c r="AH12" s="155"/>
      <c r="AI12" s="155"/>
      <c r="AJ12" s="155"/>
      <c r="AK12" s="155"/>
      <c r="AL12" s="155"/>
      <c r="AM12" s="155"/>
      <c r="AN12" s="155"/>
      <c r="AO12" s="155"/>
      <c r="AP12" s="155"/>
      <c r="AQ12" s="155"/>
      <c r="AR12" s="155"/>
      <c r="AS12" s="155"/>
      <c r="AT12" s="155"/>
      <c r="AU12" s="155"/>
      <c r="AV12" s="155"/>
      <c r="AW12" s="155"/>
      <c r="AX12" s="155"/>
      <c r="AY12" s="155"/>
      <c r="AZ12" s="155"/>
      <c r="BA12" s="155"/>
      <c r="BB12" s="155"/>
      <c r="BC12" s="155"/>
      <c r="BD12" s="155"/>
      <c r="BE12" s="155"/>
      <c r="BF12" s="80"/>
      <c r="BG12" s="81"/>
      <c r="BH12" s="80"/>
      <c r="BI12" s="80"/>
    </row>
    <row r="13" spans="1:61" ht="15" customHeight="1">
      <c r="A13" s="82"/>
      <c r="B13" s="190" t="s">
        <v>368</v>
      </c>
      <c r="C13" s="191"/>
      <c r="D13" s="191"/>
      <c r="E13" s="191"/>
      <c r="F13" s="191"/>
      <c r="G13" s="191"/>
      <c r="H13" s="191"/>
      <c r="I13" s="191"/>
      <c r="J13" s="191"/>
      <c r="K13" s="191"/>
      <c r="L13" s="191"/>
      <c r="M13" s="191"/>
      <c r="N13" s="191"/>
      <c r="O13" s="191"/>
      <c r="P13" s="191"/>
      <c r="Q13" s="191"/>
      <c r="R13" s="191"/>
      <c r="S13" s="191"/>
      <c r="T13" s="191"/>
      <c r="U13" s="191"/>
      <c r="V13" s="191"/>
      <c r="W13" s="191"/>
      <c r="X13" s="191"/>
      <c r="Y13" s="191"/>
      <c r="Z13" s="191"/>
      <c r="AA13" s="191"/>
      <c r="AB13" s="191"/>
      <c r="AC13" s="191"/>
      <c r="AD13" s="191"/>
      <c r="AE13" s="191"/>
      <c r="AF13" s="191"/>
      <c r="AG13" s="191"/>
      <c r="AH13" s="191"/>
      <c r="AI13" s="191"/>
      <c r="AJ13" s="191"/>
      <c r="AK13" s="191"/>
      <c r="AL13" s="191"/>
      <c r="AM13" s="191"/>
      <c r="AN13" s="191"/>
      <c r="AO13" s="191"/>
      <c r="AP13" s="191"/>
      <c r="AQ13" s="191"/>
      <c r="AR13" s="191"/>
      <c r="AS13" s="191"/>
      <c r="AT13" s="191"/>
      <c r="AU13" s="191"/>
      <c r="AV13" s="191"/>
      <c r="AW13" s="191"/>
      <c r="AX13" s="191"/>
      <c r="AY13" s="191"/>
      <c r="AZ13" s="191"/>
      <c r="BA13" s="191"/>
      <c r="BB13" s="191"/>
      <c r="BC13" s="191"/>
      <c r="BD13" s="191"/>
      <c r="BE13" s="192"/>
    </row>
    <row r="14" spans="1:61" ht="15" customHeight="1">
      <c r="A14" s="82"/>
      <c r="B14" s="83"/>
      <c r="C14" s="180" t="s">
        <v>369</v>
      </c>
      <c r="D14" s="180"/>
      <c r="E14" s="180"/>
      <c r="F14" s="180"/>
      <c r="G14" s="180"/>
      <c r="H14" s="180"/>
      <c r="I14" s="180"/>
      <c r="J14" s="180"/>
      <c r="K14" s="180"/>
      <c r="L14" s="180"/>
      <c r="M14" s="180"/>
      <c r="N14" s="180"/>
      <c r="O14" s="180"/>
      <c r="P14" s="180"/>
      <c r="Q14" s="180"/>
      <c r="R14" s="180"/>
      <c r="S14" s="180"/>
      <c r="T14" s="180"/>
      <c r="U14" s="180"/>
      <c r="V14" s="180"/>
      <c r="W14" s="180"/>
      <c r="X14" s="180"/>
      <c r="Y14" s="180"/>
      <c r="Z14" s="180"/>
      <c r="AA14" s="180"/>
      <c r="AB14" s="180"/>
      <c r="AC14" s="180"/>
      <c r="AD14" s="180"/>
      <c r="AE14" s="180"/>
      <c r="AF14" s="180"/>
      <c r="AG14" s="180"/>
      <c r="AH14" s="180"/>
      <c r="AI14" s="180"/>
      <c r="AJ14" s="180"/>
      <c r="AK14" s="180"/>
      <c r="AL14" s="180"/>
      <c r="AM14" s="180"/>
      <c r="AN14" s="180"/>
      <c r="AO14" s="180"/>
      <c r="AP14" s="180"/>
      <c r="AQ14" s="180"/>
      <c r="AR14" s="180"/>
      <c r="AS14" s="180"/>
      <c r="AT14" s="180"/>
      <c r="AU14" s="180"/>
      <c r="AV14" s="180"/>
      <c r="AW14" s="180"/>
      <c r="AX14" s="180"/>
      <c r="AY14" s="180"/>
      <c r="AZ14" s="180"/>
      <c r="BA14" s="180"/>
      <c r="BB14" s="180"/>
      <c r="BC14" s="180"/>
      <c r="BD14" s="180"/>
      <c r="BE14" s="181"/>
      <c r="BF14" s="85"/>
    </row>
    <row r="15" spans="1:61" ht="15" customHeight="1">
      <c r="A15" s="82"/>
      <c r="B15" s="83"/>
      <c r="C15" s="180" t="s">
        <v>370</v>
      </c>
      <c r="D15" s="180"/>
      <c r="E15" s="180"/>
      <c r="F15" s="180"/>
      <c r="G15" s="180"/>
      <c r="H15" s="180"/>
      <c r="I15" s="180"/>
      <c r="J15" s="180"/>
      <c r="K15" s="180"/>
      <c r="L15" s="180"/>
      <c r="M15" s="180"/>
      <c r="N15" s="180"/>
      <c r="O15" s="180"/>
      <c r="P15" s="180"/>
      <c r="Q15" s="180"/>
      <c r="R15" s="180"/>
      <c r="S15" s="180"/>
      <c r="T15" s="180"/>
      <c r="U15" s="180"/>
      <c r="V15" s="180"/>
      <c r="W15" s="180"/>
      <c r="X15" s="180"/>
      <c r="Y15" s="180"/>
      <c r="Z15" s="180"/>
      <c r="AA15" s="180"/>
      <c r="AB15" s="180"/>
      <c r="AC15" s="180"/>
      <c r="AD15" s="180"/>
      <c r="AE15" s="180"/>
      <c r="AF15" s="180"/>
      <c r="AG15" s="180"/>
      <c r="AH15" s="180"/>
      <c r="AI15" s="180"/>
      <c r="AJ15" s="180"/>
      <c r="AK15" s="180"/>
      <c r="AL15" s="180"/>
      <c r="AM15" s="180"/>
      <c r="AN15" s="180"/>
      <c r="AO15" s="180"/>
      <c r="AP15" s="180"/>
      <c r="AQ15" s="180"/>
      <c r="AR15" s="180"/>
      <c r="AS15" s="180"/>
      <c r="AT15" s="180"/>
      <c r="AU15" s="180"/>
      <c r="AV15" s="180"/>
      <c r="AW15" s="180"/>
      <c r="AX15" s="180"/>
      <c r="AY15" s="180"/>
      <c r="AZ15" s="180"/>
      <c r="BA15" s="180"/>
      <c r="BB15" s="180"/>
      <c r="BC15" s="180"/>
      <c r="BD15" s="180"/>
      <c r="BE15" s="181"/>
      <c r="BF15" s="85"/>
    </row>
    <row r="16" spans="1:61" ht="15" customHeight="1">
      <c r="A16" s="82"/>
      <c r="B16" s="83"/>
      <c r="C16" s="180" t="s">
        <v>371</v>
      </c>
      <c r="D16" s="180"/>
      <c r="E16" s="180"/>
      <c r="F16" s="180"/>
      <c r="G16" s="180"/>
      <c r="H16" s="180"/>
      <c r="I16" s="180"/>
      <c r="J16" s="180"/>
      <c r="K16" s="180"/>
      <c r="L16" s="180"/>
      <c r="M16" s="180"/>
      <c r="N16" s="180"/>
      <c r="O16" s="180"/>
      <c r="P16" s="180"/>
      <c r="Q16" s="180"/>
      <c r="R16" s="180"/>
      <c r="S16" s="180"/>
      <c r="T16" s="180"/>
      <c r="U16" s="180"/>
      <c r="V16" s="180"/>
      <c r="W16" s="180"/>
      <c r="X16" s="180"/>
      <c r="Y16" s="180"/>
      <c r="Z16" s="180"/>
      <c r="AA16" s="180"/>
      <c r="AB16" s="180"/>
      <c r="AC16" s="180"/>
      <c r="AD16" s="180"/>
      <c r="AE16" s="180"/>
      <c r="AF16" s="180"/>
      <c r="AG16" s="180"/>
      <c r="AH16" s="180"/>
      <c r="AI16" s="180"/>
      <c r="AJ16" s="180"/>
      <c r="AK16" s="180"/>
      <c r="AL16" s="180"/>
      <c r="AM16" s="180"/>
      <c r="AN16" s="180"/>
      <c r="AO16" s="180"/>
      <c r="AP16" s="180"/>
      <c r="AQ16" s="180"/>
      <c r="AR16" s="180"/>
      <c r="AS16" s="180"/>
      <c r="AT16" s="180"/>
      <c r="AU16" s="180"/>
      <c r="AV16" s="180"/>
      <c r="AW16" s="180"/>
      <c r="AX16" s="180"/>
      <c r="AY16" s="180"/>
      <c r="AZ16" s="180"/>
      <c r="BA16" s="180"/>
      <c r="BB16" s="180"/>
      <c r="BC16" s="180"/>
      <c r="BD16" s="180"/>
      <c r="BE16" s="181"/>
      <c r="BF16" s="85"/>
    </row>
    <row r="17" spans="1:61" ht="15" customHeight="1">
      <c r="A17" s="82"/>
      <c r="B17" s="83"/>
      <c r="C17" s="180" t="s">
        <v>372</v>
      </c>
      <c r="D17" s="180"/>
      <c r="E17" s="180"/>
      <c r="F17" s="180"/>
      <c r="G17" s="180"/>
      <c r="H17" s="180"/>
      <c r="I17" s="180"/>
      <c r="J17" s="180"/>
      <c r="K17" s="180"/>
      <c r="L17" s="180"/>
      <c r="M17" s="180"/>
      <c r="N17" s="180"/>
      <c r="O17" s="180"/>
      <c r="P17" s="180"/>
      <c r="Q17" s="180"/>
      <c r="R17" s="180"/>
      <c r="S17" s="180"/>
      <c r="T17" s="180"/>
      <c r="U17" s="180"/>
      <c r="V17" s="180"/>
      <c r="W17" s="180"/>
      <c r="X17" s="180"/>
      <c r="Y17" s="180"/>
      <c r="Z17" s="180"/>
      <c r="AA17" s="180"/>
      <c r="AB17" s="180"/>
      <c r="AC17" s="180"/>
      <c r="AD17" s="180"/>
      <c r="AE17" s="180"/>
      <c r="AF17" s="180"/>
      <c r="AG17" s="180"/>
      <c r="AH17" s="180"/>
      <c r="AI17" s="180"/>
      <c r="AJ17" s="180"/>
      <c r="AK17" s="180"/>
      <c r="AL17" s="180"/>
      <c r="AM17" s="180"/>
      <c r="AN17" s="180"/>
      <c r="AO17" s="180"/>
      <c r="AP17" s="180"/>
      <c r="AQ17" s="180"/>
      <c r="AR17" s="180"/>
      <c r="AS17" s="180"/>
      <c r="AT17" s="180"/>
      <c r="AU17" s="180"/>
      <c r="AV17" s="180"/>
      <c r="AW17" s="180"/>
      <c r="AX17" s="180"/>
      <c r="AY17" s="180"/>
      <c r="AZ17" s="180"/>
      <c r="BA17" s="180"/>
      <c r="BB17" s="180"/>
      <c r="BC17" s="180"/>
      <c r="BD17" s="180"/>
      <c r="BE17" s="181"/>
      <c r="BF17" s="85"/>
    </row>
    <row r="18" spans="1:61" ht="15" customHeight="1">
      <c r="A18" s="82"/>
      <c r="B18" s="86"/>
      <c r="C18" s="180" t="s">
        <v>373</v>
      </c>
      <c r="D18" s="180"/>
      <c r="E18" s="180"/>
      <c r="F18" s="180"/>
      <c r="G18" s="180"/>
      <c r="H18" s="180"/>
      <c r="I18" s="180"/>
      <c r="J18" s="180"/>
      <c r="K18" s="180"/>
      <c r="L18" s="180"/>
      <c r="M18" s="180"/>
      <c r="N18" s="180"/>
      <c r="O18" s="180"/>
      <c r="P18" s="180"/>
      <c r="Q18" s="180"/>
      <c r="R18" s="180"/>
      <c r="S18" s="180"/>
      <c r="T18" s="180"/>
      <c r="U18" s="180"/>
      <c r="V18" s="180"/>
      <c r="W18" s="180"/>
      <c r="X18" s="180"/>
      <c r="Y18" s="180"/>
      <c r="Z18" s="180"/>
      <c r="AA18" s="180"/>
      <c r="AB18" s="180"/>
      <c r="AC18" s="180"/>
      <c r="AD18" s="180"/>
      <c r="AE18" s="180"/>
      <c r="AF18" s="180"/>
      <c r="AG18" s="180"/>
      <c r="AH18" s="180"/>
      <c r="AI18" s="180"/>
      <c r="AJ18" s="180"/>
      <c r="AK18" s="180"/>
      <c r="AL18" s="180"/>
      <c r="AM18" s="180"/>
      <c r="AN18" s="180"/>
      <c r="AO18" s="180"/>
      <c r="AP18" s="180"/>
      <c r="AQ18" s="180"/>
      <c r="AR18" s="180"/>
      <c r="AS18" s="180"/>
      <c r="AT18" s="180"/>
      <c r="AU18" s="180"/>
      <c r="AV18" s="180"/>
      <c r="AW18" s="180"/>
      <c r="AX18" s="180"/>
      <c r="AY18" s="180"/>
      <c r="AZ18" s="180"/>
      <c r="BA18" s="180"/>
      <c r="BB18" s="180"/>
      <c r="BC18" s="180"/>
      <c r="BD18" s="180"/>
      <c r="BE18" s="181"/>
      <c r="BF18" s="85"/>
    </row>
    <row r="19" spans="1:61" ht="15" customHeight="1">
      <c r="A19" s="82"/>
      <c r="B19" s="86"/>
      <c r="C19" s="180" t="s">
        <v>374</v>
      </c>
      <c r="D19" s="180"/>
      <c r="E19" s="180"/>
      <c r="F19" s="180"/>
      <c r="G19" s="180"/>
      <c r="H19" s="180"/>
      <c r="I19" s="180"/>
      <c r="J19" s="180"/>
      <c r="K19" s="180"/>
      <c r="L19" s="180"/>
      <c r="M19" s="180"/>
      <c r="N19" s="180"/>
      <c r="O19" s="180"/>
      <c r="P19" s="180"/>
      <c r="Q19" s="180"/>
      <c r="R19" s="180"/>
      <c r="S19" s="180"/>
      <c r="T19" s="180"/>
      <c r="U19" s="180"/>
      <c r="V19" s="180"/>
      <c r="W19" s="180"/>
      <c r="X19" s="180"/>
      <c r="Y19" s="180"/>
      <c r="Z19" s="180"/>
      <c r="AA19" s="180"/>
      <c r="AB19" s="180"/>
      <c r="AC19" s="180"/>
      <c r="AD19" s="180"/>
      <c r="AE19" s="180"/>
      <c r="AF19" s="180"/>
      <c r="AG19" s="180"/>
      <c r="AH19" s="180"/>
      <c r="AI19" s="180"/>
      <c r="AJ19" s="180"/>
      <c r="AK19" s="180"/>
      <c r="AL19" s="180"/>
      <c r="AM19" s="180"/>
      <c r="AN19" s="180"/>
      <c r="AO19" s="180"/>
      <c r="AP19" s="180"/>
      <c r="AQ19" s="180"/>
      <c r="AR19" s="180"/>
      <c r="AS19" s="180"/>
      <c r="AT19" s="180"/>
      <c r="AU19" s="180"/>
      <c r="AV19" s="180"/>
      <c r="AW19" s="180"/>
      <c r="AX19" s="180"/>
      <c r="AY19" s="180"/>
      <c r="AZ19" s="180"/>
      <c r="BA19" s="180"/>
      <c r="BB19" s="180"/>
      <c r="BC19" s="180"/>
      <c r="BD19" s="180"/>
      <c r="BE19" s="181"/>
      <c r="BF19" s="85"/>
    </row>
    <row r="20" spans="1:61" ht="48" customHeight="1">
      <c r="A20" s="82"/>
      <c r="B20" s="86"/>
      <c r="C20" s="180" t="s">
        <v>375</v>
      </c>
      <c r="D20" s="180"/>
      <c r="E20" s="180"/>
      <c r="F20" s="180"/>
      <c r="G20" s="180"/>
      <c r="H20" s="180"/>
      <c r="I20" s="180"/>
      <c r="J20" s="180"/>
      <c r="K20" s="180"/>
      <c r="L20" s="180"/>
      <c r="M20" s="180"/>
      <c r="N20" s="180"/>
      <c r="O20" s="180"/>
      <c r="P20" s="180"/>
      <c r="Q20" s="180"/>
      <c r="R20" s="180"/>
      <c r="S20" s="180"/>
      <c r="T20" s="180"/>
      <c r="U20" s="180"/>
      <c r="V20" s="180"/>
      <c r="W20" s="180"/>
      <c r="X20" s="180"/>
      <c r="Y20" s="180"/>
      <c r="Z20" s="180"/>
      <c r="AA20" s="180"/>
      <c r="AB20" s="180"/>
      <c r="AC20" s="180"/>
      <c r="AD20" s="180"/>
      <c r="AE20" s="180"/>
      <c r="AF20" s="180"/>
      <c r="AG20" s="180"/>
      <c r="AH20" s="180"/>
      <c r="AI20" s="180"/>
      <c r="AJ20" s="180"/>
      <c r="AK20" s="180"/>
      <c r="AL20" s="180"/>
      <c r="AM20" s="180"/>
      <c r="AN20" s="180"/>
      <c r="AO20" s="180"/>
      <c r="AP20" s="180"/>
      <c r="AQ20" s="180"/>
      <c r="AR20" s="180"/>
      <c r="AS20" s="180"/>
      <c r="AT20" s="180"/>
      <c r="AU20" s="180"/>
      <c r="AV20" s="180"/>
      <c r="AW20" s="180"/>
      <c r="AX20" s="180"/>
      <c r="AY20" s="180"/>
      <c r="AZ20" s="180"/>
      <c r="BA20" s="180"/>
      <c r="BB20" s="180"/>
      <c r="BC20" s="180"/>
      <c r="BD20" s="180"/>
      <c r="BE20" s="181"/>
      <c r="BF20" s="85"/>
    </row>
    <row r="21" spans="1:61" ht="15" customHeight="1">
      <c r="A21" s="82"/>
      <c r="B21" s="86"/>
      <c r="C21" s="188" t="s">
        <v>376</v>
      </c>
      <c r="D21" s="188"/>
      <c r="E21" s="188"/>
      <c r="F21" s="188"/>
      <c r="G21" s="188"/>
      <c r="H21" s="188"/>
      <c r="I21" s="188"/>
      <c r="J21" s="188"/>
      <c r="K21" s="188"/>
      <c r="L21" s="188"/>
      <c r="M21" s="188"/>
      <c r="N21" s="188"/>
      <c r="O21" s="188"/>
      <c r="P21" s="188"/>
      <c r="Q21" s="188"/>
      <c r="R21" s="188"/>
      <c r="S21" s="188"/>
      <c r="T21" s="188"/>
      <c r="U21" s="188"/>
      <c r="V21" s="188"/>
      <c r="W21" s="188"/>
      <c r="X21" s="188"/>
      <c r="Y21" s="188"/>
      <c r="Z21" s="188"/>
      <c r="AA21" s="188"/>
      <c r="AB21" s="188"/>
      <c r="AC21" s="188"/>
      <c r="AD21" s="188"/>
      <c r="AE21" s="188"/>
      <c r="AF21" s="188"/>
      <c r="AG21" s="188"/>
      <c r="AH21" s="188"/>
      <c r="AI21" s="188"/>
      <c r="AJ21" s="188"/>
      <c r="AK21" s="188"/>
      <c r="AL21" s="188"/>
      <c r="AM21" s="188"/>
      <c r="AN21" s="188"/>
      <c r="AO21" s="188"/>
      <c r="AP21" s="188"/>
      <c r="AQ21" s="188"/>
      <c r="AR21" s="188"/>
      <c r="AS21" s="188"/>
      <c r="AT21" s="188"/>
      <c r="AU21" s="188"/>
      <c r="AV21" s="188"/>
      <c r="AW21" s="188"/>
      <c r="AX21" s="188"/>
      <c r="AY21" s="188"/>
      <c r="AZ21" s="188"/>
      <c r="BA21" s="188"/>
      <c r="BB21" s="188"/>
      <c r="BC21" s="188"/>
      <c r="BD21" s="188"/>
      <c r="BE21" s="189"/>
    </row>
    <row r="22" spans="1:61" ht="15" customHeight="1">
      <c r="A22" s="82"/>
      <c r="B22" s="86"/>
      <c r="D22" s="178" t="s">
        <v>377</v>
      </c>
      <c r="E22" s="178"/>
      <c r="F22" s="178"/>
      <c r="G22" s="178"/>
      <c r="H22" s="178"/>
      <c r="I22" s="178"/>
      <c r="J22" s="178"/>
      <c r="K22" s="178"/>
      <c r="L22" s="178"/>
      <c r="M22" s="178"/>
      <c r="N22" s="178"/>
      <c r="O22" s="178"/>
      <c r="P22" s="178"/>
      <c r="Q22" s="178"/>
      <c r="R22" s="178"/>
      <c r="S22" s="178"/>
      <c r="T22" s="178"/>
      <c r="U22" s="178"/>
      <c r="V22" s="178"/>
      <c r="W22" s="178"/>
      <c r="X22" s="178"/>
      <c r="Y22" s="178"/>
      <c r="Z22" s="178"/>
      <c r="AA22" s="178"/>
      <c r="AB22" s="178"/>
      <c r="AC22" s="178"/>
      <c r="AD22" s="178"/>
      <c r="AE22" s="178"/>
      <c r="AF22" s="178"/>
      <c r="AG22" s="178"/>
      <c r="AH22" s="178"/>
      <c r="AI22" s="178"/>
      <c r="AJ22" s="178"/>
      <c r="AK22" s="178"/>
      <c r="AL22" s="178"/>
      <c r="AM22" s="178"/>
      <c r="AN22" s="178"/>
      <c r="AO22" s="178"/>
      <c r="AP22" s="178"/>
      <c r="AQ22" s="178"/>
      <c r="AR22" s="178"/>
      <c r="AS22" s="178"/>
      <c r="AT22" s="178"/>
      <c r="AU22" s="178"/>
      <c r="AV22" s="178"/>
      <c r="AW22" s="178"/>
      <c r="AX22" s="178"/>
      <c r="AY22" s="178"/>
      <c r="AZ22" s="178"/>
      <c r="BA22" s="178"/>
      <c r="BB22" s="178"/>
      <c r="BC22" s="178"/>
      <c r="BD22" s="178"/>
      <c r="BE22" s="179"/>
    </row>
    <row r="23" spans="1:61" ht="15" customHeight="1">
      <c r="A23" s="82"/>
      <c r="B23" s="86"/>
      <c r="D23" s="178" t="s">
        <v>378</v>
      </c>
      <c r="E23" s="178"/>
      <c r="F23" s="178"/>
      <c r="G23" s="178"/>
      <c r="H23" s="178"/>
      <c r="I23" s="178"/>
      <c r="J23" s="178"/>
      <c r="K23" s="178"/>
      <c r="L23" s="178"/>
      <c r="M23" s="178"/>
      <c r="N23" s="178"/>
      <c r="O23" s="178"/>
      <c r="P23" s="178"/>
      <c r="Q23" s="178"/>
      <c r="R23" s="178"/>
      <c r="S23" s="178"/>
      <c r="T23" s="178"/>
      <c r="U23" s="178"/>
      <c r="V23" s="178"/>
      <c r="W23" s="178"/>
      <c r="X23" s="178"/>
      <c r="Y23" s="178"/>
      <c r="Z23" s="178"/>
      <c r="AA23" s="178"/>
      <c r="AB23" s="178"/>
      <c r="AC23" s="178"/>
      <c r="AD23" s="178"/>
      <c r="AE23" s="178"/>
      <c r="AF23" s="178"/>
      <c r="AG23" s="178"/>
      <c r="AH23" s="178"/>
      <c r="AI23" s="178"/>
      <c r="AJ23" s="178"/>
      <c r="AK23" s="178"/>
      <c r="AL23" s="178"/>
      <c r="AM23" s="178"/>
      <c r="AN23" s="178"/>
      <c r="AO23" s="178"/>
      <c r="AP23" s="178"/>
      <c r="AQ23" s="178"/>
      <c r="AR23" s="178"/>
      <c r="AS23" s="178"/>
      <c r="AT23" s="178"/>
      <c r="AU23" s="178"/>
      <c r="AV23" s="178"/>
      <c r="AW23" s="178"/>
      <c r="AX23" s="178"/>
      <c r="AY23" s="178"/>
      <c r="AZ23" s="178"/>
      <c r="BA23" s="178"/>
      <c r="BB23" s="178"/>
      <c r="BC23" s="178"/>
      <c r="BD23" s="178"/>
      <c r="BE23" s="179"/>
    </row>
    <row r="24" spans="1:61" ht="15" customHeight="1">
      <c r="A24" s="82"/>
      <c r="B24" s="86"/>
      <c r="D24" s="178" t="s">
        <v>379</v>
      </c>
      <c r="E24" s="178"/>
      <c r="F24" s="178"/>
      <c r="G24" s="178"/>
      <c r="H24" s="178"/>
      <c r="I24" s="178"/>
      <c r="J24" s="178"/>
      <c r="K24" s="178"/>
      <c r="L24" s="178"/>
      <c r="M24" s="178"/>
      <c r="N24" s="178"/>
      <c r="O24" s="178"/>
      <c r="P24" s="178"/>
      <c r="Q24" s="178"/>
      <c r="R24" s="178"/>
      <c r="S24" s="178"/>
      <c r="T24" s="178"/>
      <c r="U24" s="178"/>
      <c r="V24" s="178"/>
      <c r="W24" s="178"/>
      <c r="X24" s="178"/>
      <c r="Y24" s="178"/>
      <c r="Z24" s="178"/>
      <c r="AA24" s="178"/>
      <c r="AB24" s="178"/>
      <c r="AC24" s="178"/>
      <c r="AD24" s="178"/>
      <c r="AE24" s="178"/>
      <c r="AF24" s="178"/>
      <c r="AG24" s="178"/>
      <c r="AH24" s="178"/>
      <c r="AI24" s="178"/>
      <c r="AJ24" s="178"/>
      <c r="AK24" s="178"/>
      <c r="AL24" s="178"/>
      <c r="AM24" s="178"/>
      <c r="AN24" s="178"/>
      <c r="AO24" s="178"/>
      <c r="AP24" s="178"/>
      <c r="AQ24" s="178"/>
      <c r="AR24" s="178"/>
      <c r="AS24" s="178"/>
      <c r="AT24" s="178"/>
      <c r="AU24" s="178"/>
      <c r="AV24" s="178"/>
      <c r="AW24" s="178"/>
      <c r="AX24" s="178"/>
      <c r="AY24" s="178"/>
      <c r="AZ24" s="178"/>
      <c r="BA24" s="178"/>
      <c r="BB24" s="178"/>
      <c r="BC24" s="178"/>
      <c r="BD24" s="178"/>
      <c r="BE24" s="179"/>
    </row>
    <row r="25" spans="1:61" s="87" customFormat="1" ht="216" customHeight="1">
      <c r="B25" s="88"/>
      <c r="E25" s="180" t="s">
        <v>380</v>
      </c>
      <c r="F25" s="180"/>
      <c r="G25" s="180"/>
      <c r="H25" s="180"/>
      <c r="I25" s="180"/>
      <c r="J25" s="180"/>
      <c r="K25" s="180"/>
      <c r="L25" s="180"/>
      <c r="M25" s="180"/>
      <c r="N25" s="180"/>
      <c r="O25" s="180"/>
      <c r="P25" s="180"/>
      <c r="Q25" s="180"/>
      <c r="R25" s="180"/>
      <c r="S25" s="180"/>
      <c r="T25" s="180"/>
      <c r="U25" s="180"/>
      <c r="V25" s="180"/>
      <c r="W25" s="180"/>
      <c r="X25" s="180"/>
      <c r="Y25" s="180"/>
      <c r="Z25" s="180"/>
      <c r="AA25" s="180"/>
      <c r="AB25" s="180"/>
      <c r="AC25" s="180"/>
      <c r="AD25" s="180"/>
      <c r="AE25" s="180"/>
      <c r="AF25" s="180"/>
      <c r="AG25" s="180"/>
      <c r="AH25" s="180"/>
      <c r="AI25" s="180"/>
      <c r="AJ25" s="180"/>
      <c r="AK25" s="180"/>
      <c r="AL25" s="180"/>
      <c r="AM25" s="180"/>
      <c r="AN25" s="180"/>
      <c r="AO25" s="180"/>
      <c r="AP25" s="180"/>
      <c r="AQ25" s="180"/>
      <c r="AR25" s="180"/>
      <c r="AS25" s="180"/>
      <c r="AT25" s="180"/>
      <c r="AU25" s="180"/>
      <c r="AV25" s="180"/>
      <c r="AW25" s="180"/>
      <c r="AX25" s="180"/>
      <c r="AY25" s="180"/>
      <c r="AZ25" s="180"/>
      <c r="BA25" s="180"/>
      <c r="BB25" s="180"/>
      <c r="BC25" s="180"/>
      <c r="BD25" s="180"/>
      <c r="BE25" s="181"/>
      <c r="BG25" s="89"/>
    </row>
    <row r="26" spans="1:61" ht="15" customHeight="1">
      <c r="A26" s="82"/>
      <c r="B26" s="90"/>
      <c r="C26" s="182" t="s">
        <v>421</v>
      </c>
      <c r="D26" s="182"/>
      <c r="E26" s="182"/>
      <c r="F26" s="182"/>
      <c r="G26" s="182"/>
      <c r="H26" s="182"/>
      <c r="I26" s="182"/>
      <c r="J26" s="182"/>
      <c r="K26" s="182"/>
      <c r="L26" s="182"/>
      <c r="M26" s="182"/>
      <c r="N26" s="182"/>
      <c r="O26" s="182"/>
      <c r="P26" s="182"/>
      <c r="Q26" s="182"/>
      <c r="R26" s="182"/>
      <c r="S26" s="182"/>
      <c r="T26" s="182"/>
      <c r="U26" s="182"/>
      <c r="V26" s="182"/>
      <c r="W26" s="182"/>
      <c r="X26" s="182"/>
      <c r="Y26" s="182"/>
      <c r="Z26" s="182"/>
      <c r="AA26" s="182"/>
      <c r="AB26" s="182"/>
      <c r="AC26" s="182"/>
      <c r="AD26" s="182"/>
      <c r="AE26" s="182"/>
      <c r="AF26" s="182"/>
      <c r="AG26" s="182"/>
      <c r="AH26" s="182"/>
      <c r="AI26" s="182"/>
      <c r="AJ26" s="182"/>
      <c r="AK26" s="182"/>
      <c r="AL26" s="182"/>
      <c r="AM26" s="182"/>
      <c r="AN26" s="182"/>
      <c r="AO26" s="182"/>
      <c r="AP26" s="182"/>
      <c r="AQ26" s="182"/>
      <c r="AR26" s="182"/>
      <c r="AS26" s="182"/>
      <c r="AT26" s="182"/>
      <c r="AU26" s="182"/>
      <c r="AV26" s="182"/>
      <c r="AW26" s="182"/>
      <c r="AX26" s="182"/>
      <c r="AY26" s="182"/>
      <c r="AZ26" s="182"/>
      <c r="BA26" s="182"/>
      <c r="BB26" s="182"/>
      <c r="BC26" s="182"/>
      <c r="BD26" s="182"/>
      <c r="BE26" s="183"/>
    </row>
    <row r="27" spans="1:61" ht="15" customHeight="1" thickBot="1">
      <c r="A27" s="82"/>
      <c r="B27" s="20"/>
      <c r="C27" s="85"/>
      <c r="D27" s="85"/>
      <c r="E27" s="85"/>
      <c r="F27" s="85"/>
      <c r="G27" s="85"/>
      <c r="H27" s="85"/>
      <c r="I27" s="85"/>
      <c r="J27" s="85"/>
      <c r="K27" s="85"/>
      <c r="L27" s="85"/>
      <c r="M27" s="85"/>
      <c r="N27" s="85"/>
      <c r="O27" s="85"/>
      <c r="P27" s="85"/>
      <c r="Q27" s="85"/>
      <c r="R27" s="85"/>
      <c r="S27" s="85"/>
      <c r="T27" s="85"/>
      <c r="U27" s="85"/>
      <c r="V27" s="85"/>
      <c r="W27" s="85"/>
      <c r="X27" s="85"/>
      <c r="Y27" s="85"/>
      <c r="Z27" s="85"/>
      <c r="AA27" s="85"/>
      <c r="AB27" s="85"/>
      <c r="AC27" s="85"/>
      <c r="AD27" s="85"/>
      <c r="AE27" s="85"/>
      <c r="AF27" s="85"/>
      <c r="AG27" s="85"/>
      <c r="AH27" s="85"/>
      <c r="AI27" s="85"/>
      <c r="AJ27" s="85"/>
      <c r="AK27" s="85"/>
      <c r="AL27" s="85"/>
      <c r="AM27" s="85"/>
      <c r="AN27" s="85"/>
      <c r="AO27" s="85"/>
      <c r="AP27" s="85"/>
      <c r="AQ27" s="85"/>
      <c r="AR27" s="85"/>
      <c r="AS27" s="85"/>
      <c r="AT27" s="85"/>
      <c r="AU27" s="85"/>
      <c r="AV27" s="85"/>
      <c r="AW27" s="85"/>
      <c r="AX27" s="85"/>
      <c r="AY27" s="85"/>
    </row>
    <row r="28" spans="1:61" ht="15" customHeight="1">
      <c r="A28" s="50"/>
      <c r="B28" s="184" t="s">
        <v>57</v>
      </c>
      <c r="C28" s="176" t="s">
        <v>58</v>
      </c>
      <c r="D28" s="176"/>
      <c r="E28" s="176"/>
      <c r="F28" s="176" t="s">
        <v>59</v>
      </c>
      <c r="G28" s="176"/>
      <c r="H28" s="176"/>
      <c r="I28" s="176" t="s">
        <v>60</v>
      </c>
      <c r="J28" s="176"/>
      <c r="K28" s="176"/>
      <c r="L28" s="176" t="s">
        <v>61</v>
      </c>
      <c r="M28" s="176"/>
      <c r="N28" s="176"/>
      <c r="O28" s="176" t="s">
        <v>62</v>
      </c>
      <c r="P28" s="176"/>
      <c r="Q28" s="176"/>
      <c r="R28" s="176"/>
      <c r="S28" s="176" t="s">
        <v>63</v>
      </c>
      <c r="T28" s="176"/>
      <c r="U28" s="176"/>
      <c r="V28" s="176" t="s">
        <v>64</v>
      </c>
      <c r="W28" s="176"/>
      <c r="X28" s="176"/>
      <c r="Y28" s="176" t="s">
        <v>381</v>
      </c>
      <c r="Z28" s="176"/>
      <c r="AA28" s="176"/>
      <c r="AB28" s="176" t="s">
        <v>382</v>
      </c>
      <c r="AC28" s="176"/>
      <c r="AD28" s="176"/>
      <c r="AE28" s="176"/>
      <c r="AF28" s="176"/>
      <c r="AG28" s="176"/>
      <c r="AH28" s="176"/>
      <c r="AI28" s="176"/>
      <c r="AJ28" s="176"/>
      <c r="AK28" s="176"/>
      <c r="AL28" s="176"/>
      <c r="AM28" s="176"/>
      <c r="AN28" s="176"/>
      <c r="AO28" s="176"/>
      <c r="AP28" s="176"/>
      <c r="AQ28" s="176"/>
      <c r="AR28" s="176"/>
      <c r="AS28" s="176"/>
      <c r="AT28" s="176"/>
      <c r="AU28" s="176"/>
      <c r="AV28" s="176"/>
      <c r="AW28" s="176"/>
      <c r="AX28" s="176"/>
      <c r="AY28" s="176"/>
      <c r="AZ28" s="176"/>
      <c r="BA28" s="176"/>
      <c r="BB28" s="176"/>
      <c r="BC28" s="176"/>
      <c r="BD28" s="176"/>
      <c r="BE28" s="186"/>
      <c r="BF28" s="91"/>
      <c r="BG28" s="92"/>
      <c r="BH28" s="91"/>
      <c r="BI28" s="91"/>
    </row>
    <row r="29" spans="1:61" ht="15" customHeight="1">
      <c r="A29" s="50"/>
      <c r="B29" s="185"/>
      <c r="C29" s="177"/>
      <c r="D29" s="177"/>
      <c r="E29" s="177"/>
      <c r="F29" s="177"/>
      <c r="G29" s="177"/>
      <c r="H29" s="177"/>
      <c r="I29" s="177"/>
      <c r="J29" s="177"/>
      <c r="K29" s="177"/>
      <c r="L29" s="177"/>
      <c r="M29" s="177"/>
      <c r="N29" s="177"/>
      <c r="O29" s="177"/>
      <c r="P29" s="177"/>
      <c r="Q29" s="177"/>
      <c r="R29" s="177"/>
      <c r="S29" s="177"/>
      <c r="T29" s="177"/>
      <c r="U29" s="177"/>
      <c r="V29" s="177"/>
      <c r="W29" s="177"/>
      <c r="X29" s="177"/>
      <c r="Y29" s="177"/>
      <c r="Z29" s="177"/>
      <c r="AA29" s="177"/>
      <c r="AB29" s="177" t="s">
        <v>383</v>
      </c>
      <c r="AC29" s="177"/>
      <c r="AD29" s="177"/>
      <c r="AE29" s="177"/>
      <c r="AF29" s="177"/>
      <c r="AG29" s="177"/>
      <c r="AH29" s="177"/>
      <c r="AI29" s="177"/>
      <c r="AJ29" s="177" t="s">
        <v>384</v>
      </c>
      <c r="AK29" s="177"/>
      <c r="AL29" s="177"/>
      <c r="AM29" s="177"/>
      <c r="AN29" s="177"/>
      <c r="AO29" s="177"/>
      <c r="AP29" s="177"/>
      <c r="AQ29" s="177"/>
      <c r="AR29" s="177" t="s">
        <v>385</v>
      </c>
      <c r="AS29" s="177"/>
      <c r="AT29" s="177"/>
      <c r="AU29" s="177"/>
      <c r="AV29" s="177"/>
      <c r="AW29" s="177"/>
      <c r="AX29" s="177"/>
      <c r="AY29" s="177"/>
      <c r="AZ29" s="177" t="s">
        <v>386</v>
      </c>
      <c r="BA29" s="177"/>
      <c r="BB29" s="177"/>
      <c r="BC29" s="177"/>
      <c r="BD29" s="177"/>
      <c r="BE29" s="187"/>
      <c r="BF29" s="91"/>
      <c r="BG29" s="92"/>
      <c r="BH29" s="91"/>
      <c r="BI29" s="91"/>
    </row>
    <row r="30" spans="1:61" ht="24" customHeight="1">
      <c r="A30" s="50"/>
      <c r="B30" s="185"/>
      <c r="C30" s="177"/>
      <c r="D30" s="177"/>
      <c r="E30" s="177"/>
      <c r="F30" s="177"/>
      <c r="G30" s="177"/>
      <c r="H30" s="177"/>
      <c r="I30" s="177"/>
      <c r="J30" s="177"/>
      <c r="K30" s="177"/>
      <c r="L30" s="177"/>
      <c r="M30" s="177"/>
      <c r="N30" s="177"/>
      <c r="O30" s="177"/>
      <c r="P30" s="177"/>
      <c r="Q30" s="177"/>
      <c r="R30" s="177"/>
      <c r="S30" s="177"/>
      <c r="T30" s="177"/>
      <c r="U30" s="177"/>
      <c r="V30" s="177"/>
      <c r="W30" s="177"/>
      <c r="X30" s="177"/>
      <c r="Y30" s="177"/>
      <c r="Z30" s="177"/>
      <c r="AA30" s="177"/>
      <c r="AB30" s="177" t="s">
        <v>387</v>
      </c>
      <c r="AC30" s="177"/>
      <c r="AD30" s="177"/>
      <c r="AE30" s="177"/>
      <c r="AF30" s="177" t="s">
        <v>388</v>
      </c>
      <c r="AG30" s="177"/>
      <c r="AH30" s="177"/>
      <c r="AI30" s="177"/>
      <c r="AJ30" s="177" t="s">
        <v>387</v>
      </c>
      <c r="AK30" s="177"/>
      <c r="AL30" s="177"/>
      <c r="AM30" s="177"/>
      <c r="AN30" s="177" t="s">
        <v>388</v>
      </c>
      <c r="AO30" s="177"/>
      <c r="AP30" s="177"/>
      <c r="AQ30" s="177"/>
      <c r="AR30" s="177" t="s">
        <v>387</v>
      </c>
      <c r="AS30" s="177"/>
      <c r="AT30" s="177"/>
      <c r="AU30" s="177"/>
      <c r="AV30" s="177" t="s">
        <v>388</v>
      </c>
      <c r="AW30" s="177"/>
      <c r="AX30" s="177"/>
      <c r="AY30" s="177"/>
      <c r="AZ30" s="177"/>
      <c r="BA30" s="177"/>
      <c r="BB30" s="177"/>
      <c r="BC30" s="177"/>
      <c r="BD30" s="177"/>
      <c r="BE30" s="187"/>
      <c r="BF30" s="91"/>
      <c r="BG30" s="92"/>
      <c r="BH30" s="91"/>
      <c r="BI30" s="91"/>
    </row>
    <row r="31" spans="1:61" ht="48" customHeight="1">
      <c r="A31" s="93"/>
      <c r="B31" s="94" t="s">
        <v>389</v>
      </c>
      <c r="C31" s="173" t="s">
        <v>65</v>
      </c>
      <c r="D31" s="173"/>
      <c r="E31" s="173"/>
      <c r="F31" s="173" t="s">
        <v>66</v>
      </c>
      <c r="G31" s="173"/>
      <c r="H31" s="173"/>
      <c r="I31" s="173" t="s">
        <v>67</v>
      </c>
      <c r="J31" s="173"/>
      <c r="K31" s="173"/>
      <c r="L31" s="173" t="s">
        <v>68</v>
      </c>
      <c r="M31" s="173"/>
      <c r="N31" s="173"/>
      <c r="O31" s="173" t="s">
        <v>69</v>
      </c>
      <c r="P31" s="173"/>
      <c r="Q31" s="173"/>
      <c r="R31" s="173"/>
      <c r="S31" s="173" t="s">
        <v>390</v>
      </c>
      <c r="T31" s="173"/>
      <c r="U31" s="173"/>
      <c r="V31" s="174" t="s">
        <v>391</v>
      </c>
      <c r="W31" s="175"/>
      <c r="X31" s="175"/>
      <c r="Y31" s="173" t="s">
        <v>392</v>
      </c>
      <c r="Z31" s="173"/>
      <c r="AA31" s="173"/>
      <c r="AB31" s="171" t="s">
        <v>393</v>
      </c>
      <c r="AC31" s="171"/>
      <c r="AD31" s="171"/>
      <c r="AE31" s="171"/>
      <c r="AF31" s="171" t="s">
        <v>394</v>
      </c>
      <c r="AG31" s="171"/>
      <c r="AH31" s="171"/>
      <c r="AI31" s="171"/>
      <c r="AJ31" s="171" t="s">
        <v>395</v>
      </c>
      <c r="AK31" s="171"/>
      <c r="AL31" s="171"/>
      <c r="AM31" s="171"/>
      <c r="AN31" s="171" t="s">
        <v>396</v>
      </c>
      <c r="AO31" s="171"/>
      <c r="AP31" s="171"/>
      <c r="AQ31" s="171"/>
      <c r="AR31" s="171" t="s">
        <v>393</v>
      </c>
      <c r="AS31" s="171"/>
      <c r="AT31" s="171"/>
      <c r="AU31" s="171"/>
      <c r="AV31" s="171" t="s">
        <v>397</v>
      </c>
      <c r="AW31" s="171"/>
      <c r="AX31" s="171"/>
      <c r="AY31" s="171"/>
      <c r="AZ31" s="171"/>
      <c r="BA31" s="171"/>
      <c r="BB31" s="171"/>
      <c r="BC31" s="171"/>
      <c r="BD31" s="171"/>
      <c r="BE31" s="172"/>
      <c r="BF31" s="82"/>
      <c r="BG31" s="95"/>
      <c r="BH31" s="82"/>
      <c r="BI31" s="82" t="s">
        <v>405</v>
      </c>
    </row>
    <row r="32" spans="1:61" ht="15" customHeight="1">
      <c r="B32" s="96" t="s">
        <v>70</v>
      </c>
      <c r="C32" s="166"/>
      <c r="D32" s="166"/>
      <c r="E32" s="166"/>
      <c r="F32" s="166"/>
      <c r="G32" s="166"/>
      <c r="H32" s="166"/>
      <c r="I32" s="166"/>
      <c r="J32" s="166"/>
      <c r="K32" s="166"/>
      <c r="L32" s="166"/>
      <c r="M32" s="166"/>
      <c r="N32" s="166"/>
      <c r="O32" s="166"/>
      <c r="P32" s="166"/>
      <c r="Q32" s="166"/>
      <c r="R32" s="166"/>
      <c r="S32" s="166"/>
      <c r="T32" s="166"/>
      <c r="U32" s="166"/>
      <c r="V32" s="166"/>
      <c r="W32" s="166"/>
      <c r="X32" s="166"/>
      <c r="Y32" s="166"/>
      <c r="Z32" s="166"/>
      <c r="AA32" s="166"/>
      <c r="AB32" s="166"/>
      <c r="AC32" s="166"/>
      <c r="AD32" s="166"/>
      <c r="AE32" s="166"/>
      <c r="AF32" s="166"/>
      <c r="AG32" s="166"/>
      <c r="AH32" s="166"/>
      <c r="AI32" s="166"/>
      <c r="AJ32" s="166"/>
      <c r="AK32" s="166"/>
      <c r="AL32" s="166"/>
      <c r="AM32" s="166"/>
      <c r="AN32" s="166"/>
      <c r="AO32" s="166"/>
      <c r="AP32" s="166"/>
      <c r="AQ32" s="166"/>
      <c r="AR32" s="166"/>
      <c r="AS32" s="166"/>
      <c r="AT32" s="166"/>
      <c r="AU32" s="166"/>
      <c r="AV32" s="166"/>
      <c r="AW32" s="166"/>
      <c r="AX32" s="166"/>
      <c r="AY32" s="166"/>
      <c r="AZ32" s="166"/>
      <c r="BA32" s="166"/>
      <c r="BB32" s="166"/>
      <c r="BC32" s="166"/>
      <c r="BD32" s="166"/>
      <c r="BE32" s="167"/>
      <c r="BG32" s="78">
        <v>1</v>
      </c>
      <c r="BH32" t="s">
        <v>396</v>
      </c>
      <c r="BI32">
        <f>IF(OR(AF32="Otra",AN32="Otra",AV32="Otra"),1,0)</f>
        <v>0</v>
      </c>
    </row>
    <row r="33" spans="2:61" ht="15" customHeight="1">
      <c r="B33" s="96" t="s">
        <v>71</v>
      </c>
      <c r="C33" s="166"/>
      <c r="D33" s="166"/>
      <c r="E33" s="166"/>
      <c r="F33" s="166"/>
      <c r="G33" s="166"/>
      <c r="H33" s="166"/>
      <c r="I33" s="166"/>
      <c r="J33" s="166"/>
      <c r="K33" s="166"/>
      <c r="L33" s="166"/>
      <c r="M33" s="166"/>
      <c r="N33" s="166"/>
      <c r="O33" s="166"/>
      <c r="P33" s="166"/>
      <c r="Q33" s="166"/>
      <c r="R33" s="166"/>
      <c r="S33" s="166"/>
      <c r="T33" s="166"/>
      <c r="U33" s="166"/>
      <c r="V33" s="166"/>
      <c r="W33" s="166"/>
      <c r="X33" s="166"/>
      <c r="Y33" s="166"/>
      <c r="Z33" s="166"/>
      <c r="AA33" s="166"/>
      <c r="AB33" s="166"/>
      <c r="AC33" s="166"/>
      <c r="AD33" s="166"/>
      <c r="AE33" s="166"/>
      <c r="AF33" s="166"/>
      <c r="AG33" s="166"/>
      <c r="AH33" s="166"/>
      <c r="AI33" s="166"/>
      <c r="AJ33" s="166"/>
      <c r="AK33" s="166"/>
      <c r="AL33" s="166"/>
      <c r="AM33" s="166"/>
      <c r="AN33" s="166"/>
      <c r="AO33" s="166"/>
      <c r="AP33" s="166"/>
      <c r="AQ33" s="166"/>
      <c r="AR33" s="166"/>
      <c r="AS33" s="166"/>
      <c r="AT33" s="166"/>
      <c r="AU33" s="166"/>
      <c r="AV33" s="166"/>
      <c r="AW33" s="166"/>
      <c r="AX33" s="166"/>
      <c r="AY33" s="166"/>
      <c r="AZ33" s="166"/>
      <c r="BA33" s="166"/>
      <c r="BB33" s="166"/>
      <c r="BC33" s="166"/>
      <c r="BD33" s="166"/>
      <c r="BE33" s="167"/>
      <c r="BG33" s="78">
        <v>2</v>
      </c>
      <c r="BH33" t="s">
        <v>398</v>
      </c>
      <c r="BI33">
        <f t="shared" ref="BI33:BI66" si="0">IF(OR(AF33="Otra",AN33="Otra",AV33="Otra"),1,0)</f>
        <v>0</v>
      </c>
    </row>
    <row r="34" spans="2:61" ht="15" customHeight="1">
      <c r="B34" s="96" t="s">
        <v>72</v>
      </c>
      <c r="C34" s="166"/>
      <c r="D34" s="166"/>
      <c r="E34" s="166"/>
      <c r="F34" s="166"/>
      <c r="G34" s="166"/>
      <c r="H34" s="166"/>
      <c r="I34" s="166"/>
      <c r="J34" s="166"/>
      <c r="K34" s="166"/>
      <c r="L34" s="166"/>
      <c r="M34" s="166"/>
      <c r="N34" s="166"/>
      <c r="O34" s="166"/>
      <c r="P34" s="166"/>
      <c r="Q34" s="166"/>
      <c r="R34" s="166"/>
      <c r="S34" s="166"/>
      <c r="T34" s="166"/>
      <c r="U34" s="166"/>
      <c r="V34" s="166"/>
      <c r="W34" s="166"/>
      <c r="X34" s="166"/>
      <c r="Y34" s="166"/>
      <c r="Z34" s="166"/>
      <c r="AA34" s="166"/>
      <c r="AB34" s="166"/>
      <c r="AC34" s="166"/>
      <c r="AD34" s="166"/>
      <c r="AE34" s="166"/>
      <c r="AF34" s="166"/>
      <c r="AG34" s="166"/>
      <c r="AH34" s="166"/>
      <c r="AI34" s="166"/>
      <c r="AJ34" s="166"/>
      <c r="AK34" s="166"/>
      <c r="AL34" s="166"/>
      <c r="AM34" s="166"/>
      <c r="AN34" s="166"/>
      <c r="AO34" s="166"/>
      <c r="AP34" s="166"/>
      <c r="AQ34" s="166"/>
      <c r="AR34" s="166"/>
      <c r="AS34" s="166"/>
      <c r="AT34" s="166"/>
      <c r="AU34" s="166"/>
      <c r="AV34" s="166"/>
      <c r="AW34" s="166"/>
      <c r="AX34" s="166"/>
      <c r="AY34" s="166"/>
      <c r="AZ34" s="168"/>
      <c r="BA34" s="169"/>
      <c r="BB34" s="166"/>
      <c r="BC34" s="166"/>
      <c r="BD34" s="169"/>
      <c r="BE34" s="170"/>
      <c r="BG34" s="78">
        <v>3</v>
      </c>
      <c r="BH34" t="s">
        <v>394</v>
      </c>
      <c r="BI34">
        <f t="shared" si="0"/>
        <v>0</v>
      </c>
    </row>
    <row r="35" spans="2:61" ht="15" customHeight="1">
      <c r="B35" s="96" t="s">
        <v>73</v>
      </c>
      <c r="C35" s="166"/>
      <c r="D35" s="166"/>
      <c r="E35" s="166"/>
      <c r="F35" s="166"/>
      <c r="G35" s="166"/>
      <c r="H35" s="166"/>
      <c r="I35" s="166"/>
      <c r="J35" s="166"/>
      <c r="K35" s="166"/>
      <c r="L35" s="166"/>
      <c r="M35" s="166"/>
      <c r="N35" s="166"/>
      <c r="O35" s="166"/>
      <c r="P35" s="166"/>
      <c r="Q35" s="166"/>
      <c r="R35" s="166"/>
      <c r="S35" s="166"/>
      <c r="T35" s="166"/>
      <c r="U35" s="166"/>
      <c r="V35" s="166"/>
      <c r="W35" s="166"/>
      <c r="X35" s="166"/>
      <c r="Y35" s="166"/>
      <c r="Z35" s="166"/>
      <c r="AA35" s="166"/>
      <c r="AB35" s="166"/>
      <c r="AC35" s="166"/>
      <c r="AD35" s="166"/>
      <c r="AE35" s="166"/>
      <c r="AF35" s="166"/>
      <c r="AG35" s="166"/>
      <c r="AH35" s="166"/>
      <c r="AI35" s="166"/>
      <c r="AJ35" s="166"/>
      <c r="AK35" s="166"/>
      <c r="AL35" s="166"/>
      <c r="AM35" s="166"/>
      <c r="AN35" s="166"/>
      <c r="AO35" s="166"/>
      <c r="AP35" s="166"/>
      <c r="AQ35" s="166"/>
      <c r="AR35" s="166"/>
      <c r="AS35" s="166"/>
      <c r="AT35" s="166"/>
      <c r="AU35" s="166"/>
      <c r="AV35" s="166"/>
      <c r="AW35" s="166"/>
      <c r="AX35" s="166"/>
      <c r="AY35" s="166"/>
      <c r="AZ35" s="166"/>
      <c r="BA35" s="166"/>
      <c r="BB35" s="166"/>
      <c r="BC35" s="166"/>
      <c r="BD35" s="166"/>
      <c r="BE35" s="167"/>
      <c r="BG35" s="78">
        <v>4</v>
      </c>
      <c r="BH35" t="s">
        <v>399</v>
      </c>
      <c r="BI35">
        <f t="shared" si="0"/>
        <v>0</v>
      </c>
    </row>
    <row r="36" spans="2:61" ht="15" customHeight="1">
      <c r="B36" s="96" t="s">
        <v>74</v>
      </c>
      <c r="C36" s="166"/>
      <c r="D36" s="166"/>
      <c r="E36" s="166"/>
      <c r="F36" s="166"/>
      <c r="G36" s="166"/>
      <c r="H36" s="166"/>
      <c r="I36" s="166"/>
      <c r="J36" s="166"/>
      <c r="K36" s="166"/>
      <c r="L36" s="166"/>
      <c r="M36" s="166"/>
      <c r="N36" s="166"/>
      <c r="O36" s="166"/>
      <c r="P36" s="166"/>
      <c r="Q36" s="166"/>
      <c r="R36" s="166"/>
      <c r="S36" s="166"/>
      <c r="T36" s="166"/>
      <c r="U36" s="166"/>
      <c r="V36" s="166"/>
      <c r="W36" s="166"/>
      <c r="X36" s="166"/>
      <c r="Y36" s="166"/>
      <c r="Z36" s="166"/>
      <c r="AA36" s="166"/>
      <c r="AB36" s="166"/>
      <c r="AC36" s="166"/>
      <c r="AD36" s="166"/>
      <c r="AE36" s="166"/>
      <c r="AF36" s="166"/>
      <c r="AG36" s="166"/>
      <c r="AH36" s="166"/>
      <c r="AI36" s="166"/>
      <c r="AJ36" s="166"/>
      <c r="AK36" s="166"/>
      <c r="AL36" s="166"/>
      <c r="AM36" s="166"/>
      <c r="AN36" s="166"/>
      <c r="AO36" s="166"/>
      <c r="AP36" s="166"/>
      <c r="AQ36" s="166"/>
      <c r="AR36" s="166"/>
      <c r="AS36" s="166"/>
      <c r="AT36" s="166"/>
      <c r="AU36" s="166"/>
      <c r="AV36" s="166"/>
      <c r="AW36" s="166"/>
      <c r="AX36" s="166"/>
      <c r="AY36" s="166"/>
      <c r="AZ36" s="166"/>
      <c r="BA36" s="166"/>
      <c r="BB36" s="166"/>
      <c r="BC36" s="166"/>
      <c r="BD36" s="166"/>
      <c r="BE36" s="167"/>
      <c r="BG36" s="78">
        <v>5</v>
      </c>
      <c r="BH36" t="s">
        <v>400</v>
      </c>
      <c r="BI36">
        <f t="shared" si="0"/>
        <v>0</v>
      </c>
    </row>
    <row r="37" spans="2:61" ht="15" customHeight="1">
      <c r="B37" s="96" t="s">
        <v>75</v>
      </c>
      <c r="C37" s="166"/>
      <c r="D37" s="166"/>
      <c r="E37" s="166"/>
      <c r="F37" s="166"/>
      <c r="G37" s="166"/>
      <c r="H37" s="166"/>
      <c r="I37" s="166"/>
      <c r="J37" s="166"/>
      <c r="K37" s="166"/>
      <c r="L37" s="166"/>
      <c r="M37" s="166"/>
      <c r="N37" s="166"/>
      <c r="O37" s="166"/>
      <c r="P37" s="166"/>
      <c r="Q37" s="166"/>
      <c r="R37" s="166"/>
      <c r="S37" s="166"/>
      <c r="T37" s="166"/>
      <c r="U37" s="166"/>
      <c r="V37" s="166"/>
      <c r="W37" s="166"/>
      <c r="X37" s="166"/>
      <c r="Y37" s="166"/>
      <c r="Z37" s="166"/>
      <c r="AA37" s="166"/>
      <c r="AB37" s="166"/>
      <c r="AC37" s="166"/>
      <c r="AD37" s="166"/>
      <c r="AE37" s="166"/>
      <c r="AF37" s="166"/>
      <c r="AG37" s="166"/>
      <c r="AH37" s="166"/>
      <c r="AI37" s="166"/>
      <c r="AJ37" s="166"/>
      <c r="AK37" s="166"/>
      <c r="AL37" s="166"/>
      <c r="AM37" s="166"/>
      <c r="AN37" s="166"/>
      <c r="AO37" s="166"/>
      <c r="AP37" s="166"/>
      <c r="AQ37" s="166"/>
      <c r="AR37" s="166"/>
      <c r="AS37" s="166"/>
      <c r="AT37" s="166"/>
      <c r="AU37" s="166"/>
      <c r="AV37" s="166"/>
      <c r="AW37" s="166"/>
      <c r="AX37" s="166"/>
      <c r="AY37" s="166"/>
      <c r="AZ37" s="166"/>
      <c r="BA37" s="166"/>
      <c r="BB37" s="166"/>
      <c r="BC37" s="166"/>
      <c r="BD37" s="166"/>
      <c r="BE37" s="167"/>
      <c r="BG37" s="78">
        <v>6</v>
      </c>
      <c r="BH37" t="s">
        <v>401</v>
      </c>
      <c r="BI37">
        <f t="shared" si="0"/>
        <v>0</v>
      </c>
    </row>
    <row r="38" spans="2:61" ht="15" customHeight="1">
      <c r="B38" s="96" t="s">
        <v>76</v>
      </c>
      <c r="C38" s="166"/>
      <c r="D38" s="166"/>
      <c r="E38" s="166"/>
      <c r="F38" s="166"/>
      <c r="G38" s="166"/>
      <c r="H38" s="166"/>
      <c r="I38" s="166"/>
      <c r="J38" s="166"/>
      <c r="K38" s="166"/>
      <c r="L38" s="166"/>
      <c r="M38" s="166"/>
      <c r="N38" s="166"/>
      <c r="O38" s="166"/>
      <c r="P38" s="166"/>
      <c r="Q38" s="166"/>
      <c r="R38" s="166"/>
      <c r="S38" s="166"/>
      <c r="T38" s="166"/>
      <c r="U38" s="166"/>
      <c r="V38" s="166"/>
      <c r="W38" s="166"/>
      <c r="X38" s="166"/>
      <c r="Y38" s="166"/>
      <c r="Z38" s="166"/>
      <c r="AA38" s="166"/>
      <c r="AB38" s="166"/>
      <c r="AC38" s="166"/>
      <c r="AD38" s="166"/>
      <c r="AE38" s="166"/>
      <c r="AF38" s="166"/>
      <c r="AG38" s="166"/>
      <c r="AH38" s="166"/>
      <c r="AI38" s="166"/>
      <c r="AJ38" s="166"/>
      <c r="AK38" s="166"/>
      <c r="AL38" s="166"/>
      <c r="AM38" s="166"/>
      <c r="AN38" s="166"/>
      <c r="AO38" s="166"/>
      <c r="AP38" s="166"/>
      <c r="AQ38" s="166"/>
      <c r="AR38" s="166"/>
      <c r="AS38" s="166"/>
      <c r="AT38" s="166"/>
      <c r="AU38" s="166"/>
      <c r="AV38" s="166"/>
      <c r="AW38" s="166"/>
      <c r="AX38" s="166"/>
      <c r="AY38" s="166"/>
      <c r="AZ38" s="166"/>
      <c r="BA38" s="166"/>
      <c r="BB38" s="166"/>
      <c r="BC38" s="166"/>
      <c r="BD38" s="166"/>
      <c r="BE38" s="167"/>
      <c r="BG38" s="78">
        <v>7</v>
      </c>
      <c r="BH38" t="s">
        <v>402</v>
      </c>
      <c r="BI38">
        <f t="shared" si="0"/>
        <v>0</v>
      </c>
    </row>
    <row r="39" spans="2:61" ht="15" customHeight="1">
      <c r="B39" s="96" t="s">
        <v>77</v>
      </c>
      <c r="C39" s="166"/>
      <c r="D39" s="166"/>
      <c r="E39" s="166"/>
      <c r="F39" s="166"/>
      <c r="G39" s="166"/>
      <c r="H39" s="166"/>
      <c r="I39" s="166"/>
      <c r="J39" s="166"/>
      <c r="K39" s="166"/>
      <c r="L39" s="166"/>
      <c r="M39" s="166"/>
      <c r="N39" s="166"/>
      <c r="O39" s="166"/>
      <c r="P39" s="166"/>
      <c r="Q39" s="166"/>
      <c r="R39" s="166"/>
      <c r="S39" s="166"/>
      <c r="T39" s="166"/>
      <c r="U39" s="166"/>
      <c r="V39" s="166"/>
      <c r="W39" s="166"/>
      <c r="X39" s="166"/>
      <c r="Y39" s="166"/>
      <c r="Z39" s="166"/>
      <c r="AA39" s="166"/>
      <c r="AB39" s="166"/>
      <c r="AC39" s="166"/>
      <c r="AD39" s="166"/>
      <c r="AE39" s="166"/>
      <c r="AF39" s="166"/>
      <c r="AG39" s="166"/>
      <c r="AH39" s="166"/>
      <c r="AI39" s="166"/>
      <c r="AJ39" s="166"/>
      <c r="AK39" s="166"/>
      <c r="AL39" s="166"/>
      <c r="AM39" s="166"/>
      <c r="AN39" s="166"/>
      <c r="AO39" s="166"/>
      <c r="AP39" s="166"/>
      <c r="AQ39" s="166"/>
      <c r="AR39" s="166"/>
      <c r="AS39" s="166"/>
      <c r="AT39" s="166"/>
      <c r="AU39" s="166"/>
      <c r="AV39" s="166"/>
      <c r="AW39" s="166"/>
      <c r="AX39" s="166"/>
      <c r="AY39" s="166"/>
      <c r="AZ39" s="166"/>
      <c r="BA39" s="166"/>
      <c r="BB39" s="166"/>
      <c r="BC39" s="166"/>
      <c r="BD39" s="166"/>
      <c r="BE39" s="167"/>
      <c r="BG39" s="78">
        <v>8</v>
      </c>
      <c r="BH39" t="s">
        <v>403</v>
      </c>
      <c r="BI39">
        <f t="shared" si="0"/>
        <v>0</v>
      </c>
    </row>
    <row r="40" spans="2:61" ht="15" customHeight="1">
      <c r="B40" s="96" t="s">
        <v>78</v>
      </c>
      <c r="C40" s="166"/>
      <c r="D40" s="166"/>
      <c r="E40" s="166"/>
      <c r="F40" s="166"/>
      <c r="G40" s="166"/>
      <c r="H40" s="166"/>
      <c r="I40" s="166"/>
      <c r="J40" s="166"/>
      <c r="K40" s="166"/>
      <c r="L40" s="166"/>
      <c r="M40" s="166"/>
      <c r="N40" s="166"/>
      <c r="O40" s="166"/>
      <c r="P40" s="166"/>
      <c r="Q40" s="166"/>
      <c r="R40" s="166"/>
      <c r="S40" s="166"/>
      <c r="T40" s="166"/>
      <c r="U40" s="166"/>
      <c r="V40" s="166"/>
      <c r="W40" s="166"/>
      <c r="X40" s="166"/>
      <c r="Y40" s="166"/>
      <c r="Z40" s="166"/>
      <c r="AA40" s="166"/>
      <c r="AB40" s="166"/>
      <c r="AC40" s="166"/>
      <c r="AD40" s="166"/>
      <c r="AE40" s="166"/>
      <c r="AF40" s="166"/>
      <c r="AG40" s="166"/>
      <c r="AH40" s="166"/>
      <c r="AI40" s="166"/>
      <c r="AJ40" s="166"/>
      <c r="AK40" s="166"/>
      <c r="AL40" s="166"/>
      <c r="AM40" s="166"/>
      <c r="AN40" s="166"/>
      <c r="AO40" s="166"/>
      <c r="AP40" s="166"/>
      <c r="AQ40" s="166"/>
      <c r="AR40" s="166"/>
      <c r="AS40" s="166"/>
      <c r="AT40" s="166"/>
      <c r="AU40" s="166"/>
      <c r="AV40" s="166"/>
      <c r="AW40" s="166"/>
      <c r="AX40" s="166"/>
      <c r="AY40" s="166"/>
      <c r="AZ40" s="166"/>
      <c r="BA40" s="166"/>
      <c r="BB40" s="166"/>
      <c r="BC40" s="166"/>
      <c r="BD40" s="166"/>
      <c r="BE40" s="167"/>
      <c r="BG40" s="78">
        <v>9</v>
      </c>
      <c r="BH40" t="s">
        <v>404</v>
      </c>
      <c r="BI40">
        <f t="shared" si="0"/>
        <v>0</v>
      </c>
    </row>
    <row r="41" spans="2:61" ht="15" customHeight="1">
      <c r="B41" s="96" t="s">
        <v>79</v>
      </c>
      <c r="C41" s="166"/>
      <c r="D41" s="166"/>
      <c r="E41" s="166"/>
      <c r="F41" s="166"/>
      <c r="G41" s="166"/>
      <c r="H41" s="166"/>
      <c r="I41" s="166"/>
      <c r="J41" s="166"/>
      <c r="K41" s="166"/>
      <c r="L41" s="166"/>
      <c r="M41" s="166"/>
      <c r="N41" s="166"/>
      <c r="O41" s="166"/>
      <c r="P41" s="166"/>
      <c r="Q41" s="166"/>
      <c r="R41" s="166"/>
      <c r="S41" s="166"/>
      <c r="T41" s="166"/>
      <c r="U41" s="166"/>
      <c r="V41" s="166"/>
      <c r="W41" s="166"/>
      <c r="X41" s="166"/>
      <c r="Y41" s="166"/>
      <c r="Z41" s="166"/>
      <c r="AA41" s="166"/>
      <c r="AB41" s="166"/>
      <c r="AC41" s="166"/>
      <c r="AD41" s="166"/>
      <c r="AE41" s="166"/>
      <c r="AF41" s="166"/>
      <c r="AG41" s="166"/>
      <c r="AH41" s="166"/>
      <c r="AI41" s="166"/>
      <c r="AJ41" s="166"/>
      <c r="AK41" s="166"/>
      <c r="AL41" s="166"/>
      <c r="AM41" s="166"/>
      <c r="AN41" s="166"/>
      <c r="AO41" s="166"/>
      <c r="AP41" s="166"/>
      <c r="AQ41" s="166"/>
      <c r="AR41" s="166"/>
      <c r="AS41" s="166"/>
      <c r="AT41" s="166"/>
      <c r="AU41" s="166"/>
      <c r="AV41" s="166"/>
      <c r="AW41" s="166"/>
      <c r="AX41" s="166"/>
      <c r="AY41" s="166"/>
      <c r="AZ41" s="166"/>
      <c r="BA41" s="166"/>
      <c r="BB41" s="166"/>
      <c r="BC41" s="166"/>
      <c r="BD41" s="166"/>
      <c r="BE41" s="167"/>
      <c r="BG41" s="78">
        <v>10</v>
      </c>
      <c r="BH41" t="s">
        <v>405</v>
      </c>
      <c r="BI41">
        <f t="shared" si="0"/>
        <v>0</v>
      </c>
    </row>
    <row r="42" spans="2:61" ht="15" customHeight="1">
      <c r="B42" s="96" t="s">
        <v>80</v>
      </c>
      <c r="C42" s="166"/>
      <c r="D42" s="166"/>
      <c r="E42" s="166"/>
      <c r="F42" s="166"/>
      <c r="G42" s="166"/>
      <c r="H42" s="166"/>
      <c r="I42" s="166"/>
      <c r="J42" s="166"/>
      <c r="K42" s="166"/>
      <c r="L42" s="166"/>
      <c r="M42" s="166"/>
      <c r="N42" s="166"/>
      <c r="O42" s="166"/>
      <c r="P42" s="166"/>
      <c r="Q42" s="166"/>
      <c r="R42" s="166"/>
      <c r="S42" s="166"/>
      <c r="T42" s="166"/>
      <c r="U42" s="166"/>
      <c r="V42" s="166"/>
      <c r="W42" s="166"/>
      <c r="X42" s="166"/>
      <c r="Y42" s="166"/>
      <c r="Z42" s="166"/>
      <c r="AA42" s="166"/>
      <c r="AB42" s="166"/>
      <c r="AC42" s="166"/>
      <c r="AD42" s="166"/>
      <c r="AE42" s="166"/>
      <c r="AF42" s="166"/>
      <c r="AG42" s="166"/>
      <c r="AH42" s="166"/>
      <c r="AI42" s="166"/>
      <c r="AJ42" s="166"/>
      <c r="AK42" s="166"/>
      <c r="AL42" s="166"/>
      <c r="AM42" s="166"/>
      <c r="AN42" s="166"/>
      <c r="AO42" s="166"/>
      <c r="AP42" s="166"/>
      <c r="AQ42" s="166"/>
      <c r="AR42" s="166"/>
      <c r="AS42" s="166"/>
      <c r="AT42" s="166"/>
      <c r="AU42" s="166"/>
      <c r="AV42" s="166"/>
      <c r="AW42" s="166"/>
      <c r="AX42" s="166"/>
      <c r="AY42" s="166"/>
      <c r="AZ42" s="166"/>
      <c r="BA42" s="166"/>
      <c r="BB42" s="166"/>
      <c r="BC42" s="166"/>
      <c r="BD42" s="166"/>
      <c r="BE42" s="167"/>
      <c r="BI42">
        <f t="shared" si="0"/>
        <v>0</v>
      </c>
    </row>
    <row r="43" spans="2:61" ht="15" customHeight="1">
      <c r="B43" s="96" t="s">
        <v>81</v>
      </c>
      <c r="C43" s="166"/>
      <c r="D43" s="166"/>
      <c r="E43" s="166"/>
      <c r="F43" s="166"/>
      <c r="G43" s="166"/>
      <c r="H43" s="166"/>
      <c r="I43" s="166"/>
      <c r="J43" s="166"/>
      <c r="K43" s="166"/>
      <c r="L43" s="166"/>
      <c r="M43" s="166"/>
      <c r="N43" s="166"/>
      <c r="O43" s="166"/>
      <c r="P43" s="166"/>
      <c r="Q43" s="166"/>
      <c r="R43" s="166"/>
      <c r="S43" s="166"/>
      <c r="T43" s="166"/>
      <c r="U43" s="166"/>
      <c r="V43" s="166"/>
      <c r="W43" s="166"/>
      <c r="X43" s="166"/>
      <c r="Y43" s="166"/>
      <c r="Z43" s="166"/>
      <c r="AA43" s="166"/>
      <c r="AB43" s="166"/>
      <c r="AC43" s="166"/>
      <c r="AD43" s="166"/>
      <c r="AE43" s="166"/>
      <c r="AF43" s="166"/>
      <c r="AG43" s="166"/>
      <c r="AH43" s="166"/>
      <c r="AI43" s="166"/>
      <c r="AJ43" s="166"/>
      <c r="AK43" s="166"/>
      <c r="AL43" s="166"/>
      <c r="AM43" s="166"/>
      <c r="AN43" s="166"/>
      <c r="AO43" s="166"/>
      <c r="AP43" s="166"/>
      <c r="AQ43" s="166"/>
      <c r="AR43" s="166"/>
      <c r="AS43" s="166"/>
      <c r="AT43" s="166"/>
      <c r="AU43" s="166"/>
      <c r="AV43" s="166"/>
      <c r="AW43" s="166"/>
      <c r="AX43" s="166"/>
      <c r="AY43" s="166"/>
      <c r="AZ43" s="166"/>
      <c r="BA43" s="166"/>
      <c r="BB43" s="166"/>
      <c r="BC43" s="166"/>
      <c r="BD43" s="166"/>
      <c r="BE43" s="167"/>
      <c r="BI43">
        <f t="shared" si="0"/>
        <v>0</v>
      </c>
    </row>
    <row r="44" spans="2:61" ht="15" customHeight="1">
      <c r="B44" s="96" t="s">
        <v>82</v>
      </c>
      <c r="C44" s="166"/>
      <c r="D44" s="166"/>
      <c r="E44" s="166"/>
      <c r="F44" s="166"/>
      <c r="G44" s="166"/>
      <c r="H44" s="166"/>
      <c r="I44" s="166"/>
      <c r="J44" s="166"/>
      <c r="K44" s="166"/>
      <c r="L44" s="166"/>
      <c r="M44" s="166"/>
      <c r="N44" s="166"/>
      <c r="O44" s="166"/>
      <c r="P44" s="166"/>
      <c r="Q44" s="166"/>
      <c r="R44" s="166"/>
      <c r="S44" s="166"/>
      <c r="T44" s="166"/>
      <c r="U44" s="166"/>
      <c r="V44" s="166"/>
      <c r="W44" s="166"/>
      <c r="X44" s="166"/>
      <c r="Y44" s="166"/>
      <c r="Z44" s="166"/>
      <c r="AA44" s="166"/>
      <c r="AB44" s="166"/>
      <c r="AC44" s="166"/>
      <c r="AD44" s="166"/>
      <c r="AE44" s="166"/>
      <c r="AF44" s="166"/>
      <c r="AG44" s="166"/>
      <c r="AH44" s="166"/>
      <c r="AI44" s="166"/>
      <c r="AJ44" s="166"/>
      <c r="AK44" s="166"/>
      <c r="AL44" s="166"/>
      <c r="AM44" s="166"/>
      <c r="AN44" s="166"/>
      <c r="AO44" s="166"/>
      <c r="AP44" s="166"/>
      <c r="AQ44" s="166"/>
      <c r="AR44" s="166"/>
      <c r="AS44" s="166"/>
      <c r="AT44" s="166"/>
      <c r="AU44" s="166"/>
      <c r="AV44" s="166"/>
      <c r="AW44" s="166"/>
      <c r="AX44" s="166"/>
      <c r="AY44" s="166"/>
      <c r="AZ44" s="166"/>
      <c r="BA44" s="166"/>
      <c r="BB44" s="166"/>
      <c r="BC44" s="166"/>
      <c r="BD44" s="166"/>
      <c r="BE44" s="167"/>
      <c r="BI44">
        <f t="shared" si="0"/>
        <v>0</v>
      </c>
    </row>
    <row r="45" spans="2:61" ht="15" customHeight="1">
      <c r="B45" s="96" t="s">
        <v>83</v>
      </c>
      <c r="C45" s="166"/>
      <c r="D45" s="166"/>
      <c r="E45" s="166"/>
      <c r="F45" s="166"/>
      <c r="G45" s="166"/>
      <c r="H45" s="166"/>
      <c r="I45" s="166"/>
      <c r="J45" s="166"/>
      <c r="K45" s="166"/>
      <c r="L45" s="166"/>
      <c r="M45" s="166"/>
      <c r="N45" s="166"/>
      <c r="O45" s="166"/>
      <c r="P45" s="166"/>
      <c r="Q45" s="166"/>
      <c r="R45" s="166"/>
      <c r="S45" s="166"/>
      <c r="T45" s="166"/>
      <c r="U45" s="166"/>
      <c r="V45" s="166"/>
      <c r="W45" s="166"/>
      <c r="X45" s="166"/>
      <c r="Y45" s="166"/>
      <c r="Z45" s="166"/>
      <c r="AA45" s="166"/>
      <c r="AB45" s="166"/>
      <c r="AC45" s="166"/>
      <c r="AD45" s="166"/>
      <c r="AE45" s="166"/>
      <c r="AF45" s="166"/>
      <c r="AG45" s="166"/>
      <c r="AH45" s="166"/>
      <c r="AI45" s="166"/>
      <c r="AJ45" s="166"/>
      <c r="AK45" s="166"/>
      <c r="AL45" s="166"/>
      <c r="AM45" s="166"/>
      <c r="AN45" s="166"/>
      <c r="AO45" s="166"/>
      <c r="AP45" s="166"/>
      <c r="AQ45" s="166"/>
      <c r="AR45" s="166"/>
      <c r="AS45" s="166"/>
      <c r="AT45" s="166"/>
      <c r="AU45" s="166"/>
      <c r="AV45" s="166"/>
      <c r="AW45" s="166"/>
      <c r="AX45" s="166"/>
      <c r="AY45" s="166"/>
      <c r="AZ45" s="166"/>
      <c r="BA45" s="166"/>
      <c r="BB45" s="166"/>
      <c r="BC45" s="166"/>
      <c r="BD45" s="166"/>
      <c r="BE45" s="167"/>
      <c r="BI45">
        <f t="shared" si="0"/>
        <v>0</v>
      </c>
    </row>
    <row r="46" spans="2:61" ht="15" customHeight="1">
      <c r="B46" s="96" t="s">
        <v>84</v>
      </c>
      <c r="C46" s="166"/>
      <c r="D46" s="166"/>
      <c r="E46" s="166"/>
      <c r="F46" s="166"/>
      <c r="G46" s="166"/>
      <c r="H46" s="166"/>
      <c r="I46" s="166"/>
      <c r="J46" s="166"/>
      <c r="K46" s="166"/>
      <c r="L46" s="166"/>
      <c r="M46" s="166"/>
      <c r="N46" s="166"/>
      <c r="O46" s="166"/>
      <c r="P46" s="166"/>
      <c r="Q46" s="166"/>
      <c r="R46" s="166"/>
      <c r="S46" s="166"/>
      <c r="T46" s="166"/>
      <c r="U46" s="166"/>
      <c r="V46" s="166"/>
      <c r="W46" s="166"/>
      <c r="X46" s="166"/>
      <c r="Y46" s="166"/>
      <c r="Z46" s="166"/>
      <c r="AA46" s="166"/>
      <c r="AB46" s="166"/>
      <c r="AC46" s="166"/>
      <c r="AD46" s="166"/>
      <c r="AE46" s="166"/>
      <c r="AF46" s="166"/>
      <c r="AG46" s="166"/>
      <c r="AH46" s="166"/>
      <c r="AI46" s="166"/>
      <c r="AJ46" s="166"/>
      <c r="AK46" s="166"/>
      <c r="AL46" s="166"/>
      <c r="AM46" s="166"/>
      <c r="AN46" s="166"/>
      <c r="AO46" s="166"/>
      <c r="AP46" s="166"/>
      <c r="AQ46" s="166"/>
      <c r="AR46" s="166"/>
      <c r="AS46" s="166"/>
      <c r="AT46" s="166"/>
      <c r="AU46" s="166"/>
      <c r="AV46" s="166"/>
      <c r="AW46" s="166"/>
      <c r="AX46" s="166"/>
      <c r="AY46" s="166"/>
      <c r="AZ46" s="166"/>
      <c r="BA46" s="166"/>
      <c r="BB46" s="166"/>
      <c r="BC46" s="166"/>
      <c r="BD46" s="166"/>
      <c r="BE46" s="167"/>
      <c r="BI46">
        <f t="shared" si="0"/>
        <v>0</v>
      </c>
    </row>
    <row r="47" spans="2:61" ht="15" customHeight="1">
      <c r="B47" s="96" t="s">
        <v>85</v>
      </c>
      <c r="C47" s="166"/>
      <c r="D47" s="166"/>
      <c r="E47" s="166"/>
      <c r="F47" s="166"/>
      <c r="G47" s="166"/>
      <c r="H47" s="166"/>
      <c r="I47" s="166"/>
      <c r="J47" s="166"/>
      <c r="K47" s="166"/>
      <c r="L47" s="166"/>
      <c r="M47" s="166"/>
      <c r="N47" s="166"/>
      <c r="O47" s="166"/>
      <c r="P47" s="166"/>
      <c r="Q47" s="166"/>
      <c r="R47" s="166"/>
      <c r="S47" s="166"/>
      <c r="T47" s="166"/>
      <c r="U47" s="166"/>
      <c r="V47" s="166"/>
      <c r="W47" s="166"/>
      <c r="X47" s="166"/>
      <c r="Y47" s="166"/>
      <c r="Z47" s="166"/>
      <c r="AA47" s="166"/>
      <c r="AB47" s="166"/>
      <c r="AC47" s="166"/>
      <c r="AD47" s="166"/>
      <c r="AE47" s="166"/>
      <c r="AF47" s="166"/>
      <c r="AG47" s="166"/>
      <c r="AH47" s="166"/>
      <c r="AI47" s="166"/>
      <c r="AJ47" s="166"/>
      <c r="AK47" s="166"/>
      <c r="AL47" s="166"/>
      <c r="AM47" s="166"/>
      <c r="AN47" s="166"/>
      <c r="AO47" s="166"/>
      <c r="AP47" s="166"/>
      <c r="AQ47" s="166"/>
      <c r="AR47" s="166"/>
      <c r="AS47" s="166"/>
      <c r="AT47" s="166"/>
      <c r="AU47" s="166"/>
      <c r="AV47" s="166"/>
      <c r="AW47" s="166"/>
      <c r="AX47" s="166"/>
      <c r="AY47" s="166"/>
      <c r="AZ47" s="166"/>
      <c r="BA47" s="166"/>
      <c r="BB47" s="166"/>
      <c r="BC47" s="166"/>
      <c r="BD47" s="166"/>
      <c r="BE47" s="167"/>
      <c r="BI47">
        <f t="shared" si="0"/>
        <v>0</v>
      </c>
    </row>
    <row r="48" spans="2:61" ht="15" customHeight="1">
      <c r="B48" s="96" t="s">
        <v>86</v>
      </c>
      <c r="C48" s="166"/>
      <c r="D48" s="166"/>
      <c r="E48" s="166"/>
      <c r="F48" s="166"/>
      <c r="G48" s="166"/>
      <c r="H48" s="166"/>
      <c r="I48" s="166"/>
      <c r="J48" s="166"/>
      <c r="K48" s="166"/>
      <c r="L48" s="166"/>
      <c r="M48" s="166"/>
      <c r="N48" s="166"/>
      <c r="O48" s="166"/>
      <c r="P48" s="166"/>
      <c r="Q48" s="166"/>
      <c r="R48" s="166"/>
      <c r="S48" s="166"/>
      <c r="T48" s="166"/>
      <c r="U48" s="166"/>
      <c r="V48" s="166"/>
      <c r="W48" s="166"/>
      <c r="X48" s="166"/>
      <c r="Y48" s="166"/>
      <c r="Z48" s="166"/>
      <c r="AA48" s="166"/>
      <c r="AB48" s="166"/>
      <c r="AC48" s="166"/>
      <c r="AD48" s="166"/>
      <c r="AE48" s="166"/>
      <c r="AF48" s="166"/>
      <c r="AG48" s="166"/>
      <c r="AH48" s="166"/>
      <c r="AI48" s="166"/>
      <c r="AJ48" s="166"/>
      <c r="AK48" s="166"/>
      <c r="AL48" s="166"/>
      <c r="AM48" s="166"/>
      <c r="AN48" s="166"/>
      <c r="AO48" s="166"/>
      <c r="AP48" s="166"/>
      <c r="AQ48" s="166"/>
      <c r="AR48" s="166"/>
      <c r="AS48" s="166"/>
      <c r="AT48" s="166"/>
      <c r="AU48" s="166"/>
      <c r="AV48" s="166"/>
      <c r="AW48" s="166"/>
      <c r="AX48" s="166"/>
      <c r="AY48" s="166"/>
      <c r="AZ48" s="166"/>
      <c r="BA48" s="166"/>
      <c r="BB48" s="166"/>
      <c r="BC48" s="166"/>
      <c r="BD48" s="166"/>
      <c r="BE48" s="167"/>
      <c r="BI48">
        <f t="shared" si="0"/>
        <v>0</v>
      </c>
    </row>
    <row r="49" spans="2:61" ht="15" customHeight="1">
      <c r="B49" s="96" t="s">
        <v>87</v>
      </c>
      <c r="C49" s="166"/>
      <c r="D49" s="166"/>
      <c r="E49" s="166"/>
      <c r="F49" s="166"/>
      <c r="G49" s="166"/>
      <c r="H49" s="166"/>
      <c r="I49" s="166"/>
      <c r="J49" s="166"/>
      <c r="K49" s="166"/>
      <c r="L49" s="166"/>
      <c r="M49" s="166"/>
      <c r="N49" s="166"/>
      <c r="O49" s="166"/>
      <c r="P49" s="166"/>
      <c r="Q49" s="166"/>
      <c r="R49" s="166"/>
      <c r="S49" s="166"/>
      <c r="T49" s="166"/>
      <c r="U49" s="166"/>
      <c r="V49" s="166"/>
      <c r="W49" s="166"/>
      <c r="X49" s="166"/>
      <c r="Y49" s="166"/>
      <c r="Z49" s="166"/>
      <c r="AA49" s="166"/>
      <c r="AB49" s="166"/>
      <c r="AC49" s="166"/>
      <c r="AD49" s="166"/>
      <c r="AE49" s="166"/>
      <c r="AF49" s="166"/>
      <c r="AG49" s="166"/>
      <c r="AH49" s="166"/>
      <c r="AI49" s="166"/>
      <c r="AJ49" s="166"/>
      <c r="AK49" s="166"/>
      <c r="AL49" s="166"/>
      <c r="AM49" s="166"/>
      <c r="AN49" s="166"/>
      <c r="AO49" s="166"/>
      <c r="AP49" s="166"/>
      <c r="AQ49" s="166"/>
      <c r="AR49" s="166"/>
      <c r="AS49" s="166"/>
      <c r="AT49" s="166"/>
      <c r="AU49" s="166"/>
      <c r="AV49" s="166"/>
      <c r="AW49" s="166"/>
      <c r="AX49" s="166"/>
      <c r="AY49" s="166"/>
      <c r="AZ49" s="166"/>
      <c r="BA49" s="166"/>
      <c r="BB49" s="166"/>
      <c r="BC49" s="166"/>
      <c r="BD49" s="166"/>
      <c r="BE49" s="167"/>
      <c r="BI49">
        <f t="shared" si="0"/>
        <v>0</v>
      </c>
    </row>
    <row r="50" spans="2:61" ht="15" customHeight="1">
      <c r="B50" s="96" t="s">
        <v>88</v>
      </c>
      <c r="C50" s="166"/>
      <c r="D50" s="166"/>
      <c r="E50" s="166"/>
      <c r="F50" s="166"/>
      <c r="G50" s="166"/>
      <c r="H50" s="166"/>
      <c r="I50" s="166"/>
      <c r="J50" s="166"/>
      <c r="K50" s="166"/>
      <c r="L50" s="166"/>
      <c r="M50" s="166"/>
      <c r="N50" s="166"/>
      <c r="O50" s="166"/>
      <c r="P50" s="166"/>
      <c r="Q50" s="166"/>
      <c r="R50" s="166"/>
      <c r="S50" s="166"/>
      <c r="T50" s="166"/>
      <c r="U50" s="166"/>
      <c r="V50" s="166"/>
      <c r="W50" s="166"/>
      <c r="X50" s="166"/>
      <c r="Y50" s="166"/>
      <c r="Z50" s="166"/>
      <c r="AA50" s="166"/>
      <c r="AB50" s="166"/>
      <c r="AC50" s="166"/>
      <c r="AD50" s="166"/>
      <c r="AE50" s="166"/>
      <c r="AF50" s="166"/>
      <c r="AG50" s="166"/>
      <c r="AH50" s="166"/>
      <c r="AI50" s="166"/>
      <c r="AJ50" s="166"/>
      <c r="AK50" s="166"/>
      <c r="AL50" s="166"/>
      <c r="AM50" s="166"/>
      <c r="AN50" s="166"/>
      <c r="AO50" s="166"/>
      <c r="AP50" s="166"/>
      <c r="AQ50" s="166"/>
      <c r="AR50" s="166"/>
      <c r="AS50" s="166"/>
      <c r="AT50" s="166"/>
      <c r="AU50" s="166"/>
      <c r="AV50" s="166"/>
      <c r="AW50" s="166"/>
      <c r="AX50" s="166"/>
      <c r="AY50" s="166"/>
      <c r="AZ50" s="166"/>
      <c r="BA50" s="166"/>
      <c r="BB50" s="166"/>
      <c r="BC50" s="166"/>
      <c r="BD50" s="166"/>
      <c r="BE50" s="167"/>
      <c r="BI50">
        <f t="shared" si="0"/>
        <v>0</v>
      </c>
    </row>
    <row r="51" spans="2:61" ht="15" customHeight="1">
      <c r="B51" s="96" t="s">
        <v>89</v>
      </c>
      <c r="C51" s="166"/>
      <c r="D51" s="166"/>
      <c r="E51" s="166"/>
      <c r="F51" s="166"/>
      <c r="G51" s="166"/>
      <c r="H51" s="166"/>
      <c r="I51" s="166"/>
      <c r="J51" s="166"/>
      <c r="K51" s="166"/>
      <c r="L51" s="166"/>
      <c r="M51" s="166"/>
      <c r="N51" s="166"/>
      <c r="O51" s="166"/>
      <c r="P51" s="166"/>
      <c r="Q51" s="166"/>
      <c r="R51" s="166"/>
      <c r="S51" s="166"/>
      <c r="T51" s="166"/>
      <c r="U51" s="166"/>
      <c r="V51" s="166"/>
      <c r="W51" s="166"/>
      <c r="X51" s="166"/>
      <c r="Y51" s="166"/>
      <c r="Z51" s="166"/>
      <c r="AA51" s="166"/>
      <c r="AB51" s="166"/>
      <c r="AC51" s="166"/>
      <c r="AD51" s="166"/>
      <c r="AE51" s="166"/>
      <c r="AF51" s="166"/>
      <c r="AG51" s="166"/>
      <c r="AH51" s="166"/>
      <c r="AI51" s="166"/>
      <c r="AJ51" s="166"/>
      <c r="AK51" s="166"/>
      <c r="AL51" s="166"/>
      <c r="AM51" s="166"/>
      <c r="AN51" s="166"/>
      <c r="AO51" s="166"/>
      <c r="AP51" s="166"/>
      <c r="AQ51" s="166"/>
      <c r="AR51" s="166"/>
      <c r="AS51" s="166"/>
      <c r="AT51" s="166"/>
      <c r="AU51" s="166"/>
      <c r="AV51" s="166"/>
      <c r="AW51" s="166"/>
      <c r="AX51" s="166"/>
      <c r="AY51" s="166"/>
      <c r="AZ51" s="166"/>
      <c r="BA51" s="166"/>
      <c r="BB51" s="166"/>
      <c r="BC51" s="166"/>
      <c r="BD51" s="166"/>
      <c r="BE51" s="167"/>
      <c r="BI51">
        <f t="shared" si="0"/>
        <v>0</v>
      </c>
    </row>
    <row r="52" spans="2:61" ht="15" customHeight="1">
      <c r="B52" s="96" t="s">
        <v>90</v>
      </c>
      <c r="C52" s="166"/>
      <c r="D52" s="166"/>
      <c r="E52" s="166"/>
      <c r="F52" s="166"/>
      <c r="G52" s="166"/>
      <c r="H52" s="166"/>
      <c r="I52" s="166"/>
      <c r="J52" s="166"/>
      <c r="K52" s="166"/>
      <c r="L52" s="166"/>
      <c r="M52" s="166"/>
      <c r="N52" s="166"/>
      <c r="O52" s="166"/>
      <c r="P52" s="166"/>
      <c r="Q52" s="166"/>
      <c r="R52" s="166"/>
      <c r="S52" s="166"/>
      <c r="T52" s="166"/>
      <c r="U52" s="166"/>
      <c r="V52" s="166"/>
      <c r="W52" s="166"/>
      <c r="X52" s="166"/>
      <c r="Y52" s="166"/>
      <c r="Z52" s="166"/>
      <c r="AA52" s="166"/>
      <c r="AB52" s="166"/>
      <c r="AC52" s="166"/>
      <c r="AD52" s="166"/>
      <c r="AE52" s="166"/>
      <c r="AF52" s="166"/>
      <c r="AG52" s="166"/>
      <c r="AH52" s="166"/>
      <c r="AI52" s="166"/>
      <c r="AJ52" s="166"/>
      <c r="AK52" s="166"/>
      <c r="AL52" s="166"/>
      <c r="AM52" s="166"/>
      <c r="AN52" s="166"/>
      <c r="AO52" s="166"/>
      <c r="AP52" s="166"/>
      <c r="AQ52" s="166"/>
      <c r="AR52" s="166"/>
      <c r="AS52" s="166"/>
      <c r="AT52" s="166"/>
      <c r="AU52" s="166"/>
      <c r="AV52" s="166"/>
      <c r="AW52" s="166"/>
      <c r="AX52" s="166"/>
      <c r="AY52" s="166"/>
      <c r="AZ52" s="166"/>
      <c r="BA52" s="166"/>
      <c r="BB52" s="166"/>
      <c r="BC52" s="166"/>
      <c r="BD52" s="166"/>
      <c r="BE52" s="167"/>
      <c r="BI52">
        <f t="shared" si="0"/>
        <v>0</v>
      </c>
    </row>
    <row r="53" spans="2:61" ht="15" customHeight="1">
      <c r="B53" s="96" t="s">
        <v>91</v>
      </c>
      <c r="C53" s="166"/>
      <c r="D53" s="166"/>
      <c r="E53" s="166"/>
      <c r="F53" s="166"/>
      <c r="G53" s="166"/>
      <c r="H53" s="166"/>
      <c r="I53" s="166"/>
      <c r="J53" s="166"/>
      <c r="K53" s="166"/>
      <c r="L53" s="166"/>
      <c r="M53" s="166"/>
      <c r="N53" s="166"/>
      <c r="O53" s="166"/>
      <c r="P53" s="166"/>
      <c r="Q53" s="166"/>
      <c r="R53" s="166"/>
      <c r="S53" s="166"/>
      <c r="T53" s="166"/>
      <c r="U53" s="166"/>
      <c r="V53" s="166"/>
      <c r="W53" s="166"/>
      <c r="X53" s="166"/>
      <c r="Y53" s="166"/>
      <c r="Z53" s="166"/>
      <c r="AA53" s="166"/>
      <c r="AB53" s="166"/>
      <c r="AC53" s="166"/>
      <c r="AD53" s="166"/>
      <c r="AE53" s="166"/>
      <c r="AF53" s="166"/>
      <c r="AG53" s="166"/>
      <c r="AH53" s="166"/>
      <c r="AI53" s="166"/>
      <c r="AJ53" s="166"/>
      <c r="AK53" s="166"/>
      <c r="AL53" s="166"/>
      <c r="AM53" s="166"/>
      <c r="AN53" s="166"/>
      <c r="AO53" s="166"/>
      <c r="AP53" s="166"/>
      <c r="AQ53" s="166"/>
      <c r="AR53" s="166"/>
      <c r="AS53" s="166"/>
      <c r="AT53" s="166"/>
      <c r="AU53" s="166"/>
      <c r="AV53" s="166"/>
      <c r="AW53" s="166"/>
      <c r="AX53" s="166"/>
      <c r="AY53" s="166"/>
      <c r="AZ53" s="166"/>
      <c r="BA53" s="166"/>
      <c r="BB53" s="166"/>
      <c r="BC53" s="166"/>
      <c r="BD53" s="166"/>
      <c r="BE53" s="167"/>
      <c r="BI53">
        <f t="shared" si="0"/>
        <v>0</v>
      </c>
    </row>
    <row r="54" spans="2:61" ht="15" customHeight="1">
      <c r="B54" s="96" t="s">
        <v>92</v>
      </c>
      <c r="C54" s="166"/>
      <c r="D54" s="166"/>
      <c r="E54" s="166"/>
      <c r="F54" s="166"/>
      <c r="G54" s="166"/>
      <c r="H54" s="166"/>
      <c r="I54" s="166"/>
      <c r="J54" s="166"/>
      <c r="K54" s="166"/>
      <c r="L54" s="166"/>
      <c r="M54" s="166"/>
      <c r="N54" s="166"/>
      <c r="O54" s="166"/>
      <c r="P54" s="166"/>
      <c r="Q54" s="166"/>
      <c r="R54" s="166"/>
      <c r="S54" s="166"/>
      <c r="T54" s="166"/>
      <c r="U54" s="166"/>
      <c r="V54" s="166"/>
      <c r="W54" s="166"/>
      <c r="X54" s="166"/>
      <c r="Y54" s="166"/>
      <c r="Z54" s="166"/>
      <c r="AA54" s="166"/>
      <c r="AB54" s="166"/>
      <c r="AC54" s="166"/>
      <c r="AD54" s="166"/>
      <c r="AE54" s="166"/>
      <c r="AF54" s="166"/>
      <c r="AG54" s="166"/>
      <c r="AH54" s="166"/>
      <c r="AI54" s="166"/>
      <c r="AJ54" s="166"/>
      <c r="AK54" s="166"/>
      <c r="AL54" s="166"/>
      <c r="AM54" s="166"/>
      <c r="AN54" s="166"/>
      <c r="AO54" s="166"/>
      <c r="AP54" s="166"/>
      <c r="AQ54" s="166"/>
      <c r="AR54" s="166"/>
      <c r="AS54" s="166"/>
      <c r="AT54" s="166"/>
      <c r="AU54" s="166"/>
      <c r="AV54" s="166"/>
      <c r="AW54" s="166"/>
      <c r="AX54" s="166"/>
      <c r="AY54" s="166"/>
      <c r="AZ54" s="166"/>
      <c r="BA54" s="166"/>
      <c r="BB54" s="166"/>
      <c r="BC54" s="166"/>
      <c r="BD54" s="166"/>
      <c r="BE54" s="167"/>
      <c r="BI54">
        <f t="shared" si="0"/>
        <v>0</v>
      </c>
    </row>
    <row r="55" spans="2:61" ht="15" customHeight="1">
      <c r="B55" s="96" t="s">
        <v>93</v>
      </c>
      <c r="C55" s="166"/>
      <c r="D55" s="166"/>
      <c r="E55" s="166"/>
      <c r="F55" s="166"/>
      <c r="G55" s="166"/>
      <c r="H55" s="166"/>
      <c r="I55" s="166"/>
      <c r="J55" s="166"/>
      <c r="K55" s="166"/>
      <c r="L55" s="166"/>
      <c r="M55" s="166"/>
      <c r="N55" s="166"/>
      <c r="O55" s="166"/>
      <c r="P55" s="166"/>
      <c r="Q55" s="166"/>
      <c r="R55" s="166"/>
      <c r="S55" s="166"/>
      <c r="T55" s="166"/>
      <c r="U55" s="166"/>
      <c r="V55" s="166"/>
      <c r="W55" s="166"/>
      <c r="X55" s="166"/>
      <c r="Y55" s="166"/>
      <c r="Z55" s="166"/>
      <c r="AA55" s="166"/>
      <c r="AB55" s="166"/>
      <c r="AC55" s="166"/>
      <c r="AD55" s="166"/>
      <c r="AE55" s="166"/>
      <c r="AF55" s="166"/>
      <c r="AG55" s="166"/>
      <c r="AH55" s="166"/>
      <c r="AI55" s="166"/>
      <c r="AJ55" s="166"/>
      <c r="AK55" s="166"/>
      <c r="AL55" s="166"/>
      <c r="AM55" s="166"/>
      <c r="AN55" s="166"/>
      <c r="AO55" s="166"/>
      <c r="AP55" s="166"/>
      <c r="AQ55" s="166"/>
      <c r="AR55" s="166"/>
      <c r="AS55" s="166"/>
      <c r="AT55" s="166"/>
      <c r="AU55" s="166"/>
      <c r="AV55" s="166"/>
      <c r="AW55" s="166"/>
      <c r="AX55" s="166"/>
      <c r="AY55" s="166"/>
      <c r="AZ55" s="166"/>
      <c r="BA55" s="166"/>
      <c r="BB55" s="166"/>
      <c r="BC55" s="166"/>
      <c r="BD55" s="166"/>
      <c r="BE55" s="167"/>
      <c r="BI55">
        <f t="shared" si="0"/>
        <v>0</v>
      </c>
    </row>
    <row r="56" spans="2:61" ht="15" customHeight="1">
      <c r="B56" s="96" t="s">
        <v>94</v>
      </c>
      <c r="C56" s="166"/>
      <c r="D56" s="166"/>
      <c r="E56" s="166"/>
      <c r="F56" s="166"/>
      <c r="G56" s="166"/>
      <c r="H56" s="166"/>
      <c r="I56" s="166"/>
      <c r="J56" s="166"/>
      <c r="K56" s="166"/>
      <c r="L56" s="166"/>
      <c r="M56" s="166"/>
      <c r="N56" s="166"/>
      <c r="O56" s="166"/>
      <c r="P56" s="166"/>
      <c r="Q56" s="166"/>
      <c r="R56" s="166"/>
      <c r="S56" s="166"/>
      <c r="T56" s="166"/>
      <c r="U56" s="166"/>
      <c r="V56" s="166"/>
      <c r="W56" s="166"/>
      <c r="X56" s="166"/>
      <c r="Y56" s="166"/>
      <c r="Z56" s="166"/>
      <c r="AA56" s="166"/>
      <c r="AB56" s="166"/>
      <c r="AC56" s="166"/>
      <c r="AD56" s="166"/>
      <c r="AE56" s="166"/>
      <c r="AF56" s="166"/>
      <c r="AG56" s="166"/>
      <c r="AH56" s="166"/>
      <c r="AI56" s="166"/>
      <c r="AJ56" s="166"/>
      <c r="AK56" s="166"/>
      <c r="AL56" s="166"/>
      <c r="AM56" s="166"/>
      <c r="AN56" s="166"/>
      <c r="AO56" s="166"/>
      <c r="AP56" s="166"/>
      <c r="AQ56" s="166"/>
      <c r="AR56" s="166"/>
      <c r="AS56" s="166"/>
      <c r="AT56" s="166"/>
      <c r="AU56" s="166"/>
      <c r="AV56" s="166"/>
      <c r="AW56" s="166"/>
      <c r="AX56" s="166"/>
      <c r="AY56" s="166"/>
      <c r="AZ56" s="166"/>
      <c r="BA56" s="166"/>
      <c r="BB56" s="166"/>
      <c r="BC56" s="166"/>
      <c r="BD56" s="166"/>
      <c r="BE56" s="167"/>
      <c r="BI56">
        <f t="shared" si="0"/>
        <v>0</v>
      </c>
    </row>
    <row r="57" spans="2:61" ht="15" customHeight="1">
      <c r="B57" s="96" t="s">
        <v>95</v>
      </c>
      <c r="C57" s="166"/>
      <c r="D57" s="166"/>
      <c r="E57" s="166"/>
      <c r="F57" s="166"/>
      <c r="G57" s="166"/>
      <c r="H57" s="166"/>
      <c r="I57" s="166"/>
      <c r="J57" s="166"/>
      <c r="K57" s="166"/>
      <c r="L57" s="166"/>
      <c r="M57" s="166"/>
      <c r="N57" s="166"/>
      <c r="O57" s="166"/>
      <c r="P57" s="166"/>
      <c r="Q57" s="166"/>
      <c r="R57" s="166"/>
      <c r="S57" s="166"/>
      <c r="T57" s="166"/>
      <c r="U57" s="166"/>
      <c r="V57" s="166"/>
      <c r="W57" s="166"/>
      <c r="X57" s="166"/>
      <c r="Y57" s="166"/>
      <c r="Z57" s="166"/>
      <c r="AA57" s="166"/>
      <c r="AB57" s="166"/>
      <c r="AC57" s="166"/>
      <c r="AD57" s="166"/>
      <c r="AE57" s="166"/>
      <c r="AF57" s="166"/>
      <c r="AG57" s="166"/>
      <c r="AH57" s="166"/>
      <c r="AI57" s="166"/>
      <c r="AJ57" s="166"/>
      <c r="AK57" s="166"/>
      <c r="AL57" s="166"/>
      <c r="AM57" s="166"/>
      <c r="AN57" s="166"/>
      <c r="AO57" s="166"/>
      <c r="AP57" s="166"/>
      <c r="AQ57" s="166"/>
      <c r="AR57" s="166"/>
      <c r="AS57" s="166"/>
      <c r="AT57" s="166"/>
      <c r="AU57" s="166"/>
      <c r="AV57" s="166"/>
      <c r="AW57" s="166"/>
      <c r="AX57" s="166"/>
      <c r="AY57" s="166"/>
      <c r="AZ57" s="166"/>
      <c r="BA57" s="166"/>
      <c r="BB57" s="166"/>
      <c r="BC57" s="166"/>
      <c r="BD57" s="166"/>
      <c r="BE57" s="167"/>
      <c r="BI57">
        <f t="shared" si="0"/>
        <v>0</v>
      </c>
    </row>
    <row r="58" spans="2:61" ht="15" customHeight="1">
      <c r="B58" s="96" t="s">
        <v>96</v>
      </c>
      <c r="C58" s="166"/>
      <c r="D58" s="166"/>
      <c r="E58" s="166"/>
      <c r="F58" s="166"/>
      <c r="G58" s="166"/>
      <c r="H58" s="166"/>
      <c r="I58" s="166"/>
      <c r="J58" s="166"/>
      <c r="K58" s="166"/>
      <c r="L58" s="166"/>
      <c r="M58" s="166"/>
      <c r="N58" s="166"/>
      <c r="O58" s="166"/>
      <c r="P58" s="166"/>
      <c r="Q58" s="166"/>
      <c r="R58" s="166"/>
      <c r="S58" s="166"/>
      <c r="T58" s="166"/>
      <c r="U58" s="166"/>
      <c r="V58" s="166"/>
      <c r="W58" s="166"/>
      <c r="X58" s="166"/>
      <c r="Y58" s="166"/>
      <c r="Z58" s="166"/>
      <c r="AA58" s="166"/>
      <c r="AB58" s="166"/>
      <c r="AC58" s="166"/>
      <c r="AD58" s="166"/>
      <c r="AE58" s="166"/>
      <c r="AF58" s="166"/>
      <c r="AG58" s="166"/>
      <c r="AH58" s="166"/>
      <c r="AI58" s="166"/>
      <c r="AJ58" s="166"/>
      <c r="AK58" s="166"/>
      <c r="AL58" s="166"/>
      <c r="AM58" s="166"/>
      <c r="AN58" s="166"/>
      <c r="AO58" s="166"/>
      <c r="AP58" s="166"/>
      <c r="AQ58" s="166"/>
      <c r="AR58" s="166"/>
      <c r="AS58" s="166"/>
      <c r="AT58" s="166"/>
      <c r="AU58" s="166"/>
      <c r="AV58" s="166"/>
      <c r="AW58" s="166"/>
      <c r="AX58" s="166"/>
      <c r="AY58" s="166"/>
      <c r="AZ58" s="166"/>
      <c r="BA58" s="166"/>
      <c r="BB58" s="166"/>
      <c r="BC58" s="166"/>
      <c r="BD58" s="166"/>
      <c r="BE58" s="167"/>
      <c r="BI58">
        <f t="shared" si="0"/>
        <v>0</v>
      </c>
    </row>
    <row r="59" spans="2:61" ht="15" customHeight="1">
      <c r="B59" s="96" t="s">
        <v>97</v>
      </c>
      <c r="C59" s="166"/>
      <c r="D59" s="166"/>
      <c r="E59" s="166"/>
      <c r="F59" s="166"/>
      <c r="G59" s="166"/>
      <c r="H59" s="166"/>
      <c r="I59" s="166"/>
      <c r="J59" s="166"/>
      <c r="K59" s="166"/>
      <c r="L59" s="166"/>
      <c r="M59" s="166"/>
      <c r="N59" s="166"/>
      <c r="O59" s="166"/>
      <c r="P59" s="166"/>
      <c r="Q59" s="166"/>
      <c r="R59" s="166"/>
      <c r="S59" s="166"/>
      <c r="T59" s="166"/>
      <c r="U59" s="166"/>
      <c r="V59" s="166"/>
      <c r="W59" s="166"/>
      <c r="X59" s="166"/>
      <c r="Y59" s="166"/>
      <c r="Z59" s="166"/>
      <c r="AA59" s="166"/>
      <c r="AB59" s="166"/>
      <c r="AC59" s="166"/>
      <c r="AD59" s="166"/>
      <c r="AE59" s="166"/>
      <c r="AF59" s="166"/>
      <c r="AG59" s="166"/>
      <c r="AH59" s="166"/>
      <c r="AI59" s="166"/>
      <c r="AJ59" s="166"/>
      <c r="AK59" s="166"/>
      <c r="AL59" s="166"/>
      <c r="AM59" s="166"/>
      <c r="AN59" s="166"/>
      <c r="AO59" s="166"/>
      <c r="AP59" s="166"/>
      <c r="AQ59" s="166"/>
      <c r="AR59" s="166"/>
      <c r="AS59" s="166"/>
      <c r="AT59" s="166"/>
      <c r="AU59" s="166"/>
      <c r="AV59" s="166"/>
      <c r="AW59" s="166"/>
      <c r="AX59" s="166"/>
      <c r="AY59" s="166"/>
      <c r="AZ59" s="166"/>
      <c r="BA59" s="166"/>
      <c r="BB59" s="166"/>
      <c r="BC59" s="166"/>
      <c r="BD59" s="166"/>
      <c r="BE59" s="167"/>
      <c r="BI59">
        <f t="shared" si="0"/>
        <v>0</v>
      </c>
    </row>
    <row r="60" spans="2:61" ht="15" customHeight="1">
      <c r="B60" s="96" t="s">
        <v>98</v>
      </c>
      <c r="C60" s="166"/>
      <c r="D60" s="166"/>
      <c r="E60" s="166"/>
      <c r="F60" s="166"/>
      <c r="G60" s="166"/>
      <c r="H60" s="166"/>
      <c r="I60" s="166"/>
      <c r="J60" s="166"/>
      <c r="K60" s="166"/>
      <c r="L60" s="166"/>
      <c r="M60" s="166"/>
      <c r="N60" s="166"/>
      <c r="O60" s="166"/>
      <c r="P60" s="166"/>
      <c r="Q60" s="166"/>
      <c r="R60" s="166"/>
      <c r="S60" s="166"/>
      <c r="T60" s="166"/>
      <c r="U60" s="166"/>
      <c r="V60" s="166"/>
      <c r="W60" s="166"/>
      <c r="X60" s="166"/>
      <c r="Y60" s="166"/>
      <c r="Z60" s="166"/>
      <c r="AA60" s="166"/>
      <c r="AB60" s="166"/>
      <c r="AC60" s="166"/>
      <c r="AD60" s="166"/>
      <c r="AE60" s="166"/>
      <c r="AF60" s="166"/>
      <c r="AG60" s="166"/>
      <c r="AH60" s="166"/>
      <c r="AI60" s="166"/>
      <c r="AJ60" s="166"/>
      <c r="AK60" s="166"/>
      <c r="AL60" s="166"/>
      <c r="AM60" s="166"/>
      <c r="AN60" s="166"/>
      <c r="AO60" s="166"/>
      <c r="AP60" s="166"/>
      <c r="AQ60" s="166"/>
      <c r="AR60" s="166"/>
      <c r="AS60" s="166"/>
      <c r="AT60" s="166"/>
      <c r="AU60" s="166"/>
      <c r="AV60" s="166"/>
      <c r="AW60" s="166"/>
      <c r="AX60" s="166"/>
      <c r="AY60" s="166"/>
      <c r="AZ60" s="166"/>
      <c r="BA60" s="166"/>
      <c r="BB60" s="166"/>
      <c r="BC60" s="166"/>
      <c r="BD60" s="166"/>
      <c r="BE60" s="167"/>
      <c r="BI60">
        <f t="shared" si="0"/>
        <v>0</v>
      </c>
    </row>
    <row r="61" spans="2:61" ht="15" customHeight="1">
      <c r="B61" s="96" t="s">
        <v>99</v>
      </c>
      <c r="C61" s="166"/>
      <c r="D61" s="166"/>
      <c r="E61" s="166"/>
      <c r="F61" s="166"/>
      <c r="G61" s="166"/>
      <c r="H61" s="166"/>
      <c r="I61" s="166"/>
      <c r="J61" s="166"/>
      <c r="K61" s="166"/>
      <c r="L61" s="166"/>
      <c r="M61" s="166"/>
      <c r="N61" s="166"/>
      <c r="O61" s="166"/>
      <c r="P61" s="166"/>
      <c r="Q61" s="166"/>
      <c r="R61" s="166"/>
      <c r="S61" s="166"/>
      <c r="T61" s="166"/>
      <c r="U61" s="166"/>
      <c r="V61" s="166"/>
      <c r="W61" s="166"/>
      <c r="X61" s="166"/>
      <c r="Y61" s="166"/>
      <c r="Z61" s="166"/>
      <c r="AA61" s="166"/>
      <c r="AB61" s="166"/>
      <c r="AC61" s="166"/>
      <c r="AD61" s="166"/>
      <c r="AE61" s="166"/>
      <c r="AF61" s="166"/>
      <c r="AG61" s="166"/>
      <c r="AH61" s="166"/>
      <c r="AI61" s="166"/>
      <c r="AJ61" s="166"/>
      <c r="AK61" s="166"/>
      <c r="AL61" s="166"/>
      <c r="AM61" s="166"/>
      <c r="AN61" s="166"/>
      <c r="AO61" s="166"/>
      <c r="AP61" s="166"/>
      <c r="AQ61" s="166"/>
      <c r="AR61" s="166"/>
      <c r="AS61" s="166"/>
      <c r="AT61" s="166"/>
      <c r="AU61" s="166"/>
      <c r="AV61" s="166"/>
      <c r="AW61" s="166"/>
      <c r="AX61" s="166"/>
      <c r="AY61" s="166"/>
      <c r="AZ61" s="166"/>
      <c r="BA61" s="166"/>
      <c r="BB61" s="166"/>
      <c r="BC61" s="166"/>
      <c r="BD61" s="166"/>
      <c r="BE61" s="167"/>
      <c r="BI61">
        <f t="shared" si="0"/>
        <v>0</v>
      </c>
    </row>
    <row r="62" spans="2:61" ht="15" customHeight="1">
      <c r="B62" s="96" t="s">
        <v>100</v>
      </c>
      <c r="C62" s="166"/>
      <c r="D62" s="166"/>
      <c r="E62" s="166"/>
      <c r="F62" s="166"/>
      <c r="G62" s="166"/>
      <c r="H62" s="166"/>
      <c r="I62" s="166"/>
      <c r="J62" s="166"/>
      <c r="K62" s="166"/>
      <c r="L62" s="166"/>
      <c r="M62" s="166"/>
      <c r="N62" s="166"/>
      <c r="O62" s="166"/>
      <c r="P62" s="166"/>
      <c r="Q62" s="166"/>
      <c r="R62" s="166"/>
      <c r="S62" s="166"/>
      <c r="T62" s="166"/>
      <c r="U62" s="166"/>
      <c r="V62" s="166"/>
      <c r="W62" s="166"/>
      <c r="X62" s="166"/>
      <c r="Y62" s="166"/>
      <c r="Z62" s="166"/>
      <c r="AA62" s="166"/>
      <c r="AB62" s="166"/>
      <c r="AC62" s="166"/>
      <c r="AD62" s="166"/>
      <c r="AE62" s="166"/>
      <c r="AF62" s="166"/>
      <c r="AG62" s="166"/>
      <c r="AH62" s="166"/>
      <c r="AI62" s="166"/>
      <c r="AJ62" s="166"/>
      <c r="AK62" s="166"/>
      <c r="AL62" s="166"/>
      <c r="AM62" s="166"/>
      <c r="AN62" s="166"/>
      <c r="AO62" s="166"/>
      <c r="AP62" s="166"/>
      <c r="AQ62" s="166"/>
      <c r="AR62" s="166"/>
      <c r="AS62" s="166"/>
      <c r="AT62" s="166"/>
      <c r="AU62" s="166"/>
      <c r="AV62" s="166"/>
      <c r="AW62" s="166"/>
      <c r="AX62" s="166"/>
      <c r="AY62" s="166"/>
      <c r="AZ62" s="166"/>
      <c r="BA62" s="166"/>
      <c r="BB62" s="166"/>
      <c r="BC62" s="166"/>
      <c r="BD62" s="166"/>
      <c r="BE62" s="167"/>
      <c r="BI62">
        <f t="shared" si="0"/>
        <v>0</v>
      </c>
    </row>
    <row r="63" spans="2:61" ht="15" customHeight="1">
      <c r="B63" s="96" t="s">
        <v>101</v>
      </c>
      <c r="C63" s="166"/>
      <c r="D63" s="166"/>
      <c r="E63" s="166"/>
      <c r="F63" s="166"/>
      <c r="G63" s="166"/>
      <c r="H63" s="166"/>
      <c r="I63" s="166"/>
      <c r="J63" s="166"/>
      <c r="K63" s="166"/>
      <c r="L63" s="166"/>
      <c r="M63" s="166"/>
      <c r="N63" s="166"/>
      <c r="O63" s="166"/>
      <c r="P63" s="166"/>
      <c r="Q63" s="166"/>
      <c r="R63" s="166"/>
      <c r="S63" s="166"/>
      <c r="T63" s="166"/>
      <c r="U63" s="166"/>
      <c r="V63" s="166"/>
      <c r="W63" s="166"/>
      <c r="X63" s="166"/>
      <c r="Y63" s="166"/>
      <c r="Z63" s="166"/>
      <c r="AA63" s="166"/>
      <c r="AB63" s="166"/>
      <c r="AC63" s="166"/>
      <c r="AD63" s="166"/>
      <c r="AE63" s="166"/>
      <c r="AF63" s="166"/>
      <c r="AG63" s="166"/>
      <c r="AH63" s="166"/>
      <c r="AI63" s="166"/>
      <c r="AJ63" s="166"/>
      <c r="AK63" s="166"/>
      <c r="AL63" s="166"/>
      <c r="AM63" s="166"/>
      <c r="AN63" s="166"/>
      <c r="AO63" s="166"/>
      <c r="AP63" s="166"/>
      <c r="AQ63" s="166"/>
      <c r="AR63" s="166"/>
      <c r="AS63" s="166"/>
      <c r="AT63" s="166"/>
      <c r="AU63" s="166"/>
      <c r="AV63" s="166"/>
      <c r="AW63" s="166"/>
      <c r="AX63" s="166"/>
      <c r="AY63" s="166"/>
      <c r="AZ63" s="166"/>
      <c r="BA63" s="166"/>
      <c r="BB63" s="166"/>
      <c r="BC63" s="166"/>
      <c r="BD63" s="166"/>
      <c r="BE63" s="167"/>
      <c r="BI63">
        <f t="shared" si="0"/>
        <v>0</v>
      </c>
    </row>
    <row r="64" spans="2:61" ht="15" customHeight="1">
      <c r="B64" s="96" t="s">
        <v>102</v>
      </c>
      <c r="C64" s="166"/>
      <c r="D64" s="166"/>
      <c r="E64" s="166"/>
      <c r="F64" s="166"/>
      <c r="G64" s="166"/>
      <c r="H64" s="166"/>
      <c r="I64" s="166"/>
      <c r="J64" s="166"/>
      <c r="K64" s="166"/>
      <c r="L64" s="166"/>
      <c r="M64" s="166"/>
      <c r="N64" s="166"/>
      <c r="O64" s="166"/>
      <c r="P64" s="166"/>
      <c r="Q64" s="166"/>
      <c r="R64" s="166"/>
      <c r="S64" s="166"/>
      <c r="T64" s="166"/>
      <c r="U64" s="166"/>
      <c r="V64" s="166"/>
      <c r="W64" s="166"/>
      <c r="X64" s="166"/>
      <c r="Y64" s="166"/>
      <c r="Z64" s="166"/>
      <c r="AA64" s="166"/>
      <c r="AB64" s="166"/>
      <c r="AC64" s="166"/>
      <c r="AD64" s="166"/>
      <c r="AE64" s="166"/>
      <c r="AF64" s="166"/>
      <c r="AG64" s="166"/>
      <c r="AH64" s="166"/>
      <c r="AI64" s="166"/>
      <c r="AJ64" s="166"/>
      <c r="AK64" s="166"/>
      <c r="AL64" s="166"/>
      <c r="AM64" s="166"/>
      <c r="AN64" s="166"/>
      <c r="AO64" s="166"/>
      <c r="AP64" s="166"/>
      <c r="AQ64" s="166"/>
      <c r="AR64" s="166"/>
      <c r="AS64" s="166"/>
      <c r="AT64" s="166"/>
      <c r="AU64" s="166"/>
      <c r="AV64" s="166"/>
      <c r="AW64" s="166"/>
      <c r="AX64" s="166"/>
      <c r="AY64" s="166"/>
      <c r="AZ64" s="166"/>
      <c r="BA64" s="166"/>
      <c r="BB64" s="166"/>
      <c r="BC64" s="166"/>
      <c r="BD64" s="166"/>
      <c r="BE64" s="167"/>
      <c r="BI64">
        <f t="shared" si="0"/>
        <v>0</v>
      </c>
    </row>
    <row r="65" spans="2:61" ht="15" customHeight="1">
      <c r="B65" s="96" t="s">
        <v>103</v>
      </c>
      <c r="C65" s="166"/>
      <c r="D65" s="166"/>
      <c r="E65" s="166"/>
      <c r="F65" s="166"/>
      <c r="G65" s="166"/>
      <c r="H65" s="166"/>
      <c r="I65" s="166"/>
      <c r="J65" s="166"/>
      <c r="K65" s="166"/>
      <c r="L65" s="166"/>
      <c r="M65" s="166"/>
      <c r="N65" s="166"/>
      <c r="O65" s="166"/>
      <c r="P65" s="166"/>
      <c r="Q65" s="166"/>
      <c r="R65" s="166"/>
      <c r="S65" s="166"/>
      <c r="T65" s="166"/>
      <c r="U65" s="166"/>
      <c r="V65" s="166"/>
      <c r="W65" s="166"/>
      <c r="X65" s="166"/>
      <c r="Y65" s="166"/>
      <c r="Z65" s="166"/>
      <c r="AA65" s="166"/>
      <c r="AB65" s="166"/>
      <c r="AC65" s="166"/>
      <c r="AD65" s="166"/>
      <c r="AE65" s="166"/>
      <c r="AF65" s="166"/>
      <c r="AG65" s="166"/>
      <c r="AH65" s="166"/>
      <c r="AI65" s="166"/>
      <c r="AJ65" s="166"/>
      <c r="AK65" s="166"/>
      <c r="AL65" s="166"/>
      <c r="AM65" s="166"/>
      <c r="AN65" s="166"/>
      <c r="AO65" s="166"/>
      <c r="AP65" s="166"/>
      <c r="AQ65" s="166"/>
      <c r="AR65" s="166"/>
      <c r="AS65" s="166"/>
      <c r="AT65" s="166"/>
      <c r="AU65" s="166"/>
      <c r="AV65" s="166"/>
      <c r="AW65" s="166"/>
      <c r="AX65" s="166"/>
      <c r="AY65" s="166"/>
      <c r="AZ65" s="166"/>
      <c r="BA65" s="166"/>
      <c r="BB65" s="166"/>
      <c r="BC65" s="166"/>
      <c r="BD65" s="166"/>
      <c r="BE65" s="167"/>
      <c r="BI65">
        <f t="shared" si="0"/>
        <v>0</v>
      </c>
    </row>
    <row r="66" spans="2:61" ht="15" customHeight="1" thickBot="1">
      <c r="B66" s="97" t="s">
        <v>104</v>
      </c>
      <c r="C66" s="164"/>
      <c r="D66" s="164"/>
      <c r="E66" s="164"/>
      <c r="F66" s="164"/>
      <c r="G66" s="164"/>
      <c r="H66" s="164"/>
      <c r="I66" s="164"/>
      <c r="J66" s="164"/>
      <c r="K66" s="164"/>
      <c r="L66" s="164"/>
      <c r="M66" s="164"/>
      <c r="N66" s="164"/>
      <c r="O66" s="164"/>
      <c r="P66" s="164"/>
      <c r="Q66" s="164"/>
      <c r="R66" s="164"/>
      <c r="S66" s="164"/>
      <c r="T66" s="164"/>
      <c r="U66" s="164"/>
      <c r="V66" s="164"/>
      <c r="W66" s="164"/>
      <c r="X66" s="164"/>
      <c r="Y66" s="164"/>
      <c r="Z66" s="164"/>
      <c r="AA66" s="164"/>
      <c r="AB66" s="164"/>
      <c r="AC66" s="164"/>
      <c r="AD66" s="164"/>
      <c r="AE66" s="164"/>
      <c r="AF66" s="164"/>
      <c r="AG66" s="164"/>
      <c r="AH66" s="164"/>
      <c r="AI66" s="164"/>
      <c r="AJ66" s="164"/>
      <c r="AK66" s="164"/>
      <c r="AL66" s="164"/>
      <c r="AM66" s="164"/>
      <c r="AN66" s="164"/>
      <c r="AO66" s="164"/>
      <c r="AP66" s="164"/>
      <c r="AQ66" s="164"/>
      <c r="AR66" s="164"/>
      <c r="AS66" s="164"/>
      <c r="AT66" s="164"/>
      <c r="AU66" s="164"/>
      <c r="AV66" s="164"/>
      <c r="AW66" s="164"/>
      <c r="AX66" s="164"/>
      <c r="AY66" s="164"/>
      <c r="AZ66" s="164"/>
      <c r="BA66" s="164"/>
      <c r="BB66" s="164"/>
      <c r="BC66" s="164"/>
      <c r="BD66" s="164"/>
      <c r="BE66" s="165"/>
      <c r="BI66">
        <f t="shared" si="0"/>
        <v>0</v>
      </c>
    </row>
    <row r="67" spans="2:61" ht="15">
      <c r="AB67" s="98"/>
      <c r="AC67" s="98"/>
      <c r="AD67" s="98"/>
      <c r="AE67" s="98"/>
      <c r="AF67" s="98"/>
      <c r="AG67" s="98"/>
      <c r="AH67" s="98"/>
      <c r="AI67" s="98"/>
      <c r="AJ67" s="98"/>
      <c r="AK67" s="98"/>
      <c r="AL67" s="98"/>
      <c r="AM67" s="98"/>
      <c r="AN67" s="98"/>
      <c r="AO67" s="98"/>
      <c r="AP67" s="98"/>
      <c r="AQ67" s="98"/>
      <c r="AR67" s="98"/>
      <c r="AS67" s="98"/>
      <c r="AT67" s="98"/>
      <c r="AU67" s="98"/>
      <c r="AV67" s="98"/>
      <c r="AW67" s="98"/>
      <c r="AX67" s="98"/>
      <c r="AY67" s="98"/>
      <c r="AZ67" s="98"/>
      <c r="BA67" s="98"/>
      <c r="BB67" s="98"/>
      <c r="BC67" s="98"/>
      <c r="BD67" s="98"/>
      <c r="BE67" s="98"/>
      <c r="BI67" s="99">
        <f>SUM(BI32:BI66)</f>
        <v>0</v>
      </c>
    </row>
    <row r="68" spans="2:61" ht="15">
      <c r="B68" s="163" t="str">
        <f>IF(BI67=0,"","Alerta: para las columnas tipo de fuente se selecciono Otra, verificar el comentario.")</f>
        <v/>
      </c>
      <c r="C68" s="163"/>
      <c r="D68" s="163"/>
      <c r="E68" s="163"/>
      <c r="F68" s="163"/>
      <c r="G68" s="163"/>
      <c r="H68" s="163"/>
      <c r="I68" s="163"/>
      <c r="J68" s="163"/>
      <c r="K68" s="163"/>
      <c r="L68" s="163"/>
      <c r="M68" s="163"/>
      <c r="N68" s="163"/>
      <c r="O68" s="163"/>
      <c r="P68" s="163"/>
      <c r="Q68" s="163"/>
      <c r="R68" s="163"/>
      <c r="S68" s="163"/>
      <c r="T68" s="163"/>
      <c r="U68" s="163"/>
      <c r="V68" s="163"/>
      <c r="W68" s="163"/>
      <c r="X68" s="163"/>
      <c r="Y68" s="163"/>
      <c r="Z68" s="163"/>
      <c r="AA68" s="163"/>
      <c r="AB68" s="163"/>
      <c r="AC68" s="163"/>
      <c r="AD68" s="163"/>
      <c r="AE68" s="163"/>
      <c r="AF68" s="163"/>
      <c r="AG68" s="163"/>
      <c r="AH68" s="163"/>
      <c r="AI68" s="163"/>
      <c r="AJ68" s="163"/>
      <c r="AK68" s="163"/>
      <c r="AL68" s="163"/>
      <c r="AM68" s="163"/>
      <c r="AN68" s="163"/>
      <c r="AO68" s="163"/>
      <c r="AP68" s="163"/>
      <c r="AQ68" s="163"/>
      <c r="AR68" s="163"/>
      <c r="AS68" s="163"/>
      <c r="AT68" s="163"/>
      <c r="AU68" s="163"/>
      <c r="AV68" s="163"/>
      <c r="AW68" s="163"/>
      <c r="AX68" s="163"/>
      <c r="AY68" s="163"/>
      <c r="AZ68" s="163"/>
      <c r="BA68" s="163"/>
      <c r="BB68" s="163"/>
      <c r="BC68" s="163"/>
      <c r="BD68" s="163"/>
      <c r="BE68" s="163"/>
    </row>
    <row r="69" spans="2:61" ht="15">
      <c r="AB69" s="98"/>
      <c r="AC69" s="98"/>
      <c r="AD69" s="98"/>
      <c r="AE69" s="98"/>
      <c r="AF69" s="98"/>
      <c r="AG69" s="98"/>
      <c r="AH69" s="98"/>
      <c r="AI69" s="98"/>
      <c r="AJ69" s="98"/>
      <c r="AK69" s="98"/>
      <c r="AL69" s="98"/>
      <c r="AM69" s="98"/>
      <c r="AN69" s="98"/>
      <c r="AO69" s="98"/>
      <c r="AP69" s="98"/>
      <c r="AQ69" s="98"/>
      <c r="AR69" s="98"/>
      <c r="AS69" s="98"/>
      <c r="AT69" s="98"/>
      <c r="AU69" s="98"/>
      <c r="AV69" s="98"/>
      <c r="AW69" s="98"/>
      <c r="AX69" s="98"/>
      <c r="AY69" s="98"/>
      <c r="AZ69" s="98"/>
      <c r="BA69" s="98"/>
      <c r="BB69" s="98"/>
      <c r="BC69" s="98"/>
      <c r="BD69" s="98"/>
      <c r="BE69" s="98"/>
    </row>
    <row r="70" spans="2:61" ht="15"/>
    <row r="71" spans="2:61" ht="12" customHeight="1"/>
    <row r="72" spans="2:61" ht="17.25" customHeight="1"/>
  </sheetData>
  <sheetProtection algorithmName="SHA-512" hashValue="o99RdgvdWuFaXz9MNBrlgrzXz3m6G1G/80Piq3yATtSI1WJrbVYXbUSH9wWIOg7yQMIuAEqdgh89pAo/LY+vRQ==" saltValue="gXG1tGj+LEcelxmVzza0lQ==" spinCount="100000" sheet="1" objects="1" scenarios="1"/>
  <mergeCells count="583">
    <mergeCell ref="B1:BE1"/>
    <mergeCell ref="B3:BE3"/>
    <mergeCell ref="B5:BE5"/>
    <mergeCell ref="B7:BE7"/>
    <mergeCell ref="BB9:BE9"/>
    <mergeCell ref="B10:L10"/>
    <mergeCell ref="N10:O10"/>
    <mergeCell ref="C18:BE18"/>
    <mergeCell ref="C19:BE19"/>
    <mergeCell ref="C20:BE20"/>
    <mergeCell ref="C21:BE21"/>
    <mergeCell ref="D22:BE22"/>
    <mergeCell ref="D23:BE23"/>
    <mergeCell ref="B12:BE12"/>
    <mergeCell ref="B13:BE13"/>
    <mergeCell ref="C14:BE14"/>
    <mergeCell ref="C15:BE15"/>
    <mergeCell ref="C16:BE16"/>
    <mergeCell ref="C17:BE17"/>
    <mergeCell ref="V28:X30"/>
    <mergeCell ref="Y28:AA30"/>
    <mergeCell ref="D24:BE24"/>
    <mergeCell ref="E25:BE25"/>
    <mergeCell ref="C26:BE26"/>
    <mergeCell ref="B28:B30"/>
    <mergeCell ref="C28:E30"/>
    <mergeCell ref="F28:H30"/>
    <mergeCell ref="I28:K30"/>
    <mergeCell ref="L28:N30"/>
    <mergeCell ref="O28:R30"/>
    <mergeCell ref="S28:U30"/>
    <mergeCell ref="AN30:AQ30"/>
    <mergeCell ref="AR30:AU30"/>
    <mergeCell ref="AV30:AY30"/>
    <mergeCell ref="AB28:BE28"/>
    <mergeCell ref="AB29:AI29"/>
    <mergeCell ref="AJ29:AQ29"/>
    <mergeCell ref="AR29:AY29"/>
    <mergeCell ref="AZ29:BE30"/>
    <mergeCell ref="AB30:AE30"/>
    <mergeCell ref="AF30:AI30"/>
    <mergeCell ref="AJ30:AM30"/>
    <mergeCell ref="AV31:AY31"/>
    <mergeCell ref="AZ31:BE31"/>
    <mergeCell ref="C32:E32"/>
    <mergeCell ref="F32:H32"/>
    <mergeCell ref="I32:K32"/>
    <mergeCell ref="L32:N32"/>
    <mergeCell ref="O32:R32"/>
    <mergeCell ref="S32:U32"/>
    <mergeCell ref="V32:X32"/>
    <mergeCell ref="Y32:AA32"/>
    <mergeCell ref="Y31:AA31"/>
    <mergeCell ref="AB31:AE31"/>
    <mergeCell ref="AF31:AI31"/>
    <mergeCell ref="AJ31:AM31"/>
    <mergeCell ref="AN31:AQ31"/>
    <mergeCell ref="AR31:AU31"/>
    <mergeCell ref="C31:E31"/>
    <mergeCell ref="F31:H31"/>
    <mergeCell ref="I31:K31"/>
    <mergeCell ref="L31:N31"/>
    <mergeCell ref="O31:R31"/>
    <mergeCell ref="S31:U31"/>
    <mergeCell ref="V31:X31"/>
    <mergeCell ref="AZ32:BE32"/>
    <mergeCell ref="C33:E33"/>
    <mergeCell ref="F33:H33"/>
    <mergeCell ref="I33:K33"/>
    <mergeCell ref="L33:N33"/>
    <mergeCell ref="O33:R33"/>
    <mergeCell ref="S33:U33"/>
    <mergeCell ref="V33:X33"/>
    <mergeCell ref="Y33:AA33"/>
    <mergeCell ref="AB33:AE33"/>
    <mergeCell ref="AB32:AE32"/>
    <mergeCell ref="AF32:AI32"/>
    <mergeCell ref="AJ32:AM32"/>
    <mergeCell ref="AN32:AQ32"/>
    <mergeCell ref="AR32:AU32"/>
    <mergeCell ref="AV32:AY32"/>
    <mergeCell ref="S34:U34"/>
    <mergeCell ref="AV35:AY35"/>
    <mergeCell ref="AZ35:BE35"/>
    <mergeCell ref="AF33:AI33"/>
    <mergeCell ref="AJ33:AM33"/>
    <mergeCell ref="AN33:AQ33"/>
    <mergeCell ref="AR33:AU33"/>
    <mergeCell ref="AV33:AY33"/>
    <mergeCell ref="AZ33:BE33"/>
    <mergeCell ref="AB35:AE35"/>
    <mergeCell ref="AF35:AI35"/>
    <mergeCell ref="AJ35:AM35"/>
    <mergeCell ref="AN35:AQ35"/>
    <mergeCell ref="AR35:AU35"/>
    <mergeCell ref="V36:X36"/>
    <mergeCell ref="Y36:AA36"/>
    <mergeCell ref="Y35:AA35"/>
    <mergeCell ref="AR34:AU34"/>
    <mergeCell ref="AV34:AY34"/>
    <mergeCell ref="AZ34:BE34"/>
    <mergeCell ref="C35:E35"/>
    <mergeCell ref="F35:H35"/>
    <mergeCell ref="I35:K35"/>
    <mergeCell ref="L35:N35"/>
    <mergeCell ref="O35:R35"/>
    <mergeCell ref="S35:U35"/>
    <mergeCell ref="V35:X35"/>
    <mergeCell ref="V34:X34"/>
    <mergeCell ref="Y34:AA34"/>
    <mergeCell ref="AB34:AE34"/>
    <mergeCell ref="AF34:AI34"/>
    <mergeCell ref="AJ34:AM34"/>
    <mergeCell ref="AN34:AQ34"/>
    <mergeCell ref="C34:E34"/>
    <mergeCell ref="F34:H34"/>
    <mergeCell ref="I34:K34"/>
    <mergeCell ref="L34:N34"/>
    <mergeCell ref="O34:R34"/>
    <mergeCell ref="AF37:AI37"/>
    <mergeCell ref="AJ37:AM37"/>
    <mergeCell ref="AN37:AQ37"/>
    <mergeCell ref="AR37:AU37"/>
    <mergeCell ref="AV37:AY37"/>
    <mergeCell ref="AZ37:BE37"/>
    <mergeCell ref="AZ36:BE36"/>
    <mergeCell ref="C37:E37"/>
    <mergeCell ref="F37:H37"/>
    <mergeCell ref="I37:K37"/>
    <mergeCell ref="L37:N37"/>
    <mergeCell ref="O37:R37"/>
    <mergeCell ref="S37:U37"/>
    <mergeCell ref="V37:X37"/>
    <mergeCell ref="Y37:AA37"/>
    <mergeCell ref="AB37:AE37"/>
    <mergeCell ref="AB36:AE36"/>
    <mergeCell ref="AF36:AI36"/>
    <mergeCell ref="AJ36:AM36"/>
    <mergeCell ref="AN36:AQ36"/>
    <mergeCell ref="AR36:AU36"/>
    <mergeCell ref="AV36:AY36"/>
    <mergeCell ref="C36:E36"/>
    <mergeCell ref="F36:H36"/>
    <mergeCell ref="I36:K36"/>
    <mergeCell ref="L36:N36"/>
    <mergeCell ref="O36:R36"/>
    <mergeCell ref="S36:U36"/>
    <mergeCell ref="C39:E39"/>
    <mergeCell ref="F39:H39"/>
    <mergeCell ref="I39:K39"/>
    <mergeCell ref="L39:N39"/>
    <mergeCell ref="O39:R39"/>
    <mergeCell ref="S39:U39"/>
    <mergeCell ref="V39:X39"/>
    <mergeCell ref="V38:X38"/>
    <mergeCell ref="Y38:AA38"/>
    <mergeCell ref="C38:E38"/>
    <mergeCell ref="F38:H38"/>
    <mergeCell ref="I38:K38"/>
    <mergeCell ref="L38:N38"/>
    <mergeCell ref="O38:R38"/>
    <mergeCell ref="S38:U38"/>
    <mergeCell ref="L40:N40"/>
    <mergeCell ref="O40:R40"/>
    <mergeCell ref="S40:U40"/>
    <mergeCell ref="V40:X40"/>
    <mergeCell ref="Y40:AA40"/>
    <mergeCell ref="Y39:AA39"/>
    <mergeCell ref="AR38:AU38"/>
    <mergeCell ref="AV38:AY38"/>
    <mergeCell ref="AZ38:BE38"/>
    <mergeCell ref="AB38:AE38"/>
    <mergeCell ref="AF38:AI38"/>
    <mergeCell ref="AJ38:AM38"/>
    <mergeCell ref="AN38:AQ38"/>
    <mergeCell ref="AV39:AY39"/>
    <mergeCell ref="AZ39:BE39"/>
    <mergeCell ref="AB39:AE39"/>
    <mergeCell ref="AF39:AI39"/>
    <mergeCell ref="AJ39:AM39"/>
    <mergeCell ref="AN39:AQ39"/>
    <mergeCell ref="AR39:AU39"/>
    <mergeCell ref="AZ40:BE40"/>
    <mergeCell ref="AB40:AE40"/>
    <mergeCell ref="AF40:AI40"/>
    <mergeCell ref="AJ40:AM40"/>
    <mergeCell ref="AF41:AI41"/>
    <mergeCell ref="AJ41:AM41"/>
    <mergeCell ref="AN41:AQ41"/>
    <mergeCell ref="AR41:AU41"/>
    <mergeCell ref="S42:U42"/>
    <mergeCell ref="AV43:AY43"/>
    <mergeCell ref="AZ43:BE43"/>
    <mergeCell ref="AV41:AY41"/>
    <mergeCell ref="AZ41:BE41"/>
    <mergeCell ref="AZ42:BE42"/>
    <mergeCell ref="AR43:AU43"/>
    <mergeCell ref="C41:E41"/>
    <mergeCell ref="F41:H41"/>
    <mergeCell ref="I41:K41"/>
    <mergeCell ref="L41:N41"/>
    <mergeCell ref="O41:R41"/>
    <mergeCell ref="S41:U41"/>
    <mergeCell ref="V41:X41"/>
    <mergeCell ref="Y41:AA41"/>
    <mergeCell ref="AB41:AE41"/>
    <mergeCell ref="AN40:AQ40"/>
    <mergeCell ref="AR40:AU40"/>
    <mergeCell ref="AV40:AY40"/>
    <mergeCell ref="C40:E40"/>
    <mergeCell ref="F40:H40"/>
    <mergeCell ref="I40:K40"/>
    <mergeCell ref="V44:X44"/>
    <mergeCell ref="Y44:AA44"/>
    <mergeCell ref="Y43:AA43"/>
    <mergeCell ref="AR42:AU42"/>
    <mergeCell ref="AV42:AY42"/>
    <mergeCell ref="C43:E43"/>
    <mergeCell ref="F43:H43"/>
    <mergeCell ref="I43:K43"/>
    <mergeCell ref="L43:N43"/>
    <mergeCell ref="O43:R43"/>
    <mergeCell ref="S43:U43"/>
    <mergeCell ref="V43:X43"/>
    <mergeCell ref="V42:X42"/>
    <mergeCell ref="Y42:AA42"/>
    <mergeCell ref="AB42:AE42"/>
    <mergeCell ref="AF42:AI42"/>
    <mergeCell ref="AJ42:AM42"/>
    <mergeCell ref="AN42:AQ42"/>
    <mergeCell ref="C42:E42"/>
    <mergeCell ref="F42:H42"/>
    <mergeCell ref="I42:K42"/>
    <mergeCell ref="L42:N42"/>
    <mergeCell ref="O42:R42"/>
    <mergeCell ref="AB43:AE43"/>
    <mergeCell ref="AF43:AI43"/>
    <mergeCell ref="AJ43:AM43"/>
    <mergeCell ref="AN43:AQ43"/>
    <mergeCell ref="AF45:AI45"/>
    <mergeCell ref="AJ45:AM45"/>
    <mergeCell ref="AN45:AQ45"/>
    <mergeCell ref="AR45:AU45"/>
    <mergeCell ref="AV45:AY45"/>
    <mergeCell ref="AZ45:BE45"/>
    <mergeCell ref="AZ44:BE44"/>
    <mergeCell ref="C45:E45"/>
    <mergeCell ref="F45:H45"/>
    <mergeCell ref="I45:K45"/>
    <mergeCell ref="L45:N45"/>
    <mergeCell ref="O45:R45"/>
    <mergeCell ref="S45:U45"/>
    <mergeCell ref="V45:X45"/>
    <mergeCell ref="Y45:AA45"/>
    <mergeCell ref="AB45:AE45"/>
    <mergeCell ref="AB44:AE44"/>
    <mergeCell ref="AF44:AI44"/>
    <mergeCell ref="AJ44:AM44"/>
    <mergeCell ref="AN44:AQ44"/>
    <mergeCell ref="AR44:AU44"/>
    <mergeCell ref="AV44:AY44"/>
    <mergeCell ref="C44:E44"/>
    <mergeCell ref="F44:H44"/>
    <mergeCell ref="I44:K44"/>
    <mergeCell ref="L44:N44"/>
    <mergeCell ref="O44:R44"/>
    <mergeCell ref="S44:U44"/>
    <mergeCell ref="C47:E47"/>
    <mergeCell ref="F47:H47"/>
    <mergeCell ref="I47:K47"/>
    <mergeCell ref="L47:N47"/>
    <mergeCell ref="O47:R47"/>
    <mergeCell ref="S47:U47"/>
    <mergeCell ref="V47:X47"/>
    <mergeCell ref="V46:X46"/>
    <mergeCell ref="Y46:AA46"/>
    <mergeCell ref="C46:E46"/>
    <mergeCell ref="F46:H46"/>
    <mergeCell ref="I46:K46"/>
    <mergeCell ref="L46:N46"/>
    <mergeCell ref="O46:R46"/>
    <mergeCell ref="S46:U46"/>
    <mergeCell ref="L48:N48"/>
    <mergeCell ref="O48:R48"/>
    <mergeCell ref="S48:U48"/>
    <mergeCell ref="V48:X48"/>
    <mergeCell ref="Y48:AA48"/>
    <mergeCell ref="Y47:AA47"/>
    <mergeCell ref="AR46:AU46"/>
    <mergeCell ref="AV46:AY46"/>
    <mergeCell ref="AZ46:BE46"/>
    <mergeCell ref="AB46:AE46"/>
    <mergeCell ref="AF46:AI46"/>
    <mergeCell ref="AJ46:AM46"/>
    <mergeCell ref="AN46:AQ46"/>
    <mergeCell ref="AV47:AY47"/>
    <mergeCell ref="AZ47:BE47"/>
    <mergeCell ref="AB47:AE47"/>
    <mergeCell ref="AF47:AI47"/>
    <mergeCell ref="AJ47:AM47"/>
    <mergeCell ref="AN47:AQ47"/>
    <mergeCell ref="AR47:AU47"/>
    <mergeCell ref="AZ48:BE48"/>
    <mergeCell ref="AB48:AE48"/>
    <mergeCell ref="AF48:AI48"/>
    <mergeCell ref="AJ48:AM48"/>
    <mergeCell ref="AF49:AI49"/>
    <mergeCell ref="AJ49:AM49"/>
    <mergeCell ref="AN49:AQ49"/>
    <mergeCell ref="AR49:AU49"/>
    <mergeCell ref="S50:U50"/>
    <mergeCell ref="AV51:AY51"/>
    <mergeCell ref="AZ51:BE51"/>
    <mergeCell ref="AV49:AY49"/>
    <mergeCell ref="AZ49:BE49"/>
    <mergeCell ref="AZ50:BE50"/>
    <mergeCell ref="AR51:AU51"/>
    <mergeCell ref="C49:E49"/>
    <mergeCell ref="F49:H49"/>
    <mergeCell ref="I49:K49"/>
    <mergeCell ref="L49:N49"/>
    <mergeCell ref="O49:R49"/>
    <mergeCell ref="S49:U49"/>
    <mergeCell ref="V49:X49"/>
    <mergeCell ref="Y49:AA49"/>
    <mergeCell ref="AB49:AE49"/>
    <mergeCell ref="AN48:AQ48"/>
    <mergeCell ref="AR48:AU48"/>
    <mergeCell ref="AV48:AY48"/>
    <mergeCell ref="C48:E48"/>
    <mergeCell ref="F48:H48"/>
    <mergeCell ref="I48:K48"/>
    <mergeCell ref="V52:X52"/>
    <mergeCell ref="Y52:AA52"/>
    <mergeCell ref="Y51:AA51"/>
    <mergeCell ref="AR50:AU50"/>
    <mergeCell ref="AV50:AY50"/>
    <mergeCell ref="C51:E51"/>
    <mergeCell ref="F51:H51"/>
    <mergeCell ref="I51:K51"/>
    <mergeCell ref="L51:N51"/>
    <mergeCell ref="O51:R51"/>
    <mergeCell ref="S51:U51"/>
    <mergeCell ref="V51:X51"/>
    <mergeCell ref="V50:X50"/>
    <mergeCell ref="Y50:AA50"/>
    <mergeCell ref="AB50:AE50"/>
    <mergeCell ref="AF50:AI50"/>
    <mergeCell ref="AJ50:AM50"/>
    <mergeCell ref="AN50:AQ50"/>
    <mergeCell ref="C50:E50"/>
    <mergeCell ref="F50:H50"/>
    <mergeCell ref="I50:K50"/>
    <mergeCell ref="L50:N50"/>
    <mergeCell ref="O50:R50"/>
    <mergeCell ref="AB51:AE51"/>
    <mergeCell ref="AF51:AI51"/>
    <mergeCell ref="AJ51:AM51"/>
    <mergeCell ref="AN51:AQ51"/>
    <mergeCell ref="AF53:AI53"/>
    <mergeCell ref="AJ53:AM53"/>
    <mergeCell ref="AN53:AQ53"/>
    <mergeCell ref="AR53:AU53"/>
    <mergeCell ref="AV53:AY53"/>
    <mergeCell ref="AZ53:BE53"/>
    <mergeCell ref="AZ52:BE52"/>
    <mergeCell ref="C53:E53"/>
    <mergeCell ref="F53:H53"/>
    <mergeCell ref="I53:K53"/>
    <mergeCell ref="L53:N53"/>
    <mergeCell ref="O53:R53"/>
    <mergeCell ref="S53:U53"/>
    <mergeCell ref="V53:X53"/>
    <mergeCell ref="Y53:AA53"/>
    <mergeCell ref="AB53:AE53"/>
    <mergeCell ref="AB52:AE52"/>
    <mergeCell ref="AF52:AI52"/>
    <mergeCell ref="AJ52:AM52"/>
    <mergeCell ref="AN52:AQ52"/>
    <mergeCell ref="AR52:AU52"/>
    <mergeCell ref="AV52:AY52"/>
    <mergeCell ref="C52:E52"/>
    <mergeCell ref="F52:H52"/>
    <mergeCell ref="I52:K52"/>
    <mergeCell ref="L52:N52"/>
    <mergeCell ref="O52:R52"/>
    <mergeCell ref="S52:U52"/>
    <mergeCell ref="C55:E55"/>
    <mergeCell ref="F55:H55"/>
    <mergeCell ref="I55:K55"/>
    <mergeCell ref="L55:N55"/>
    <mergeCell ref="O55:R55"/>
    <mergeCell ref="S55:U55"/>
    <mergeCell ref="V55:X55"/>
    <mergeCell ref="V54:X54"/>
    <mergeCell ref="Y54:AA54"/>
    <mergeCell ref="C54:E54"/>
    <mergeCell ref="F54:H54"/>
    <mergeCell ref="I54:K54"/>
    <mergeCell ref="L54:N54"/>
    <mergeCell ref="O54:R54"/>
    <mergeCell ref="S54:U54"/>
    <mergeCell ref="L56:N56"/>
    <mergeCell ref="O56:R56"/>
    <mergeCell ref="S56:U56"/>
    <mergeCell ref="V56:X56"/>
    <mergeCell ref="Y56:AA56"/>
    <mergeCell ref="Y55:AA55"/>
    <mergeCell ref="AR54:AU54"/>
    <mergeCell ref="AV54:AY54"/>
    <mergeCell ref="AZ54:BE54"/>
    <mergeCell ref="AB54:AE54"/>
    <mergeCell ref="AF54:AI54"/>
    <mergeCell ref="AJ54:AM54"/>
    <mergeCell ref="AN54:AQ54"/>
    <mergeCell ref="AV55:AY55"/>
    <mergeCell ref="AZ55:BE55"/>
    <mergeCell ref="AB55:AE55"/>
    <mergeCell ref="AF55:AI55"/>
    <mergeCell ref="AJ55:AM55"/>
    <mergeCell ref="AN55:AQ55"/>
    <mergeCell ref="AR55:AU55"/>
    <mergeCell ref="AZ56:BE56"/>
    <mergeCell ref="AB56:AE56"/>
    <mergeCell ref="AF56:AI56"/>
    <mergeCell ref="AJ56:AM56"/>
    <mergeCell ref="AF57:AI57"/>
    <mergeCell ref="AJ57:AM57"/>
    <mergeCell ref="AN57:AQ57"/>
    <mergeCell ref="AR57:AU57"/>
    <mergeCell ref="S58:U58"/>
    <mergeCell ref="AV59:AY59"/>
    <mergeCell ref="AZ59:BE59"/>
    <mergeCell ref="AV57:AY57"/>
    <mergeCell ref="AZ57:BE57"/>
    <mergeCell ref="AZ58:BE58"/>
    <mergeCell ref="AR59:AU59"/>
    <mergeCell ref="C57:E57"/>
    <mergeCell ref="F57:H57"/>
    <mergeCell ref="I57:K57"/>
    <mergeCell ref="L57:N57"/>
    <mergeCell ref="O57:R57"/>
    <mergeCell ref="S57:U57"/>
    <mergeCell ref="V57:X57"/>
    <mergeCell ref="Y57:AA57"/>
    <mergeCell ref="AB57:AE57"/>
    <mergeCell ref="AN56:AQ56"/>
    <mergeCell ref="AR56:AU56"/>
    <mergeCell ref="AV56:AY56"/>
    <mergeCell ref="C56:E56"/>
    <mergeCell ref="F56:H56"/>
    <mergeCell ref="I56:K56"/>
    <mergeCell ref="V60:X60"/>
    <mergeCell ref="Y60:AA60"/>
    <mergeCell ref="Y59:AA59"/>
    <mergeCell ref="AR58:AU58"/>
    <mergeCell ref="AV58:AY58"/>
    <mergeCell ref="C59:E59"/>
    <mergeCell ref="F59:H59"/>
    <mergeCell ref="I59:K59"/>
    <mergeCell ref="L59:N59"/>
    <mergeCell ref="O59:R59"/>
    <mergeCell ref="S59:U59"/>
    <mergeCell ref="V59:X59"/>
    <mergeCell ref="V58:X58"/>
    <mergeCell ref="Y58:AA58"/>
    <mergeCell ref="AB58:AE58"/>
    <mergeCell ref="AF58:AI58"/>
    <mergeCell ref="AJ58:AM58"/>
    <mergeCell ref="AN58:AQ58"/>
    <mergeCell ref="C58:E58"/>
    <mergeCell ref="F58:H58"/>
    <mergeCell ref="I58:K58"/>
    <mergeCell ref="L58:N58"/>
    <mergeCell ref="O58:R58"/>
    <mergeCell ref="AB59:AE59"/>
    <mergeCell ref="AF59:AI59"/>
    <mergeCell ref="AJ59:AM59"/>
    <mergeCell ref="AN59:AQ59"/>
    <mergeCell ref="AF61:AI61"/>
    <mergeCell ref="AJ61:AM61"/>
    <mergeCell ref="AN61:AQ61"/>
    <mergeCell ref="AR61:AU61"/>
    <mergeCell ref="AV61:AY61"/>
    <mergeCell ref="AZ61:BE61"/>
    <mergeCell ref="AZ60:BE60"/>
    <mergeCell ref="C61:E61"/>
    <mergeCell ref="F61:H61"/>
    <mergeCell ref="I61:K61"/>
    <mergeCell ref="L61:N61"/>
    <mergeCell ref="O61:R61"/>
    <mergeCell ref="S61:U61"/>
    <mergeCell ref="V61:X61"/>
    <mergeCell ref="Y61:AA61"/>
    <mergeCell ref="AB61:AE61"/>
    <mergeCell ref="AB60:AE60"/>
    <mergeCell ref="AF60:AI60"/>
    <mergeCell ref="AJ60:AM60"/>
    <mergeCell ref="AN60:AQ60"/>
    <mergeCell ref="AR60:AU60"/>
    <mergeCell ref="AV60:AY60"/>
    <mergeCell ref="C60:E60"/>
    <mergeCell ref="F60:H60"/>
    <mergeCell ref="I60:K60"/>
    <mergeCell ref="L60:N60"/>
    <mergeCell ref="O60:R60"/>
    <mergeCell ref="S60:U60"/>
    <mergeCell ref="AR62:AU62"/>
    <mergeCell ref="AV62:AY62"/>
    <mergeCell ref="AZ62:BE62"/>
    <mergeCell ref="C63:E63"/>
    <mergeCell ref="F63:H63"/>
    <mergeCell ref="I63:K63"/>
    <mergeCell ref="L63:N63"/>
    <mergeCell ref="O63:R63"/>
    <mergeCell ref="S63:U63"/>
    <mergeCell ref="V63:X63"/>
    <mergeCell ref="V62:X62"/>
    <mergeCell ref="Y62:AA62"/>
    <mergeCell ref="AB62:AE62"/>
    <mergeCell ref="AF62:AI62"/>
    <mergeCell ref="AJ62:AM62"/>
    <mergeCell ref="AN62:AQ62"/>
    <mergeCell ref="C62:E62"/>
    <mergeCell ref="F62:H62"/>
    <mergeCell ref="I62:K62"/>
    <mergeCell ref="L62:N62"/>
    <mergeCell ref="O62:R62"/>
    <mergeCell ref="S62:U62"/>
    <mergeCell ref="AV63:AY63"/>
    <mergeCell ref="AZ63:BE63"/>
    <mergeCell ref="C64:E64"/>
    <mergeCell ref="F64:H64"/>
    <mergeCell ref="I64:K64"/>
    <mergeCell ref="L64:N64"/>
    <mergeCell ref="O64:R64"/>
    <mergeCell ref="S64:U64"/>
    <mergeCell ref="V64:X64"/>
    <mergeCell ref="Y64:AA64"/>
    <mergeCell ref="Y63:AA63"/>
    <mergeCell ref="AB63:AE63"/>
    <mergeCell ref="AF63:AI63"/>
    <mergeCell ref="AJ63:AM63"/>
    <mergeCell ref="AN63:AQ63"/>
    <mergeCell ref="AR63:AU63"/>
    <mergeCell ref="AR65:AU65"/>
    <mergeCell ref="AV65:AY65"/>
    <mergeCell ref="AZ65:BE65"/>
    <mergeCell ref="AZ64:BE64"/>
    <mergeCell ref="AB64:AE64"/>
    <mergeCell ref="AF64:AI64"/>
    <mergeCell ref="AJ64:AM64"/>
    <mergeCell ref="AN64:AQ64"/>
    <mergeCell ref="AR64:AU64"/>
    <mergeCell ref="AV64:AY64"/>
    <mergeCell ref="AF65:AI65"/>
    <mergeCell ref="AJ65:AM65"/>
    <mergeCell ref="AN65:AQ65"/>
    <mergeCell ref="C65:E65"/>
    <mergeCell ref="F65:H65"/>
    <mergeCell ref="I65:K65"/>
    <mergeCell ref="L65:N65"/>
    <mergeCell ref="O65:R65"/>
    <mergeCell ref="S65:U65"/>
    <mergeCell ref="V65:X65"/>
    <mergeCell ref="Y65:AA65"/>
    <mergeCell ref="AB65:AE65"/>
    <mergeCell ref="B68:BE68"/>
    <mergeCell ref="AR66:AU66"/>
    <mergeCell ref="AV66:AY66"/>
    <mergeCell ref="AZ66:BE66"/>
    <mergeCell ref="V66:X66"/>
    <mergeCell ref="Y66:AA66"/>
    <mergeCell ref="AB66:AE66"/>
    <mergeCell ref="AF66:AI66"/>
    <mergeCell ref="AJ66:AM66"/>
    <mergeCell ref="AN66:AQ66"/>
    <mergeCell ref="C66:E66"/>
    <mergeCell ref="F66:H66"/>
    <mergeCell ref="I66:K66"/>
    <mergeCell ref="L66:N66"/>
    <mergeCell ref="O66:R66"/>
    <mergeCell ref="S66:U66"/>
  </mergeCells>
  <dataValidations count="1">
    <dataValidation type="list" allowBlank="1" showInputMessage="1" showErrorMessage="1" sqref="AF31:AI66 AV31:AY66 AN31:AQ66" xr:uid="{365E8941-9FBE-4425-A3DB-A382A5536BEE}">
      <formula1>$BH$32:$BH$41</formula1>
    </dataValidation>
  </dataValidations>
  <hyperlinks>
    <hyperlink ref="BB9:BE9" location="Índice!B15" display="Índice" xr:uid="{F416203E-73F8-4244-AEDC-A35F07D5EE8C}"/>
    <hyperlink ref="V31" r:id="rId1" xr:uid="{9E9C1B0A-420F-42C4-9B96-B794553FF8D3}"/>
  </hyperlinks>
  <printOptions horizontalCentered="1" verticalCentered="1"/>
  <pageMargins left="0.70866141732283472" right="0.70866141732283472" top="0.74803149606299213" bottom="0.74803149606299213" header="0.31496062992125984" footer="0.31496062992125984"/>
  <pageSetup scale="75" orientation="portrait" r:id="rId2"/>
  <headerFooter>
    <oddHeader>&amp;CMódulo 1 Sección VI
Participantes</oddHeader>
    <oddFooter>&amp;LCenso Nacional de Gobiernos Estatales 2023&amp;R&amp;P de &amp;N</oddFooter>
  </headerFooter>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D1BA73-E251-4951-94C8-6DE96695614B}">
  <dimension ref="A1:BY551"/>
  <sheetViews>
    <sheetView showGridLines="0" zoomScaleNormal="100" workbookViewId="0"/>
  </sheetViews>
  <sheetFormatPr baseColWidth="10" defaultColWidth="0" defaultRowHeight="12" customHeight="1" zeroHeight="1"/>
  <cols>
    <col min="1" max="1" width="5.7109375" style="122" customWidth="1"/>
    <col min="2" max="30" width="3.7109375" customWidth="1"/>
    <col min="31" max="31" width="5.7109375" customWidth="1"/>
    <col min="32" max="32" width="1.7109375" style="78" hidden="1" customWidth="1"/>
    <col min="33" max="34" width="6.42578125" hidden="1" customWidth="1"/>
    <col min="35" max="16384" width="3.7109375" hidden="1"/>
  </cols>
  <sheetData>
    <row r="1" spans="1:34" ht="173.25" customHeight="1">
      <c r="A1" s="44"/>
      <c r="B1" s="126" t="s">
        <v>0</v>
      </c>
      <c r="C1" s="127"/>
      <c r="D1" s="127"/>
      <c r="E1" s="127"/>
      <c r="F1" s="127"/>
      <c r="G1" s="127"/>
      <c r="H1" s="127"/>
      <c r="I1" s="127"/>
      <c r="J1" s="127"/>
      <c r="K1" s="127"/>
      <c r="L1" s="127"/>
      <c r="M1" s="127"/>
      <c r="N1" s="127"/>
      <c r="O1" s="127"/>
      <c r="P1" s="127"/>
      <c r="Q1" s="127"/>
      <c r="R1" s="127"/>
      <c r="S1" s="127"/>
      <c r="T1" s="127"/>
      <c r="U1" s="127"/>
      <c r="V1" s="127"/>
      <c r="W1" s="127"/>
      <c r="X1" s="127"/>
      <c r="Y1" s="127"/>
      <c r="Z1" s="127"/>
      <c r="AA1" s="127"/>
      <c r="AB1" s="127"/>
      <c r="AC1" s="127"/>
      <c r="AD1" s="127"/>
    </row>
    <row r="2" spans="1:34" ht="15" customHeight="1">
      <c r="A2" s="44"/>
      <c r="B2" s="1"/>
      <c r="C2" s="1"/>
      <c r="D2" s="1"/>
      <c r="E2" s="1"/>
      <c r="F2" s="1"/>
      <c r="G2" s="1"/>
      <c r="H2" s="1"/>
      <c r="I2" s="1"/>
      <c r="J2" s="1"/>
      <c r="K2" s="1"/>
      <c r="L2" s="1"/>
      <c r="M2" s="1"/>
      <c r="N2" s="1"/>
      <c r="O2" s="1"/>
      <c r="P2" s="1"/>
      <c r="Q2" s="1"/>
      <c r="R2" s="1"/>
      <c r="S2" s="1"/>
      <c r="T2" s="1"/>
      <c r="U2" s="1"/>
      <c r="V2" s="1"/>
      <c r="W2" s="1"/>
      <c r="X2" s="1"/>
      <c r="Y2" s="1"/>
      <c r="Z2" s="1"/>
      <c r="AA2" s="1"/>
      <c r="AB2" s="1"/>
      <c r="AC2" s="1"/>
      <c r="AD2" s="1"/>
    </row>
    <row r="3" spans="1:34" ht="45" customHeight="1">
      <c r="A3" s="44"/>
      <c r="B3" s="128" t="s">
        <v>1</v>
      </c>
      <c r="C3" s="129"/>
      <c r="D3" s="129"/>
      <c r="E3" s="129"/>
      <c r="F3" s="129"/>
      <c r="G3" s="129"/>
      <c r="H3" s="129"/>
      <c r="I3" s="129"/>
      <c r="J3" s="129"/>
      <c r="K3" s="129"/>
      <c r="L3" s="129"/>
      <c r="M3" s="129"/>
      <c r="N3" s="129"/>
      <c r="O3" s="129"/>
      <c r="P3" s="129"/>
      <c r="Q3" s="129"/>
      <c r="R3" s="129"/>
      <c r="S3" s="129"/>
      <c r="T3" s="129"/>
      <c r="U3" s="129"/>
      <c r="V3" s="129"/>
      <c r="W3" s="129"/>
      <c r="X3" s="129"/>
      <c r="Y3" s="129"/>
      <c r="Z3" s="129"/>
      <c r="AA3" s="129"/>
      <c r="AB3" s="129"/>
      <c r="AC3" s="129"/>
      <c r="AD3" s="129"/>
    </row>
    <row r="4" spans="1:34" ht="15" customHeight="1">
      <c r="A4" s="44"/>
      <c r="B4" s="1"/>
      <c r="C4" s="1"/>
      <c r="D4" s="1"/>
      <c r="E4" s="1"/>
      <c r="F4" s="1"/>
      <c r="G4" s="1"/>
      <c r="H4" s="1"/>
      <c r="I4" s="1"/>
      <c r="J4" s="1"/>
      <c r="K4" s="1"/>
      <c r="L4" s="1"/>
      <c r="M4" s="1"/>
      <c r="N4" s="1"/>
      <c r="O4" s="1"/>
      <c r="P4" s="1"/>
      <c r="Q4" s="1"/>
      <c r="R4" s="1"/>
      <c r="S4" s="1"/>
      <c r="T4" s="1"/>
      <c r="U4" s="1"/>
      <c r="V4" s="1"/>
      <c r="W4" s="1"/>
      <c r="X4" s="1"/>
      <c r="Y4" s="1"/>
      <c r="Z4" s="1"/>
      <c r="AA4" s="1"/>
      <c r="AB4" s="1"/>
      <c r="AC4" s="1"/>
      <c r="AD4" s="1"/>
    </row>
    <row r="5" spans="1:34" ht="45" customHeight="1">
      <c r="A5" s="44"/>
      <c r="B5" s="128" t="s">
        <v>408</v>
      </c>
      <c r="C5" s="128"/>
      <c r="D5" s="128"/>
      <c r="E5" s="128"/>
      <c r="F5" s="128"/>
      <c r="G5" s="128"/>
      <c r="H5" s="128"/>
      <c r="I5" s="128"/>
      <c r="J5" s="128"/>
      <c r="K5" s="128"/>
      <c r="L5" s="128"/>
      <c r="M5" s="128"/>
      <c r="N5" s="128"/>
      <c r="O5" s="128"/>
      <c r="P5" s="128"/>
      <c r="Q5" s="128"/>
      <c r="R5" s="128"/>
      <c r="S5" s="128"/>
      <c r="T5" s="128"/>
      <c r="U5" s="128"/>
      <c r="V5" s="128"/>
      <c r="W5" s="128"/>
      <c r="X5" s="128"/>
      <c r="Y5" s="128"/>
      <c r="Z5" s="128"/>
      <c r="AA5" s="128"/>
      <c r="AB5" s="128"/>
      <c r="AC5" s="128"/>
      <c r="AD5" s="128"/>
    </row>
    <row r="6" spans="1:34" ht="15" customHeight="1">
      <c r="A6" s="44"/>
      <c r="B6" s="2"/>
      <c r="C6" s="1"/>
      <c r="D6" s="1"/>
      <c r="E6" s="1"/>
      <c r="F6" s="1"/>
      <c r="G6" s="1"/>
      <c r="H6" s="1"/>
      <c r="I6" s="1"/>
      <c r="J6" s="1"/>
      <c r="K6" s="1"/>
      <c r="L6" s="1"/>
      <c r="M6" s="1"/>
      <c r="N6" s="2"/>
      <c r="O6" s="1"/>
      <c r="P6" s="1"/>
      <c r="Q6" s="1"/>
      <c r="R6" s="1"/>
      <c r="S6" s="1"/>
      <c r="T6" s="1"/>
      <c r="U6" s="1"/>
      <c r="V6" s="1"/>
      <c r="W6" s="1"/>
      <c r="X6" s="1"/>
      <c r="Y6" s="1"/>
      <c r="Z6" s="1"/>
      <c r="AA6" s="1"/>
      <c r="AB6" s="1"/>
      <c r="AC6" s="1"/>
      <c r="AD6" s="1"/>
    </row>
    <row r="7" spans="1:34" ht="15" customHeight="1" thickBot="1">
      <c r="A7" s="44"/>
      <c r="B7" s="2" t="s">
        <v>3</v>
      </c>
      <c r="C7" s="1"/>
      <c r="D7" s="1"/>
      <c r="E7" s="1"/>
      <c r="F7" s="1"/>
      <c r="G7" s="1"/>
      <c r="H7" s="1"/>
      <c r="I7" s="1"/>
      <c r="J7" s="1"/>
      <c r="K7" s="1"/>
      <c r="L7" s="1"/>
      <c r="M7" s="1"/>
      <c r="N7" s="2" t="s">
        <v>4</v>
      </c>
      <c r="O7" s="1"/>
      <c r="P7" s="1"/>
      <c r="Q7" s="1"/>
      <c r="R7" s="1"/>
      <c r="S7" s="1"/>
      <c r="T7" s="1"/>
      <c r="U7" s="1"/>
      <c r="V7" s="1"/>
      <c r="W7" s="1"/>
      <c r="X7" s="1"/>
      <c r="Y7" s="1"/>
      <c r="Z7" s="1"/>
      <c r="AA7" s="223" t="s">
        <v>2</v>
      </c>
      <c r="AB7" s="223"/>
      <c r="AC7" s="223"/>
      <c r="AD7" s="223"/>
    </row>
    <row r="8" spans="1:34" ht="15" customHeight="1" thickBot="1">
      <c r="A8" s="44"/>
      <c r="B8" s="130" t="str">
        <f>IF(Presentación!B10="","",Presentación!B10)</f>
        <v/>
      </c>
      <c r="C8" s="131"/>
      <c r="D8" s="131"/>
      <c r="E8" s="131"/>
      <c r="F8" s="131"/>
      <c r="G8" s="131"/>
      <c r="H8" s="131"/>
      <c r="I8" s="131"/>
      <c r="J8" s="131"/>
      <c r="K8" s="131"/>
      <c r="L8" s="132"/>
      <c r="M8" s="1"/>
      <c r="N8" s="130" t="str">
        <f>IF(Presentación!N10="","",Presentación!N10)</f>
        <v/>
      </c>
      <c r="O8" s="132"/>
      <c r="P8" s="3"/>
      <c r="Q8" s="3"/>
      <c r="R8" s="3"/>
      <c r="S8" s="3"/>
      <c r="T8" s="3"/>
      <c r="U8" s="3"/>
      <c r="V8" s="3"/>
      <c r="W8" s="3"/>
      <c r="X8" s="3"/>
      <c r="Y8" s="3"/>
      <c r="Z8" s="3"/>
      <c r="AA8" s="3"/>
      <c r="AB8" s="3"/>
      <c r="AC8" s="3"/>
      <c r="AD8" s="3"/>
    </row>
    <row r="9" spans="1:34" ht="15" customHeight="1" thickBot="1">
      <c r="A9" s="44"/>
      <c r="B9" s="44"/>
      <c r="C9" s="44"/>
      <c r="D9" s="44"/>
      <c r="E9" s="44"/>
      <c r="F9" s="44"/>
      <c r="G9" s="44"/>
      <c r="H9" s="44"/>
      <c r="I9" s="44"/>
      <c r="J9" s="44"/>
      <c r="K9" s="44"/>
      <c r="L9" s="44"/>
      <c r="M9" s="44"/>
      <c r="N9" s="44"/>
      <c r="O9" s="44"/>
      <c r="P9" s="44"/>
      <c r="Q9" s="44"/>
      <c r="R9" s="44"/>
      <c r="S9" s="44"/>
      <c r="T9" s="44"/>
      <c r="U9" s="44"/>
      <c r="V9" s="44"/>
      <c r="W9" s="44"/>
      <c r="X9" s="44"/>
      <c r="Y9" s="44"/>
      <c r="Z9" s="44"/>
      <c r="AA9" s="44"/>
      <c r="AB9" s="44"/>
      <c r="AC9" s="44"/>
      <c r="AD9" s="44"/>
    </row>
    <row r="10" spans="1:34" ht="15" customHeight="1" thickBot="1">
      <c r="A10" s="100" t="s">
        <v>347</v>
      </c>
      <c r="B10" s="227" t="s">
        <v>411</v>
      </c>
      <c r="C10" s="228"/>
      <c r="D10" s="228"/>
      <c r="E10" s="228"/>
      <c r="F10" s="228"/>
      <c r="G10" s="228"/>
      <c r="H10" s="228"/>
      <c r="I10" s="228"/>
      <c r="J10" s="228"/>
      <c r="K10" s="228"/>
      <c r="L10" s="228"/>
      <c r="M10" s="228"/>
      <c r="N10" s="228"/>
      <c r="O10" s="228"/>
      <c r="P10" s="228"/>
      <c r="Q10" s="228"/>
      <c r="R10" s="228"/>
      <c r="S10" s="228"/>
      <c r="T10" s="228"/>
      <c r="U10" s="228"/>
      <c r="V10" s="228"/>
      <c r="W10" s="228"/>
      <c r="X10" s="228"/>
      <c r="Y10" s="228"/>
      <c r="Z10" s="228"/>
      <c r="AA10" s="228"/>
      <c r="AB10" s="228"/>
      <c r="AC10" s="228"/>
      <c r="AD10" s="229"/>
    </row>
    <row r="11" spans="1:34" ht="15" customHeight="1">
      <c r="A11" s="44"/>
      <c r="B11" s="224" t="s">
        <v>105</v>
      </c>
      <c r="C11" s="225"/>
      <c r="D11" s="225"/>
      <c r="E11" s="225"/>
      <c r="F11" s="225"/>
      <c r="G11" s="225"/>
      <c r="H11" s="225"/>
      <c r="I11" s="225"/>
      <c r="J11" s="225"/>
      <c r="K11" s="225"/>
      <c r="L11" s="225"/>
      <c r="M11" s="225"/>
      <c r="N11" s="225"/>
      <c r="O11" s="225"/>
      <c r="P11" s="225"/>
      <c r="Q11" s="225"/>
      <c r="R11" s="225"/>
      <c r="S11" s="225"/>
      <c r="T11" s="225"/>
      <c r="U11" s="225"/>
      <c r="V11" s="225"/>
      <c r="W11" s="225"/>
      <c r="X11" s="225"/>
      <c r="Y11" s="225"/>
      <c r="Z11" s="225"/>
      <c r="AA11" s="225"/>
      <c r="AB11" s="225"/>
      <c r="AC11" s="225"/>
      <c r="AD11" s="226"/>
      <c r="AG11" t="s">
        <v>647</v>
      </c>
    </row>
    <row r="12" spans="1:34" ht="24" customHeight="1">
      <c r="A12" s="101"/>
      <c r="B12" s="102"/>
      <c r="C12" s="217" t="s">
        <v>121</v>
      </c>
      <c r="D12" s="217"/>
      <c r="E12" s="217"/>
      <c r="F12" s="217"/>
      <c r="G12" s="217"/>
      <c r="H12" s="217"/>
      <c r="I12" s="217"/>
      <c r="J12" s="217"/>
      <c r="K12" s="217"/>
      <c r="L12" s="217"/>
      <c r="M12" s="217"/>
      <c r="N12" s="217"/>
      <c r="O12" s="217"/>
      <c r="P12" s="217"/>
      <c r="Q12" s="217"/>
      <c r="R12" s="217"/>
      <c r="S12" s="217"/>
      <c r="T12" s="217"/>
      <c r="U12" s="217"/>
      <c r="V12" s="217"/>
      <c r="W12" s="217"/>
      <c r="X12" s="217"/>
      <c r="Y12" s="217"/>
      <c r="Z12" s="217"/>
      <c r="AA12" s="217"/>
      <c r="AB12" s="217"/>
      <c r="AC12" s="217"/>
      <c r="AD12" s="218"/>
      <c r="AH12" t="s">
        <v>648</v>
      </c>
    </row>
    <row r="13" spans="1:34" ht="24" customHeight="1">
      <c r="A13" s="44"/>
      <c r="B13" s="102"/>
      <c r="C13" s="217" t="s">
        <v>254</v>
      </c>
      <c r="D13" s="230"/>
      <c r="E13" s="230"/>
      <c r="F13" s="230"/>
      <c r="G13" s="230"/>
      <c r="H13" s="230"/>
      <c r="I13" s="230"/>
      <c r="J13" s="230"/>
      <c r="K13" s="230"/>
      <c r="L13" s="230"/>
      <c r="M13" s="230"/>
      <c r="N13" s="230"/>
      <c r="O13" s="230"/>
      <c r="P13" s="230"/>
      <c r="Q13" s="230"/>
      <c r="R13" s="230"/>
      <c r="S13" s="230"/>
      <c r="T13" s="230"/>
      <c r="U13" s="230"/>
      <c r="V13" s="230"/>
      <c r="W13" s="230"/>
      <c r="X13" s="230"/>
      <c r="Y13" s="230"/>
      <c r="Z13" s="230"/>
      <c r="AA13" s="230"/>
      <c r="AB13" s="230"/>
      <c r="AC13" s="230"/>
      <c r="AD13" s="231"/>
    </row>
    <row r="14" spans="1:34" ht="24" customHeight="1">
      <c r="A14" s="44"/>
      <c r="B14" s="102"/>
      <c r="C14" s="217" t="s">
        <v>579</v>
      </c>
      <c r="D14" s="230"/>
      <c r="E14" s="230"/>
      <c r="F14" s="230"/>
      <c r="G14" s="230"/>
      <c r="H14" s="230"/>
      <c r="I14" s="230"/>
      <c r="J14" s="230"/>
      <c r="K14" s="230"/>
      <c r="L14" s="230"/>
      <c r="M14" s="230"/>
      <c r="N14" s="230"/>
      <c r="O14" s="230"/>
      <c r="P14" s="230"/>
      <c r="Q14" s="230"/>
      <c r="R14" s="230"/>
      <c r="S14" s="230"/>
      <c r="T14" s="230"/>
      <c r="U14" s="230"/>
      <c r="V14" s="230"/>
      <c r="W14" s="230"/>
      <c r="X14" s="230"/>
      <c r="Y14" s="230"/>
      <c r="Z14" s="230"/>
      <c r="AA14" s="230"/>
      <c r="AB14" s="230"/>
      <c r="AC14" s="230"/>
      <c r="AD14" s="231"/>
    </row>
    <row r="15" spans="1:34" ht="36" customHeight="1">
      <c r="A15" s="44"/>
      <c r="B15" s="102"/>
      <c r="C15" s="180" t="s">
        <v>255</v>
      </c>
      <c r="D15" s="180"/>
      <c r="E15" s="180"/>
      <c r="F15" s="180"/>
      <c r="G15" s="180"/>
      <c r="H15" s="180"/>
      <c r="I15" s="180"/>
      <c r="J15" s="180"/>
      <c r="K15" s="180"/>
      <c r="L15" s="180"/>
      <c r="M15" s="180"/>
      <c r="N15" s="180"/>
      <c r="O15" s="180"/>
      <c r="P15" s="180"/>
      <c r="Q15" s="180"/>
      <c r="R15" s="180"/>
      <c r="S15" s="180"/>
      <c r="T15" s="180"/>
      <c r="U15" s="180"/>
      <c r="V15" s="180"/>
      <c r="W15" s="180"/>
      <c r="X15" s="180"/>
      <c r="Y15" s="180"/>
      <c r="Z15" s="180"/>
      <c r="AA15" s="180"/>
      <c r="AB15" s="180"/>
      <c r="AC15" s="180"/>
      <c r="AD15" s="181"/>
    </row>
    <row r="16" spans="1:34" ht="48" customHeight="1">
      <c r="A16" s="44"/>
      <c r="B16" s="102"/>
      <c r="C16" s="180" t="s">
        <v>256</v>
      </c>
      <c r="D16" s="180"/>
      <c r="E16" s="180"/>
      <c r="F16" s="180"/>
      <c r="G16" s="180"/>
      <c r="H16" s="180"/>
      <c r="I16" s="180"/>
      <c r="J16" s="180"/>
      <c r="K16" s="180"/>
      <c r="L16" s="180"/>
      <c r="M16" s="180"/>
      <c r="N16" s="180"/>
      <c r="O16" s="180"/>
      <c r="P16" s="180"/>
      <c r="Q16" s="180"/>
      <c r="R16" s="180"/>
      <c r="S16" s="180"/>
      <c r="T16" s="180"/>
      <c r="U16" s="180"/>
      <c r="V16" s="180"/>
      <c r="W16" s="180"/>
      <c r="X16" s="180"/>
      <c r="Y16" s="180"/>
      <c r="Z16" s="180"/>
      <c r="AA16" s="180"/>
      <c r="AB16" s="180"/>
      <c r="AC16" s="180"/>
      <c r="AD16" s="181"/>
    </row>
    <row r="17" spans="1:30" ht="15" customHeight="1">
      <c r="A17" s="44"/>
      <c r="B17" s="104"/>
      <c r="C17" s="182" t="s">
        <v>424</v>
      </c>
      <c r="D17" s="182"/>
      <c r="E17" s="182"/>
      <c r="F17" s="182"/>
      <c r="G17" s="182"/>
      <c r="H17" s="182"/>
      <c r="I17" s="182"/>
      <c r="J17" s="182"/>
      <c r="K17" s="182"/>
      <c r="L17" s="182"/>
      <c r="M17" s="182"/>
      <c r="N17" s="182"/>
      <c r="O17" s="182"/>
      <c r="P17" s="182"/>
      <c r="Q17" s="182"/>
      <c r="R17" s="182"/>
      <c r="S17" s="182"/>
      <c r="T17" s="182"/>
      <c r="U17" s="182"/>
      <c r="V17" s="182"/>
      <c r="W17" s="182"/>
      <c r="X17" s="182"/>
      <c r="Y17" s="182"/>
      <c r="Z17" s="182"/>
      <c r="AA17" s="182"/>
      <c r="AB17" s="182"/>
      <c r="AC17" s="182"/>
      <c r="AD17" s="183"/>
    </row>
    <row r="18" spans="1:30" ht="15" customHeight="1">
      <c r="A18" s="44"/>
      <c r="B18" s="224" t="s">
        <v>106</v>
      </c>
      <c r="C18" s="225"/>
      <c r="D18" s="225"/>
      <c r="E18" s="225"/>
      <c r="F18" s="225"/>
      <c r="G18" s="225"/>
      <c r="H18" s="225"/>
      <c r="I18" s="225"/>
      <c r="J18" s="225"/>
      <c r="K18" s="225"/>
      <c r="L18" s="225"/>
      <c r="M18" s="225"/>
      <c r="N18" s="225"/>
      <c r="O18" s="225"/>
      <c r="P18" s="225"/>
      <c r="Q18" s="225"/>
      <c r="R18" s="225"/>
      <c r="S18" s="225"/>
      <c r="T18" s="225"/>
      <c r="U18" s="225"/>
      <c r="V18" s="225"/>
      <c r="W18" s="225"/>
      <c r="X18" s="225"/>
      <c r="Y18" s="225"/>
      <c r="Z18" s="225"/>
      <c r="AA18" s="225"/>
      <c r="AB18" s="225"/>
      <c r="AC18" s="225"/>
      <c r="AD18" s="226"/>
    </row>
    <row r="19" spans="1:30" ht="72" customHeight="1">
      <c r="A19" s="44"/>
      <c r="B19" s="105"/>
      <c r="C19" s="180" t="s">
        <v>406</v>
      </c>
      <c r="D19" s="180"/>
      <c r="E19" s="180"/>
      <c r="F19" s="180"/>
      <c r="G19" s="180"/>
      <c r="H19" s="180"/>
      <c r="I19" s="180"/>
      <c r="J19" s="180"/>
      <c r="K19" s="180"/>
      <c r="L19" s="180"/>
      <c r="M19" s="180"/>
      <c r="N19" s="180"/>
      <c r="O19" s="180"/>
      <c r="P19" s="180"/>
      <c r="Q19" s="180"/>
      <c r="R19" s="180"/>
      <c r="S19" s="180"/>
      <c r="T19" s="180"/>
      <c r="U19" s="180"/>
      <c r="V19" s="180"/>
      <c r="W19" s="180"/>
      <c r="X19" s="180"/>
      <c r="Y19" s="180"/>
      <c r="Z19" s="180"/>
      <c r="AA19" s="180"/>
      <c r="AB19" s="180"/>
      <c r="AC19" s="180"/>
      <c r="AD19" s="181"/>
    </row>
    <row r="20" spans="1:30" ht="36" customHeight="1">
      <c r="A20" s="44"/>
      <c r="B20" s="105"/>
      <c r="C20" s="106"/>
      <c r="D20" s="217" t="s">
        <v>107</v>
      </c>
      <c r="E20" s="217"/>
      <c r="F20" s="217"/>
      <c r="G20" s="217"/>
      <c r="H20" s="217"/>
      <c r="I20" s="217"/>
      <c r="J20" s="217"/>
      <c r="K20" s="217"/>
      <c r="L20" s="217"/>
      <c r="M20" s="217"/>
      <c r="N20" s="217"/>
      <c r="O20" s="217"/>
      <c r="P20" s="217"/>
      <c r="Q20" s="217"/>
      <c r="R20" s="217"/>
      <c r="S20" s="217"/>
      <c r="T20" s="217"/>
      <c r="U20" s="217"/>
      <c r="V20" s="217"/>
      <c r="W20" s="217"/>
      <c r="X20" s="217"/>
      <c r="Y20" s="217"/>
      <c r="Z20" s="217"/>
      <c r="AA20" s="217"/>
      <c r="AB20" s="217"/>
      <c r="AC20" s="217"/>
      <c r="AD20" s="218"/>
    </row>
    <row r="21" spans="1:30" ht="24" customHeight="1">
      <c r="A21" s="44"/>
      <c r="B21" s="105"/>
      <c r="C21" s="106"/>
      <c r="D21" s="217" t="s">
        <v>108</v>
      </c>
      <c r="E21" s="217"/>
      <c r="F21" s="217"/>
      <c r="G21" s="217"/>
      <c r="H21" s="217"/>
      <c r="I21" s="217"/>
      <c r="J21" s="217"/>
      <c r="K21" s="217"/>
      <c r="L21" s="217"/>
      <c r="M21" s="217"/>
      <c r="N21" s="217"/>
      <c r="O21" s="217"/>
      <c r="P21" s="217"/>
      <c r="Q21" s="217"/>
      <c r="R21" s="217"/>
      <c r="S21" s="217"/>
      <c r="T21" s="217"/>
      <c r="U21" s="217"/>
      <c r="V21" s="217"/>
      <c r="W21" s="217"/>
      <c r="X21" s="217"/>
      <c r="Y21" s="217"/>
      <c r="Z21" s="217"/>
      <c r="AA21" s="217"/>
      <c r="AB21" s="217"/>
      <c r="AC21" s="217"/>
      <c r="AD21" s="218"/>
    </row>
    <row r="22" spans="1:30" ht="36" customHeight="1">
      <c r="A22" s="44"/>
      <c r="B22" s="105"/>
      <c r="C22" s="106"/>
      <c r="D22" s="217" t="s">
        <v>109</v>
      </c>
      <c r="E22" s="217"/>
      <c r="F22" s="217"/>
      <c r="G22" s="217"/>
      <c r="H22" s="217"/>
      <c r="I22" s="217"/>
      <c r="J22" s="217"/>
      <c r="K22" s="217"/>
      <c r="L22" s="217"/>
      <c r="M22" s="217"/>
      <c r="N22" s="217"/>
      <c r="O22" s="217"/>
      <c r="P22" s="217"/>
      <c r="Q22" s="217"/>
      <c r="R22" s="217"/>
      <c r="S22" s="217"/>
      <c r="T22" s="217"/>
      <c r="U22" s="217"/>
      <c r="V22" s="217"/>
      <c r="W22" s="217"/>
      <c r="X22" s="217"/>
      <c r="Y22" s="217"/>
      <c r="Z22" s="217"/>
      <c r="AA22" s="217"/>
      <c r="AB22" s="217"/>
      <c r="AC22" s="217"/>
      <c r="AD22" s="218"/>
    </row>
    <row r="23" spans="1:30" ht="36" customHeight="1">
      <c r="A23" s="44"/>
      <c r="B23" s="105"/>
      <c r="C23" s="106"/>
      <c r="D23" s="217" t="s">
        <v>110</v>
      </c>
      <c r="E23" s="217"/>
      <c r="F23" s="217"/>
      <c r="G23" s="217"/>
      <c r="H23" s="217"/>
      <c r="I23" s="217"/>
      <c r="J23" s="217"/>
      <c r="K23" s="217"/>
      <c r="L23" s="217"/>
      <c r="M23" s="217"/>
      <c r="N23" s="217"/>
      <c r="O23" s="217"/>
      <c r="P23" s="217"/>
      <c r="Q23" s="217"/>
      <c r="R23" s="217"/>
      <c r="S23" s="217"/>
      <c r="T23" s="217"/>
      <c r="U23" s="217"/>
      <c r="V23" s="217"/>
      <c r="W23" s="217"/>
      <c r="X23" s="217"/>
      <c r="Y23" s="217"/>
      <c r="Z23" s="217"/>
      <c r="AA23" s="217"/>
      <c r="AB23" s="217"/>
      <c r="AC23" s="217"/>
      <c r="AD23" s="218"/>
    </row>
    <row r="24" spans="1:30" ht="24" customHeight="1">
      <c r="A24" s="44"/>
      <c r="B24" s="105"/>
      <c r="C24" s="106"/>
      <c r="D24" s="217" t="s">
        <v>111</v>
      </c>
      <c r="E24" s="217"/>
      <c r="F24" s="217"/>
      <c r="G24" s="217"/>
      <c r="H24" s="217"/>
      <c r="I24" s="217"/>
      <c r="J24" s="217"/>
      <c r="K24" s="217"/>
      <c r="L24" s="217"/>
      <c r="M24" s="217"/>
      <c r="N24" s="217"/>
      <c r="O24" s="217"/>
      <c r="P24" s="217"/>
      <c r="Q24" s="217"/>
      <c r="R24" s="217"/>
      <c r="S24" s="217"/>
      <c r="T24" s="217"/>
      <c r="U24" s="217"/>
      <c r="V24" s="217"/>
      <c r="W24" s="217"/>
      <c r="X24" s="217"/>
      <c r="Y24" s="217"/>
      <c r="Z24" s="217"/>
      <c r="AA24" s="217"/>
      <c r="AB24" s="217"/>
      <c r="AC24" s="217"/>
      <c r="AD24" s="218"/>
    </row>
    <row r="25" spans="1:30" ht="24" customHeight="1">
      <c r="A25" s="44"/>
      <c r="B25" s="105"/>
      <c r="C25" s="180" t="s">
        <v>257</v>
      </c>
      <c r="D25" s="180"/>
      <c r="E25" s="180"/>
      <c r="F25" s="180"/>
      <c r="G25" s="180"/>
      <c r="H25" s="180"/>
      <c r="I25" s="180"/>
      <c r="J25" s="180"/>
      <c r="K25" s="180"/>
      <c r="L25" s="180"/>
      <c r="M25" s="180"/>
      <c r="N25" s="180"/>
      <c r="O25" s="180"/>
      <c r="P25" s="180"/>
      <c r="Q25" s="180"/>
      <c r="R25" s="180"/>
      <c r="S25" s="180"/>
      <c r="T25" s="180"/>
      <c r="U25" s="180"/>
      <c r="V25" s="180"/>
      <c r="W25" s="180"/>
      <c r="X25" s="180"/>
      <c r="Y25" s="180"/>
      <c r="Z25" s="180"/>
      <c r="AA25" s="180"/>
      <c r="AB25" s="180"/>
      <c r="AC25" s="180"/>
      <c r="AD25" s="181"/>
    </row>
    <row r="26" spans="1:30" ht="24" customHeight="1">
      <c r="A26" s="44"/>
      <c r="B26" s="105"/>
      <c r="C26" s="84"/>
      <c r="D26" s="217" t="s">
        <v>112</v>
      </c>
      <c r="E26" s="217"/>
      <c r="F26" s="217"/>
      <c r="G26" s="217"/>
      <c r="H26" s="217"/>
      <c r="I26" s="217"/>
      <c r="J26" s="217"/>
      <c r="K26" s="217"/>
      <c r="L26" s="217"/>
      <c r="M26" s="217"/>
      <c r="N26" s="217"/>
      <c r="O26" s="217"/>
      <c r="P26" s="217"/>
      <c r="Q26" s="217"/>
      <c r="R26" s="217"/>
      <c r="S26" s="217"/>
      <c r="T26" s="217"/>
      <c r="U26" s="217"/>
      <c r="V26" s="217"/>
      <c r="W26" s="217"/>
      <c r="X26" s="217"/>
      <c r="Y26" s="217"/>
      <c r="Z26" s="217"/>
      <c r="AA26" s="217"/>
      <c r="AB26" s="217"/>
      <c r="AC26" s="217"/>
      <c r="AD26" s="218"/>
    </row>
    <row r="27" spans="1:30" ht="24" customHeight="1">
      <c r="A27" s="44"/>
      <c r="B27" s="105"/>
      <c r="C27" s="84"/>
      <c r="D27" s="217" t="s">
        <v>113</v>
      </c>
      <c r="E27" s="217"/>
      <c r="F27" s="217"/>
      <c r="G27" s="217"/>
      <c r="H27" s="217"/>
      <c r="I27" s="217"/>
      <c r="J27" s="217"/>
      <c r="K27" s="217"/>
      <c r="L27" s="217"/>
      <c r="M27" s="217"/>
      <c r="N27" s="217"/>
      <c r="O27" s="217"/>
      <c r="P27" s="217"/>
      <c r="Q27" s="217"/>
      <c r="R27" s="217"/>
      <c r="S27" s="217"/>
      <c r="T27" s="217"/>
      <c r="U27" s="217"/>
      <c r="V27" s="217"/>
      <c r="W27" s="217"/>
      <c r="X27" s="217"/>
      <c r="Y27" s="217"/>
      <c r="Z27" s="217"/>
      <c r="AA27" s="217"/>
      <c r="AB27" s="217"/>
      <c r="AC27" s="217"/>
      <c r="AD27" s="218"/>
    </row>
    <row r="28" spans="1:30" ht="24" customHeight="1">
      <c r="A28" s="44"/>
      <c r="B28" s="105"/>
      <c r="C28" s="84"/>
      <c r="D28" s="217" t="s">
        <v>114</v>
      </c>
      <c r="E28" s="217"/>
      <c r="F28" s="217"/>
      <c r="G28" s="217"/>
      <c r="H28" s="217"/>
      <c r="I28" s="217"/>
      <c r="J28" s="217"/>
      <c r="K28" s="217"/>
      <c r="L28" s="217"/>
      <c r="M28" s="217"/>
      <c r="N28" s="217"/>
      <c r="O28" s="217"/>
      <c r="P28" s="217"/>
      <c r="Q28" s="217"/>
      <c r="R28" s="217"/>
      <c r="S28" s="217"/>
      <c r="T28" s="217"/>
      <c r="U28" s="217"/>
      <c r="V28" s="217"/>
      <c r="W28" s="217"/>
      <c r="X28" s="217"/>
      <c r="Y28" s="217"/>
      <c r="Z28" s="217"/>
      <c r="AA28" s="217"/>
      <c r="AB28" s="217"/>
      <c r="AC28" s="217"/>
      <c r="AD28" s="218"/>
    </row>
    <row r="29" spans="1:30" ht="24" customHeight="1">
      <c r="A29" s="44"/>
      <c r="B29" s="105"/>
      <c r="C29" s="84"/>
      <c r="D29" s="217" t="s">
        <v>115</v>
      </c>
      <c r="E29" s="217"/>
      <c r="F29" s="217"/>
      <c r="G29" s="217"/>
      <c r="H29" s="217"/>
      <c r="I29" s="217"/>
      <c r="J29" s="217"/>
      <c r="K29" s="217"/>
      <c r="L29" s="217"/>
      <c r="M29" s="217"/>
      <c r="N29" s="217"/>
      <c r="O29" s="217"/>
      <c r="P29" s="217"/>
      <c r="Q29" s="217"/>
      <c r="R29" s="217"/>
      <c r="S29" s="217"/>
      <c r="T29" s="217"/>
      <c r="U29" s="217"/>
      <c r="V29" s="217"/>
      <c r="W29" s="217"/>
      <c r="X29" s="217"/>
      <c r="Y29" s="217"/>
      <c r="Z29" s="217"/>
      <c r="AA29" s="217"/>
      <c r="AB29" s="217"/>
      <c r="AC29" s="217"/>
      <c r="AD29" s="218"/>
    </row>
    <row r="30" spans="1:30" ht="15" customHeight="1">
      <c r="A30" s="44"/>
      <c r="B30" s="105"/>
      <c r="C30" s="84"/>
      <c r="D30" s="217" t="s">
        <v>116</v>
      </c>
      <c r="E30" s="217"/>
      <c r="F30" s="217"/>
      <c r="G30" s="217"/>
      <c r="H30" s="217"/>
      <c r="I30" s="217"/>
      <c r="J30" s="217"/>
      <c r="K30" s="217"/>
      <c r="L30" s="217"/>
      <c r="M30" s="217"/>
      <c r="N30" s="217"/>
      <c r="O30" s="217"/>
      <c r="P30" s="217"/>
      <c r="Q30" s="217"/>
      <c r="R30" s="217"/>
      <c r="S30" s="217"/>
      <c r="T30" s="217"/>
      <c r="U30" s="217"/>
      <c r="V30" s="217"/>
      <c r="W30" s="217"/>
      <c r="X30" s="217"/>
      <c r="Y30" s="217"/>
      <c r="Z30" s="217"/>
      <c r="AA30" s="217"/>
      <c r="AB30" s="217"/>
      <c r="AC30" s="217"/>
      <c r="AD30" s="218"/>
    </row>
    <row r="31" spans="1:30" ht="36" customHeight="1">
      <c r="A31" s="44"/>
      <c r="B31" s="105"/>
      <c r="C31" s="180" t="s">
        <v>117</v>
      </c>
      <c r="D31" s="180"/>
      <c r="E31" s="180"/>
      <c r="F31" s="180"/>
      <c r="G31" s="180"/>
      <c r="H31" s="180"/>
      <c r="I31" s="180"/>
      <c r="J31" s="180"/>
      <c r="K31" s="180"/>
      <c r="L31" s="180"/>
      <c r="M31" s="180"/>
      <c r="N31" s="180"/>
      <c r="O31" s="180"/>
      <c r="P31" s="180"/>
      <c r="Q31" s="180"/>
      <c r="R31" s="180"/>
      <c r="S31" s="180"/>
      <c r="T31" s="180"/>
      <c r="U31" s="180"/>
      <c r="V31" s="180"/>
      <c r="W31" s="180"/>
      <c r="X31" s="180"/>
      <c r="Y31" s="180"/>
      <c r="Z31" s="180"/>
      <c r="AA31" s="180"/>
      <c r="AB31" s="180"/>
      <c r="AC31" s="180"/>
      <c r="AD31" s="181"/>
    </row>
    <row r="32" spans="1:30" ht="24" customHeight="1">
      <c r="A32" s="44"/>
      <c r="B32" s="105"/>
      <c r="C32" s="180" t="s">
        <v>118</v>
      </c>
      <c r="D32" s="180"/>
      <c r="E32" s="180"/>
      <c r="F32" s="180"/>
      <c r="G32" s="180"/>
      <c r="H32" s="180"/>
      <c r="I32" s="180"/>
      <c r="J32" s="180"/>
      <c r="K32" s="180"/>
      <c r="L32" s="180"/>
      <c r="M32" s="180"/>
      <c r="N32" s="180"/>
      <c r="O32" s="180"/>
      <c r="P32" s="180"/>
      <c r="Q32" s="180"/>
      <c r="R32" s="180"/>
      <c r="S32" s="180"/>
      <c r="T32" s="180"/>
      <c r="U32" s="180"/>
      <c r="V32" s="180"/>
      <c r="W32" s="180"/>
      <c r="X32" s="180"/>
      <c r="Y32" s="180"/>
      <c r="Z32" s="180"/>
      <c r="AA32" s="180"/>
      <c r="AB32" s="180"/>
      <c r="AC32" s="180"/>
      <c r="AD32" s="181"/>
    </row>
    <row r="33" spans="1:34" ht="24" customHeight="1">
      <c r="A33" s="44"/>
      <c r="B33" s="105"/>
      <c r="C33" s="106"/>
      <c r="D33" s="188" t="s">
        <v>258</v>
      </c>
      <c r="E33" s="188"/>
      <c r="F33" s="188"/>
      <c r="G33" s="188"/>
      <c r="H33" s="188"/>
      <c r="I33" s="188"/>
      <c r="J33" s="188"/>
      <c r="K33" s="188"/>
      <c r="L33" s="188"/>
      <c r="M33" s="188"/>
      <c r="N33" s="188"/>
      <c r="O33" s="188"/>
      <c r="P33" s="188"/>
      <c r="Q33" s="188"/>
      <c r="R33" s="188"/>
      <c r="S33" s="188"/>
      <c r="T33" s="188"/>
      <c r="U33" s="188"/>
      <c r="V33" s="188"/>
      <c r="W33" s="188"/>
      <c r="X33" s="188"/>
      <c r="Y33" s="188"/>
      <c r="Z33" s="188"/>
      <c r="AA33" s="188"/>
      <c r="AB33" s="188"/>
      <c r="AC33" s="188"/>
      <c r="AD33" s="189"/>
    </row>
    <row r="34" spans="1:34" ht="24" customHeight="1">
      <c r="A34" s="44"/>
      <c r="B34" s="105"/>
      <c r="C34" s="106"/>
      <c r="D34" s="221" t="s">
        <v>259</v>
      </c>
      <c r="E34" s="221"/>
      <c r="F34" s="221"/>
      <c r="G34" s="221"/>
      <c r="H34" s="221"/>
      <c r="I34" s="221"/>
      <c r="J34" s="221"/>
      <c r="K34" s="221"/>
      <c r="L34" s="221"/>
      <c r="M34" s="221"/>
      <c r="N34" s="221"/>
      <c r="O34" s="221"/>
      <c r="P34" s="221"/>
      <c r="Q34" s="221"/>
      <c r="R34" s="221"/>
      <c r="S34" s="221"/>
      <c r="T34" s="221"/>
      <c r="U34" s="221"/>
      <c r="V34" s="221"/>
      <c r="W34" s="221"/>
      <c r="X34" s="221"/>
      <c r="Y34" s="221"/>
      <c r="Z34" s="221"/>
      <c r="AA34" s="221"/>
      <c r="AB34" s="221"/>
      <c r="AC34" s="221"/>
      <c r="AD34" s="222"/>
    </row>
    <row r="35" spans="1:34" ht="24" customHeight="1">
      <c r="A35" s="44"/>
      <c r="B35" s="105"/>
      <c r="C35" s="106"/>
      <c r="D35" s="188" t="s">
        <v>260</v>
      </c>
      <c r="E35" s="188"/>
      <c r="F35" s="188"/>
      <c r="G35" s="188"/>
      <c r="H35" s="188"/>
      <c r="I35" s="188"/>
      <c r="J35" s="188"/>
      <c r="K35" s="188"/>
      <c r="L35" s="188"/>
      <c r="M35" s="188"/>
      <c r="N35" s="188"/>
      <c r="O35" s="188"/>
      <c r="P35" s="188"/>
      <c r="Q35" s="188"/>
      <c r="R35" s="188"/>
      <c r="S35" s="188"/>
      <c r="T35" s="188"/>
      <c r="U35" s="188"/>
      <c r="V35" s="188"/>
      <c r="W35" s="188"/>
      <c r="X35" s="188"/>
      <c r="Y35" s="188"/>
      <c r="Z35" s="188"/>
      <c r="AA35" s="188"/>
      <c r="AB35" s="188"/>
      <c r="AC35" s="188"/>
      <c r="AD35" s="189"/>
    </row>
    <row r="36" spans="1:34" ht="36" customHeight="1">
      <c r="A36" s="44"/>
      <c r="B36" s="105"/>
      <c r="C36" s="106"/>
      <c r="D36" s="217" t="s">
        <v>261</v>
      </c>
      <c r="E36" s="217"/>
      <c r="F36" s="217"/>
      <c r="G36" s="217"/>
      <c r="H36" s="217"/>
      <c r="I36" s="217"/>
      <c r="J36" s="217"/>
      <c r="K36" s="217"/>
      <c r="L36" s="217"/>
      <c r="M36" s="217"/>
      <c r="N36" s="217"/>
      <c r="O36" s="217"/>
      <c r="P36" s="217"/>
      <c r="Q36" s="217"/>
      <c r="R36" s="217"/>
      <c r="S36" s="217"/>
      <c r="T36" s="217"/>
      <c r="U36" s="217"/>
      <c r="V36" s="217"/>
      <c r="W36" s="217"/>
      <c r="X36" s="217"/>
      <c r="Y36" s="217"/>
      <c r="Z36" s="217"/>
      <c r="AA36" s="217"/>
      <c r="AB36" s="217"/>
      <c r="AC36" s="217"/>
      <c r="AD36" s="218"/>
    </row>
    <row r="37" spans="1:34" ht="24" customHeight="1">
      <c r="A37" s="44"/>
      <c r="B37" s="105"/>
      <c r="C37" s="106"/>
      <c r="D37" s="188" t="s">
        <v>262</v>
      </c>
      <c r="E37" s="188"/>
      <c r="F37" s="188"/>
      <c r="G37" s="188"/>
      <c r="H37" s="188"/>
      <c r="I37" s="188"/>
      <c r="J37" s="188"/>
      <c r="K37" s="188"/>
      <c r="L37" s="188"/>
      <c r="M37" s="188"/>
      <c r="N37" s="188"/>
      <c r="O37" s="188"/>
      <c r="P37" s="188"/>
      <c r="Q37" s="188"/>
      <c r="R37" s="188"/>
      <c r="S37" s="188"/>
      <c r="T37" s="188"/>
      <c r="U37" s="188"/>
      <c r="V37" s="188"/>
      <c r="W37" s="188"/>
      <c r="X37" s="188"/>
      <c r="Y37" s="188"/>
      <c r="Z37" s="188"/>
      <c r="AA37" s="188"/>
      <c r="AB37" s="188"/>
      <c r="AC37" s="188"/>
      <c r="AD37" s="189"/>
    </row>
    <row r="38" spans="1:34" ht="24" customHeight="1">
      <c r="A38" s="44"/>
      <c r="B38" s="105"/>
      <c r="C38" s="106"/>
      <c r="D38" s="188" t="s">
        <v>263</v>
      </c>
      <c r="E38" s="188"/>
      <c r="F38" s="188"/>
      <c r="G38" s="188"/>
      <c r="H38" s="188"/>
      <c r="I38" s="188"/>
      <c r="J38" s="188"/>
      <c r="K38" s="188"/>
      <c r="L38" s="188"/>
      <c r="M38" s="188"/>
      <c r="N38" s="188"/>
      <c r="O38" s="188"/>
      <c r="P38" s="188"/>
      <c r="Q38" s="188"/>
      <c r="R38" s="188"/>
      <c r="S38" s="188"/>
      <c r="T38" s="188"/>
      <c r="U38" s="188"/>
      <c r="V38" s="188"/>
      <c r="W38" s="188"/>
      <c r="X38" s="188"/>
      <c r="Y38" s="188"/>
      <c r="Z38" s="188"/>
      <c r="AA38" s="188"/>
      <c r="AB38" s="188"/>
      <c r="AC38" s="188"/>
      <c r="AD38" s="189"/>
    </row>
    <row r="39" spans="1:34" ht="24" customHeight="1">
      <c r="A39" s="44"/>
      <c r="B39" s="105"/>
      <c r="C39" s="106"/>
      <c r="D39" s="188" t="s">
        <v>119</v>
      </c>
      <c r="E39" s="188"/>
      <c r="F39" s="188"/>
      <c r="G39" s="188"/>
      <c r="H39" s="188"/>
      <c r="I39" s="188"/>
      <c r="J39" s="188"/>
      <c r="K39" s="188"/>
      <c r="L39" s="188"/>
      <c r="M39" s="188"/>
      <c r="N39" s="188"/>
      <c r="O39" s="188"/>
      <c r="P39" s="188"/>
      <c r="Q39" s="188"/>
      <c r="R39" s="188"/>
      <c r="S39" s="188"/>
      <c r="T39" s="188"/>
      <c r="U39" s="188"/>
      <c r="V39" s="188"/>
      <c r="W39" s="188"/>
      <c r="X39" s="188"/>
      <c r="Y39" s="188"/>
      <c r="Z39" s="188"/>
      <c r="AA39" s="188"/>
      <c r="AB39" s="188"/>
      <c r="AC39" s="188"/>
      <c r="AD39" s="189"/>
    </row>
    <row r="40" spans="1:34" ht="24" customHeight="1">
      <c r="A40" s="44"/>
      <c r="B40" s="105"/>
      <c r="C40" s="106"/>
      <c r="D40" s="188" t="s">
        <v>120</v>
      </c>
      <c r="E40" s="188"/>
      <c r="F40" s="188"/>
      <c r="G40" s="188"/>
      <c r="H40" s="188"/>
      <c r="I40" s="188"/>
      <c r="J40" s="188"/>
      <c r="K40" s="188"/>
      <c r="L40" s="188"/>
      <c r="M40" s="188"/>
      <c r="N40" s="188"/>
      <c r="O40" s="188"/>
      <c r="P40" s="188"/>
      <c r="Q40" s="188"/>
      <c r="R40" s="188"/>
      <c r="S40" s="188"/>
      <c r="T40" s="188"/>
      <c r="U40" s="188"/>
      <c r="V40" s="188"/>
      <c r="W40" s="188"/>
      <c r="X40" s="188"/>
      <c r="Y40" s="188"/>
      <c r="Z40" s="188"/>
      <c r="AA40" s="188"/>
      <c r="AB40" s="188"/>
      <c r="AC40" s="188"/>
      <c r="AD40" s="189"/>
    </row>
    <row r="41" spans="1:34" ht="24" customHeight="1">
      <c r="A41" s="44"/>
      <c r="B41" s="105"/>
      <c r="C41" s="106"/>
      <c r="D41" s="188" t="s">
        <v>264</v>
      </c>
      <c r="E41" s="188"/>
      <c r="F41" s="188"/>
      <c r="G41" s="188"/>
      <c r="H41" s="188"/>
      <c r="I41" s="188"/>
      <c r="J41" s="188"/>
      <c r="K41" s="188"/>
      <c r="L41" s="188"/>
      <c r="M41" s="188"/>
      <c r="N41" s="188"/>
      <c r="O41" s="188"/>
      <c r="P41" s="188"/>
      <c r="Q41" s="188"/>
      <c r="R41" s="188"/>
      <c r="S41" s="188"/>
      <c r="T41" s="188"/>
      <c r="U41" s="188"/>
      <c r="V41" s="188"/>
      <c r="W41" s="188"/>
      <c r="X41" s="188"/>
      <c r="Y41" s="188"/>
      <c r="Z41" s="188"/>
      <c r="AA41" s="188"/>
      <c r="AB41" s="188"/>
      <c r="AC41" s="188"/>
      <c r="AD41" s="189"/>
    </row>
    <row r="42" spans="1:34" ht="36" customHeight="1">
      <c r="A42" s="44"/>
      <c r="B42" s="104"/>
      <c r="C42" s="219" t="s">
        <v>425</v>
      </c>
      <c r="D42" s="219"/>
      <c r="E42" s="219"/>
      <c r="F42" s="219"/>
      <c r="G42" s="219"/>
      <c r="H42" s="219"/>
      <c r="I42" s="219"/>
      <c r="J42" s="219"/>
      <c r="K42" s="219"/>
      <c r="L42" s="219"/>
      <c r="M42" s="219"/>
      <c r="N42" s="219"/>
      <c r="O42" s="219"/>
      <c r="P42" s="219"/>
      <c r="Q42" s="219"/>
      <c r="R42" s="219"/>
      <c r="S42" s="219"/>
      <c r="T42" s="219"/>
      <c r="U42" s="219"/>
      <c r="V42" s="219"/>
      <c r="W42" s="219"/>
      <c r="X42" s="219"/>
      <c r="Y42" s="219"/>
      <c r="Z42" s="219"/>
      <c r="AA42" s="219"/>
      <c r="AB42" s="219"/>
      <c r="AC42" s="219"/>
      <c r="AD42" s="220"/>
    </row>
    <row r="43" spans="1:34" ht="15" customHeight="1">
      <c r="A43" s="44"/>
      <c r="B43" s="44"/>
      <c r="C43" s="44"/>
      <c r="D43" s="44"/>
      <c r="E43" s="44"/>
      <c r="F43" s="44"/>
      <c r="G43" s="44"/>
      <c r="H43" s="44"/>
      <c r="I43" s="44"/>
      <c r="J43" s="44"/>
      <c r="K43" s="44"/>
      <c r="L43" s="44"/>
      <c r="M43" s="44"/>
      <c r="N43" s="44"/>
      <c r="O43" s="44"/>
      <c r="P43" s="44"/>
      <c r="Q43" s="44"/>
      <c r="R43" s="44"/>
      <c r="S43" s="44"/>
      <c r="T43" s="44"/>
      <c r="U43" s="44"/>
      <c r="V43" s="44"/>
      <c r="W43" s="44"/>
      <c r="X43" s="44"/>
      <c r="Y43" s="44"/>
      <c r="Z43" s="44"/>
      <c r="AA43" s="44"/>
      <c r="AB43" s="44"/>
      <c r="AC43" s="44"/>
      <c r="AD43" s="44"/>
    </row>
    <row r="44" spans="1:34" ht="24" customHeight="1">
      <c r="A44" s="107" t="s">
        <v>412</v>
      </c>
      <c r="B44" s="210" t="s">
        <v>232</v>
      </c>
      <c r="C44" s="210"/>
      <c r="D44" s="210"/>
      <c r="E44" s="210"/>
      <c r="F44" s="210"/>
      <c r="G44" s="210"/>
      <c r="H44" s="210"/>
      <c r="I44" s="210"/>
      <c r="J44" s="210"/>
      <c r="K44" s="210"/>
      <c r="L44" s="210"/>
      <c r="M44" s="210"/>
      <c r="N44" s="210"/>
      <c r="O44" s="210"/>
      <c r="P44" s="210"/>
      <c r="Q44" s="210"/>
      <c r="R44" s="210"/>
      <c r="S44" s="210"/>
      <c r="T44" s="210"/>
      <c r="U44" s="210"/>
      <c r="V44" s="210"/>
      <c r="W44" s="210"/>
      <c r="X44" s="210"/>
      <c r="Y44" s="210"/>
      <c r="Z44" s="210"/>
      <c r="AA44" s="210"/>
      <c r="AB44" s="210"/>
      <c r="AC44" s="210"/>
      <c r="AD44" s="210"/>
      <c r="AG44" s="3" t="s">
        <v>649</v>
      </c>
      <c r="AH44" s="3" t="s">
        <v>650</v>
      </c>
    </row>
    <row r="45" spans="1:34" ht="15" customHeight="1">
      <c r="A45" s="47"/>
      <c r="B45" s="16"/>
      <c r="C45" s="211" t="s">
        <v>122</v>
      </c>
      <c r="D45" s="211"/>
      <c r="E45" s="211"/>
      <c r="F45" s="211"/>
      <c r="G45" s="211"/>
      <c r="H45" s="211"/>
      <c r="I45" s="211"/>
      <c r="J45" s="211"/>
      <c r="K45" s="211"/>
      <c r="L45" s="211"/>
      <c r="M45" s="211"/>
      <c r="N45" s="211"/>
      <c r="O45" s="211"/>
      <c r="P45" s="211"/>
      <c r="Q45" s="211"/>
      <c r="R45" s="211"/>
      <c r="S45" s="211"/>
      <c r="T45" s="211"/>
      <c r="U45" s="211"/>
      <c r="V45" s="211"/>
      <c r="W45" s="211"/>
      <c r="X45" s="211"/>
      <c r="Y45" s="211"/>
      <c r="Z45" s="211"/>
      <c r="AA45" s="211"/>
      <c r="AB45" s="211"/>
      <c r="AC45" s="211"/>
      <c r="AD45" s="211"/>
      <c r="AG45" s="3">
        <f>COUNTBLANK(C47)+COUNTBLANK(I47)+COUNTBLANK(T47)</f>
        <v>3</v>
      </c>
      <c r="AH45" s="3">
        <v>3</v>
      </c>
    </row>
    <row r="46" spans="1:34" ht="15" customHeight="1" thickBot="1">
      <c r="A46" s="47"/>
      <c r="B46" s="16"/>
      <c r="C46" s="16"/>
      <c r="D46" s="16"/>
      <c r="E46" s="16"/>
      <c r="F46" s="16"/>
      <c r="G46" s="16"/>
      <c r="H46" s="16"/>
      <c r="I46" s="16"/>
      <c r="J46" s="16"/>
      <c r="K46" s="16"/>
      <c r="L46" s="16"/>
      <c r="M46" s="16"/>
      <c r="N46" s="16"/>
      <c r="O46" s="16"/>
      <c r="P46" s="16"/>
      <c r="Q46" s="16"/>
      <c r="R46" s="16"/>
      <c r="S46" s="16"/>
      <c r="T46" s="16"/>
      <c r="U46" s="16"/>
      <c r="V46" s="16"/>
      <c r="W46" s="16"/>
      <c r="X46" s="16"/>
      <c r="Y46" s="16"/>
      <c r="Z46" s="16"/>
      <c r="AA46" s="16"/>
      <c r="AB46" s="16"/>
      <c r="AC46" s="16"/>
      <c r="AD46" s="16"/>
      <c r="AG46" s="3" t="s">
        <v>651</v>
      </c>
      <c r="AH46" s="3"/>
    </row>
    <row r="47" spans="1:34" ht="15" customHeight="1" thickBot="1">
      <c r="A47" s="47"/>
      <c r="B47" s="16"/>
      <c r="C47" s="123"/>
      <c r="D47" s="3" t="s">
        <v>123</v>
      </c>
      <c r="E47" s="16"/>
      <c r="F47" s="16"/>
      <c r="G47" s="16"/>
      <c r="H47" s="16"/>
      <c r="I47" s="123"/>
      <c r="J47" s="3" t="s">
        <v>124</v>
      </c>
      <c r="K47" s="16"/>
      <c r="L47" s="16"/>
      <c r="M47" s="16"/>
      <c r="N47" s="16"/>
      <c r="O47" s="16"/>
      <c r="P47" s="16"/>
      <c r="Q47" s="16"/>
      <c r="R47" s="16"/>
      <c r="S47" s="16"/>
      <c r="T47" s="123"/>
      <c r="U47" s="3" t="s">
        <v>265</v>
      </c>
      <c r="V47" s="16"/>
      <c r="W47" s="16"/>
      <c r="X47" s="16"/>
      <c r="Y47" s="16"/>
      <c r="Z47" s="16"/>
      <c r="AA47" s="16"/>
      <c r="AB47" s="16"/>
      <c r="AC47" s="16"/>
      <c r="AD47" s="16"/>
      <c r="AG47" s="3">
        <f>IF(AG45=AH45,0,IF(SUM(COUNTA(C47,I47,T47)=1),0,1))</f>
        <v>0</v>
      </c>
      <c r="AH47" s="3"/>
    </row>
    <row r="48" spans="1:34" ht="15" customHeight="1">
      <c r="A48" s="47"/>
      <c r="B48" s="16"/>
      <c r="C48" s="16"/>
      <c r="D48" s="16"/>
      <c r="E48" s="16"/>
      <c r="F48" s="16"/>
      <c r="G48" s="16"/>
      <c r="H48" s="16"/>
      <c r="I48" s="16"/>
      <c r="J48" s="16"/>
      <c r="K48" s="16"/>
      <c r="L48" s="16"/>
      <c r="M48" s="16"/>
      <c r="N48" s="16"/>
      <c r="O48" s="16"/>
      <c r="P48" s="16"/>
      <c r="Q48" s="16"/>
      <c r="R48" s="16"/>
      <c r="S48" s="16"/>
      <c r="T48" s="16"/>
      <c r="U48" s="16"/>
      <c r="V48" s="16"/>
      <c r="W48" s="16"/>
      <c r="X48" s="16"/>
      <c r="Y48" s="16"/>
      <c r="Z48" s="16"/>
      <c r="AA48" s="16"/>
      <c r="AB48" s="16"/>
      <c r="AC48" s="16"/>
      <c r="AD48" s="16"/>
    </row>
    <row r="49" spans="1:77" ht="24" customHeight="1">
      <c r="A49" s="47"/>
      <c r="B49" s="16"/>
      <c r="C49" s="212" t="s">
        <v>125</v>
      </c>
      <c r="D49" s="212"/>
      <c r="E49" s="212"/>
      <c r="F49" s="212"/>
      <c r="G49" s="212"/>
      <c r="H49" s="212"/>
      <c r="I49" s="212"/>
      <c r="J49" s="212"/>
      <c r="K49" s="212"/>
      <c r="L49" s="212"/>
      <c r="M49" s="212"/>
      <c r="N49" s="212"/>
      <c r="O49" s="212"/>
      <c r="P49" s="212"/>
      <c r="Q49" s="212"/>
      <c r="R49" s="212"/>
      <c r="S49" s="212"/>
      <c r="T49" s="212"/>
      <c r="U49" s="212"/>
      <c r="V49" s="212"/>
      <c r="W49" s="212"/>
      <c r="X49" s="212"/>
      <c r="Y49" s="212"/>
      <c r="Z49" s="212"/>
      <c r="AA49" s="212"/>
      <c r="AB49" s="212"/>
      <c r="AC49" s="212"/>
      <c r="AD49" s="212"/>
    </row>
    <row r="50" spans="1:77" ht="60" customHeight="1">
      <c r="A50" s="47"/>
      <c r="B50" s="16"/>
      <c r="C50" s="213"/>
      <c r="D50" s="213"/>
      <c r="E50" s="213"/>
      <c r="F50" s="213"/>
      <c r="G50" s="213"/>
      <c r="H50" s="213"/>
      <c r="I50" s="213"/>
      <c r="J50" s="213"/>
      <c r="K50" s="213"/>
      <c r="L50" s="213"/>
      <c r="M50" s="213"/>
      <c r="N50" s="213"/>
      <c r="O50" s="213"/>
      <c r="P50" s="213"/>
      <c r="Q50" s="213"/>
      <c r="R50" s="213"/>
      <c r="S50" s="213"/>
      <c r="T50" s="213"/>
      <c r="U50" s="213"/>
      <c r="V50" s="213"/>
      <c r="W50" s="213"/>
      <c r="X50" s="213"/>
      <c r="Y50" s="213"/>
      <c r="Z50" s="213"/>
      <c r="AA50" s="213"/>
      <c r="AB50" s="213"/>
      <c r="AC50" s="213"/>
      <c r="AD50" s="213"/>
    </row>
    <row r="51" spans="1:77" ht="15" customHeight="1">
      <c r="A51" s="47"/>
      <c r="B51" s="16"/>
      <c r="C51" s="103"/>
      <c r="D51" s="103"/>
      <c r="E51" s="103"/>
      <c r="F51" s="103"/>
      <c r="G51" s="103"/>
      <c r="H51" s="103"/>
      <c r="I51" s="103"/>
      <c r="J51" s="103"/>
      <c r="K51" s="103"/>
      <c r="L51" s="103"/>
      <c r="M51" s="103"/>
      <c r="N51" s="103"/>
      <c r="O51" s="103"/>
      <c r="P51" s="103"/>
      <c r="Q51" s="103"/>
      <c r="R51" s="103"/>
      <c r="S51" s="103"/>
      <c r="T51" s="103"/>
      <c r="U51" s="103"/>
      <c r="V51" s="103"/>
      <c r="W51" s="103"/>
      <c r="X51" s="103"/>
      <c r="Y51" s="103"/>
      <c r="Z51" s="103"/>
      <c r="AA51" s="103"/>
      <c r="AB51" s="103"/>
      <c r="AC51" s="103"/>
      <c r="AD51" s="103"/>
    </row>
    <row r="52" spans="1:77" ht="15" customHeight="1">
      <c r="A52" s="47"/>
      <c r="B52" s="163" t="str">
        <f>IF(AG47=0,"","Error: Seleccionar sólo un código.")</f>
        <v/>
      </c>
      <c r="C52" s="163"/>
      <c r="D52" s="163"/>
      <c r="E52" s="163"/>
      <c r="F52" s="163"/>
      <c r="G52" s="163"/>
      <c r="H52" s="163"/>
      <c r="I52" s="163"/>
      <c r="J52" s="163"/>
      <c r="K52" s="163"/>
      <c r="L52" s="163"/>
      <c r="M52" s="163"/>
      <c r="N52" s="163"/>
      <c r="O52" s="163"/>
      <c r="P52" s="163"/>
      <c r="Q52" s="163"/>
      <c r="R52" s="163"/>
      <c r="S52" s="163"/>
      <c r="T52" s="163"/>
      <c r="U52" s="163"/>
      <c r="V52" s="163"/>
      <c r="W52" s="163"/>
      <c r="X52" s="163"/>
      <c r="Y52" s="163"/>
      <c r="Z52" s="163"/>
      <c r="AA52" s="163"/>
      <c r="AB52" s="163"/>
      <c r="AC52" s="163"/>
      <c r="AD52" s="163"/>
    </row>
    <row r="53" spans="1:77" ht="15" customHeight="1">
      <c r="A53" s="47"/>
      <c r="B53" s="16"/>
      <c r="C53" s="103"/>
      <c r="D53" s="103"/>
      <c r="E53" s="103"/>
      <c r="F53" s="103"/>
      <c r="G53" s="103"/>
      <c r="H53" s="103"/>
      <c r="I53" s="103"/>
      <c r="J53" s="103"/>
      <c r="K53" s="103"/>
      <c r="L53" s="103"/>
      <c r="M53" s="103"/>
      <c r="N53" s="103"/>
      <c r="O53" s="103"/>
      <c r="P53" s="103"/>
      <c r="Q53" s="103"/>
      <c r="R53" s="103"/>
      <c r="S53" s="103"/>
      <c r="T53" s="103"/>
      <c r="U53" s="103"/>
      <c r="V53" s="103"/>
      <c r="W53" s="103"/>
      <c r="X53" s="103"/>
      <c r="Y53" s="103"/>
      <c r="Z53" s="103"/>
      <c r="AA53" s="103"/>
      <c r="AB53" s="103"/>
      <c r="AC53" s="103"/>
      <c r="AD53" s="103"/>
    </row>
    <row r="54" spans="1:77" ht="15" customHeight="1">
      <c r="A54" s="47"/>
      <c r="B54" s="16"/>
      <c r="C54" s="103"/>
      <c r="D54" s="103"/>
      <c r="E54" s="103"/>
      <c r="F54" s="103"/>
      <c r="G54" s="103"/>
      <c r="H54" s="103"/>
      <c r="I54" s="103"/>
      <c r="J54" s="103"/>
      <c r="K54" s="103"/>
      <c r="L54" s="103"/>
      <c r="M54" s="103"/>
      <c r="N54" s="103"/>
      <c r="O54" s="103"/>
      <c r="P54" s="103"/>
      <c r="Q54" s="103"/>
      <c r="R54" s="103"/>
      <c r="S54" s="103"/>
      <c r="T54" s="103"/>
      <c r="U54" s="103"/>
      <c r="V54" s="103"/>
      <c r="W54" s="103"/>
      <c r="X54" s="103"/>
      <c r="Y54" s="103"/>
      <c r="Z54" s="103"/>
      <c r="AA54" s="103"/>
      <c r="AB54" s="103"/>
      <c r="AC54" s="103"/>
      <c r="AD54" s="103"/>
    </row>
    <row r="55" spans="1:77" ht="15" customHeight="1">
      <c r="A55" s="47"/>
      <c r="B55" s="16"/>
      <c r="C55" s="103"/>
      <c r="D55" s="103"/>
      <c r="E55" s="103"/>
      <c r="F55" s="103"/>
      <c r="G55" s="103"/>
      <c r="H55" s="103"/>
      <c r="I55" s="103"/>
      <c r="J55" s="103"/>
      <c r="K55" s="103"/>
      <c r="L55" s="103"/>
      <c r="M55" s="103"/>
      <c r="N55" s="103"/>
      <c r="O55" s="103"/>
      <c r="P55" s="103"/>
      <c r="Q55" s="103"/>
      <c r="R55" s="103"/>
      <c r="S55" s="103"/>
      <c r="T55" s="103"/>
      <c r="U55" s="103"/>
      <c r="V55" s="103"/>
      <c r="W55" s="103"/>
      <c r="X55" s="103"/>
      <c r="Y55" s="103"/>
      <c r="Z55" s="103"/>
      <c r="AA55" s="103"/>
      <c r="AB55" s="103"/>
      <c r="AC55" s="103"/>
      <c r="AD55" s="103"/>
    </row>
    <row r="56" spans="1:77" ht="15" customHeight="1">
      <c r="A56" s="47"/>
      <c r="B56" s="16"/>
      <c r="C56" s="103"/>
      <c r="D56" s="103"/>
      <c r="E56" s="103"/>
      <c r="F56" s="103"/>
      <c r="G56" s="103"/>
      <c r="H56" s="103"/>
      <c r="I56" s="103"/>
      <c r="J56" s="103"/>
      <c r="K56" s="103"/>
      <c r="L56" s="103"/>
      <c r="M56" s="103"/>
      <c r="N56" s="103"/>
      <c r="O56" s="103"/>
      <c r="P56" s="103"/>
      <c r="Q56" s="103"/>
      <c r="R56" s="103"/>
      <c r="S56" s="103"/>
      <c r="T56" s="103"/>
      <c r="U56" s="103"/>
      <c r="V56" s="103"/>
      <c r="W56" s="103"/>
      <c r="X56" s="103"/>
      <c r="Y56" s="103"/>
      <c r="Z56" s="103"/>
      <c r="AA56" s="103"/>
      <c r="AB56" s="103"/>
      <c r="AC56" s="103"/>
      <c r="AD56" s="103"/>
    </row>
    <row r="57" spans="1:77" ht="60" customHeight="1">
      <c r="A57" s="107" t="s">
        <v>413</v>
      </c>
      <c r="B57" s="214" t="s">
        <v>426</v>
      </c>
      <c r="C57" s="214"/>
      <c r="D57" s="214"/>
      <c r="E57" s="214"/>
      <c r="F57" s="214"/>
      <c r="G57" s="214"/>
      <c r="H57" s="214"/>
      <c r="I57" s="214"/>
      <c r="J57" s="214"/>
      <c r="K57" s="214"/>
      <c r="L57" s="214"/>
      <c r="M57" s="214"/>
      <c r="N57" s="214"/>
      <c r="O57" s="214"/>
      <c r="P57" s="214"/>
      <c r="Q57" s="214"/>
      <c r="R57" s="214"/>
      <c r="S57" s="214"/>
      <c r="T57" s="214"/>
      <c r="U57" s="214"/>
      <c r="V57" s="214"/>
      <c r="W57" s="214"/>
      <c r="X57" s="214"/>
      <c r="Y57" s="214"/>
      <c r="Z57" s="214"/>
      <c r="AA57" s="214"/>
      <c r="AB57" s="214"/>
      <c r="AC57" s="214"/>
      <c r="AD57" s="214"/>
      <c r="AG57" t="s">
        <v>647</v>
      </c>
    </row>
    <row r="58" spans="1:77" ht="24" customHeight="1">
      <c r="A58" s="107"/>
      <c r="B58" s="108"/>
      <c r="C58" s="180" t="s">
        <v>266</v>
      </c>
      <c r="D58" s="180"/>
      <c r="E58" s="180"/>
      <c r="F58" s="180"/>
      <c r="G58" s="180"/>
      <c r="H58" s="180"/>
      <c r="I58" s="180"/>
      <c r="J58" s="180"/>
      <c r="K58" s="180"/>
      <c r="L58" s="180"/>
      <c r="M58" s="180"/>
      <c r="N58" s="180"/>
      <c r="O58" s="180"/>
      <c r="P58" s="180"/>
      <c r="Q58" s="180"/>
      <c r="R58" s="180"/>
      <c r="S58" s="180"/>
      <c r="T58" s="180"/>
      <c r="U58" s="180"/>
      <c r="V58" s="180"/>
      <c r="W58" s="180"/>
      <c r="X58" s="180"/>
      <c r="Y58" s="180"/>
      <c r="Z58" s="180"/>
      <c r="AA58" s="180"/>
      <c r="AB58" s="180"/>
      <c r="AC58" s="180"/>
      <c r="AD58" s="180"/>
      <c r="AH58">
        <v>1</v>
      </c>
      <c r="AI58">
        <v>2</v>
      </c>
      <c r="AJ58">
        <v>3</v>
      </c>
      <c r="AK58">
        <v>4</v>
      </c>
      <c r="AL58">
        <v>5</v>
      </c>
      <c r="AM58">
        <v>6</v>
      </c>
      <c r="AN58">
        <v>9</v>
      </c>
      <c r="AO58" t="s">
        <v>652</v>
      </c>
    </row>
    <row r="59" spans="1:77" ht="15" customHeight="1">
      <c r="A59" s="19"/>
      <c r="B59" s="109"/>
      <c r="C59" s="180" t="s">
        <v>267</v>
      </c>
      <c r="D59" s="180"/>
      <c r="E59" s="180"/>
      <c r="F59" s="180"/>
      <c r="G59" s="180"/>
      <c r="H59" s="180"/>
      <c r="I59" s="180"/>
      <c r="J59" s="180"/>
      <c r="K59" s="180"/>
      <c r="L59" s="180"/>
      <c r="M59" s="180"/>
      <c r="N59" s="180"/>
      <c r="O59" s="180"/>
      <c r="P59" s="180"/>
      <c r="Q59" s="180"/>
      <c r="R59" s="180"/>
      <c r="S59" s="180"/>
      <c r="T59" s="180"/>
      <c r="U59" s="180"/>
      <c r="V59" s="180"/>
      <c r="W59" s="180"/>
      <c r="X59" s="180"/>
      <c r="Y59" s="180"/>
      <c r="Z59" s="180"/>
      <c r="AA59" s="180"/>
      <c r="AB59" s="180"/>
      <c r="AC59" s="180"/>
      <c r="AD59" s="180"/>
      <c r="AH59">
        <v>1</v>
      </c>
      <c r="AI59">
        <v>2</v>
      </c>
      <c r="AJ59">
        <v>3</v>
      </c>
      <c r="AK59">
        <v>4</v>
      </c>
      <c r="AL59">
        <v>5</v>
      </c>
      <c r="AM59">
        <v>6</v>
      </c>
      <c r="AN59">
        <v>7</v>
      </c>
      <c r="AO59">
        <v>8</v>
      </c>
      <c r="AP59">
        <v>9</v>
      </c>
      <c r="AQ59">
        <v>10</v>
      </c>
      <c r="AR59">
        <v>11</v>
      </c>
      <c r="AS59">
        <v>12</v>
      </c>
      <c r="AT59">
        <v>13</v>
      </c>
      <c r="AU59">
        <v>14</v>
      </c>
      <c r="AV59">
        <v>15</v>
      </c>
      <c r="AW59">
        <v>16</v>
      </c>
      <c r="AX59">
        <v>17</v>
      </c>
      <c r="AY59">
        <v>18</v>
      </c>
      <c r="AZ59">
        <v>19</v>
      </c>
      <c r="BA59">
        <v>20</v>
      </c>
      <c r="BB59">
        <v>21</v>
      </c>
      <c r="BC59">
        <v>22</v>
      </c>
      <c r="BD59">
        <v>23</v>
      </c>
      <c r="BE59">
        <v>24</v>
      </c>
      <c r="BF59">
        <v>25</v>
      </c>
      <c r="BG59">
        <v>26</v>
      </c>
      <c r="BH59">
        <v>27</v>
      </c>
      <c r="BI59">
        <v>28</v>
      </c>
      <c r="BJ59">
        <v>29</v>
      </c>
      <c r="BK59">
        <v>30</v>
      </c>
      <c r="BL59">
        <v>31</v>
      </c>
      <c r="BM59">
        <v>32</v>
      </c>
      <c r="BN59">
        <v>33</v>
      </c>
      <c r="BO59">
        <v>34</v>
      </c>
      <c r="BP59">
        <v>35</v>
      </c>
      <c r="BQ59">
        <v>36</v>
      </c>
      <c r="BR59">
        <v>37</v>
      </c>
      <c r="BS59">
        <v>38</v>
      </c>
      <c r="BT59">
        <v>39</v>
      </c>
      <c r="BU59">
        <v>40</v>
      </c>
      <c r="BV59">
        <v>41</v>
      </c>
      <c r="BW59">
        <v>42</v>
      </c>
      <c r="BX59">
        <v>99</v>
      </c>
      <c r="BY59" t="s">
        <v>653</v>
      </c>
    </row>
    <row r="60" spans="1:77" ht="36" customHeight="1">
      <c r="A60" s="19"/>
      <c r="B60" s="45"/>
      <c r="C60" s="180" t="s">
        <v>268</v>
      </c>
      <c r="D60" s="180"/>
      <c r="E60" s="180"/>
      <c r="F60" s="180"/>
      <c r="G60" s="180"/>
      <c r="H60" s="180"/>
      <c r="I60" s="180"/>
      <c r="J60" s="180"/>
      <c r="K60" s="180"/>
      <c r="L60" s="180"/>
      <c r="M60" s="180"/>
      <c r="N60" s="180"/>
      <c r="O60" s="180"/>
      <c r="P60" s="180"/>
      <c r="Q60" s="180"/>
      <c r="R60" s="180"/>
      <c r="S60" s="180"/>
      <c r="T60" s="180"/>
      <c r="U60" s="180"/>
      <c r="V60" s="180"/>
      <c r="W60" s="180"/>
      <c r="X60" s="180"/>
      <c r="Y60" s="180"/>
      <c r="Z60" s="180"/>
      <c r="AA60" s="180"/>
      <c r="AB60" s="180"/>
      <c r="AC60" s="180"/>
      <c r="AD60" s="180"/>
      <c r="AH60">
        <v>1</v>
      </c>
      <c r="AI60">
        <v>2</v>
      </c>
      <c r="AJ60">
        <v>3</v>
      </c>
      <c r="AK60">
        <v>9</v>
      </c>
      <c r="AL60" t="s">
        <v>654</v>
      </c>
    </row>
    <row r="61" spans="1:77" ht="24" customHeight="1">
      <c r="A61" s="19"/>
      <c r="B61" s="109"/>
      <c r="C61" s="180" t="s">
        <v>269</v>
      </c>
      <c r="D61" s="180"/>
      <c r="E61" s="180"/>
      <c r="F61" s="180"/>
      <c r="G61" s="180"/>
      <c r="H61" s="180"/>
      <c r="I61" s="180"/>
      <c r="J61" s="180"/>
      <c r="K61" s="180"/>
      <c r="L61" s="180"/>
      <c r="M61" s="180"/>
      <c r="N61" s="180"/>
      <c r="O61" s="180"/>
      <c r="P61" s="180"/>
      <c r="Q61" s="180"/>
      <c r="R61" s="180"/>
      <c r="S61" s="180"/>
      <c r="T61" s="180"/>
      <c r="U61" s="180"/>
      <c r="V61" s="180"/>
      <c r="W61" s="180"/>
      <c r="X61" s="180"/>
      <c r="Y61" s="180"/>
      <c r="Z61" s="180"/>
      <c r="AA61" s="180"/>
      <c r="AB61" s="180"/>
      <c r="AC61" s="180"/>
      <c r="AD61" s="180"/>
      <c r="AH61">
        <v>1</v>
      </c>
      <c r="AI61">
        <v>2</v>
      </c>
      <c r="AJ61">
        <v>9</v>
      </c>
      <c r="AK61" t="s">
        <v>655</v>
      </c>
    </row>
    <row r="62" spans="1:77" ht="24" customHeight="1">
      <c r="A62" s="19"/>
      <c r="B62" s="109"/>
      <c r="C62" s="180" t="s">
        <v>270</v>
      </c>
      <c r="D62" s="180"/>
      <c r="E62" s="180"/>
      <c r="F62" s="180"/>
      <c r="G62" s="180"/>
      <c r="H62" s="180"/>
      <c r="I62" s="180"/>
      <c r="J62" s="180"/>
      <c r="K62" s="180"/>
      <c r="L62" s="180"/>
      <c r="M62" s="180"/>
      <c r="N62" s="180"/>
      <c r="O62" s="180"/>
      <c r="P62" s="180"/>
      <c r="Q62" s="180"/>
      <c r="R62" s="180"/>
      <c r="S62" s="180"/>
      <c r="T62" s="180"/>
      <c r="U62" s="180"/>
      <c r="V62" s="180"/>
      <c r="W62" s="180"/>
      <c r="X62" s="180"/>
      <c r="Y62" s="180"/>
      <c r="Z62" s="180"/>
      <c r="AA62" s="180"/>
      <c r="AB62" s="180"/>
      <c r="AC62" s="180"/>
      <c r="AD62" s="180"/>
    </row>
    <row r="63" spans="1:77" ht="24" customHeight="1">
      <c r="A63" s="19"/>
      <c r="B63" s="109"/>
      <c r="C63" s="180" t="s">
        <v>271</v>
      </c>
      <c r="D63" s="180"/>
      <c r="E63" s="180"/>
      <c r="F63" s="180"/>
      <c r="G63" s="180"/>
      <c r="H63" s="180"/>
      <c r="I63" s="180"/>
      <c r="J63" s="180"/>
      <c r="K63" s="180"/>
      <c r="L63" s="180"/>
      <c r="M63" s="180"/>
      <c r="N63" s="180"/>
      <c r="O63" s="180"/>
      <c r="P63" s="180"/>
      <c r="Q63" s="180"/>
      <c r="R63" s="180"/>
      <c r="S63" s="180"/>
      <c r="T63" s="180"/>
      <c r="U63" s="180"/>
      <c r="V63" s="180"/>
      <c r="W63" s="180"/>
      <c r="X63" s="180"/>
      <c r="Y63" s="180"/>
      <c r="Z63" s="180"/>
      <c r="AA63" s="180"/>
      <c r="AB63" s="180"/>
      <c r="AC63" s="180"/>
      <c r="AD63" s="180"/>
    </row>
    <row r="64" spans="1:77" ht="24" customHeight="1">
      <c r="A64" s="19"/>
      <c r="B64" s="109"/>
      <c r="C64" s="180" t="s">
        <v>272</v>
      </c>
      <c r="D64" s="180"/>
      <c r="E64" s="180"/>
      <c r="F64" s="180"/>
      <c r="G64" s="180"/>
      <c r="H64" s="180"/>
      <c r="I64" s="180"/>
      <c r="J64" s="180"/>
      <c r="K64" s="180"/>
      <c r="L64" s="180"/>
      <c r="M64" s="180"/>
      <c r="N64" s="180"/>
      <c r="O64" s="180"/>
      <c r="P64" s="180"/>
      <c r="Q64" s="180"/>
      <c r="R64" s="180"/>
      <c r="S64" s="180"/>
      <c r="T64" s="180"/>
      <c r="U64" s="180"/>
      <c r="V64" s="180"/>
      <c r="W64" s="180"/>
      <c r="X64" s="180"/>
      <c r="Y64" s="180"/>
      <c r="Z64" s="180"/>
      <c r="AA64" s="180"/>
      <c r="AB64" s="180"/>
      <c r="AC64" s="180"/>
      <c r="AD64" s="180"/>
    </row>
    <row r="65" spans="1:41" ht="24" customHeight="1">
      <c r="A65" s="19"/>
      <c r="B65" s="109"/>
      <c r="C65" s="180" t="s">
        <v>280</v>
      </c>
      <c r="D65" s="180"/>
      <c r="E65" s="180"/>
      <c r="F65" s="180"/>
      <c r="G65" s="180"/>
      <c r="H65" s="180"/>
      <c r="I65" s="180"/>
      <c r="J65" s="180"/>
      <c r="K65" s="180"/>
      <c r="L65" s="180"/>
      <c r="M65" s="180"/>
      <c r="N65" s="180"/>
      <c r="O65" s="180"/>
      <c r="P65" s="180"/>
      <c r="Q65" s="180"/>
      <c r="R65" s="180"/>
      <c r="S65" s="180"/>
      <c r="T65" s="180"/>
      <c r="U65" s="180"/>
      <c r="V65" s="180"/>
      <c r="W65" s="180"/>
      <c r="X65" s="180"/>
      <c r="Y65" s="180"/>
      <c r="Z65" s="180"/>
      <c r="AA65" s="180"/>
      <c r="AB65" s="180"/>
      <c r="AC65" s="180"/>
      <c r="AD65" s="180"/>
    </row>
    <row r="66" spans="1:41" ht="24" customHeight="1">
      <c r="A66" s="19"/>
      <c r="B66" s="109"/>
      <c r="C66" s="180" t="s">
        <v>279</v>
      </c>
      <c r="D66" s="180"/>
      <c r="E66" s="180"/>
      <c r="F66" s="180"/>
      <c r="G66" s="180"/>
      <c r="H66" s="180"/>
      <c r="I66" s="180"/>
      <c r="J66" s="180"/>
      <c r="K66" s="180"/>
      <c r="L66" s="180"/>
      <c r="M66" s="180"/>
      <c r="N66" s="180"/>
      <c r="O66" s="180"/>
      <c r="P66" s="180"/>
      <c r="Q66" s="180"/>
      <c r="R66" s="180"/>
      <c r="S66" s="180"/>
      <c r="T66" s="180"/>
      <c r="U66" s="180"/>
      <c r="V66" s="180"/>
      <c r="W66" s="180"/>
      <c r="X66" s="180"/>
      <c r="Y66" s="180"/>
      <c r="Z66" s="180"/>
      <c r="AA66" s="180"/>
      <c r="AB66" s="180"/>
      <c r="AC66" s="180"/>
      <c r="AD66" s="180"/>
    </row>
    <row r="67" spans="1:41" ht="24" customHeight="1">
      <c r="A67" s="19"/>
      <c r="B67" s="109"/>
      <c r="C67" s="180" t="s">
        <v>278</v>
      </c>
      <c r="D67" s="180"/>
      <c r="E67" s="180"/>
      <c r="F67" s="180"/>
      <c r="G67" s="180"/>
      <c r="H67" s="180"/>
      <c r="I67" s="180"/>
      <c r="J67" s="180"/>
      <c r="K67" s="180"/>
      <c r="L67" s="180"/>
      <c r="M67" s="180"/>
      <c r="N67" s="180"/>
      <c r="O67" s="180"/>
      <c r="P67" s="180"/>
      <c r="Q67" s="180"/>
      <c r="R67" s="180"/>
      <c r="S67" s="180"/>
      <c r="T67" s="180"/>
      <c r="U67" s="180"/>
      <c r="V67" s="180"/>
      <c r="W67" s="180"/>
      <c r="X67" s="180"/>
      <c r="Y67" s="180"/>
      <c r="Z67" s="180"/>
      <c r="AA67" s="180"/>
      <c r="AB67" s="180"/>
      <c r="AC67" s="180"/>
      <c r="AD67" s="180"/>
    </row>
    <row r="68" spans="1:41" ht="24" customHeight="1">
      <c r="A68" s="19"/>
      <c r="B68" s="109"/>
      <c r="C68" s="180" t="s">
        <v>277</v>
      </c>
      <c r="D68" s="180"/>
      <c r="E68" s="180"/>
      <c r="F68" s="180"/>
      <c r="G68" s="180"/>
      <c r="H68" s="180"/>
      <c r="I68" s="180"/>
      <c r="J68" s="180"/>
      <c r="K68" s="180"/>
      <c r="L68" s="180"/>
      <c r="M68" s="180"/>
      <c r="N68" s="180"/>
      <c r="O68" s="180"/>
      <c r="P68" s="180"/>
      <c r="Q68" s="180"/>
      <c r="R68" s="180"/>
      <c r="S68" s="180"/>
      <c r="T68" s="180"/>
      <c r="U68" s="180"/>
      <c r="V68" s="180"/>
      <c r="W68" s="180"/>
      <c r="X68" s="180"/>
      <c r="Y68" s="180"/>
      <c r="Z68" s="180"/>
      <c r="AA68" s="180"/>
      <c r="AB68" s="180"/>
      <c r="AC68" s="180"/>
      <c r="AD68" s="180"/>
    </row>
    <row r="69" spans="1:41" ht="24" customHeight="1">
      <c r="A69" s="19"/>
      <c r="B69" s="109"/>
      <c r="C69" s="217" t="s">
        <v>276</v>
      </c>
      <c r="D69" s="217"/>
      <c r="E69" s="217"/>
      <c r="F69" s="217"/>
      <c r="G69" s="217"/>
      <c r="H69" s="217"/>
      <c r="I69" s="217"/>
      <c r="J69" s="217"/>
      <c r="K69" s="217"/>
      <c r="L69" s="217"/>
      <c r="M69" s="217"/>
      <c r="N69" s="217"/>
      <c r="O69" s="217"/>
      <c r="P69" s="217"/>
      <c r="Q69" s="217"/>
      <c r="R69" s="217"/>
      <c r="S69" s="217"/>
      <c r="T69" s="217"/>
      <c r="U69" s="217"/>
      <c r="V69" s="217"/>
      <c r="W69" s="217"/>
      <c r="X69" s="217"/>
      <c r="Y69" s="217"/>
      <c r="Z69" s="217"/>
      <c r="AA69" s="217"/>
      <c r="AB69" s="217"/>
      <c r="AC69" s="217"/>
      <c r="AD69" s="217"/>
    </row>
    <row r="70" spans="1:41" ht="24" customHeight="1">
      <c r="A70" s="19"/>
      <c r="B70" s="109"/>
      <c r="C70" s="217" t="s">
        <v>556</v>
      </c>
      <c r="D70" s="217"/>
      <c r="E70" s="217"/>
      <c r="F70" s="217"/>
      <c r="G70" s="217"/>
      <c r="H70" s="217"/>
      <c r="I70" s="217"/>
      <c r="J70" s="217"/>
      <c r="K70" s="217"/>
      <c r="L70" s="217"/>
      <c r="M70" s="217"/>
      <c r="N70" s="217"/>
      <c r="O70" s="217"/>
      <c r="P70" s="217"/>
      <c r="Q70" s="217"/>
      <c r="R70" s="217"/>
      <c r="S70" s="217"/>
      <c r="T70" s="217"/>
      <c r="U70" s="217"/>
      <c r="V70" s="217"/>
      <c r="W70" s="217"/>
      <c r="X70" s="217"/>
      <c r="Y70" s="217"/>
      <c r="Z70" s="217"/>
      <c r="AA70" s="217"/>
      <c r="AB70" s="217"/>
      <c r="AC70" s="217"/>
      <c r="AD70" s="217"/>
    </row>
    <row r="71" spans="1:41" ht="24" customHeight="1">
      <c r="A71" s="19"/>
      <c r="B71" s="109"/>
      <c r="C71" s="217" t="s">
        <v>275</v>
      </c>
      <c r="D71" s="217"/>
      <c r="E71" s="217"/>
      <c r="F71" s="217"/>
      <c r="G71" s="217"/>
      <c r="H71" s="217"/>
      <c r="I71" s="217"/>
      <c r="J71" s="217"/>
      <c r="K71" s="217"/>
      <c r="L71" s="217"/>
      <c r="M71" s="217"/>
      <c r="N71" s="217"/>
      <c r="O71" s="217"/>
      <c r="P71" s="217"/>
      <c r="Q71" s="217"/>
      <c r="R71" s="217"/>
      <c r="S71" s="217"/>
      <c r="T71" s="217"/>
      <c r="U71" s="217"/>
      <c r="V71" s="217"/>
      <c r="W71" s="217"/>
      <c r="X71" s="217"/>
      <c r="Y71" s="217"/>
      <c r="Z71" s="217"/>
      <c r="AA71" s="217"/>
      <c r="AB71" s="217"/>
      <c r="AC71" s="217"/>
      <c r="AD71" s="217"/>
    </row>
    <row r="72" spans="1:41" ht="24" customHeight="1">
      <c r="A72" s="19"/>
      <c r="B72" s="109"/>
      <c r="C72" s="217" t="s">
        <v>274</v>
      </c>
      <c r="D72" s="217"/>
      <c r="E72" s="217"/>
      <c r="F72" s="217"/>
      <c r="G72" s="217"/>
      <c r="H72" s="217"/>
      <c r="I72" s="217"/>
      <c r="J72" s="217"/>
      <c r="K72" s="217"/>
      <c r="L72" s="217"/>
      <c r="M72" s="217"/>
      <c r="N72" s="217"/>
      <c r="O72" s="217"/>
      <c r="P72" s="217"/>
      <c r="Q72" s="217"/>
      <c r="R72" s="217"/>
      <c r="S72" s="217"/>
      <c r="T72" s="217"/>
      <c r="U72" s="217"/>
      <c r="V72" s="217"/>
      <c r="W72" s="217"/>
      <c r="X72" s="217"/>
      <c r="Y72" s="217"/>
      <c r="Z72" s="217"/>
      <c r="AA72" s="217"/>
      <c r="AB72" s="217"/>
      <c r="AC72" s="217"/>
      <c r="AD72" s="217"/>
    </row>
    <row r="73" spans="1:41" ht="24" customHeight="1">
      <c r="A73" s="19"/>
      <c r="B73" s="109"/>
      <c r="C73" s="217" t="s">
        <v>273</v>
      </c>
      <c r="D73" s="217"/>
      <c r="E73" s="217"/>
      <c r="F73" s="217"/>
      <c r="G73" s="217"/>
      <c r="H73" s="217"/>
      <c r="I73" s="217"/>
      <c r="J73" s="217"/>
      <c r="K73" s="217"/>
      <c r="L73" s="217"/>
      <c r="M73" s="217"/>
      <c r="N73" s="217"/>
      <c r="O73" s="217"/>
      <c r="P73" s="217"/>
      <c r="Q73" s="217"/>
      <c r="R73" s="217"/>
      <c r="S73" s="217"/>
      <c r="T73" s="217"/>
      <c r="U73" s="217"/>
      <c r="V73" s="217"/>
      <c r="W73" s="217"/>
      <c r="X73" s="217"/>
      <c r="Y73" s="217"/>
      <c r="Z73" s="217"/>
      <c r="AA73" s="217"/>
      <c r="AB73" s="217"/>
      <c r="AC73" s="217"/>
      <c r="AD73" s="217"/>
    </row>
    <row r="74" spans="1:41" ht="15" customHeight="1">
      <c r="A74" s="47"/>
      <c r="B74" s="20"/>
      <c r="C74" s="110"/>
      <c r="D74" s="20"/>
      <c r="E74" s="20"/>
      <c r="F74" s="20"/>
      <c r="G74" s="20"/>
      <c r="H74" s="20"/>
      <c r="I74" s="20"/>
      <c r="J74" s="20"/>
      <c r="K74" s="20"/>
      <c r="L74" s="20"/>
      <c r="M74" s="20"/>
      <c r="N74" s="20"/>
      <c r="O74" s="20"/>
      <c r="P74" s="20"/>
      <c r="Q74" s="20"/>
      <c r="R74" s="20"/>
      <c r="S74" s="20"/>
      <c r="T74" s="20"/>
      <c r="U74" s="20"/>
      <c r="V74" s="20"/>
      <c r="W74" s="20"/>
      <c r="X74" s="20"/>
      <c r="Y74" s="20"/>
      <c r="Z74" s="20"/>
      <c r="AA74" s="75"/>
      <c r="AB74" s="75"/>
      <c r="AC74" s="75"/>
      <c r="AD74" s="75"/>
      <c r="AG74" t="s">
        <v>657</v>
      </c>
      <c r="AH74" t="s">
        <v>650</v>
      </c>
      <c r="AI74" t="s">
        <v>658</v>
      </c>
    </row>
    <row r="75" spans="1:41" ht="15" customHeight="1">
      <c r="A75" s="47"/>
      <c r="B75" s="20"/>
      <c r="C75" s="110"/>
      <c r="D75" s="20"/>
      <c r="E75" s="20"/>
      <c r="F75" s="20"/>
      <c r="G75" s="20"/>
      <c r="H75" s="20"/>
      <c r="I75" s="20"/>
      <c r="J75" s="20"/>
      <c r="K75" s="20"/>
      <c r="L75" s="20"/>
      <c r="M75" s="20"/>
      <c r="N75" s="20"/>
      <c r="O75" s="20"/>
      <c r="P75" s="20"/>
      <c r="Q75" s="20"/>
      <c r="R75" s="20"/>
      <c r="S75" s="20"/>
      <c r="T75" s="20"/>
      <c r="U75" s="20"/>
      <c r="V75" s="20"/>
      <c r="W75" s="20"/>
      <c r="X75" s="20"/>
      <c r="Y75" s="20"/>
      <c r="Z75" s="20"/>
      <c r="AA75" s="215" t="s">
        <v>281</v>
      </c>
      <c r="AB75" s="215"/>
      <c r="AC75" s="215"/>
      <c r="AD75" s="215"/>
      <c r="AG75">
        <f>COUNTBLANK(D78:AD277)+COUNTBLANK(G282:AD481)</f>
        <v>10200</v>
      </c>
      <c r="AH75">
        <v>10195</v>
      </c>
    </row>
    <row r="76" spans="1:41" ht="48" customHeight="1">
      <c r="A76" s="47"/>
      <c r="B76" s="20"/>
      <c r="C76" s="216" t="s">
        <v>126</v>
      </c>
      <c r="D76" s="216"/>
      <c r="E76" s="216"/>
      <c r="F76" s="216"/>
      <c r="G76" s="216"/>
      <c r="H76" s="216"/>
      <c r="I76" s="216"/>
      <c r="J76" s="216"/>
      <c r="K76" s="216"/>
      <c r="L76" s="216"/>
      <c r="M76" s="216"/>
      <c r="N76" s="216"/>
      <c r="O76" s="143" t="s">
        <v>127</v>
      </c>
      <c r="P76" s="143"/>
      <c r="Q76" s="143"/>
      <c r="R76" s="143"/>
      <c r="S76" s="143" t="s">
        <v>128</v>
      </c>
      <c r="T76" s="143"/>
      <c r="U76" s="143"/>
      <c r="V76" s="143"/>
      <c r="W76" s="139" t="s">
        <v>129</v>
      </c>
      <c r="X76" s="139"/>
      <c r="Y76" s="139"/>
      <c r="Z76" s="139"/>
      <c r="AA76" s="143" t="s">
        <v>130</v>
      </c>
      <c r="AB76" s="143"/>
      <c r="AC76" s="143"/>
      <c r="AD76" s="143"/>
    </row>
    <row r="77" spans="1:41" ht="15" customHeight="1">
      <c r="A77" s="47"/>
      <c r="B77" s="20"/>
      <c r="C77" s="216"/>
      <c r="D77" s="216"/>
      <c r="E77" s="216"/>
      <c r="F77" s="216"/>
      <c r="G77" s="216"/>
      <c r="H77" s="216"/>
      <c r="I77" s="216"/>
      <c r="J77" s="216"/>
      <c r="K77" s="216"/>
      <c r="L77" s="216"/>
      <c r="M77" s="216"/>
      <c r="N77" s="216"/>
      <c r="O77" s="143"/>
      <c r="P77" s="143"/>
      <c r="Q77" s="143"/>
      <c r="R77" s="143"/>
      <c r="S77" s="143"/>
      <c r="T77" s="143"/>
      <c r="U77" s="143"/>
      <c r="V77" s="143"/>
      <c r="W77" s="139"/>
      <c r="X77" s="139"/>
      <c r="Y77" s="139"/>
      <c r="Z77" s="139"/>
      <c r="AA77" s="143"/>
      <c r="AB77" s="143"/>
      <c r="AC77" s="143"/>
      <c r="AD77" s="143"/>
      <c r="AG77" s="111" t="s">
        <v>659</v>
      </c>
      <c r="AH77" s="111" t="s">
        <v>660</v>
      </c>
      <c r="AI77" s="111" t="s">
        <v>661</v>
      </c>
      <c r="AK77" s="195" t="s">
        <v>662</v>
      </c>
      <c r="AL77" s="195"/>
      <c r="AM77" s="195"/>
      <c r="AN77" s="195"/>
      <c r="AO77" s="195"/>
    </row>
    <row r="78" spans="1:41" ht="15" customHeight="1">
      <c r="A78" s="47"/>
      <c r="B78" s="20"/>
      <c r="C78" s="42" t="s">
        <v>70</v>
      </c>
      <c r="D78" s="209"/>
      <c r="E78" s="209"/>
      <c r="F78" s="209"/>
      <c r="G78" s="209"/>
      <c r="H78" s="209"/>
      <c r="I78" s="209"/>
      <c r="J78" s="209"/>
      <c r="K78" s="209"/>
      <c r="L78" s="209"/>
      <c r="M78" s="209"/>
      <c r="N78" s="209"/>
      <c r="O78" s="207"/>
      <c r="P78" s="134"/>
      <c r="Q78" s="134"/>
      <c r="R78" s="208"/>
      <c r="S78" s="207"/>
      <c r="T78" s="134"/>
      <c r="U78" s="134"/>
      <c r="V78" s="208"/>
      <c r="W78" s="207"/>
      <c r="X78" s="134"/>
      <c r="Y78" s="134"/>
      <c r="Z78" s="208"/>
      <c r="AA78" s="207"/>
      <c r="AB78" s="134"/>
      <c r="AC78" s="134"/>
      <c r="AD78" s="208"/>
      <c r="AG78">
        <f>IF(COUNTBLANK(D78:AD78)=27,0,IF(OR(AND(COUNTA(D78)=1,COUNTA(O78:AD78)&lt;&gt;COUNTA($O$76:$AD$77)),AND(D78="",COUNTA(O78:AD78)&gt;=1)),1,0))+IF(OR(AND(COUNTA(D78)=1,COUNTA(G282:M282)&lt;1),AND(D78="",COUNTA(G282:AD282)&gt;=1)),1,0)+IF(AND(COUNTA(D78)=1,COUNTA(N282:X282)&lt;1),1,0)+IF(AND(COUNTA(D78)=1,COUNTA(Y282:AD282)&lt;1),1,0)</f>
        <v>0</v>
      </c>
      <c r="AK78" t="b">
        <f>NOT(EXACT(D78,UPPER(D78)))</f>
        <v>0</v>
      </c>
      <c r="AL78" t="str">
        <f>SUBSTITUTE( SUBSTITUTE( SUBSTITUTE( SUBSTITUTE( SUBSTITUTE( SUBSTITUTE( SUBSTITUTE( SUBSTITUTE( SUBSTITUTE( SUBSTITUTE(D78, "á", "a"), "é", "e"), "í", "i"), "ó", "o"), "ú", "u"), "Á", "A"), "É", "E"), "Í", "I"), "Ó", "O"), "Ú", "U")</f>
        <v/>
      </c>
      <c r="AM78" t="b">
        <f>NOT(EXACT(D78,AL78))</f>
        <v>0</v>
      </c>
      <c r="AN78" t="str">
        <f>SUBSTITUTE((SUBSTITUTE(SUBSTITUTE(SUBSTITUTE(D78,".",""),",",""),"(","")),")","")</f>
        <v/>
      </c>
      <c r="AO78" t="b">
        <f>NOT(EXACT(D78,AN78))</f>
        <v>0</v>
      </c>
    </row>
    <row r="79" spans="1:41" ht="15" customHeight="1">
      <c r="A79" s="47"/>
      <c r="B79" s="20"/>
      <c r="C79" s="42" t="s">
        <v>71</v>
      </c>
      <c r="D79" s="209"/>
      <c r="E79" s="209"/>
      <c r="F79" s="209"/>
      <c r="G79" s="209"/>
      <c r="H79" s="209"/>
      <c r="I79" s="209"/>
      <c r="J79" s="209"/>
      <c r="K79" s="209"/>
      <c r="L79" s="209"/>
      <c r="M79" s="209"/>
      <c r="N79" s="209"/>
      <c r="O79" s="207"/>
      <c r="P79" s="134"/>
      <c r="Q79" s="134"/>
      <c r="R79" s="208"/>
      <c r="S79" s="207"/>
      <c r="T79" s="134"/>
      <c r="U79" s="134"/>
      <c r="V79" s="208"/>
      <c r="W79" s="207"/>
      <c r="X79" s="134"/>
      <c r="Y79" s="134"/>
      <c r="Z79" s="208"/>
      <c r="AA79" s="207"/>
      <c r="AB79" s="134"/>
      <c r="AC79" s="134"/>
      <c r="AD79" s="208"/>
      <c r="AG79">
        <f t="shared" ref="AG79:AG142" si="0">IF(COUNTBLANK(D79:AD79)=27,0,IF(OR(AND(COUNTA(D79)=1,COUNTA(O79:AD79)&lt;&gt;COUNTA($O$76:$AD$77)),AND(D79="",COUNTA(O79:AD79)&gt;=1)),1,0))+IF(OR(AND(COUNTA(D79)=1,COUNTA(G283:M283)&lt;1),AND(D79="",COUNTA(G283:AD283)&gt;=1)),1,0)+IF(AND(COUNTA(D79)=1,COUNTA(N283:X283)&lt;1),1,0)+IF(AND(COUNTA(D79)=1,COUNTA(Y283:AD283)&lt;1),1,0)</f>
        <v>0</v>
      </c>
      <c r="AK79" t="b">
        <f t="shared" ref="AK79:AK142" si="1">NOT(EXACT(D79,UPPER(D79)))</f>
        <v>0</v>
      </c>
      <c r="AL79" t="str">
        <f t="shared" ref="AL79:AL142" si="2">SUBSTITUTE( SUBSTITUTE( SUBSTITUTE( SUBSTITUTE( SUBSTITUTE( SUBSTITUTE( SUBSTITUTE( SUBSTITUTE( SUBSTITUTE( SUBSTITUTE(D79, "á", "a"), "é", "e"), "í", "i"), "ó", "o"), "ú", "u"), "Á", "A"), "É", "E"), "Í", "I"), "Ó", "O"), "Ú", "U")</f>
        <v/>
      </c>
      <c r="AM79" t="b">
        <f t="shared" ref="AM79:AM142" si="3">NOT(EXACT(D79,AL79))</f>
        <v>0</v>
      </c>
      <c r="AN79" t="str">
        <f t="shared" ref="AN79:AN142" si="4">SUBSTITUTE((SUBSTITUTE(SUBSTITUTE(SUBSTITUTE(D79,".",""),",",""),"(","")),")","")</f>
        <v/>
      </c>
      <c r="AO79" t="b">
        <f t="shared" ref="AO79:AO142" si="5">NOT(EXACT(D79,AN79))</f>
        <v>0</v>
      </c>
    </row>
    <row r="80" spans="1:41" ht="15" customHeight="1">
      <c r="A80" s="47"/>
      <c r="B80" s="20"/>
      <c r="C80" s="42" t="s">
        <v>72</v>
      </c>
      <c r="D80" s="209"/>
      <c r="E80" s="209"/>
      <c r="F80" s="209"/>
      <c r="G80" s="209"/>
      <c r="H80" s="209"/>
      <c r="I80" s="209"/>
      <c r="J80" s="209"/>
      <c r="K80" s="209"/>
      <c r="L80" s="209"/>
      <c r="M80" s="209"/>
      <c r="N80" s="209"/>
      <c r="O80" s="207"/>
      <c r="P80" s="134"/>
      <c r="Q80" s="134"/>
      <c r="R80" s="208"/>
      <c r="S80" s="207"/>
      <c r="T80" s="134"/>
      <c r="U80" s="134"/>
      <c r="V80" s="208"/>
      <c r="W80" s="207"/>
      <c r="X80" s="134"/>
      <c r="Y80" s="134"/>
      <c r="Z80" s="208"/>
      <c r="AA80" s="207"/>
      <c r="AB80" s="134"/>
      <c r="AC80" s="134"/>
      <c r="AD80" s="208"/>
      <c r="AG80">
        <f t="shared" si="0"/>
        <v>0</v>
      </c>
      <c r="AK80" t="b">
        <f t="shared" si="1"/>
        <v>0</v>
      </c>
      <c r="AL80" t="str">
        <f t="shared" si="2"/>
        <v/>
      </c>
      <c r="AM80" t="b">
        <f t="shared" si="3"/>
        <v>0</v>
      </c>
      <c r="AN80" t="str">
        <f t="shared" si="4"/>
        <v/>
      </c>
      <c r="AO80" t="b">
        <f t="shared" si="5"/>
        <v>0</v>
      </c>
    </row>
    <row r="81" spans="1:41" ht="15" customHeight="1">
      <c r="A81" s="47"/>
      <c r="B81" s="20"/>
      <c r="C81" s="42" t="s">
        <v>73</v>
      </c>
      <c r="D81" s="209"/>
      <c r="E81" s="209"/>
      <c r="F81" s="209"/>
      <c r="G81" s="209"/>
      <c r="H81" s="209"/>
      <c r="I81" s="209"/>
      <c r="J81" s="209"/>
      <c r="K81" s="209"/>
      <c r="L81" s="209"/>
      <c r="M81" s="209"/>
      <c r="N81" s="209"/>
      <c r="O81" s="207"/>
      <c r="P81" s="134"/>
      <c r="Q81" s="134"/>
      <c r="R81" s="208"/>
      <c r="S81" s="207"/>
      <c r="T81" s="134"/>
      <c r="U81" s="134"/>
      <c r="V81" s="208"/>
      <c r="W81" s="207"/>
      <c r="X81" s="134"/>
      <c r="Y81" s="134"/>
      <c r="Z81" s="208"/>
      <c r="AA81" s="207"/>
      <c r="AB81" s="134"/>
      <c r="AC81" s="134"/>
      <c r="AD81" s="208"/>
      <c r="AG81">
        <f t="shared" si="0"/>
        <v>0</v>
      </c>
      <c r="AK81" t="b">
        <f t="shared" si="1"/>
        <v>0</v>
      </c>
      <c r="AL81" t="str">
        <f t="shared" si="2"/>
        <v/>
      </c>
      <c r="AM81" t="b">
        <f t="shared" si="3"/>
        <v>0</v>
      </c>
      <c r="AN81" t="str">
        <f t="shared" si="4"/>
        <v/>
      </c>
      <c r="AO81" t="b">
        <f t="shared" si="5"/>
        <v>0</v>
      </c>
    </row>
    <row r="82" spans="1:41" ht="15" customHeight="1">
      <c r="A82" s="47"/>
      <c r="B82" s="20"/>
      <c r="C82" s="42" t="s">
        <v>74</v>
      </c>
      <c r="D82" s="209"/>
      <c r="E82" s="209"/>
      <c r="F82" s="209"/>
      <c r="G82" s="209"/>
      <c r="H82" s="209"/>
      <c r="I82" s="209"/>
      <c r="J82" s="209"/>
      <c r="K82" s="209"/>
      <c r="L82" s="209"/>
      <c r="M82" s="209"/>
      <c r="N82" s="209"/>
      <c r="O82" s="207"/>
      <c r="P82" s="134"/>
      <c r="Q82" s="134"/>
      <c r="R82" s="208"/>
      <c r="S82" s="207"/>
      <c r="T82" s="134"/>
      <c r="U82" s="134"/>
      <c r="V82" s="208"/>
      <c r="W82" s="207"/>
      <c r="X82" s="134"/>
      <c r="Y82" s="134"/>
      <c r="Z82" s="208"/>
      <c r="AA82" s="207"/>
      <c r="AB82" s="134"/>
      <c r="AC82" s="134"/>
      <c r="AD82" s="208"/>
      <c r="AG82">
        <f t="shared" si="0"/>
        <v>0</v>
      </c>
      <c r="AK82" t="b">
        <f t="shared" si="1"/>
        <v>0</v>
      </c>
      <c r="AL82" t="str">
        <f t="shared" si="2"/>
        <v/>
      </c>
      <c r="AM82" t="b">
        <f t="shared" si="3"/>
        <v>0</v>
      </c>
      <c r="AN82" t="str">
        <f t="shared" si="4"/>
        <v/>
      </c>
      <c r="AO82" t="b">
        <f t="shared" si="5"/>
        <v>0</v>
      </c>
    </row>
    <row r="83" spans="1:41" ht="15" customHeight="1">
      <c r="A83" s="47"/>
      <c r="B83" s="20"/>
      <c r="C83" s="42" t="s">
        <v>75</v>
      </c>
      <c r="D83" s="209"/>
      <c r="E83" s="209"/>
      <c r="F83" s="209"/>
      <c r="G83" s="209"/>
      <c r="H83" s="209"/>
      <c r="I83" s="209"/>
      <c r="J83" s="209"/>
      <c r="K83" s="209"/>
      <c r="L83" s="209"/>
      <c r="M83" s="209"/>
      <c r="N83" s="209"/>
      <c r="O83" s="207"/>
      <c r="P83" s="134"/>
      <c r="Q83" s="134"/>
      <c r="R83" s="208"/>
      <c r="S83" s="207"/>
      <c r="T83" s="134"/>
      <c r="U83" s="134"/>
      <c r="V83" s="208"/>
      <c r="W83" s="207"/>
      <c r="X83" s="134"/>
      <c r="Y83" s="134"/>
      <c r="Z83" s="208"/>
      <c r="AA83" s="207"/>
      <c r="AB83" s="134"/>
      <c r="AC83" s="134"/>
      <c r="AD83" s="208"/>
      <c r="AG83">
        <f t="shared" si="0"/>
        <v>0</v>
      </c>
      <c r="AK83" t="b">
        <f t="shared" si="1"/>
        <v>0</v>
      </c>
      <c r="AL83" t="str">
        <f t="shared" si="2"/>
        <v/>
      </c>
      <c r="AM83" t="b">
        <f t="shared" si="3"/>
        <v>0</v>
      </c>
      <c r="AN83" t="str">
        <f t="shared" si="4"/>
        <v/>
      </c>
      <c r="AO83" t="b">
        <f t="shared" si="5"/>
        <v>0</v>
      </c>
    </row>
    <row r="84" spans="1:41" ht="15" customHeight="1">
      <c r="A84" s="47"/>
      <c r="B84" s="20"/>
      <c r="C84" s="42" t="s">
        <v>76</v>
      </c>
      <c r="D84" s="209"/>
      <c r="E84" s="209"/>
      <c r="F84" s="209"/>
      <c r="G84" s="209"/>
      <c r="H84" s="209"/>
      <c r="I84" s="209"/>
      <c r="J84" s="209"/>
      <c r="K84" s="209"/>
      <c r="L84" s="209"/>
      <c r="M84" s="209"/>
      <c r="N84" s="209"/>
      <c r="O84" s="207"/>
      <c r="P84" s="134"/>
      <c r="Q84" s="134"/>
      <c r="R84" s="208"/>
      <c r="S84" s="207"/>
      <c r="T84" s="134"/>
      <c r="U84" s="134"/>
      <c r="V84" s="208"/>
      <c r="W84" s="207"/>
      <c r="X84" s="134"/>
      <c r="Y84" s="134"/>
      <c r="Z84" s="208"/>
      <c r="AA84" s="207"/>
      <c r="AB84" s="134"/>
      <c r="AC84" s="134"/>
      <c r="AD84" s="208"/>
      <c r="AG84">
        <f t="shared" si="0"/>
        <v>0</v>
      </c>
      <c r="AK84" t="b">
        <f t="shared" si="1"/>
        <v>0</v>
      </c>
      <c r="AL84" t="str">
        <f t="shared" si="2"/>
        <v/>
      </c>
      <c r="AM84" t="b">
        <f t="shared" si="3"/>
        <v>0</v>
      </c>
      <c r="AN84" t="str">
        <f t="shared" si="4"/>
        <v/>
      </c>
      <c r="AO84" t="b">
        <f t="shared" si="5"/>
        <v>0</v>
      </c>
    </row>
    <row r="85" spans="1:41" ht="15" customHeight="1">
      <c r="A85" s="47"/>
      <c r="B85" s="20"/>
      <c r="C85" s="42" t="s">
        <v>77</v>
      </c>
      <c r="D85" s="209"/>
      <c r="E85" s="209"/>
      <c r="F85" s="209"/>
      <c r="G85" s="209"/>
      <c r="H85" s="209"/>
      <c r="I85" s="209"/>
      <c r="J85" s="209"/>
      <c r="K85" s="209"/>
      <c r="L85" s="209"/>
      <c r="M85" s="209"/>
      <c r="N85" s="209"/>
      <c r="O85" s="207"/>
      <c r="P85" s="134"/>
      <c r="Q85" s="134"/>
      <c r="R85" s="208"/>
      <c r="S85" s="207"/>
      <c r="T85" s="134"/>
      <c r="U85" s="134"/>
      <c r="V85" s="208"/>
      <c r="W85" s="207"/>
      <c r="X85" s="134"/>
      <c r="Y85" s="134"/>
      <c r="Z85" s="208"/>
      <c r="AA85" s="207"/>
      <c r="AB85" s="134"/>
      <c r="AC85" s="134"/>
      <c r="AD85" s="208"/>
      <c r="AG85">
        <f t="shared" si="0"/>
        <v>0</v>
      </c>
      <c r="AK85" t="b">
        <f t="shared" si="1"/>
        <v>0</v>
      </c>
      <c r="AL85" t="str">
        <f t="shared" si="2"/>
        <v/>
      </c>
      <c r="AM85" t="b">
        <f t="shared" si="3"/>
        <v>0</v>
      </c>
      <c r="AN85" t="str">
        <f t="shared" si="4"/>
        <v/>
      </c>
      <c r="AO85" t="b">
        <f t="shared" si="5"/>
        <v>0</v>
      </c>
    </row>
    <row r="86" spans="1:41" ht="15" customHeight="1">
      <c r="A86" s="47"/>
      <c r="B86" s="20"/>
      <c r="C86" s="42" t="s">
        <v>78</v>
      </c>
      <c r="D86" s="209"/>
      <c r="E86" s="209"/>
      <c r="F86" s="209"/>
      <c r="G86" s="209"/>
      <c r="H86" s="209"/>
      <c r="I86" s="209"/>
      <c r="J86" s="209"/>
      <c r="K86" s="209"/>
      <c r="L86" s="209"/>
      <c r="M86" s="209"/>
      <c r="N86" s="209"/>
      <c r="O86" s="207"/>
      <c r="P86" s="134"/>
      <c r="Q86" s="134"/>
      <c r="R86" s="208"/>
      <c r="S86" s="207"/>
      <c r="T86" s="134"/>
      <c r="U86" s="134"/>
      <c r="V86" s="208"/>
      <c r="W86" s="207"/>
      <c r="X86" s="134"/>
      <c r="Y86" s="134"/>
      <c r="Z86" s="208"/>
      <c r="AA86" s="207"/>
      <c r="AB86" s="134"/>
      <c r="AC86" s="134"/>
      <c r="AD86" s="208"/>
      <c r="AG86">
        <f t="shared" si="0"/>
        <v>0</v>
      </c>
      <c r="AK86" t="b">
        <f t="shared" si="1"/>
        <v>0</v>
      </c>
      <c r="AL86" t="str">
        <f t="shared" si="2"/>
        <v/>
      </c>
      <c r="AM86" t="b">
        <f t="shared" si="3"/>
        <v>0</v>
      </c>
      <c r="AN86" t="str">
        <f t="shared" si="4"/>
        <v/>
      </c>
      <c r="AO86" t="b">
        <f t="shared" si="5"/>
        <v>0</v>
      </c>
    </row>
    <row r="87" spans="1:41" ht="15" customHeight="1">
      <c r="A87" s="47"/>
      <c r="B87" s="20"/>
      <c r="C87" s="42" t="s">
        <v>79</v>
      </c>
      <c r="D87" s="209"/>
      <c r="E87" s="209"/>
      <c r="F87" s="209"/>
      <c r="G87" s="209"/>
      <c r="H87" s="209"/>
      <c r="I87" s="209"/>
      <c r="J87" s="209"/>
      <c r="K87" s="209"/>
      <c r="L87" s="209"/>
      <c r="M87" s="209"/>
      <c r="N87" s="209"/>
      <c r="O87" s="207"/>
      <c r="P87" s="134"/>
      <c r="Q87" s="134"/>
      <c r="R87" s="208"/>
      <c r="S87" s="207"/>
      <c r="T87" s="134"/>
      <c r="U87" s="134"/>
      <c r="V87" s="208"/>
      <c r="W87" s="207"/>
      <c r="X87" s="134"/>
      <c r="Y87" s="134"/>
      <c r="Z87" s="208"/>
      <c r="AA87" s="207"/>
      <c r="AB87" s="134"/>
      <c r="AC87" s="134"/>
      <c r="AD87" s="208"/>
      <c r="AG87">
        <f t="shared" si="0"/>
        <v>0</v>
      </c>
      <c r="AK87" t="b">
        <f t="shared" si="1"/>
        <v>0</v>
      </c>
      <c r="AL87" t="str">
        <f t="shared" si="2"/>
        <v/>
      </c>
      <c r="AM87" t="b">
        <f t="shared" si="3"/>
        <v>0</v>
      </c>
      <c r="AN87" t="str">
        <f t="shared" si="4"/>
        <v/>
      </c>
      <c r="AO87" t="b">
        <f t="shared" si="5"/>
        <v>0</v>
      </c>
    </row>
    <row r="88" spans="1:41" ht="15" customHeight="1">
      <c r="A88" s="47"/>
      <c r="B88" s="20"/>
      <c r="C88" s="42" t="s">
        <v>80</v>
      </c>
      <c r="D88" s="209"/>
      <c r="E88" s="209"/>
      <c r="F88" s="209"/>
      <c r="G88" s="209"/>
      <c r="H88" s="209"/>
      <c r="I88" s="209"/>
      <c r="J88" s="209"/>
      <c r="K88" s="209"/>
      <c r="L88" s="209"/>
      <c r="M88" s="209"/>
      <c r="N88" s="209"/>
      <c r="O88" s="207"/>
      <c r="P88" s="134"/>
      <c r="Q88" s="134"/>
      <c r="R88" s="208"/>
      <c r="S88" s="207"/>
      <c r="T88" s="134"/>
      <c r="U88" s="134"/>
      <c r="V88" s="208"/>
      <c r="W88" s="207"/>
      <c r="X88" s="134"/>
      <c r="Y88" s="134"/>
      <c r="Z88" s="208"/>
      <c r="AA88" s="207"/>
      <c r="AB88" s="134"/>
      <c r="AC88" s="134"/>
      <c r="AD88" s="208"/>
      <c r="AG88">
        <f t="shared" si="0"/>
        <v>0</v>
      </c>
      <c r="AK88" t="b">
        <f t="shared" si="1"/>
        <v>0</v>
      </c>
      <c r="AL88" t="str">
        <f t="shared" si="2"/>
        <v/>
      </c>
      <c r="AM88" t="b">
        <f t="shared" si="3"/>
        <v>0</v>
      </c>
      <c r="AN88" t="str">
        <f t="shared" si="4"/>
        <v/>
      </c>
      <c r="AO88" t="b">
        <f t="shared" si="5"/>
        <v>0</v>
      </c>
    </row>
    <row r="89" spans="1:41" ht="15" customHeight="1">
      <c r="A89" s="47"/>
      <c r="B89" s="20"/>
      <c r="C89" s="42" t="s">
        <v>81</v>
      </c>
      <c r="D89" s="209"/>
      <c r="E89" s="209"/>
      <c r="F89" s="209"/>
      <c r="G89" s="209"/>
      <c r="H89" s="209"/>
      <c r="I89" s="209"/>
      <c r="J89" s="209"/>
      <c r="K89" s="209"/>
      <c r="L89" s="209"/>
      <c r="M89" s="209"/>
      <c r="N89" s="209"/>
      <c r="O89" s="207"/>
      <c r="P89" s="134"/>
      <c r="Q89" s="134"/>
      <c r="R89" s="208"/>
      <c r="S89" s="207"/>
      <c r="T89" s="134"/>
      <c r="U89" s="134"/>
      <c r="V89" s="208"/>
      <c r="W89" s="207"/>
      <c r="X89" s="134"/>
      <c r="Y89" s="134"/>
      <c r="Z89" s="208"/>
      <c r="AA89" s="207"/>
      <c r="AB89" s="134"/>
      <c r="AC89" s="134"/>
      <c r="AD89" s="208"/>
      <c r="AG89">
        <f t="shared" si="0"/>
        <v>0</v>
      </c>
      <c r="AK89" t="b">
        <f t="shared" si="1"/>
        <v>0</v>
      </c>
      <c r="AL89" t="str">
        <f t="shared" si="2"/>
        <v/>
      </c>
      <c r="AM89" t="b">
        <f t="shared" si="3"/>
        <v>0</v>
      </c>
      <c r="AN89" t="str">
        <f t="shared" si="4"/>
        <v/>
      </c>
      <c r="AO89" t="b">
        <f t="shared" si="5"/>
        <v>0</v>
      </c>
    </row>
    <row r="90" spans="1:41" ht="15" customHeight="1">
      <c r="A90" s="47"/>
      <c r="B90" s="20"/>
      <c r="C90" s="42" t="s">
        <v>82</v>
      </c>
      <c r="D90" s="209"/>
      <c r="E90" s="209"/>
      <c r="F90" s="209"/>
      <c r="G90" s="209"/>
      <c r="H90" s="209"/>
      <c r="I90" s="209"/>
      <c r="J90" s="209"/>
      <c r="K90" s="209"/>
      <c r="L90" s="209"/>
      <c r="M90" s="209"/>
      <c r="N90" s="209"/>
      <c r="O90" s="207"/>
      <c r="P90" s="134"/>
      <c r="Q90" s="134"/>
      <c r="R90" s="208"/>
      <c r="S90" s="207"/>
      <c r="T90" s="134"/>
      <c r="U90" s="134"/>
      <c r="V90" s="208"/>
      <c r="W90" s="207"/>
      <c r="X90" s="134"/>
      <c r="Y90" s="134"/>
      <c r="Z90" s="208"/>
      <c r="AA90" s="207"/>
      <c r="AB90" s="134"/>
      <c r="AC90" s="134"/>
      <c r="AD90" s="208"/>
      <c r="AG90">
        <f t="shared" si="0"/>
        <v>0</v>
      </c>
      <c r="AK90" t="b">
        <f t="shared" si="1"/>
        <v>0</v>
      </c>
      <c r="AL90" t="str">
        <f t="shared" si="2"/>
        <v/>
      </c>
      <c r="AM90" t="b">
        <f t="shared" si="3"/>
        <v>0</v>
      </c>
      <c r="AN90" t="str">
        <f t="shared" si="4"/>
        <v/>
      </c>
      <c r="AO90" t="b">
        <f t="shared" si="5"/>
        <v>0</v>
      </c>
    </row>
    <row r="91" spans="1:41" ht="15" customHeight="1">
      <c r="A91" s="47"/>
      <c r="B91" s="20"/>
      <c r="C91" s="42" t="s">
        <v>83</v>
      </c>
      <c r="D91" s="209"/>
      <c r="E91" s="209"/>
      <c r="F91" s="209"/>
      <c r="G91" s="209"/>
      <c r="H91" s="209"/>
      <c r="I91" s="209"/>
      <c r="J91" s="209"/>
      <c r="K91" s="209"/>
      <c r="L91" s="209"/>
      <c r="M91" s="209"/>
      <c r="N91" s="209"/>
      <c r="O91" s="207"/>
      <c r="P91" s="134"/>
      <c r="Q91" s="134"/>
      <c r="R91" s="208"/>
      <c r="S91" s="207"/>
      <c r="T91" s="134"/>
      <c r="U91" s="134"/>
      <c r="V91" s="208"/>
      <c r="W91" s="207"/>
      <c r="X91" s="134"/>
      <c r="Y91" s="134"/>
      <c r="Z91" s="208"/>
      <c r="AA91" s="207"/>
      <c r="AB91" s="134"/>
      <c r="AC91" s="134"/>
      <c r="AD91" s="208"/>
      <c r="AG91">
        <f t="shared" si="0"/>
        <v>0</v>
      </c>
      <c r="AK91" t="b">
        <f t="shared" si="1"/>
        <v>0</v>
      </c>
      <c r="AL91" t="str">
        <f t="shared" si="2"/>
        <v/>
      </c>
      <c r="AM91" t="b">
        <f t="shared" si="3"/>
        <v>0</v>
      </c>
      <c r="AN91" t="str">
        <f t="shared" si="4"/>
        <v/>
      </c>
      <c r="AO91" t="b">
        <f t="shared" si="5"/>
        <v>0</v>
      </c>
    </row>
    <row r="92" spans="1:41" ht="15" customHeight="1">
      <c r="A92" s="47"/>
      <c r="B92" s="20"/>
      <c r="C92" s="42" t="s">
        <v>84</v>
      </c>
      <c r="D92" s="209"/>
      <c r="E92" s="209"/>
      <c r="F92" s="209"/>
      <c r="G92" s="209"/>
      <c r="H92" s="209"/>
      <c r="I92" s="209"/>
      <c r="J92" s="209"/>
      <c r="K92" s="209"/>
      <c r="L92" s="209"/>
      <c r="M92" s="209"/>
      <c r="N92" s="209"/>
      <c r="O92" s="207"/>
      <c r="P92" s="134"/>
      <c r="Q92" s="134"/>
      <c r="R92" s="208"/>
      <c r="S92" s="207"/>
      <c r="T92" s="134"/>
      <c r="U92" s="134"/>
      <c r="V92" s="208"/>
      <c r="W92" s="207"/>
      <c r="X92" s="134"/>
      <c r="Y92" s="134"/>
      <c r="Z92" s="208"/>
      <c r="AA92" s="207"/>
      <c r="AB92" s="134"/>
      <c r="AC92" s="134"/>
      <c r="AD92" s="208"/>
      <c r="AG92">
        <f t="shared" si="0"/>
        <v>0</v>
      </c>
      <c r="AK92" t="b">
        <f t="shared" si="1"/>
        <v>0</v>
      </c>
      <c r="AL92" t="str">
        <f t="shared" si="2"/>
        <v/>
      </c>
      <c r="AM92" t="b">
        <f t="shared" si="3"/>
        <v>0</v>
      </c>
      <c r="AN92" t="str">
        <f t="shared" si="4"/>
        <v/>
      </c>
      <c r="AO92" t="b">
        <f t="shared" si="5"/>
        <v>0</v>
      </c>
    </row>
    <row r="93" spans="1:41" ht="15" customHeight="1">
      <c r="A93" s="47"/>
      <c r="B93" s="20"/>
      <c r="C93" s="42" t="s">
        <v>85</v>
      </c>
      <c r="D93" s="209"/>
      <c r="E93" s="209"/>
      <c r="F93" s="209"/>
      <c r="G93" s="209"/>
      <c r="H93" s="209"/>
      <c r="I93" s="209"/>
      <c r="J93" s="209"/>
      <c r="K93" s="209"/>
      <c r="L93" s="209"/>
      <c r="M93" s="209"/>
      <c r="N93" s="209"/>
      <c r="O93" s="207"/>
      <c r="P93" s="134"/>
      <c r="Q93" s="134"/>
      <c r="R93" s="208"/>
      <c r="S93" s="207"/>
      <c r="T93" s="134"/>
      <c r="U93" s="134"/>
      <c r="V93" s="208"/>
      <c r="W93" s="207"/>
      <c r="X93" s="134"/>
      <c r="Y93" s="134"/>
      <c r="Z93" s="208"/>
      <c r="AA93" s="207"/>
      <c r="AB93" s="134"/>
      <c r="AC93" s="134"/>
      <c r="AD93" s="208"/>
      <c r="AG93">
        <f t="shared" si="0"/>
        <v>0</v>
      </c>
      <c r="AK93" t="b">
        <f t="shared" si="1"/>
        <v>0</v>
      </c>
      <c r="AL93" t="str">
        <f t="shared" si="2"/>
        <v/>
      </c>
      <c r="AM93" t="b">
        <f t="shared" si="3"/>
        <v>0</v>
      </c>
      <c r="AN93" t="str">
        <f t="shared" si="4"/>
        <v/>
      </c>
      <c r="AO93" t="b">
        <f t="shared" si="5"/>
        <v>0</v>
      </c>
    </row>
    <row r="94" spans="1:41" ht="15" customHeight="1">
      <c r="A94" s="47"/>
      <c r="B94" s="20"/>
      <c r="C94" s="42" t="s">
        <v>86</v>
      </c>
      <c r="D94" s="209"/>
      <c r="E94" s="209"/>
      <c r="F94" s="209"/>
      <c r="G94" s="209"/>
      <c r="H94" s="209"/>
      <c r="I94" s="209"/>
      <c r="J94" s="209"/>
      <c r="K94" s="209"/>
      <c r="L94" s="209"/>
      <c r="M94" s="209"/>
      <c r="N94" s="209"/>
      <c r="O94" s="207"/>
      <c r="P94" s="134"/>
      <c r="Q94" s="134"/>
      <c r="R94" s="208"/>
      <c r="S94" s="207"/>
      <c r="T94" s="134"/>
      <c r="U94" s="134"/>
      <c r="V94" s="208"/>
      <c r="W94" s="207"/>
      <c r="X94" s="134"/>
      <c r="Y94" s="134"/>
      <c r="Z94" s="208"/>
      <c r="AA94" s="207"/>
      <c r="AB94" s="134"/>
      <c r="AC94" s="134"/>
      <c r="AD94" s="208"/>
      <c r="AG94">
        <f t="shared" si="0"/>
        <v>0</v>
      </c>
      <c r="AK94" t="b">
        <f t="shared" si="1"/>
        <v>0</v>
      </c>
      <c r="AL94" t="str">
        <f t="shared" si="2"/>
        <v/>
      </c>
      <c r="AM94" t="b">
        <f t="shared" si="3"/>
        <v>0</v>
      </c>
      <c r="AN94" t="str">
        <f t="shared" si="4"/>
        <v/>
      </c>
      <c r="AO94" t="b">
        <f t="shared" si="5"/>
        <v>0</v>
      </c>
    </row>
    <row r="95" spans="1:41" ht="15" customHeight="1">
      <c r="A95" s="47"/>
      <c r="B95" s="20"/>
      <c r="C95" s="42" t="s">
        <v>87</v>
      </c>
      <c r="D95" s="209"/>
      <c r="E95" s="209"/>
      <c r="F95" s="209"/>
      <c r="G95" s="209"/>
      <c r="H95" s="209"/>
      <c r="I95" s="209"/>
      <c r="J95" s="209"/>
      <c r="K95" s="209"/>
      <c r="L95" s="209"/>
      <c r="M95" s="209"/>
      <c r="N95" s="209"/>
      <c r="O95" s="207"/>
      <c r="P95" s="134"/>
      <c r="Q95" s="134"/>
      <c r="R95" s="208"/>
      <c r="S95" s="207"/>
      <c r="T95" s="134"/>
      <c r="U95" s="134"/>
      <c r="V95" s="208"/>
      <c r="W95" s="207"/>
      <c r="X95" s="134"/>
      <c r="Y95" s="134"/>
      <c r="Z95" s="208"/>
      <c r="AA95" s="207"/>
      <c r="AB95" s="134"/>
      <c r="AC95" s="134"/>
      <c r="AD95" s="208"/>
      <c r="AG95">
        <f t="shared" si="0"/>
        <v>0</v>
      </c>
      <c r="AK95" t="b">
        <f t="shared" si="1"/>
        <v>0</v>
      </c>
      <c r="AL95" t="str">
        <f t="shared" si="2"/>
        <v/>
      </c>
      <c r="AM95" t="b">
        <f t="shared" si="3"/>
        <v>0</v>
      </c>
      <c r="AN95" t="str">
        <f t="shared" si="4"/>
        <v/>
      </c>
      <c r="AO95" t="b">
        <f t="shared" si="5"/>
        <v>0</v>
      </c>
    </row>
    <row r="96" spans="1:41" ht="15" customHeight="1">
      <c r="A96" s="47"/>
      <c r="B96" s="20"/>
      <c r="C96" s="42" t="s">
        <v>88</v>
      </c>
      <c r="D96" s="209"/>
      <c r="E96" s="209"/>
      <c r="F96" s="209"/>
      <c r="G96" s="209"/>
      <c r="H96" s="209"/>
      <c r="I96" s="209"/>
      <c r="J96" s="209"/>
      <c r="K96" s="209"/>
      <c r="L96" s="209"/>
      <c r="M96" s="209"/>
      <c r="N96" s="209"/>
      <c r="O96" s="207"/>
      <c r="P96" s="134"/>
      <c r="Q96" s="134"/>
      <c r="R96" s="208"/>
      <c r="S96" s="207"/>
      <c r="T96" s="134"/>
      <c r="U96" s="134"/>
      <c r="V96" s="208"/>
      <c r="W96" s="207"/>
      <c r="X96" s="134"/>
      <c r="Y96" s="134"/>
      <c r="Z96" s="208"/>
      <c r="AA96" s="207"/>
      <c r="AB96" s="134"/>
      <c r="AC96" s="134"/>
      <c r="AD96" s="208"/>
      <c r="AG96">
        <f t="shared" si="0"/>
        <v>0</v>
      </c>
      <c r="AK96" t="b">
        <f t="shared" si="1"/>
        <v>0</v>
      </c>
      <c r="AL96" t="str">
        <f t="shared" si="2"/>
        <v/>
      </c>
      <c r="AM96" t="b">
        <f t="shared" si="3"/>
        <v>0</v>
      </c>
      <c r="AN96" t="str">
        <f t="shared" si="4"/>
        <v/>
      </c>
      <c r="AO96" t="b">
        <f t="shared" si="5"/>
        <v>0</v>
      </c>
    </row>
    <row r="97" spans="1:41" ht="15" customHeight="1">
      <c r="A97" s="47"/>
      <c r="B97" s="20"/>
      <c r="C97" s="42" t="s">
        <v>89</v>
      </c>
      <c r="D97" s="209"/>
      <c r="E97" s="209"/>
      <c r="F97" s="209"/>
      <c r="G97" s="209"/>
      <c r="H97" s="209"/>
      <c r="I97" s="209"/>
      <c r="J97" s="209"/>
      <c r="K97" s="209"/>
      <c r="L97" s="209"/>
      <c r="M97" s="209"/>
      <c r="N97" s="209"/>
      <c r="O97" s="207"/>
      <c r="P97" s="134"/>
      <c r="Q97" s="134"/>
      <c r="R97" s="208"/>
      <c r="S97" s="207"/>
      <c r="T97" s="134"/>
      <c r="U97" s="134"/>
      <c r="V97" s="208"/>
      <c r="W97" s="207"/>
      <c r="X97" s="134"/>
      <c r="Y97" s="134"/>
      <c r="Z97" s="208"/>
      <c r="AA97" s="207"/>
      <c r="AB97" s="134"/>
      <c r="AC97" s="134"/>
      <c r="AD97" s="208"/>
      <c r="AG97">
        <f t="shared" si="0"/>
        <v>0</v>
      </c>
      <c r="AK97" t="b">
        <f t="shared" si="1"/>
        <v>0</v>
      </c>
      <c r="AL97" t="str">
        <f t="shared" si="2"/>
        <v/>
      </c>
      <c r="AM97" t="b">
        <f t="shared" si="3"/>
        <v>0</v>
      </c>
      <c r="AN97" t="str">
        <f t="shared" si="4"/>
        <v/>
      </c>
      <c r="AO97" t="b">
        <f t="shared" si="5"/>
        <v>0</v>
      </c>
    </row>
    <row r="98" spans="1:41" ht="15" customHeight="1">
      <c r="A98" s="47"/>
      <c r="B98" s="20"/>
      <c r="C98" s="42" t="s">
        <v>90</v>
      </c>
      <c r="D98" s="209"/>
      <c r="E98" s="209"/>
      <c r="F98" s="209"/>
      <c r="G98" s="209"/>
      <c r="H98" s="209"/>
      <c r="I98" s="209"/>
      <c r="J98" s="209"/>
      <c r="K98" s="209"/>
      <c r="L98" s="209"/>
      <c r="M98" s="209"/>
      <c r="N98" s="209"/>
      <c r="O98" s="207"/>
      <c r="P98" s="134"/>
      <c r="Q98" s="134"/>
      <c r="R98" s="208"/>
      <c r="S98" s="207"/>
      <c r="T98" s="134"/>
      <c r="U98" s="134"/>
      <c r="V98" s="208"/>
      <c r="W98" s="207"/>
      <c r="X98" s="134"/>
      <c r="Y98" s="134"/>
      <c r="Z98" s="208"/>
      <c r="AA98" s="207"/>
      <c r="AB98" s="134"/>
      <c r="AC98" s="134"/>
      <c r="AD98" s="208"/>
      <c r="AG98">
        <f t="shared" si="0"/>
        <v>0</v>
      </c>
      <c r="AK98" t="b">
        <f t="shared" si="1"/>
        <v>0</v>
      </c>
      <c r="AL98" t="str">
        <f t="shared" si="2"/>
        <v/>
      </c>
      <c r="AM98" t="b">
        <f t="shared" si="3"/>
        <v>0</v>
      </c>
      <c r="AN98" t="str">
        <f t="shared" si="4"/>
        <v/>
      </c>
      <c r="AO98" t="b">
        <f t="shared" si="5"/>
        <v>0</v>
      </c>
    </row>
    <row r="99" spans="1:41" ht="15" customHeight="1">
      <c r="A99" s="47"/>
      <c r="B99" s="20"/>
      <c r="C99" s="42" t="s">
        <v>91</v>
      </c>
      <c r="D99" s="209"/>
      <c r="E99" s="209"/>
      <c r="F99" s="209"/>
      <c r="G99" s="209"/>
      <c r="H99" s="209"/>
      <c r="I99" s="209"/>
      <c r="J99" s="209"/>
      <c r="K99" s="209"/>
      <c r="L99" s="209"/>
      <c r="M99" s="209"/>
      <c r="N99" s="209"/>
      <c r="O99" s="207"/>
      <c r="P99" s="134"/>
      <c r="Q99" s="134"/>
      <c r="R99" s="208"/>
      <c r="S99" s="207"/>
      <c r="T99" s="134"/>
      <c r="U99" s="134"/>
      <c r="V99" s="208"/>
      <c r="W99" s="207"/>
      <c r="X99" s="134"/>
      <c r="Y99" s="134"/>
      <c r="Z99" s="208"/>
      <c r="AA99" s="207"/>
      <c r="AB99" s="134"/>
      <c r="AC99" s="134"/>
      <c r="AD99" s="208"/>
      <c r="AG99">
        <f t="shared" si="0"/>
        <v>0</v>
      </c>
      <c r="AK99" t="b">
        <f t="shared" si="1"/>
        <v>0</v>
      </c>
      <c r="AL99" t="str">
        <f t="shared" si="2"/>
        <v/>
      </c>
      <c r="AM99" t="b">
        <f t="shared" si="3"/>
        <v>0</v>
      </c>
      <c r="AN99" t="str">
        <f t="shared" si="4"/>
        <v/>
      </c>
      <c r="AO99" t="b">
        <f t="shared" si="5"/>
        <v>0</v>
      </c>
    </row>
    <row r="100" spans="1:41" ht="15" customHeight="1">
      <c r="A100" s="47"/>
      <c r="B100" s="20"/>
      <c r="C100" s="42" t="s">
        <v>92</v>
      </c>
      <c r="D100" s="209"/>
      <c r="E100" s="209"/>
      <c r="F100" s="209"/>
      <c r="G100" s="209"/>
      <c r="H100" s="209"/>
      <c r="I100" s="209"/>
      <c r="J100" s="209"/>
      <c r="K100" s="209"/>
      <c r="L100" s="209"/>
      <c r="M100" s="209"/>
      <c r="N100" s="209"/>
      <c r="O100" s="207"/>
      <c r="P100" s="134"/>
      <c r="Q100" s="134"/>
      <c r="R100" s="208"/>
      <c r="S100" s="207"/>
      <c r="T100" s="134"/>
      <c r="U100" s="134"/>
      <c r="V100" s="208"/>
      <c r="W100" s="207"/>
      <c r="X100" s="134"/>
      <c r="Y100" s="134"/>
      <c r="Z100" s="208"/>
      <c r="AA100" s="207"/>
      <c r="AB100" s="134"/>
      <c r="AC100" s="134"/>
      <c r="AD100" s="208"/>
      <c r="AG100">
        <f t="shared" si="0"/>
        <v>0</v>
      </c>
      <c r="AK100" t="b">
        <f t="shared" si="1"/>
        <v>0</v>
      </c>
      <c r="AL100" t="str">
        <f t="shared" si="2"/>
        <v/>
      </c>
      <c r="AM100" t="b">
        <f t="shared" si="3"/>
        <v>0</v>
      </c>
      <c r="AN100" t="str">
        <f t="shared" si="4"/>
        <v/>
      </c>
      <c r="AO100" t="b">
        <f t="shared" si="5"/>
        <v>0</v>
      </c>
    </row>
    <row r="101" spans="1:41" ht="15" customHeight="1">
      <c r="A101" s="47"/>
      <c r="B101" s="20"/>
      <c r="C101" s="42" t="s">
        <v>93</v>
      </c>
      <c r="D101" s="209"/>
      <c r="E101" s="209"/>
      <c r="F101" s="209"/>
      <c r="G101" s="209"/>
      <c r="H101" s="209"/>
      <c r="I101" s="209"/>
      <c r="J101" s="209"/>
      <c r="K101" s="209"/>
      <c r="L101" s="209"/>
      <c r="M101" s="209"/>
      <c r="N101" s="209"/>
      <c r="O101" s="207"/>
      <c r="P101" s="134"/>
      <c r="Q101" s="134"/>
      <c r="R101" s="208"/>
      <c r="S101" s="207"/>
      <c r="T101" s="134"/>
      <c r="U101" s="134"/>
      <c r="V101" s="208"/>
      <c r="W101" s="207"/>
      <c r="X101" s="134"/>
      <c r="Y101" s="134"/>
      <c r="Z101" s="208"/>
      <c r="AA101" s="207"/>
      <c r="AB101" s="134"/>
      <c r="AC101" s="134"/>
      <c r="AD101" s="208"/>
      <c r="AG101">
        <f t="shared" si="0"/>
        <v>0</v>
      </c>
      <c r="AK101" t="b">
        <f t="shared" si="1"/>
        <v>0</v>
      </c>
      <c r="AL101" t="str">
        <f t="shared" si="2"/>
        <v/>
      </c>
      <c r="AM101" t="b">
        <f t="shared" si="3"/>
        <v>0</v>
      </c>
      <c r="AN101" t="str">
        <f t="shared" si="4"/>
        <v/>
      </c>
      <c r="AO101" t="b">
        <f t="shared" si="5"/>
        <v>0</v>
      </c>
    </row>
    <row r="102" spans="1:41" ht="15" customHeight="1">
      <c r="A102" s="47"/>
      <c r="B102" s="20"/>
      <c r="C102" s="42" t="s">
        <v>94</v>
      </c>
      <c r="D102" s="209"/>
      <c r="E102" s="209"/>
      <c r="F102" s="209"/>
      <c r="G102" s="209"/>
      <c r="H102" s="209"/>
      <c r="I102" s="209"/>
      <c r="J102" s="209"/>
      <c r="K102" s="209"/>
      <c r="L102" s="209"/>
      <c r="M102" s="209"/>
      <c r="N102" s="209"/>
      <c r="O102" s="207"/>
      <c r="P102" s="134"/>
      <c r="Q102" s="134"/>
      <c r="R102" s="208"/>
      <c r="S102" s="207"/>
      <c r="T102" s="134"/>
      <c r="U102" s="134"/>
      <c r="V102" s="208"/>
      <c r="W102" s="207"/>
      <c r="X102" s="134"/>
      <c r="Y102" s="134"/>
      <c r="Z102" s="208"/>
      <c r="AA102" s="207"/>
      <c r="AB102" s="134"/>
      <c r="AC102" s="134"/>
      <c r="AD102" s="208"/>
      <c r="AG102">
        <f t="shared" si="0"/>
        <v>0</v>
      </c>
      <c r="AK102" t="b">
        <f t="shared" si="1"/>
        <v>0</v>
      </c>
      <c r="AL102" t="str">
        <f t="shared" si="2"/>
        <v/>
      </c>
      <c r="AM102" t="b">
        <f t="shared" si="3"/>
        <v>0</v>
      </c>
      <c r="AN102" t="str">
        <f t="shared" si="4"/>
        <v/>
      </c>
      <c r="AO102" t="b">
        <f t="shared" si="5"/>
        <v>0</v>
      </c>
    </row>
    <row r="103" spans="1:41" ht="15" customHeight="1">
      <c r="A103" s="47"/>
      <c r="B103" s="20"/>
      <c r="C103" s="42" t="s">
        <v>95</v>
      </c>
      <c r="D103" s="209"/>
      <c r="E103" s="209"/>
      <c r="F103" s="209"/>
      <c r="G103" s="209"/>
      <c r="H103" s="209"/>
      <c r="I103" s="209"/>
      <c r="J103" s="209"/>
      <c r="K103" s="209"/>
      <c r="L103" s="209"/>
      <c r="M103" s="209"/>
      <c r="N103" s="209"/>
      <c r="O103" s="207"/>
      <c r="P103" s="134"/>
      <c r="Q103" s="134"/>
      <c r="R103" s="208"/>
      <c r="S103" s="207"/>
      <c r="T103" s="134"/>
      <c r="U103" s="134"/>
      <c r="V103" s="208"/>
      <c r="W103" s="207"/>
      <c r="X103" s="134"/>
      <c r="Y103" s="134"/>
      <c r="Z103" s="208"/>
      <c r="AA103" s="207"/>
      <c r="AB103" s="134"/>
      <c r="AC103" s="134"/>
      <c r="AD103" s="208"/>
      <c r="AG103">
        <f t="shared" si="0"/>
        <v>0</v>
      </c>
      <c r="AK103" t="b">
        <f t="shared" si="1"/>
        <v>0</v>
      </c>
      <c r="AL103" t="str">
        <f t="shared" si="2"/>
        <v/>
      </c>
      <c r="AM103" t="b">
        <f t="shared" si="3"/>
        <v>0</v>
      </c>
      <c r="AN103" t="str">
        <f t="shared" si="4"/>
        <v/>
      </c>
      <c r="AO103" t="b">
        <f t="shared" si="5"/>
        <v>0</v>
      </c>
    </row>
    <row r="104" spans="1:41" ht="15" customHeight="1">
      <c r="A104" s="47"/>
      <c r="B104" s="20"/>
      <c r="C104" s="42" t="s">
        <v>96</v>
      </c>
      <c r="D104" s="209"/>
      <c r="E104" s="209"/>
      <c r="F104" s="209"/>
      <c r="G104" s="209"/>
      <c r="H104" s="209"/>
      <c r="I104" s="209"/>
      <c r="J104" s="209"/>
      <c r="K104" s="209"/>
      <c r="L104" s="209"/>
      <c r="M104" s="209"/>
      <c r="N104" s="209"/>
      <c r="O104" s="207"/>
      <c r="P104" s="134"/>
      <c r="Q104" s="134"/>
      <c r="R104" s="208"/>
      <c r="S104" s="207"/>
      <c r="T104" s="134"/>
      <c r="U104" s="134"/>
      <c r="V104" s="208"/>
      <c r="W104" s="207"/>
      <c r="X104" s="134"/>
      <c r="Y104" s="134"/>
      <c r="Z104" s="208"/>
      <c r="AA104" s="207"/>
      <c r="AB104" s="134"/>
      <c r="AC104" s="134"/>
      <c r="AD104" s="208"/>
      <c r="AG104">
        <f t="shared" si="0"/>
        <v>0</v>
      </c>
      <c r="AK104" t="b">
        <f t="shared" si="1"/>
        <v>0</v>
      </c>
      <c r="AL104" t="str">
        <f t="shared" si="2"/>
        <v/>
      </c>
      <c r="AM104" t="b">
        <f t="shared" si="3"/>
        <v>0</v>
      </c>
      <c r="AN104" t="str">
        <f t="shared" si="4"/>
        <v/>
      </c>
      <c r="AO104" t="b">
        <f t="shared" si="5"/>
        <v>0</v>
      </c>
    </row>
    <row r="105" spans="1:41" ht="15" customHeight="1">
      <c r="A105" s="47"/>
      <c r="B105" s="20"/>
      <c r="C105" s="42" t="s">
        <v>97</v>
      </c>
      <c r="D105" s="209"/>
      <c r="E105" s="209"/>
      <c r="F105" s="209"/>
      <c r="G105" s="209"/>
      <c r="H105" s="209"/>
      <c r="I105" s="209"/>
      <c r="J105" s="209"/>
      <c r="K105" s="209"/>
      <c r="L105" s="209"/>
      <c r="M105" s="209"/>
      <c r="N105" s="209"/>
      <c r="O105" s="207"/>
      <c r="P105" s="134"/>
      <c r="Q105" s="134"/>
      <c r="R105" s="208"/>
      <c r="S105" s="207"/>
      <c r="T105" s="134"/>
      <c r="U105" s="134"/>
      <c r="V105" s="208"/>
      <c r="W105" s="207"/>
      <c r="X105" s="134"/>
      <c r="Y105" s="134"/>
      <c r="Z105" s="208"/>
      <c r="AA105" s="207"/>
      <c r="AB105" s="134"/>
      <c r="AC105" s="134"/>
      <c r="AD105" s="208"/>
      <c r="AG105">
        <f t="shared" si="0"/>
        <v>0</v>
      </c>
      <c r="AK105" t="b">
        <f t="shared" si="1"/>
        <v>0</v>
      </c>
      <c r="AL105" t="str">
        <f t="shared" si="2"/>
        <v/>
      </c>
      <c r="AM105" t="b">
        <f t="shared" si="3"/>
        <v>0</v>
      </c>
      <c r="AN105" t="str">
        <f t="shared" si="4"/>
        <v/>
      </c>
      <c r="AO105" t="b">
        <f t="shared" si="5"/>
        <v>0</v>
      </c>
    </row>
    <row r="106" spans="1:41" ht="15" customHeight="1">
      <c r="A106" s="47"/>
      <c r="B106" s="20"/>
      <c r="C106" s="42" t="s">
        <v>98</v>
      </c>
      <c r="D106" s="209"/>
      <c r="E106" s="209"/>
      <c r="F106" s="209"/>
      <c r="G106" s="209"/>
      <c r="H106" s="209"/>
      <c r="I106" s="209"/>
      <c r="J106" s="209"/>
      <c r="K106" s="209"/>
      <c r="L106" s="209"/>
      <c r="M106" s="209"/>
      <c r="N106" s="209"/>
      <c r="O106" s="207"/>
      <c r="P106" s="134"/>
      <c r="Q106" s="134"/>
      <c r="R106" s="208"/>
      <c r="S106" s="207"/>
      <c r="T106" s="134"/>
      <c r="U106" s="134"/>
      <c r="V106" s="208"/>
      <c r="W106" s="207"/>
      <c r="X106" s="134"/>
      <c r="Y106" s="134"/>
      <c r="Z106" s="208"/>
      <c r="AA106" s="207"/>
      <c r="AB106" s="134"/>
      <c r="AC106" s="134"/>
      <c r="AD106" s="208"/>
      <c r="AG106">
        <f t="shared" si="0"/>
        <v>0</v>
      </c>
      <c r="AK106" t="b">
        <f t="shared" si="1"/>
        <v>0</v>
      </c>
      <c r="AL106" t="str">
        <f t="shared" si="2"/>
        <v/>
      </c>
      <c r="AM106" t="b">
        <f t="shared" si="3"/>
        <v>0</v>
      </c>
      <c r="AN106" t="str">
        <f t="shared" si="4"/>
        <v/>
      </c>
      <c r="AO106" t="b">
        <f t="shared" si="5"/>
        <v>0</v>
      </c>
    </row>
    <row r="107" spans="1:41" ht="15" customHeight="1">
      <c r="A107" s="47"/>
      <c r="B107" s="20"/>
      <c r="C107" s="42" t="s">
        <v>99</v>
      </c>
      <c r="D107" s="209"/>
      <c r="E107" s="209"/>
      <c r="F107" s="209"/>
      <c r="G107" s="209"/>
      <c r="H107" s="209"/>
      <c r="I107" s="209"/>
      <c r="J107" s="209"/>
      <c r="K107" s="209"/>
      <c r="L107" s="209"/>
      <c r="M107" s="209"/>
      <c r="N107" s="209"/>
      <c r="O107" s="207"/>
      <c r="P107" s="134"/>
      <c r="Q107" s="134"/>
      <c r="R107" s="208"/>
      <c r="S107" s="207"/>
      <c r="T107" s="134"/>
      <c r="U107" s="134"/>
      <c r="V107" s="208"/>
      <c r="W107" s="207"/>
      <c r="X107" s="134"/>
      <c r="Y107" s="134"/>
      <c r="Z107" s="208"/>
      <c r="AA107" s="207"/>
      <c r="AB107" s="134"/>
      <c r="AC107" s="134"/>
      <c r="AD107" s="208"/>
      <c r="AG107">
        <f t="shared" si="0"/>
        <v>0</v>
      </c>
      <c r="AK107" t="b">
        <f t="shared" si="1"/>
        <v>0</v>
      </c>
      <c r="AL107" t="str">
        <f t="shared" si="2"/>
        <v/>
      </c>
      <c r="AM107" t="b">
        <f t="shared" si="3"/>
        <v>0</v>
      </c>
      <c r="AN107" t="str">
        <f t="shared" si="4"/>
        <v/>
      </c>
      <c r="AO107" t="b">
        <f t="shared" si="5"/>
        <v>0</v>
      </c>
    </row>
    <row r="108" spans="1:41" ht="15" customHeight="1">
      <c r="A108" s="47"/>
      <c r="B108" s="20"/>
      <c r="C108" s="42" t="s">
        <v>100</v>
      </c>
      <c r="D108" s="209"/>
      <c r="E108" s="209"/>
      <c r="F108" s="209"/>
      <c r="G108" s="209"/>
      <c r="H108" s="209"/>
      <c r="I108" s="209"/>
      <c r="J108" s="209"/>
      <c r="K108" s="209"/>
      <c r="L108" s="209"/>
      <c r="M108" s="209"/>
      <c r="N108" s="209"/>
      <c r="O108" s="207"/>
      <c r="P108" s="134"/>
      <c r="Q108" s="134"/>
      <c r="R108" s="208"/>
      <c r="S108" s="207"/>
      <c r="T108" s="134"/>
      <c r="U108" s="134"/>
      <c r="V108" s="208"/>
      <c r="W108" s="207"/>
      <c r="X108" s="134"/>
      <c r="Y108" s="134"/>
      <c r="Z108" s="208"/>
      <c r="AA108" s="207"/>
      <c r="AB108" s="134"/>
      <c r="AC108" s="134"/>
      <c r="AD108" s="208"/>
      <c r="AG108">
        <f t="shared" si="0"/>
        <v>0</v>
      </c>
      <c r="AK108" t="b">
        <f t="shared" si="1"/>
        <v>0</v>
      </c>
      <c r="AL108" t="str">
        <f t="shared" si="2"/>
        <v/>
      </c>
      <c r="AM108" t="b">
        <f t="shared" si="3"/>
        <v>0</v>
      </c>
      <c r="AN108" t="str">
        <f t="shared" si="4"/>
        <v/>
      </c>
      <c r="AO108" t="b">
        <f t="shared" si="5"/>
        <v>0</v>
      </c>
    </row>
    <row r="109" spans="1:41" ht="15" customHeight="1">
      <c r="A109" s="47"/>
      <c r="B109" s="20"/>
      <c r="C109" s="42" t="s">
        <v>101</v>
      </c>
      <c r="D109" s="209"/>
      <c r="E109" s="209"/>
      <c r="F109" s="209"/>
      <c r="G109" s="209"/>
      <c r="H109" s="209"/>
      <c r="I109" s="209"/>
      <c r="J109" s="209"/>
      <c r="K109" s="209"/>
      <c r="L109" s="209"/>
      <c r="M109" s="209"/>
      <c r="N109" s="209"/>
      <c r="O109" s="207"/>
      <c r="P109" s="134"/>
      <c r="Q109" s="134"/>
      <c r="R109" s="208"/>
      <c r="S109" s="207"/>
      <c r="T109" s="134"/>
      <c r="U109" s="134"/>
      <c r="V109" s="208"/>
      <c r="W109" s="207"/>
      <c r="X109" s="134"/>
      <c r="Y109" s="134"/>
      <c r="Z109" s="208"/>
      <c r="AA109" s="207"/>
      <c r="AB109" s="134"/>
      <c r="AC109" s="134"/>
      <c r="AD109" s="208"/>
      <c r="AG109">
        <f t="shared" si="0"/>
        <v>0</v>
      </c>
      <c r="AK109" t="b">
        <f t="shared" si="1"/>
        <v>0</v>
      </c>
      <c r="AL109" t="str">
        <f t="shared" si="2"/>
        <v/>
      </c>
      <c r="AM109" t="b">
        <f t="shared" si="3"/>
        <v>0</v>
      </c>
      <c r="AN109" t="str">
        <f t="shared" si="4"/>
        <v/>
      </c>
      <c r="AO109" t="b">
        <f t="shared" si="5"/>
        <v>0</v>
      </c>
    </row>
    <row r="110" spans="1:41" ht="15" customHeight="1">
      <c r="A110" s="47"/>
      <c r="B110" s="20"/>
      <c r="C110" s="42" t="s">
        <v>102</v>
      </c>
      <c r="D110" s="209"/>
      <c r="E110" s="209"/>
      <c r="F110" s="209"/>
      <c r="G110" s="209"/>
      <c r="H110" s="209"/>
      <c r="I110" s="209"/>
      <c r="J110" s="209"/>
      <c r="K110" s="209"/>
      <c r="L110" s="209"/>
      <c r="M110" s="209"/>
      <c r="N110" s="209"/>
      <c r="O110" s="207"/>
      <c r="P110" s="134"/>
      <c r="Q110" s="134"/>
      <c r="R110" s="208"/>
      <c r="S110" s="207"/>
      <c r="T110" s="134"/>
      <c r="U110" s="134"/>
      <c r="V110" s="208"/>
      <c r="W110" s="207"/>
      <c r="X110" s="134"/>
      <c r="Y110" s="134"/>
      <c r="Z110" s="208"/>
      <c r="AA110" s="207"/>
      <c r="AB110" s="134"/>
      <c r="AC110" s="134"/>
      <c r="AD110" s="208"/>
      <c r="AG110">
        <f t="shared" si="0"/>
        <v>0</v>
      </c>
      <c r="AK110" t="b">
        <f t="shared" si="1"/>
        <v>0</v>
      </c>
      <c r="AL110" t="str">
        <f t="shared" si="2"/>
        <v/>
      </c>
      <c r="AM110" t="b">
        <f t="shared" si="3"/>
        <v>0</v>
      </c>
      <c r="AN110" t="str">
        <f t="shared" si="4"/>
        <v/>
      </c>
      <c r="AO110" t="b">
        <f t="shared" si="5"/>
        <v>0</v>
      </c>
    </row>
    <row r="111" spans="1:41" ht="15" customHeight="1">
      <c r="A111" s="47"/>
      <c r="B111" s="20"/>
      <c r="C111" s="42" t="s">
        <v>103</v>
      </c>
      <c r="D111" s="209"/>
      <c r="E111" s="209"/>
      <c r="F111" s="209"/>
      <c r="G111" s="209"/>
      <c r="H111" s="209"/>
      <c r="I111" s="209"/>
      <c r="J111" s="209"/>
      <c r="K111" s="209"/>
      <c r="L111" s="209"/>
      <c r="M111" s="209"/>
      <c r="N111" s="209"/>
      <c r="O111" s="207"/>
      <c r="P111" s="134"/>
      <c r="Q111" s="134"/>
      <c r="R111" s="208"/>
      <c r="S111" s="207"/>
      <c r="T111" s="134"/>
      <c r="U111" s="134"/>
      <c r="V111" s="208"/>
      <c r="W111" s="207"/>
      <c r="X111" s="134"/>
      <c r="Y111" s="134"/>
      <c r="Z111" s="208"/>
      <c r="AA111" s="207"/>
      <c r="AB111" s="134"/>
      <c r="AC111" s="134"/>
      <c r="AD111" s="208"/>
      <c r="AG111">
        <f t="shared" si="0"/>
        <v>0</v>
      </c>
      <c r="AK111" t="b">
        <f t="shared" si="1"/>
        <v>0</v>
      </c>
      <c r="AL111" t="str">
        <f t="shared" si="2"/>
        <v/>
      </c>
      <c r="AM111" t="b">
        <f t="shared" si="3"/>
        <v>0</v>
      </c>
      <c r="AN111" t="str">
        <f t="shared" si="4"/>
        <v/>
      </c>
      <c r="AO111" t="b">
        <f t="shared" si="5"/>
        <v>0</v>
      </c>
    </row>
    <row r="112" spans="1:41" ht="15" customHeight="1">
      <c r="A112" s="47"/>
      <c r="B112" s="20"/>
      <c r="C112" s="42" t="s">
        <v>104</v>
      </c>
      <c r="D112" s="209"/>
      <c r="E112" s="209"/>
      <c r="F112" s="209"/>
      <c r="G112" s="209"/>
      <c r="H112" s="209"/>
      <c r="I112" s="209"/>
      <c r="J112" s="209"/>
      <c r="K112" s="209"/>
      <c r="L112" s="209"/>
      <c r="M112" s="209"/>
      <c r="N112" s="209"/>
      <c r="O112" s="207"/>
      <c r="P112" s="134"/>
      <c r="Q112" s="134"/>
      <c r="R112" s="208"/>
      <c r="S112" s="207"/>
      <c r="T112" s="134"/>
      <c r="U112" s="134"/>
      <c r="V112" s="208"/>
      <c r="W112" s="207"/>
      <c r="X112" s="134"/>
      <c r="Y112" s="134"/>
      <c r="Z112" s="208"/>
      <c r="AA112" s="207"/>
      <c r="AB112" s="134"/>
      <c r="AC112" s="134"/>
      <c r="AD112" s="208"/>
      <c r="AG112">
        <f t="shared" si="0"/>
        <v>0</v>
      </c>
      <c r="AK112" t="b">
        <f t="shared" si="1"/>
        <v>0</v>
      </c>
      <c r="AL112" t="str">
        <f t="shared" si="2"/>
        <v/>
      </c>
      <c r="AM112" t="b">
        <f t="shared" si="3"/>
        <v>0</v>
      </c>
      <c r="AN112" t="str">
        <f t="shared" si="4"/>
        <v/>
      </c>
      <c r="AO112" t="b">
        <f t="shared" si="5"/>
        <v>0</v>
      </c>
    </row>
    <row r="113" spans="1:41" ht="15" customHeight="1">
      <c r="A113" s="47"/>
      <c r="B113" s="20"/>
      <c r="C113" s="42" t="s">
        <v>135</v>
      </c>
      <c r="D113" s="209"/>
      <c r="E113" s="209"/>
      <c r="F113" s="209"/>
      <c r="G113" s="209"/>
      <c r="H113" s="209"/>
      <c r="I113" s="209"/>
      <c r="J113" s="209"/>
      <c r="K113" s="209"/>
      <c r="L113" s="209"/>
      <c r="M113" s="209"/>
      <c r="N113" s="209"/>
      <c r="O113" s="207"/>
      <c r="P113" s="134"/>
      <c r="Q113" s="134"/>
      <c r="R113" s="208"/>
      <c r="S113" s="207"/>
      <c r="T113" s="134"/>
      <c r="U113" s="134"/>
      <c r="V113" s="208"/>
      <c r="W113" s="207"/>
      <c r="X113" s="134"/>
      <c r="Y113" s="134"/>
      <c r="Z113" s="208"/>
      <c r="AA113" s="207"/>
      <c r="AB113" s="134"/>
      <c r="AC113" s="134"/>
      <c r="AD113" s="208"/>
      <c r="AG113">
        <f t="shared" si="0"/>
        <v>0</v>
      </c>
      <c r="AK113" t="b">
        <f t="shared" si="1"/>
        <v>0</v>
      </c>
      <c r="AL113" t="str">
        <f t="shared" si="2"/>
        <v/>
      </c>
      <c r="AM113" t="b">
        <f t="shared" si="3"/>
        <v>0</v>
      </c>
      <c r="AN113" t="str">
        <f t="shared" si="4"/>
        <v/>
      </c>
      <c r="AO113" t="b">
        <f t="shared" si="5"/>
        <v>0</v>
      </c>
    </row>
    <row r="114" spans="1:41" ht="15" customHeight="1">
      <c r="A114" s="47"/>
      <c r="B114" s="20"/>
      <c r="C114" s="42" t="s">
        <v>136</v>
      </c>
      <c r="D114" s="209"/>
      <c r="E114" s="209"/>
      <c r="F114" s="209"/>
      <c r="G114" s="209"/>
      <c r="H114" s="209"/>
      <c r="I114" s="209"/>
      <c r="J114" s="209"/>
      <c r="K114" s="209"/>
      <c r="L114" s="209"/>
      <c r="M114" s="209"/>
      <c r="N114" s="209"/>
      <c r="O114" s="207"/>
      <c r="P114" s="134"/>
      <c r="Q114" s="134"/>
      <c r="R114" s="208"/>
      <c r="S114" s="207"/>
      <c r="T114" s="134"/>
      <c r="U114" s="134"/>
      <c r="V114" s="208"/>
      <c r="W114" s="207"/>
      <c r="X114" s="134"/>
      <c r="Y114" s="134"/>
      <c r="Z114" s="208"/>
      <c r="AA114" s="207"/>
      <c r="AB114" s="134"/>
      <c r="AC114" s="134"/>
      <c r="AD114" s="208"/>
      <c r="AG114">
        <f t="shared" si="0"/>
        <v>0</v>
      </c>
      <c r="AK114" t="b">
        <f t="shared" si="1"/>
        <v>0</v>
      </c>
      <c r="AL114" t="str">
        <f t="shared" si="2"/>
        <v/>
      </c>
      <c r="AM114" t="b">
        <f t="shared" si="3"/>
        <v>0</v>
      </c>
      <c r="AN114" t="str">
        <f t="shared" si="4"/>
        <v/>
      </c>
      <c r="AO114" t="b">
        <f t="shared" si="5"/>
        <v>0</v>
      </c>
    </row>
    <row r="115" spans="1:41" ht="15" customHeight="1">
      <c r="A115" s="47"/>
      <c r="B115" s="20"/>
      <c r="C115" s="42" t="s">
        <v>137</v>
      </c>
      <c r="D115" s="209"/>
      <c r="E115" s="209"/>
      <c r="F115" s="209"/>
      <c r="G115" s="209"/>
      <c r="H115" s="209"/>
      <c r="I115" s="209"/>
      <c r="J115" s="209"/>
      <c r="K115" s="209"/>
      <c r="L115" s="209"/>
      <c r="M115" s="209"/>
      <c r="N115" s="209"/>
      <c r="O115" s="207"/>
      <c r="P115" s="134"/>
      <c r="Q115" s="134"/>
      <c r="R115" s="208"/>
      <c r="S115" s="207"/>
      <c r="T115" s="134"/>
      <c r="U115" s="134"/>
      <c r="V115" s="208"/>
      <c r="W115" s="207"/>
      <c r="X115" s="134"/>
      <c r="Y115" s="134"/>
      <c r="Z115" s="208"/>
      <c r="AA115" s="207"/>
      <c r="AB115" s="134"/>
      <c r="AC115" s="134"/>
      <c r="AD115" s="208"/>
      <c r="AG115">
        <f t="shared" si="0"/>
        <v>0</v>
      </c>
      <c r="AK115" t="b">
        <f t="shared" si="1"/>
        <v>0</v>
      </c>
      <c r="AL115" t="str">
        <f t="shared" si="2"/>
        <v/>
      </c>
      <c r="AM115" t="b">
        <f t="shared" si="3"/>
        <v>0</v>
      </c>
      <c r="AN115" t="str">
        <f t="shared" si="4"/>
        <v/>
      </c>
      <c r="AO115" t="b">
        <f t="shared" si="5"/>
        <v>0</v>
      </c>
    </row>
    <row r="116" spans="1:41" ht="15" customHeight="1">
      <c r="A116" s="47"/>
      <c r="B116" s="20"/>
      <c r="C116" s="42" t="s">
        <v>138</v>
      </c>
      <c r="D116" s="209"/>
      <c r="E116" s="209"/>
      <c r="F116" s="209"/>
      <c r="G116" s="209"/>
      <c r="H116" s="209"/>
      <c r="I116" s="209"/>
      <c r="J116" s="209"/>
      <c r="K116" s="209"/>
      <c r="L116" s="209"/>
      <c r="M116" s="209"/>
      <c r="N116" s="209"/>
      <c r="O116" s="207"/>
      <c r="P116" s="134"/>
      <c r="Q116" s="134"/>
      <c r="R116" s="208"/>
      <c r="S116" s="207"/>
      <c r="T116" s="134"/>
      <c r="U116" s="134"/>
      <c r="V116" s="208"/>
      <c r="W116" s="207"/>
      <c r="X116" s="134"/>
      <c r="Y116" s="134"/>
      <c r="Z116" s="208"/>
      <c r="AA116" s="207"/>
      <c r="AB116" s="134"/>
      <c r="AC116" s="134"/>
      <c r="AD116" s="208"/>
      <c r="AG116">
        <f t="shared" si="0"/>
        <v>0</v>
      </c>
      <c r="AK116" t="b">
        <f t="shared" si="1"/>
        <v>0</v>
      </c>
      <c r="AL116" t="str">
        <f t="shared" si="2"/>
        <v/>
      </c>
      <c r="AM116" t="b">
        <f t="shared" si="3"/>
        <v>0</v>
      </c>
      <c r="AN116" t="str">
        <f t="shared" si="4"/>
        <v/>
      </c>
      <c r="AO116" t="b">
        <f t="shared" si="5"/>
        <v>0</v>
      </c>
    </row>
    <row r="117" spans="1:41" ht="15" customHeight="1">
      <c r="A117" s="47"/>
      <c r="B117" s="20"/>
      <c r="C117" s="42" t="s">
        <v>139</v>
      </c>
      <c r="D117" s="209"/>
      <c r="E117" s="209"/>
      <c r="F117" s="209"/>
      <c r="G117" s="209"/>
      <c r="H117" s="209"/>
      <c r="I117" s="209"/>
      <c r="J117" s="209"/>
      <c r="K117" s="209"/>
      <c r="L117" s="209"/>
      <c r="M117" s="209"/>
      <c r="N117" s="209"/>
      <c r="O117" s="207"/>
      <c r="P117" s="134"/>
      <c r="Q117" s="134"/>
      <c r="R117" s="208"/>
      <c r="S117" s="207"/>
      <c r="T117" s="134"/>
      <c r="U117" s="134"/>
      <c r="V117" s="208"/>
      <c r="W117" s="207"/>
      <c r="X117" s="134"/>
      <c r="Y117" s="134"/>
      <c r="Z117" s="208"/>
      <c r="AA117" s="207"/>
      <c r="AB117" s="134"/>
      <c r="AC117" s="134"/>
      <c r="AD117" s="208"/>
      <c r="AG117">
        <f t="shared" si="0"/>
        <v>0</v>
      </c>
      <c r="AK117" t="b">
        <f t="shared" si="1"/>
        <v>0</v>
      </c>
      <c r="AL117" t="str">
        <f t="shared" si="2"/>
        <v/>
      </c>
      <c r="AM117" t="b">
        <f t="shared" si="3"/>
        <v>0</v>
      </c>
      <c r="AN117" t="str">
        <f t="shared" si="4"/>
        <v/>
      </c>
      <c r="AO117" t="b">
        <f t="shared" si="5"/>
        <v>0</v>
      </c>
    </row>
    <row r="118" spans="1:41" ht="15" customHeight="1">
      <c r="A118" s="47"/>
      <c r="B118" s="20"/>
      <c r="C118" s="42" t="s">
        <v>140</v>
      </c>
      <c r="D118" s="209"/>
      <c r="E118" s="209"/>
      <c r="F118" s="209"/>
      <c r="G118" s="209"/>
      <c r="H118" s="209"/>
      <c r="I118" s="209"/>
      <c r="J118" s="209"/>
      <c r="K118" s="209"/>
      <c r="L118" s="209"/>
      <c r="M118" s="209"/>
      <c r="N118" s="209"/>
      <c r="O118" s="207"/>
      <c r="P118" s="134"/>
      <c r="Q118" s="134"/>
      <c r="R118" s="208"/>
      <c r="S118" s="207"/>
      <c r="T118" s="134"/>
      <c r="U118" s="134"/>
      <c r="V118" s="208"/>
      <c r="W118" s="207"/>
      <c r="X118" s="134"/>
      <c r="Y118" s="134"/>
      <c r="Z118" s="208"/>
      <c r="AA118" s="207"/>
      <c r="AB118" s="134"/>
      <c r="AC118" s="134"/>
      <c r="AD118" s="208"/>
      <c r="AG118">
        <f t="shared" si="0"/>
        <v>0</v>
      </c>
      <c r="AK118" t="b">
        <f t="shared" si="1"/>
        <v>0</v>
      </c>
      <c r="AL118" t="str">
        <f t="shared" si="2"/>
        <v/>
      </c>
      <c r="AM118" t="b">
        <f t="shared" si="3"/>
        <v>0</v>
      </c>
      <c r="AN118" t="str">
        <f t="shared" si="4"/>
        <v/>
      </c>
      <c r="AO118" t="b">
        <f t="shared" si="5"/>
        <v>0</v>
      </c>
    </row>
    <row r="119" spans="1:41" ht="15" customHeight="1">
      <c r="A119" s="47"/>
      <c r="B119" s="20"/>
      <c r="C119" s="42" t="s">
        <v>141</v>
      </c>
      <c r="D119" s="209"/>
      <c r="E119" s="209"/>
      <c r="F119" s="209"/>
      <c r="G119" s="209"/>
      <c r="H119" s="209"/>
      <c r="I119" s="209"/>
      <c r="J119" s="209"/>
      <c r="K119" s="209"/>
      <c r="L119" s="209"/>
      <c r="M119" s="209"/>
      <c r="N119" s="209"/>
      <c r="O119" s="207"/>
      <c r="P119" s="134"/>
      <c r="Q119" s="134"/>
      <c r="R119" s="208"/>
      <c r="S119" s="207"/>
      <c r="T119" s="134"/>
      <c r="U119" s="134"/>
      <c r="V119" s="208"/>
      <c r="W119" s="207"/>
      <c r="X119" s="134"/>
      <c r="Y119" s="134"/>
      <c r="Z119" s="208"/>
      <c r="AA119" s="207"/>
      <c r="AB119" s="134"/>
      <c r="AC119" s="134"/>
      <c r="AD119" s="208"/>
      <c r="AG119">
        <f t="shared" si="0"/>
        <v>0</v>
      </c>
      <c r="AK119" t="b">
        <f t="shared" si="1"/>
        <v>0</v>
      </c>
      <c r="AL119" t="str">
        <f t="shared" si="2"/>
        <v/>
      </c>
      <c r="AM119" t="b">
        <f t="shared" si="3"/>
        <v>0</v>
      </c>
      <c r="AN119" t="str">
        <f t="shared" si="4"/>
        <v/>
      </c>
      <c r="AO119" t="b">
        <f t="shared" si="5"/>
        <v>0</v>
      </c>
    </row>
    <row r="120" spans="1:41" ht="15" customHeight="1">
      <c r="A120" s="47"/>
      <c r="B120" s="20"/>
      <c r="C120" s="42" t="s">
        <v>142</v>
      </c>
      <c r="D120" s="209"/>
      <c r="E120" s="209"/>
      <c r="F120" s="209"/>
      <c r="G120" s="209"/>
      <c r="H120" s="209"/>
      <c r="I120" s="209"/>
      <c r="J120" s="209"/>
      <c r="K120" s="209"/>
      <c r="L120" s="209"/>
      <c r="M120" s="209"/>
      <c r="N120" s="209"/>
      <c r="O120" s="207"/>
      <c r="P120" s="134"/>
      <c r="Q120" s="134"/>
      <c r="R120" s="208"/>
      <c r="S120" s="207"/>
      <c r="T120" s="134"/>
      <c r="U120" s="134"/>
      <c r="V120" s="208"/>
      <c r="W120" s="207"/>
      <c r="X120" s="134"/>
      <c r="Y120" s="134"/>
      <c r="Z120" s="208"/>
      <c r="AA120" s="207"/>
      <c r="AB120" s="134"/>
      <c r="AC120" s="134"/>
      <c r="AD120" s="208"/>
      <c r="AG120">
        <f t="shared" si="0"/>
        <v>0</v>
      </c>
      <c r="AK120" t="b">
        <f t="shared" si="1"/>
        <v>0</v>
      </c>
      <c r="AL120" t="str">
        <f t="shared" si="2"/>
        <v/>
      </c>
      <c r="AM120" t="b">
        <f t="shared" si="3"/>
        <v>0</v>
      </c>
      <c r="AN120" t="str">
        <f t="shared" si="4"/>
        <v/>
      </c>
      <c r="AO120" t="b">
        <f t="shared" si="5"/>
        <v>0</v>
      </c>
    </row>
    <row r="121" spans="1:41" ht="15" customHeight="1">
      <c r="A121" s="47"/>
      <c r="B121" s="20"/>
      <c r="C121" s="42" t="s">
        <v>143</v>
      </c>
      <c r="D121" s="209"/>
      <c r="E121" s="209"/>
      <c r="F121" s="209"/>
      <c r="G121" s="209"/>
      <c r="H121" s="209"/>
      <c r="I121" s="209"/>
      <c r="J121" s="209"/>
      <c r="K121" s="209"/>
      <c r="L121" s="209"/>
      <c r="M121" s="209"/>
      <c r="N121" s="209"/>
      <c r="O121" s="207"/>
      <c r="P121" s="134"/>
      <c r="Q121" s="134"/>
      <c r="R121" s="208"/>
      <c r="S121" s="207"/>
      <c r="T121" s="134"/>
      <c r="U121" s="134"/>
      <c r="V121" s="208"/>
      <c r="W121" s="207"/>
      <c r="X121" s="134"/>
      <c r="Y121" s="134"/>
      <c r="Z121" s="208"/>
      <c r="AA121" s="207"/>
      <c r="AB121" s="134"/>
      <c r="AC121" s="134"/>
      <c r="AD121" s="208"/>
      <c r="AG121">
        <f t="shared" si="0"/>
        <v>0</v>
      </c>
      <c r="AK121" t="b">
        <f t="shared" si="1"/>
        <v>0</v>
      </c>
      <c r="AL121" t="str">
        <f t="shared" si="2"/>
        <v/>
      </c>
      <c r="AM121" t="b">
        <f t="shared" si="3"/>
        <v>0</v>
      </c>
      <c r="AN121" t="str">
        <f t="shared" si="4"/>
        <v/>
      </c>
      <c r="AO121" t="b">
        <f t="shared" si="5"/>
        <v>0</v>
      </c>
    </row>
    <row r="122" spans="1:41" ht="15" customHeight="1">
      <c r="A122" s="47"/>
      <c r="B122" s="20"/>
      <c r="C122" s="42" t="s">
        <v>144</v>
      </c>
      <c r="D122" s="209"/>
      <c r="E122" s="209"/>
      <c r="F122" s="209"/>
      <c r="G122" s="209"/>
      <c r="H122" s="209"/>
      <c r="I122" s="209"/>
      <c r="J122" s="209"/>
      <c r="K122" s="209"/>
      <c r="L122" s="209"/>
      <c r="M122" s="209"/>
      <c r="N122" s="209"/>
      <c r="O122" s="207"/>
      <c r="P122" s="134"/>
      <c r="Q122" s="134"/>
      <c r="R122" s="208"/>
      <c r="S122" s="207"/>
      <c r="T122" s="134"/>
      <c r="U122" s="134"/>
      <c r="V122" s="208"/>
      <c r="W122" s="207"/>
      <c r="X122" s="134"/>
      <c r="Y122" s="134"/>
      <c r="Z122" s="208"/>
      <c r="AA122" s="207"/>
      <c r="AB122" s="134"/>
      <c r="AC122" s="134"/>
      <c r="AD122" s="208"/>
      <c r="AG122">
        <f t="shared" si="0"/>
        <v>0</v>
      </c>
      <c r="AK122" t="b">
        <f t="shared" si="1"/>
        <v>0</v>
      </c>
      <c r="AL122" t="str">
        <f t="shared" si="2"/>
        <v/>
      </c>
      <c r="AM122" t="b">
        <f t="shared" si="3"/>
        <v>0</v>
      </c>
      <c r="AN122" t="str">
        <f t="shared" si="4"/>
        <v/>
      </c>
      <c r="AO122" t="b">
        <f t="shared" si="5"/>
        <v>0</v>
      </c>
    </row>
    <row r="123" spans="1:41" ht="15" customHeight="1">
      <c r="A123" s="47"/>
      <c r="B123" s="20"/>
      <c r="C123" s="42" t="s">
        <v>145</v>
      </c>
      <c r="D123" s="209"/>
      <c r="E123" s="209"/>
      <c r="F123" s="209"/>
      <c r="G123" s="209"/>
      <c r="H123" s="209"/>
      <c r="I123" s="209"/>
      <c r="J123" s="209"/>
      <c r="K123" s="209"/>
      <c r="L123" s="209"/>
      <c r="M123" s="209"/>
      <c r="N123" s="209"/>
      <c r="O123" s="207"/>
      <c r="P123" s="134"/>
      <c r="Q123" s="134"/>
      <c r="R123" s="208"/>
      <c r="S123" s="207"/>
      <c r="T123" s="134"/>
      <c r="U123" s="134"/>
      <c r="V123" s="208"/>
      <c r="W123" s="207"/>
      <c r="X123" s="134"/>
      <c r="Y123" s="134"/>
      <c r="Z123" s="208"/>
      <c r="AA123" s="207"/>
      <c r="AB123" s="134"/>
      <c r="AC123" s="134"/>
      <c r="AD123" s="208"/>
      <c r="AG123">
        <f t="shared" si="0"/>
        <v>0</v>
      </c>
      <c r="AK123" t="b">
        <f t="shared" si="1"/>
        <v>0</v>
      </c>
      <c r="AL123" t="str">
        <f t="shared" si="2"/>
        <v/>
      </c>
      <c r="AM123" t="b">
        <f t="shared" si="3"/>
        <v>0</v>
      </c>
      <c r="AN123" t="str">
        <f t="shared" si="4"/>
        <v/>
      </c>
      <c r="AO123" t="b">
        <f t="shared" si="5"/>
        <v>0</v>
      </c>
    </row>
    <row r="124" spans="1:41" ht="15" customHeight="1">
      <c r="A124" s="47"/>
      <c r="B124" s="20"/>
      <c r="C124" s="42" t="s">
        <v>146</v>
      </c>
      <c r="D124" s="209"/>
      <c r="E124" s="209"/>
      <c r="F124" s="209"/>
      <c r="G124" s="209"/>
      <c r="H124" s="209"/>
      <c r="I124" s="209"/>
      <c r="J124" s="209"/>
      <c r="K124" s="209"/>
      <c r="L124" s="209"/>
      <c r="M124" s="209"/>
      <c r="N124" s="209"/>
      <c r="O124" s="207"/>
      <c r="P124" s="134"/>
      <c r="Q124" s="134"/>
      <c r="R124" s="208"/>
      <c r="S124" s="207"/>
      <c r="T124" s="134"/>
      <c r="U124" s="134"/>
      <c r="V124" s="208"/>
      <c r="W124" s="207"/>
      <c r="X124" s="134"/>
      <c r="Y124" s="134"/>
      <c r="Z124" s="208"/>
      <c r="AA124" s="207"/>
      <c r="AB124" s="134"/>
      <c r="AC124" s="134"/>
      <c r="AD124" s="208"/>
      <c r="AG124">
        <f t="shared" si="0"/>
        <v>0</v>
      </c>
      <c r="AK124" t="b">
        <f t="shared" si="1"/>
        <v>0</v>
      </c>
      <c r="AL124" t="str">
        <f t="shared" si="2"/>
        <v/>
      </c>
      <c r="AM124" t="b">
        <f t="shared" si="3"/>
        <v>0</v>
      </c>
      <c r="AN124" t="str">
        <f t="shared" si="4"/>
        <v/>
      </c>
      <c r="AO124" t="b">
        <f t="shared" si="5"/>
        <v>0</v>
      </c>
    </row>
    <row r="125" spans="1:41" ht="15" customHeight="1">
      <c r="A125" s="47"/>
      <c r="B125" s="20"/>
      <c r="C125" s="42" t="s">
        <v>147</v>
      </c>
      <c r="D125" s="209"/>
      <c r="E125" s="209"/>
      <c r="F125" s="209"/>
      <c r="G125" s="209"/>
      <c r="H125" s="209"/>
      <c r="I125" s="209"/>
      <c r="J125" s="209"/>
      <c r="K125" s="209"/>
      <c r="L125" s="209"/>
      <c r="M125" s="209"/>
      <c r="N125" s="209"/>
      <c r="O125" s="207"/>
      <c r="P125" s="134"/>
      <c r="Q125" s="134"/>
      <c r="R125" s="208"/>
      <c r="S125" s="207"/>
      <c r="T125" s="134"/>
      <c r="U125" s="134"/>
      <c r="V125" s="208"/>
      <c r="W125" s="207"/>
      <c r="X125" s="134"/>
      <c r="Y125" s="134"/>
      <c r="Z125" s="208"/>
      <c r="AA125" s="207"/>
      <c r="AB125" s="134"/>
      <c r="AC125" s="134"/>
      <c r="AD125" s="208"/>
      <c r="AG125">
        <f t="shared" si="0"/>
        <v>0</v>
      </c>
      <c r="AK125" t="b">
        <f t="shared" si="1"/>
        <v>0</v>
      </c>
      <c r="AL125" t="str">
        <f t="shared" si="2"/>
        <v/>
      </c>
      <c r="AM125" t="b">
        <f t="shared" si="3"/>
        <v>0</v>
      </c>
      <c r="AN125" t="str">
        <f t="shared" si="4"/>
        <v/>
      </c>
      <c r="AO125" t="b">
        <f t="shared" si="5"/>
        <v>0</v>
      </c>
    </row>
    <row r="126" spans="1:41" ht="15" customHeight="1">
      <c r="A126" s="47"/>
      <c r="B126" s="20"/>
      <c r="C126" s="42" t="s">
        <v>148</v>
      </c>
      <c r="D126" s="209"/>
      <c r="E126" s="209"/>
      <c r="F126" s="209"/>
      <c r="G126" s="209"/>
      <c r="H126" s="209"/>
      <c r="I126" s="209"/>
      <c r="J126" s="209"/>
      <c r="K126" s="209"/>
      <c r="L126" s="209"/>
      <c r="M126" s="209"/>
      <c r="N126" s="209"/>
      <c r="O126" s="207"/>
      <c r="P126" s="134"/>
      <c r="Q126" s="134"/>
      <c r="R126" s="208"/>
      <c r="S126" s="207"/>
      <c r="T126" s="134"/>
      <c r="U126" s="134"/>
      <c r="V126" s="208"/>
      <c r="W126" s="207"/>
      <c r="X126" s="134"/>
      <c r="Y126" s="134"/>
      <c r="Z126" s="208"/>
      <c r="AA126" s="207"/>
      <c r="AB126" s="134"/>
      <c r="AC126" s="134"/>
      <c r="AD126" s="208"/>
      <c r="AG126">
        <f t="shared" si="0"/>
        <v>0</v>
      </c>
      <c r="AK126" t="b">
        <f t="shared" si="1"/>
        <v>0</v>
      </c>
      <c r="AL126" t="str">
        <f t="shared" si="2"/>
        <v/>
      </c>
      <c r="AM126" t="b">
        <f t="shared" si="3"/>
        <v>0</v>
      </c>
      <c r="AN126" t="str">
        <f t="shared" si="4"/>
        <v/>
      </c>
      <c r="AO126" t="b">
        <f t="shared" si="5"/>
        <v>0</v>
      </c>
    </row>
    <row r="127" spans="1:41" ht="15" customHeight="1">
      <c r="A127" s="47"/>
      <c r="B127" s="20"/>
      <c r="C127" s="42" t="s">
        <v>149</v>
      </c>
      <c r="D127" s="209"/>
      <c r="E127" s="209"/>
      <c r="F127" s="209"/>
      <c r="G127" s="209"/>
      <c r="H127" s="209"/>
      <c r="I127" s="209"/>
      <c r="J127" s="209"/>
      <c r="K127" s="209"/>
      <c r="L127" s="209"/>
      <c r="M127" s="209"/>
      <c r="N127" s="209"/>
      <c r="O127" s="207"/>
      <c r="P127" s="134"/>
      <c r="Q127" s="134"/>
      <c r="R127" s="208"/>
      <c r="S127" s="207"/>
      <c r="T127" s="134"/>
      <c r="U127" s="134"/>
      <c r="V127" s="208"/>
      <c r="W127" s="207"/>
      <c r="X127" s="134"/>
      <c r="Y127" s="134"/>
      <c r="Z127" s="208"/>
      <c r="AA127" s="207"/>
      <c r="AB127" s="134"/>
      <c r="AC127" s="134"/>
      <c r="AD127" s="208"/>
      <c r="AG127">
        <f t="shared" si="0"/>
        <v>0</v>
      </c>
      <c r="AK127" t="b">
        <f t="shared" si="1"/>
        <v>0</v>
      </c>
      <c r="AL127" t="str">
        <f t="shared" si="2"/>
        <v/>
      </c>
      <c r="AM127" t="b">
        <f t="shared" si="3"/>
        <v>0</v>
      </c>
      <c r="AN127" t="str">
        <f t="shared" si="4"/>
        <v/>
      </c>
      <c r="AO127" t="b">
        <f t="shared" si="5"/>
        <v>0</v>
      </c>
    </row>
    <row r="128" spans="1:41" ht="15" customHeight="1">
      <c r="A128" s="47"/>
      <c r="B128" s="3"/>
      <c r="C128" s="42" t="s">
        <v>150</v>
      </c>
      <c r="D128" s="209"/>
      <c r="E128" s="209"/>
      <c r="F128" s="209"/>
      <c r="G128" s="209"/>
      <c r="H128" s="209"/>
      <c r="I128" s="209"/>
      <c r="J128" s="209"/>
      <c r="K128" s="209"/>
      <c r="L128" s="209"/>
      <c r="M128" s="209"/>
      <c r="N128" s="209"/>
      <c r="O128" s="207"/>
      <c r="P128" s="134"/>
      <c r="Q128" s="134"/>
      <c r="R128" s="208"/>
      <c r="S128" s="207"/>
      <c r="T128" s="134"/>
      <c r="U128" s="134"/>
      <c r="V128" s="208"/>
      <c r="W128" s="207"/>
      <c r="X128" s="134"/>
      <c r="Y128" s="134"/>
      <c r="Z128" s="208"/>
      <c r="AA128" s="207"/>
      <c r="AB128" s="134"/>
      <c r="AC128" s="134"/>
      <c r="AD128" s="208"/>
      <c r="AG128">
        <f t="shared" si="0"/>
        <v>0</v>
      </c>
      <c r="AK128" t="b">
        <f t="shared" si="1"/>
        <v>0</v>
      </c>
      <c r="AL128" t="str">
        <f t="shared" si="2"/>
        <v/>
      </c>
      <c r="AM128" t="b">
        <f t="shared" si="3"/>
        <v>0</v>
      </c>
      <c r="AN128" t="str">
        <f t="shared" si="4"/>
        <v/>
      </c>
      <c r="AO128" t="b">
        <f t="shared" si="5"/>
        <v>0</v>
      </c>
    </row>
    <row r="129" spans="1:41" ht="15" customHeight="1">
      <c r="A129" s="47"/>
      <c r="B129" s="3"/>
      <c r="C129" s="42" t="s">
        <v>151</v>
      </c>
      <c r="D129" s="209"/>
      <c r="E129" s="209"/>
      <c r="F129" s="209"/>
      <c r="G129" s="209"/>
      <c r="H129" s="209"/>
      <c r="I129" s="209"/>
      <c r="J129" s="209"/>
      <c r="K129" s="209"/>
      <c r="L129" s="209"/>
      <c r="M129" s="209"/>
      <c r="N129" s="209"/>
      <c r="O129" s="207"/>
      <c r="P129" s="134"/>
      <c r="Q129" s="134"/>
      <c r="R129" s="208"/>
      <c r="S129" s="207"/>
      <c r="T129" s="134"/>
      <c r="U129" s="134"/>
      <c r="V129" s="208"/>
      <c r="W129" s="207"/>
      <c r="X129" s="134"/>
      <c r="Y129" s="134"/>
      <c r="Z129" s="208"/>
      <c r="AA129" s="207"/>
      <c r="AB129" s="134"/>
      <c r="AC129" s="134"/>
      <c r="AD129" s="208"/>
      <c r="AG129">
        <f t="shared" si="0"/>
        <v>0</v>
      </c>
      <c r="AK129" t="b">
        <f t="shared" si="1"/>
        <v>0</v>
      </c>
      <c r="AL129" t="str">
        <f t="shared" si="2"/>
        <v/>
      </c>
      <c r="AM129" t="b">
        <f t="shared" si="3"/>
        <v>0</v>
      </c>
      <c r="AN129" t="str">
        <f t="shared" si="4"/>
        <v/>
      </c>
      <c r="AO129" t="b">
        <f t="shared" si="5"/>
        <v>0</v>
      </c>
    </row>
    <row r="130" spans="1:41" ht="15" customHeight="1">
      <c r="A130" s="47"/>
      <c r="B130" s="3"/>
      <c r="C130" s="42" t="s">
        <v>152</v>
      </c>
      <c r="D130" s="209"/>
      <c r="E130" s="209"/>
      <c r="F130" s="209"/>
      <c r="G130" s="209"/>
      <c r="H130" s="209"/>
      <c r="I130" s="209"/>
      <c r="J130" s="209"/>
      <c r="K130" s="209"/>
      <c r="L130" s="209"/>
      <c r="M130" s="209"/>
      <c r="N130" s="209"/>
      <c r="O130" s="207"/>
      <c r="P130" s="134"/>
      <c r="Q130" s="134"/>
      <c r="R130" s="208"/>
      <c r="S130" s="207"/>
      <c r="T130" s="134"/>
      <c r="U130" s="134"/>
      <c r="V130" s="208"/>
      <c r="W130" s="207"/>
      <c r="X130" s="134"/>
      <c r="Y130" s="134"/>
      <c r="Z130" s="208"/>
      <c r="AA130" s="207"/>
      <c r="AB130" s="134"/>
      <c r="AC130" s="134"/>
      <c r="AD130" s="208"/>
      <c r="AG130">
        <f t="shared" si="0"/>
        <v>0</v>
      </c>
      <c r="AK130" t="b">
        <f t="shared" si="1"/>
        <v>0</v>
      </c>
      <c r="AL130" t="str">
        <f t="shared" si="2"/>
        <v/>
      </c>
      <c r="AM130" t="b">
        <f t="shared" si="3"/>
        <v>0</v>
      </c>
      <c r="AN130" t="str">
        <f t="shared" si="4"/>
        <v/>
      </c>
      <c r="AO130" t="b">
        <f t="shared" si="5"/>
        <v>0</v>
      </c>
    </row>
    <row r="131" spans="1:41" ht="15" customHeight="1">
      <c r="A131" s="47"/>
      <c r="B131" s="3"/>
      <c r="C131" s="42" t="s">
        <v>153</v>
      </c>
      <c r="D131" s="209"/>
      <c r="E131" s="209"/>
      <c r="F131" s="209"/>
      <c r="G131" s="209"/>
      <c r="H131" s="209"/>
      <c r="I131" s="209"/>
      <c r="J131" s="209"/>
      <c r="K131" s="209"/>
      <c r="L131" s="209"/>
      <c r="M131" s="209"/>
      <c r="N131" s="209"/>
      <c r="O131" s="207"/>
      <c r="P131" s="134"/>
      <c r="Q131" s="134"/>
      <c r="R131" s="208"/>
      <c r="S131" s="207"/>
      <c r="T131" s="134"/>
      <c r="U131" s="134"/>
      <c r="V131" s="208"/>
      <c r="W131" s="207"/>
      <c r="X131" s="134"/>
      <c r="Y131" s="134"/>
      <c r="Z131" s="208"/>
      <c r="AA131" s="207"/>
      <c r="AB131" s="134"/>
      <c r="AC131" s="134"/>
      <c r="AD131" s="208"/>
      <c r="AG131">
        <f t="shared" si="0"/>
        <v>0</v>
      </c>
      <c r="AK131" t="b">
        <f t="shared" si="1"/>
        <v>0</v>
      </c>
      <c r="AL131" t="str">
        <f t="shared" si="2"/>
        <v/>
      </c>
      <c r="AM131" t="b">
        <f t="shared" si="3"/>
        <v>0</v>
      </c>
      <c r="AN131" t="str">
        <f t="shared" si="4"/>
        <v/>
      </c>
      <c r="AO131" t="b">
        <f t="shared" si="5"/>
        <v>0</v>
      </c>
    </row>
    <row r="132" spans="1:41" ht="15" customHeight="1">
      <c r="A132" s="47"/>
      <c r="B132" s="3"/>
      <c r="C132" s="42" t="s">
        <v>154</v>
      </c>
      <c r="D132" s="209"/>
      <c r="E132" s="209"/>
      <c r="F132" s="209"/>
      <c r="G132" s="209"/>
      <c r="H132" s="209"/>
      <c r="I132" s="209"/>
      <c r="J132" s="209"/>
      <c r="K132" s="209"/>
      <c r="L132" s="209"/>
      <c r="M132" s="209"/>
      <c r="N132" s="209"/>
      <c r="O132" s="207"/>
      <c r="P132" s="134"/>
      <c r="Q132" s="134"/>
      <c r="R132" s="208"/>
      <c r="S132" s="207"/>
      <c r="T132" s="134"/>
      <c r="U132" s="134"/>
      <c r="V132" s="208"/>
      <c r="W132" s="207"/>
      <c r="X132" s="134"/>
      <c r="Y132" s="134"/>
      <c r="Z132" s="208"/>
      <c r="AA132" s="207"/>
      <c r="AB132" s="134"/>
      <c r="AC132" s="134"/>
      <c r="AD132" s="208"/>
      <c r="AG132">
        <f t="shared" si="0"/>
        <v>0</v>
      </c>
      <c r="AK132" t="b">
        <f t="shared" si="1"/>
        <v>0</v>
      </c>
      <c r="AL132" t="str">
        <f t="shared" si="2"/>
        <v/>
      </c>
      <c r="AM132" t="b">
        <f t="shared" si="3"/>
        <v>0</v>
      </c>
      <c r="AN132" t="str">
        <f t="shared" si="4"/>
        <v/>
      </c>
      <c r="AO132" t="b">
        <f t="shared" si="5"/>
        <v>0</v>
      </c>
    </row>
    <row r="133" spans="1:41" ht="15" customHeight="1">
      <c r="A133" s="47"/>
      <c r="B133" s="3"/>
      <c r="C133" s="42" t="s">
        <v>155</v>
      </c>
      <c r="D133" s="209"/>
      <c r="E133" s="209"/>
      <c r="F133" s="209"/>
      <c r="G133" s="209"/>
      <c r="H133" s="209"/>
      <c r="I133" s="209"/>
      <c r="J133" s="209"/>
      <c r="K133" s="209"/>
      <c r="L133" s="209"/>
      <c r="M133" s="209"/>
      <c r="N133" s="209"/>
      <c r="O133" s="207"/>
      <c r="P133" s="134"/>
      <c r="Q133" s="134"/>
      <c r="R133" s="208"/>
      <c r="S133" s="207"/>
      <c r="T133" s="134"/>
      <c r="U133" s="134"/>
      <c r="V133" s="208"/>
      <c r="W133" s="207"/>
      <c r="X133" s="134"/>
      <c r="Y133" s="134"/>
      <c r="Z133" s="208"/>
      <c r="AA133" s="207"/>
      <c r="AB133" s="134"/>
      <c r="AC133" s="134"/>
      <c r="AD133" s="208"/>
      <c r="AG133">
        <f t="shared" si="0"/>
        <v>0</v>
      </c>
      <c r="AK133" t="b">
        <f t="shared" si="1"/>
        <v>0</v>
      </c>
      <c r="AL133" t="str">
        <f t="shared" si="2"/>
        <v/>
      </c>
      <c r="AM133" t="b">
        <f t="shared" si="3"/>
        <v>0</v>
      </c>
      <c r="AN133" t="str">
        <f t="shared" si="4"/>
        <v/>
      </c>
      <c r="AO133" t="b">
        <f t="shared" si="5"/>
        <v>0</v>
      </c>
    </row>
    <row r="134" spans="1:41" ht="15" customHeight="1">
      <c r="A134" s="47"/>
      <c r="B134" s="3"/>
      <c r="C134" s="42" t="s">
        <v>156</v>
      </c>
      <c r="D134" s="209"/>
      <c r="E134" s="209"/>
      <c r="F134" s="209"/>
      <c r="G134" s="209"/>
      <c r="H134" s="209"/>
      <c r="I134" s="209"/>
      <c r="J134" s="209"/>
      <c r="K134" s="209"/>
      <c r="L134" s="209"/>
      <c r="M134" s="209"/>
      <c r="N134" s="209"/>
      <c r="O134" s="207"/>
      <c r="P134" s="134"/>
      <c r="Q134" s="134"/>
      <c r="R134" s="208"/>
      <c r="S134" s="207"/>
      <c r="T134" s="134"/>
      <c r="U134" s="134"/>
      <c r="V134" s="208"/>
      <c r="W134" s="207"/>
      <c r="X134" s="134"/>
      <c r="Y134" s="134"/>
      <c r="Z134" s="208"/>
      <c r="AA134" s="207"/>
      <c r="AB134" s="134"/>
      <c r="AC134" s="134"/>
      <c r="AD134" s="208"/>
      <c r="AG134">
        <f t="shared" si="0"/>
        <v>0</v>
      </c>
      <c r="AK134" t="b">
        <f t="shared" si="1"/>
        <v>0</v>
      </c>
      <c r="AL134" t="str">
        <f t="shared" si="2"/>
        <v/>
      </c>
      <c r="AM134" t="b">
        <f t="shared" si="3"/>
        <v>0</v>
      </c>
      <c r="AN134" t="str">
        <f t="shared" si="4"/>
        <v/>
      </c>
      <c r="AO134" t="b">
        <f t="shared" si="5"/>
        <v>0</v>
      </c>
    </row>
    <row r="135" spans="1:41" ht="15" customHeight="1">
      <c r="A135" s="47"/>
      <c r="B135" s="3"/>
      <c r="C135" s="42" t="s">
        <v>157</v>
      </c>
      <c r="D135" s="209"/>
      <c r="E135" s="209"/>
      <c r="F135" s="209"/>
      <c r="G135" s="209"/>
      <c r="H135" s="209"/>
      <c r="I135" s="209"/>
      <c r="J135" s="209"/>
      <c r="K135" s="209"/>
      <c r="L135" s="209"/>
      <c r="M135" s="209"/>
      <c r="N135" s="209"/>
      <c r="O135" s="207"/>
      <c r="P135" s="134"/>
      <c r="Q135" s="134"/>
      <c r="R135" s="208"/>
      <c r="S135" s="207"/>
      <c r="T135" s="134"/>
      <c r="U135" s="134"/>
      <c r="V135" s="208"/>
      <c r="W135" s="207"/>
      <c r="X135" s="134"/>
      <c r="Y135" s="134"/>
      <c r="Z135" s="208"/>
      <c r="AA135" s="207"/>
      <c r="AB135" s="134"/>
      <c r="AC135" s="134"/>
      <c r="AD135" s="208"/>
      <c r="AG135">
        <f t="shared" si="0"/>
        <v>0</v>
      </c>
      <c r="AK135" t="b">
        <f t="shared" si="1"/>
        <v>0</v>
      </c>
      <c r="AL135" t="str">
        <f t="shared" si="2"/>
        <v/>
      </c>
      <c r="AM135" t="b">
        <f t="shared" si="3"/>
        <v>0</v>
      </c>
      <c r="AN135" t="str">
        <f t="shared" si="4"/>
        <v/>
      </c>
      <c r="AO135" t="b">
        <f t="shared" si="5"/>
        <v>0</v>
      </c>
    </row>
    <row r="136" spans="1:41" ht="15" customHeight="1">
      <c r="A136" s="47"/>
      <c r="B136" s="3"/>
      <c r="C136" s="42" t="s">
        <v>158</v>
      </c>
      <c r="D136" s="209"/>
      <c r="E136" s="209"/>
      <c r="F136" s="209"/>
      <c r="G136" s="209"/>
      <c r="H136" s="209"/>
      <c r="I136" s="209"/>
      <c r="J136" s="209"/>
      <c r="K136" s="209"/>
      <c r="L136" s="209"/>
      <c r="M136" s="209"/>
      <c r="N136" s="209"/>
      <c r="O136" s="207"/>
      <c r="P136" s="134"/>
      <c r="Q136" s="134"/>
      <c r="R136" s="208"/>
      <c r="S136" s="207"/>
      <c r="T136" s="134"/>
      <c r="U136" s="134"/>
      <c r="V136" s="208"/>
      <c r="W136" s="207"/>
      <c r="X136" s="134"/>
      <c r="Y136" s="134"/>
      <c r="Z136" s="208"/>
      <c r="AA136" s="207"/>
      <c r="AB136" s="134"/>
      <c r="AC136" s="134"/>
      <c r="AD136" s="208"/>
      <c r="AG136">
        <f t="shared" si="0"/>
        <v>0</v>
      </c>
      <c r="AK136" t="b">
        <f t="shared" si="1"/>
        <v>0</v>
      </c>
      <c r="AL136" t="str">
        <f t="shared" si="2"/>
        <v/>
      </c>
      <c r="AM136" t="b">
        <f t="shared" si="3"/>
        <v>0</v>
      </c>
      <c r="AN136" t="str">
        <f t="shared" si="4"/>
        <v/>
      </c>
      <c r="AO136" t="b">
        <f t="shared" si="5"/>
        <v>0</v>
      </c>
    </row>
    <row r="137" spans="1:41" ht="15" customHeight="1">
      <c r="A137" s="47"/>
      <c r="B137" s="3"/>
      <c r="C137" s="42" t="s">
        <v>159</v>
      </c>
      <c r="D137" s="209"/>
      <c r="E137" s="209"/>
      <c r="F137" s="209"/>
      <c r="G137" s="209"/>
      <c r="H137" s="209"/>
      <c r="I137" s="209"/>
      <c r="J137" s="209"/>
      <c r="K137" s="209"/>
      <c r="L137" s="209"/>
      <c r="M137" s="209"/>
      <c r="N137" s="209"/>
      <c r="O137" s="207"/>
      <c r="P137" s="134"/>
      <c r="Q137" s="134"/>
      <c r="R137" s="208"/>
      <c r="S137" s="207"/>
      <c r="T137" s="134"/>
      <c r="U137" s="134"/>
      <c r="V137" s="208"/>
      <c r="W137" s="207"/>
      <c r="X137" s="134"/>
      <c r="Y137" s="134"/>
      <c r="Z137" s="208"/>
      <c r="AA137" s="207"/>
      <c r="AB137" s="134"/>
      <c r="AC137" s="134"/>
      <c r="AD137" s="208"/>
      <c r="AG137">
        <f t="shared" si="0"/>
        <v>0</v>
      </c>
      <c r="AK137" t="b">
        <f t="shared" si="1"/>
        <v>0</v>
      </c>
      <c r="AL137" t="str">
        <f t="shared" si="2"/>
        <v/>
      </c>
      <c r="AM137" t="b">
        <f t="shared" si="3"/>
        <v>0</v>
      </c>
      <c r="AN137" t="str">
        <f t="shared" si="4"/>
        <v/>
      </c>
      <c r="AO137" t="b">
        <f t="shared" si="5"/>
        <v>0</v>
      </c>
    </row>
    <row r="138" spans="1:41" ht="15" customHeight="1">
      <c r="A138" s="47"/>
      <c r="B138" s="3"/>
      <c r="C138" s="42" t="s">
        <v>160</v>
      </c>
      <c r="D138" s="209"/>
      <c r="E138" s="209"/>
      <c r="F138" s="209"/>
      <c r="G138" s="209"/>
      <c r="H138" s="209"/>
      <c r="I138" s="209"/>
      <c r="J138" s="209"/>
      <c r="K138" s="209"/>
      <c r="L138" s="209"/>
      <c r="M138" s="209"/>
      <c r="N138" s="209"/>
      <c r="O138" s="207"/>
      <c r="P138" s="134"/>
      <c r="Q138" s="134"/>
      <c r="R138" s="208"/>
      <c r="S138" s="207"/>
      <c r="T138" s="134"/>
      <c r="U138" s="134"/>
      <c r="V138" s="208"/>
      <c r="W138" s="207"/>
      <c r="X138" s="134"/>
      <c r="Y138" s="134"/>
      <c r="Z138" s="208"/>
      <c r="AA138" s="207"/>
      <c r="AB138" s="134"/>
      <c r="AC138" s="134"/>
      <c r="AD138" s="208"/>
      <c r="AG138">
        <f t="shared" si="0"/>
        <v>0</v>
      </c>
      <c r="AK138" t="b">
        <f t="shared" si="1"/>
        <v>0</v>
      </c>
      <c r="AL138" t="str">
        <f t="shared" si="2"/>
        <v/>
      </c>
      <c r="AM138" t="b">
        <f t="shared" si="3"/>
        <v>0</v>
      </c>
      <c r="AN138" t="str">
        <f t="shared" si="4"/>
        <v/>
      </c>
      <c r="AO138" t="b">
        <f t="shared" si="5"/>
        <v>0</v>
      </c>
    </row>
    <row r="139" spans="1:41" ht="15" customHeight="1">
      <c r="A139" s="47"/>
      <c r="B139" s="3"/>
      <c r="C139" s="42" t="s">
        <v>161</v>
      </c>
      <c r="D139" s="209"/>
      <c r="E139" s="209"/>
      <c r="F139" s="209"/>
      <c r="G139" s="209"/>
      <c r="H139" s="209"/>
      <c r="I139" s="209"/>
      <c r="J139" s="209"/>
      <c r="K139" s="209"/>
      <c r="L139" s="209"/>
      <c r="M139" s="209"/>
      <c r="N139" s="209"/>
      <c r="O139" s="207"/>
      <c r="P139" s="134"/>
      <c r="Q139" s="134"/>
      <c r="R139" s="208"/>
      <c r="S139" s="207"/>
      <c r="T139" s="134"/>
      <c r="U139" s="134"/>
      <c r="V139" s="208"/>
      <c r="W139" s="207"/>
      <c r="X139" s="134"/>
      <c r="Y139" s="134"/>
      <c r="Z139" s="208"/>
      <c r="AA139" s="207"/>
      <c r="AB139" s="134"/>
      <c r="AC139" s="134"/>
      <c r="AD139" s="208"/>
      <c r="AG139">
        <f t="shared" si="0"/>
        <v>0</v>
      </c>
      <c r="AK139" t="b">
        <f t="shared" si="1"/>
        <v>0</v>
      </c>
      <c r="AL139" t="str">
        <f t="shared" si="2"/>
        <v/>
      </c>
      <c r="AM139" t="b">
        <f t="shared" si="3"/>
        <v>0</v>
      </c>
      <c r="AN139" t="str">
        <f t="shared" si="4"/>
        <v/>
      </c>
      <c r="AO139" t="b">
        <f t="shared" si="5"/>
        <v>0</v>
      </c>
    </row>
    <row r="140" spans="1:41" ht="15" customHeight="1">
      <c r="A140" s="47"/>
      <c r="B140" s="3"/>
      <c r="C140" s="42" t="s">
        <v>162</v>
      </c>
      <c r="D140" s="209"/>
      <c r="E140" s="209"/>
      <c r="F140" s="209"/>
      <c r="G140" s="209"/>
      <c r="H140" s="209"/>
      <c r="I140" s="209"/>
      <c r="J140" s="209"/>
      <c r="K140" s="209"/>
      <c r="L140" s="209"/>
      <c r="M140" s="209"/>
      <c r="N140" s="209"/>
      <c r="O140" s="207"/>
      <c r="P140" s="134"/>
      <c r="Q140" s="134"/>
      <c r="R140" s="208"/>
      <c r="S140" s="207"/>
      <c r="T140" s="134"/>
      <c r="U140" s="134"/>
      <c r="V140" s="208"/>
      <c r="W140" s="207"/>
      <c r="X140" s="134"/>
      <c r="Y140" s="134"/>
      <c r="Z140" s="208"/>
      <c r="AA140" s="207"/>
      <c r="AB140" s="134"/>
      <c r="AC140" s="134"/>
      <c r="AD140" s="208"/>
      <c r="AG140">
        <f t="shared" si="0"/>
        <v>0</v>
      </c>
      <c r="AK140" t="b">
        <f t="shared" si="1"/>
        <v>0</v>
      </c>
      <c r="AL140" t="str">
        <f t="shared" si="2"/>
        <v/>
      </c>
      <c r="AM140" t="b">
        <f t="shared" si="3"/>
        <v>0</v>
      </c>
      <c r="AN140" t="str">
        <f t="shared" si="4"/>
        <v/>
      </c>
      <c r="AO140" t="b">
        <f t="shared" si="5"/>
        <v>0</v>
      </c>
    </row>
    <row r="141" spans="1:41" ht="15" customHeight="1">
      <c r="A141" s="47"/>
      <c r="B141" s="3"/>
      <c r="C141" s="42" t="s">
        <v>163</v>
      </c>
      <c r="D141" s="209"/>
      <c r="E141" s="209"/>
      <c r="F141" s="209"/>
      <c r="G141" s="209"/>
      <c r="H141" s="209"/>
      <c r="I141" s="209"/>
      <c r="J141" s="209"/>
      <c r="K141" s="209"/>
      <c r="L141" s="209"/>
      <c r="M141" s="209"/>
      <c r="N141" s="209"/>
      <c r="O141" s="207"/>
      <c r="P141" s="134"/>
      <c r="Q141" s="134"/>
      <c r="R141" s="208"/>
      <c r="S141" s="207"/>
      <c r="T141" s="134"/>
      <c r="U141" s="134"/>
      <c r="V141" s="208"/>
      <c r="W141" s="207"/>
      <c r="X141" s="134"/>
      <c r="Y141" s="134"/>
      <c r="Z141" s="208"/>
      <c r="AA141" s="207"/>
      <c r="AB141" s="134"/>
      <c r="AC141" s="134"/>
      <c r="AD141" s="208"/>
      <c r="AG141">
        <f t="shared" si="0"/>
        <v>0</v>
      </c>
      <c r="AK141" t="b">
        <f t="shared" si="1"/>
        <v>0</v>
      </c>
      <c r="AL141" t="str">
        <f t="shared" si="2"/>
        <v/>
      </c>
      <c r="AM141" t="b">
        <f t="shared" si="3"/>
        <v>0</v>
      </c>
      <c r="AN141" t="str">
        <f t="shared" si="4"/>
        <v/>
      </c>
      <c r="AO141" t="b">
        <f t="shared" si="5"/>
        <v>0</v>
      </c>
    </row>
    <row r="142" spans="1:41" ht="15" customHeight="1">
      <c r="A142" s="47"/>
      <c r="B142" s="3"/>
      <c r="C142" s="42" t="s">
        <v>164</v>
      </c>
      <c r="D142" s="209"/>
      <c r="E142" s="209"/>
      <c r="F142" s="209"/>
      <c r="G142" s="209"/>
      <c r="H142" s="209"/>
      <c r="I142" s="209"/>
      <c r="J142" s="209"/>
      <c r="K142" s="209"/>
      <c r="L142" s="209"/>
      <c r="M142" s="209"/>
      <c r="N142" s="209"/>
      <c r="O142" s="207"/>
      <c r="P142" s="134"/>
      <c r="Q142" s="134"/>
      <c r="R142" s="208"/>
      <c r="S142" s="207"/>
      <c r="T142" s="134"/>
      <c r="U142" s="134"/>
      <c r="V142" s="208"/>
      <c r="W142" s="207"/>
      <c r="X142" s="134"/>
      <c r="Y142" s="134"/>
      <c r="Z142" s="208"/>
      <c r="AA142" s="207"/>
      <c r="AB142" s="134"/>
      <c r="AC142" s="134"/>
      <c r="AD142" s="208"/>
      <c r="AG142">
        <f t="shared" si="0"/>
        <v>0</v>
      </c>
      <c r="AK142" t="b">
        <f t="shared" si="1"/>
        <v>0</v>
      </c>
      <c r="AL142" t="str">
        <f t="shared" si="2"/>
        <v/>
      </c>
      <c r="AM142" t="b">
        <f t="shared" si="3"/>
        <v>0</v>
      </c>
      <c r="AN142" t="str">
        <f t="shared" si="4"/>
        <v/>
      </c>
      <c r="AO142" t="b">
        <f t="shared" si="5"/>
        <v>0</v>
      </c>
    </row>
    <row r="143" spans="1:41" ht="15" customHeight="1">
      <c r="A143" s="47"/>
      <c r="B143" s="3"/>
      <c r="C143" s="42" t="s">
        <v>165</v>
      </c>
      <c r="D143" s="209"/>
      <c r="E143" s="209"/>
      <c r="F143" s="209"/>
      <c r="G143" s="209"/>
      <c r="H143" s="209"/>
      <c r="I143" s="209"/>
      <c r="J143" s="209"/>
      <c r="K143" s="209"/>
      <c r="L143" s="209"/>
      <c r="M143" s="209"/>
      <c r="N143" s="209"/>
      <c r="O143" s="207"/>
      <c r="P143" s="134"/>
      <c r="Q143" s="134"/>
      <c r="R143" s="208"/>
      <c r="S143" s="207"/>
      <c r="T143" s="134"/>
      <c r="U143" s="134"/>
      <c r="V143" s="208"/>
      <c r="W143" s="207"/>
      <c r="X143" s="134"/>
      <c r="Y143" s="134"/>
      <c r="Z143" s="208"/>
      <c r="AA143" s="207"/>
      <c r="AB143" s="134"/>
      <c r="AC143" s="134"/>
      <c r="AD143" s="208"/>
      <c r="AG143">
        <f t="shared" ref="AG143:AG206" si="6">IF(COUNTBLANK(D143:AD143)=27,0,IF(OR(AND(COUNTA(D143)=1,COUNTA(O143:AD143)&lt;&gt;COUNTA($O$76:$AD$77)),AND(D143="",COUNTA(O143:AD143)&gt;=1)),1,0))+IF(OR(AND(COUNTA(D143)=1,COUNTA(G347:M347)&lt;1),AND(D143="",COUNTA(G347:AD347)&gt;=1)),1,0)+IF(AND(COUNTA(D143)=1,COUNTA(N347:X347)&lt;1),1,0)+IF(AND(COUNTA(D143)=1,COUNTA(Y347:AD347)&lt;1),1,0)</f>
        <v>0</v>
      </c>
      <c r="AK143" t="b">
        <f t="shared" ref="AK143:AK206" si="7">NOT(EXACT(D143,UPPER(D143)))</f>
        <v>0</v>
      </c>
      <c r="AL143" t="str">
        <f t="shared" ref="AL143:AL206" si="8">SUBSTITUTE( SUBSTITUTE( SUBSTITUTE( SUBSTITUTE( SUBSTITUTE( SUBSTITUTE( SUBSTITUTE( SUBSTITUTE( SUBSTITUTE( SUBSTITUTE(D143, "á", "a"), "é", "e"), "í", "i"), "ó", "o"), "ú", "u"), "Á", "A"), "É", "E"), "Í", "I"), "Ó", "O"), "Ú", "U")</f>
        <v/>
      </c>
      <c r="AM143" t="b">
        <f t="shared" ref="AM143:AM206" si="9">NOT(EXACT(D143,AL143))</f>
        <v>0</v>
      </c>
      <c r="AN143" t="str">
        <f t="shared" ref="AN143:AN206" si="10">SUBSTITUTE((SUBSTITUTE(SUBSTITUTE(SUBSTITUTE(D143,".",""),",",""),"(","")),")","")</f>
        <v/>
      </c>
      <c r="AO143" t="b">
        <f t="shared" ref="AO143:AO206" si="11">NOT(EXACT(D143,AN143))</f>
        <v>0</v>
      </c>
    </row>
    <row r="144" spans="1:41" ht="15" customHeight="1">
      <c r="A144" s="47"/>
      <c r="B144" s="3"/>
      <c r="C144" s="42" t="s">
        <v>166</v>
      </c>
      <c r="D144" s="209"/>
      <c r="E144" s="209"/>
      <c r="F144" s="209"/>
      <c r="G144" s="209"/>
      <c r="H144" s="209"/>
      <c r="I144" s="209"/>
      <c r="J144" s="209"/>
      <c r="K144" s="209"/>
      <c r="L144" s="209"/>
      <c r="M144" s="209"/>
      <c r="N144" s="209"/>
      <c r="O144" s="207"/>
      <c r="P144" s="134"/>
      <c r="Q144" s="134"/>
      <c r="R144" s="208"/>
      <c r="S144" s="207"/>
      <c r="T144" s="134"/>
      <c r="U144" s="134"/>
      <c r="V144" s="208"/>
      <c r="W144" s="207"/>
      <c r="X144" s="134"/>
      <c r="Y144" s="134"/>
      <c r="Z144" s="208"/>
      <c r="AA144" s="207"/>
      <c r="AB144" s="134"/>
      <c r="AC144" s="134"/>
      <c r="AD144" s="208"/>
      <c r="AG144">
        <f t="shared" si="6"/>
        <v>0</v>
      </c>
      <c r="AK144" t="b">
        <f t="shared" si="7"/>
        <v>0</v>
      </c>
      <c r="AL144" t="str">
        <f t="shared" si="8"/>
        <v/>
      </c>
      <c r="AM144" t="b">
        <f t="shared" si="9"/>
        <v>0</v>
      </c>
      <c r="AN144" t="str">
        <f t="shared" si="10"/>
        <v/>
      </c>
      <c r="AO144" t="b">
        <f t="shared" si="11"/>
        <v>0</v>
      </c>
    </row>
    <row r="145" spans="1:41" ht="15" customHeight="1">
      <c r="A145" s="47"/>
      <c r="B145" s="3"/>
      <c r="C145" s="42" t="s">
        <v>167</v>
      </c>
      <c r="D145" s="209"/>
      <c r="E145" s="209"/>
      <c r="F145" s="209"/>
      <c r="G145" s="209"/>
      <c r="H145" s="209"/>
      <c r="I145" s="209"/>
      <c r="J145" s="209"/>
      <c r="K145" s="209"/>
      <c r="L145" s="209"/>
      <c r="M145" s="209"/>
      <c r="N145" s="209"/>
      <c r="O145" s="207"/>
      <c r="P145" s="134"/>
      <c r="Q145" s="134"/>
      <c r="R145" s="208"/>
      <c r="S145" s="207"/>
      <c r="T145" s="134"/>
      <c r="U145" s="134"/>
      <c r="V145" s="208"/>
      <c r="W145" s="207"/>
      <c r="X145" s="134"/>
      <c r="Y145" s="134"/>
      <c r="Z145" s="208"/>
      <c r="AA145" s="207"/>
      <c r="AB145" s="134"/>
      <c r="AC145" s="134"/>
      <c r="AD145" s="208"/>
      <c r="AG145">
        <f t="shared" si="6"/>
        <v>0</v>
      </c>
      <c r="AK145" t="b">
        <f t="shared" si="7"/>
        <v>0</v>
      </c>
      <c r="AL145" t="str">
        <f t="shared" si="8"/>
        <v/>
      </c>
      <c r="AM145" t="b">
        <f t="shared" si="9"/>
        <v>0</v>
      </c>
      <c r="AN145" t="str">
        <f t="shared" si="10"/>
        <v/>
      </c>
      <c r="AO145" t="b">
        <f t="shared" si="11"/>
        <v>0</v>
      </c>
    </row>
    <row r="146" spans="1:41" ht="15" customHeight="1">
      <c r="A146" s="47"/>
      <c r="B146" s="3"/>
      <c r="C146" s="42" t="s">
        <v>168</v>
      </c>
      <c r="D146" s="209"/>
      <c r="E146" s="209"/>
      <c r="F146" s="209"/>
      <c r="G146" s="209"/>
      <c r="H146" s="209"/>
      <c r="I146" s="209"/>
      <c r="J146" s="209"/>
      <c r="K146" s="209"/>
      <c r="L146" s="209"/>
      <c r="M146" s="209"/>
      <c r="N146" s="209"/>
      <c r="O146" s="207"/>
      <c r="P146" s="134"/>
      <c r="Q146" s="134"/>
      <c r="R146" s="208"/>
      <c r="S146" s="207"/>
      <c r="T146" s="134"/>
      <c r="U146" s="134"/>
      <c r="V146" s="208"/>
      <c r="W146" s="207"/>
      <c r="X146" s="134"/>
      <c r="Y146" s="134"/>
      <c r="Z146" s="208"/>
      <c r="AA146" s="207"/>
      <c r="AB146" s="134"/>
      <c r="AC146" s="134"/>
      <c r="AD146" s="208"/>
      <c r="AG146">
        <f t="shared" si="6"/>
        <v>0</v>
      </c>
      <c r="AK146" t="b">
        <f t="shared" si="7"/>
        <v>0</v>
      </c>
      <c r="AL146" t="str">
        <f t="shared" si="8"/>
        <v/>
      </c>
      <c r="AM146" t="b">
        <f t="shared" si="9"/>
        <v>0</v>
      </c>
      <c r="AN146" t="str">
        <f t="shared" si="10"/>
        <v/>
      </c>
      <c r="AO146" t="b">
        <f t="shared" si="11"/>
        <v>0</v>
      </c>
    </row>
    <row r="147" spans="1:41" ht="15" customHeight="1">
      <c r="A147" s="47"/>
      <c r="B147" s="3"/>
      <c r="C147" s="42" t="s">
        <v>169</v>
      </c>
      <c r="D147" s="209"/>
      <c r="E147" s="209"/>
      <c r="F147" s="209"/>
      <c r="G147" s="209"/>
      <c r="H147" s="209"/>
      <c r="I147" s="209"/>
      <c r="J147" s="209"/>
      <c r="K147" s="209"/>
      <c r="L147" s="209"/>
      <c r="M147" s="209"/>
      <c r="N147" s="209"/>
      <c r="O147" s="207"/>
      <c r="P147" s="134"/>
      <c r="Q147" s="134"/>
      <c r="R147" s="208"/>
      <c r="S147" s="207"/>
      <c r="T147" s="134"/>
      <c r="U147" s="134"/>
      <c r="V147" s="208"/>
      <c r="W147" s="207"/>
      <c r="X147" s="134"/>
      <c r="Y147" s="134"/>
      <c r="Z147" s="208"/>
      <c r="AA147" s="207"/>
      <c r="AB147" s="134"/>
      <c r="AC147" s="134"/>
      <c r="AD147" s="208"/>
      <c r="AG147">
        <f t="shared" si="6"/>
        <v>0</v>
      </c>
      <c r="AK147" t="b">
        <f t="shared" si="7"/>
        <v>0</v>
      </c>
      <c r="AL147" t="str">
        <f t="shared" si="8"/>
        <v/>
      </c>
      <c r="AM147" t="b">
        <f t="shared" si="9"/>
        <v>0</v>
      </c>
      <c r="AN147" t="str">
        <f t="shared" si="10"/>
        <v/>
      </c>
      <c r="AO147" t="b">
        <f t="shared" si="11"/>
        <v>0</v>
      </c>
    </row>
    <row r="148" spans="1:41" ht="15" customHeight="1">
      <c r="A148" s="47"/>
      <c r="B148" s="3"/>
      <c r="C148" s="112" t="s">
        <v>427</v>
      </c>
      <c r="D148" s="209"/>
      <c r="E148" s="209"/>
      <c r="F148" s="209"/>
      <c r="G148" s="209"/>
      <c r="H148" s="209"/>
      <c r="I148" s="209"/>
      <c r="J148" s="209"/>
      <c r="K148" s="209"/>
      <c r="L148" s="209"/>
      <c r="M148" s="209"/>
      <c r="N148" s="209"/>
      <c r="O148" s="207"/>
      <c r="P148" s="134"/>
      <c r="Q148" s="134"/>
      <c r="R148" s="208"/>
      <c r="S148" s="207"/>
      <c r="T148" s="134"/>
      <c r="U148" s="134"/>
      <c r="V148" s="208"/>
      <c r="W148" s="207"/>
      <c r="X148" s="134"/>
      <c r="Y148" s="134"/>
      <c r="Z148" s="208"/>
      <c r="AA148" s="207"/>
      <c r="AB148" s="134"/>
      <c r="AC148" s="134"/>
      <c r="AD148" s="208"/>
      <c r="AG148">
        <f t="shared" si="6"/>
        <v>0</v>
      </c>
      <c r="AK148" t="b">
        <f t="shared" si="7"/>
        <v>0</v>
      </c>
      <c r="AL148" t="str">
        <f t="shared" si="8"/>
        <v/>
      </c>
      <c r="AM148" t="b">
        <f t="shared" si="9"/>
        <v>0</v>
      </c>
      <c r="AN148" t="str">
        <f t="shared" si="10"/>
        <v/>
      </c>
      <c r="AO148" t="b">
        <f t="shared" si="11"/>
        <v>0</v>
      </c>
    </row>
    <row r="149" spans="1:41" ht="15" customHeight="1">
      <c r="A149" s="47"/>
      <c r="B149" s="3"/>
      <c r="C149" s="112" t="s">
        <v>428</v>
      </c>
      <c r="D149" s="209"/>
      <c r="E149" s="209"/>
      <c r="F149" s="209"/>
      <c r="G149" s="209"/>
      <c r="H149" s="209"/>
      <c r="I149" s="209"/>
      <c r="J149" s="209"/>
      <c r="K149" s="209"/>
      <c r="L149" s="209"/>
      <c r="M149" s="209"/>
      <c r="N149" s="209"/>
      <c r="O149" s="207"/>
      <c r="P149" s="134"/>
      <c r="Q149" s="134"/>
      <c r="R149" s="208"/>
      <c r="S149" s="207"/>
      <c r="T149" s="134"/>
      <c r="U149" s="134"/>
      <c r="V149" s="208"/>
      <c r="W149" s="207"/>
      <c r="X149" s="134"/>
      <c r="Y149" s="134"/>
      <c r="Z149" s="208"/>
      <c r="AA149" s="207"/>
      <c r="AB149" s="134"/>
      <c r="AC149" s="134"/>
      <c r="AD149" s="208"/>
      <c r="AG149">
        <f t="shared" si="6"/>
        <v>0</v>
      </c>
      <c r="AK149" t="b">
        <f t="shared" si="7"/>
        <v>0</v>
      </c>
      <c r="AL149" t="str">
        <f t="shared" si="8"/>
        <v/>
      </c>
      <c r="AM149" t="b">
        <f t="shared" si="9"/>
        <v>0</v>
      </c>
      <c r="AN149" t="str">
        <f t="shared" si="10"/>
        <v/>
      </c>
      <c r="AO149" t="b">
        <f t="shared" si="11"/>
        <v>0</v>
      </c>
    </row>
    <row r="150" spans="1:41" ht="15" customHeight="1">
      <c r="A150" s="47"/>
      <c r="B150" s="3"/>
      <c r="C150" s="112" t="s">
        <v>429</v>
      </c>
      <c r="D150" s="209"/>
      <c r="E150" s="209"/>
      <c r="F150" s="209"/>
      <c r="G150" s="209"/>
      <c r="H150" s="209"/>
      <c r="I150" s="209"/>
      <c r="J150" s="209"/>
      <c r="K150" s="209"/>
      <c r="L150" s="209"/>
      <c r="M150" s="209"/>
      <c r="N150" s="209"/>
      <c r="O150" s="207"/>
      <c r="P150" s="134"/>
      <c r="Q150" s="134"/>
      <c r="R150" s="208"/>
      <c r="S150" s="207"/>
      <c r="T150" s="134"/>
      <c r="U150" s="134"/>
      <c r="V150" s="208"/>
      <c r="W150" s="207"/>
      <c r="X150" s="134"/>
      <c r="Y150" s="134"/>
      <c r="Z150" s="208"/>
      <c r="AA150" s="207"/>
      <c r="AB150" s="134"/>
      <c r="AC150" s="134"/>
      <c r="AD150" s="208"/>
      <c r="AG150">
        <f t="shared" si="6"/>
        <v>0</v>
      </c>
      <c r="AK150" t="b">
        <f t="shared" si="7"/>
        <v>0</v>
      </c>
      <c r="AL150" t="str">
        <f t="shared" si="8"/>
        <v/>
      </c>
      <c r="AM150" t="b">
        <f t="shared" si="9"/>
        <v>0</v>
      </c>
      <c r="AN150" t="str">
        <f t="shared" si="10"/>
        <v/>
      </c>
      <c r="AO150" t="b">
        <f t="shared" si="11"/>
        <v>0</v>
      </c>
    </row>
    <row r="151" spans="1:41" ht="15" customHeight="1">
      <c r="A151" s="47"/>
      <c r="B151" s="3"/>
      <c r="C151" s="112" t="s">
        <v>430</v>
      </c>
      <c r="D151" s="209"/>
      <c r="E151" s="209"/>
      <c r="F151" s="209"/>
      <c r="G151" s="209"/>
      <c r="H151" s="209"/>
      <c r="I151" s="209"/>
      <c r="J151" s="209"/>
      <c r="K151" s="209"/>
      <c r="L151" s="209"/>
      <c r="M151" s="209"/>
      <c r="N151" s="209"/>
      <c r="O151" s="207"/>
      <c r="P151" s="134"/>
      <c r="Q151" s="134"/>
      <c r="R151" s="208"/>
      <c r="S151" s="207"/>
      <c r="T151" s="134"/>
      <c r="U151" s="134"/>
      <c r="V151" s="208"/>
      <c r="W151" s="207"/>
      <c r="X151" s="134"/>
      <c r="Y151" s="134"/>
      <c r="Z151" s="208"/>
      <c r="AA151" s="207"/>
      <c r="AB151" s="134"/>
      <c r="AC151" s="134"/>
      <c r="AD151" s="208"/>
      <c r="AG151">
        <f t="shared" si="6"/>
        <v>0</v>
      </c>
      <c r="AK151" t="b">
        <f t="shared" si="7"/>
        <v>0</v>
      </c>
      <c r="AL151" t="str">
        <f t="shared" si="8"/>
        <v/>
      </c>
      <c r="AM151" t="b">
        <f t="shared" si="9"/>
        <v>0</v>
      </c>
      <c r="AN151" t="str">
        <f t="shared" si="10"/>
        <v/>
      </c>
      <c r="AO151" t="b">
        <f t="shared" si="11"/>
        <v>0</v>
      </c>
    </row>
    <row r="152" spans="1:41" ht="15" customHeight="1">
      <c r="A152" s="47"/>
      <c r="B152" s="3"/>
      <c r="C152" s="112" t="s">
        <v>431</v>
      </c>
      <c r="D152" s="209"/>
      <c r="E152" s="209"/>
      <c r="F152" s="209"/>
      <c r="G152" s="209"/>
      <c r="H152" s="209"/>
      <c r="I152" s="209"/>
      <c r="J152" s="209"/>
      <c r="K152" s="209"/>
      <c r="L152" s="209"/>
      <c r="M152" s="209"/>
      <c r="N152" s="209"/>
      <c r="O152" s="207"/>
      <c r="P152" s="134"/>
      <c r="Q152" s="134"/>
      <c r="R152" s="208"/>
      <c r="S152" s="207"/>
      <c r="T152" s="134"/>
      <c r="U152" s="134"/>
      <c r="V152" s="208"/>
      <c r="W152" s="207"/>
      <c r="X152" s="134"/>
      <c r="Y152" s="134"/>
      <c r="Z152" s="208"/>
      <c r="AA152" s="207"/>
      <c r="AB152" s="134"/>
      <c r="AC152" s="134"/>
      <c r="AD152" s="208"/>
      <c r="AG152">
        <f t="shared" si="6"/>
        <v>0</v>
      </c>
      <c r="AK152" t="b">
        <f t="shared" si="7"/>
        <v>0</v>
      </c>
      <c r="AL152" t="str">
        <f t="shared" si="8"/>
        <v/>
      </c>
      <c r="AM152" t="b">
        <f t="shared" si="9"/>
        <v>0</v>
      </c>
      <c r="AN152" t="str">
        <f t="shared" si="10"/>
        <v/>
      </c>
      <c r="AO152" t="b">
        <f t="shared" si="11"/>
        <v>0</v>
      </c>
    </row>
    <row r="153" spans="1:41" ht="15" customHeight="1">
      <c r="A153" s="47"/>
      <c r="B153" s="3"/>
      <c r="C153" s="112" t="s">
        <v>432</v>
      </c>
      <c r="D153" s="209"/>
      <c r="E153" s="209"/>
      <c r="F153" s="209"/>
      <c r="G153" s="209"/>
      <c r="H153" s="209"/>
      <c r="I153" s="209"/>
      <c r="J153" s="209"/>
      <c r="K153" s="209"/>
      <c r="L153" s="209"/>
      <c r="M153" s="209"/>
      <c r="N153" s="209"/>
      <c r="O153" s="207"/>
      <c r="P153" s="134"/>
      <c r="Q153" s="134"/>
      <c r="R153" s="208"/>
      <c r="S153" s="207"/>
      <c r="T153" s="134"/>
      <c r="U153" s="134"/>
      <c r="V153" s="208"/>
      <c r="W153" s="207"/>
      <c r="X153" s="134"/>
      <c r="Y153" s="134"/>
      <c r="Z153" s="208"/>
      <c r="AA153" s="207"/>
      <c r="AB153" s="134"/>
      <c r="AC153" s="134"/>
      <c r="AD153" s="208"/>
      <c r="AG153">
        <f t="shared" si="6"/>
        <v>0</v>
      </c>
      <c r="AK153" t="b">
        <f t="shared" si="7"/>
        <v>0</v>
      </c>
      <c r="AL153" t="str">
        <f t="shared" si="8"/>
        <v/>
      </c>
      <c r="AM153" t="b">
        <f t="shared" si="9"/>
        <v>0</v>
      </c>
      <c r="AN153" t="str">
        <f t="shared" si="10"/>
        <v/>
      </c>
      <c r="AO153" t="b">
        <f t="shared" si="11"/>
        <v>0</v>
      </c>
    </row>
    <row r="154" spans="1:41" ht="15" customHeight="1">
      <c r="A154" s="47"/>
      <c r="B154" s="3"/>
      <c r="C154" s="112" t="s">
        <v>433</v>
      </c>
      <c r="D154" s="209"/>
      <c r="E154" s="209"/>
      <c r="F154" s="209"/>
      <c r="G154" s="209"/>
      <c r="H154" s="209"/>
      <c r="I154" s="209"/>
      <c r="J154" s="209"/>
      <c r="K154" s="209"/>
      <c r="L154" s="209"/>
      <c r="M154" s="209"/>
      <c r="N154" s="209"/>
      <c r="O154" s="207"/>
      <c r="P154" s="134"/>
      <c r="Q154" s="134"/>
      <c r="R154" s="208"/>
      <c r="S154" s="207"/>
      <c r="T154" s="134"/>
      <c r="U154" s="134"/>
      <c r="V154" s="208"/>
      <c r="W154" s="207"/>
      <c r="X154" s="134"/>
      <c r="Y154" s="134"/>
      <c r="Z154" s="208"/>
      <c r="AA154" s="207"/>
      <c r="AB154" s="134"/>
      <c r="AC154" s="134"/>
      <c r="AD154" s="208"/>
      <c r="AG154">
        <f t="shared" si="6"/>
        <v>0</v>
      </c>
      <c r="AK154" t="b">
        <f t="shared" si="7"/>
        <v>0</v>
      </c>
      <c r="AL154" t="str">
        <f t="shared" si="8"/>
        <v/>
      </c>
      <c r="AM154" t="b">
        <f t="shared" si="9"/>
        <v>0</v>
      </c>
      <c r="AN154" t="str">
        <f t="shared" si="10"/>
        <v/>
      </c>
      <c r="AO154" t="b">
        <f t="shared" si="11"/>
        <v>0</v>
      </c>
    </row>
    <row r="155" spans="1:41" ht="15" customHeight="1">
      <c r="A155" s="47"/>
      <c r="B155" s="3"/>
      <c r="C155" s="112" t="s">
        <v>434</v>
      </c>
      <c r="D155" s="209"/>
      <c r="E155" s="209"/>
      <c r="F155" s="209"/>
      <c r="G155" s="209"/>
      <c r="H155" s="209"/>
      <c r="I155" s="209"/>
      <c r="J155" s="209"/>
      <c r="K155" s="209"/>
      <c r="L155" s="209"/>
      <c r="M155" s="209"/>
      <c r="N155" s="209"/>
      <c r="O155" s="207"/>
      <c r="P155" s="134"/>
      <c r="Q155" s="134"/>
      <c r="R155" s="208"/>
      <c r="S155" s="207"/>
      <c r="T155" s="134"/>
      <c r="U155" s="134"/>
      <c r="V155" s="208"/>
      <c r="W155" s="207"/>
      <c r="X155" s="134"/>
      <c r="Y155" s="134"/>
      <c r="Z155" s="208"/>
      <c r="AA155" s="207"/>
      <c r="AB155" s="134"/>
      <c r="AC155" s="134"/>
      <c r="AD155" s="208"/>
      <c r="AG155">
        <f t="shared" si="6"/>
        <v>0</v>
      </c>
      <c r="AK155" t="b">
        <f t="shared" si="7"/>
        <v>0</v>
      </c>
      <c r="AL155" t="str">
        <f t="shared" si="8"/>
        <v/>
      </c>
      <c r="AM155" t="b">
        <f t="shared" si="9"/>
        <v>0</v>
      </c>
      <c r="AN155" t="str">
        <f t="shared" si="10"/>
        <v/>
      </c>
      <c r="AO155" t="b">
        <f t="shared" si="11"/>
        <v>0</v>
      </c>
    </row>
    <row r="156" spans="1:41" ht="15" customHeight="1">
      <c r="A156" s="47"/>
      <c r="B156" s="3"/>
      <c r="C156" s="112" t="s">
        <v>435</v>
      </c>
      <c r="D156" s="209"/>
      <c r="E156" s="209"/>
      <c r="F156" s="209"/>
      <c r="G156" s="209"/>
      <c r="H156" s="209"/>
      <c r="I156" s="209"/>
      <c r="J156" s="209"/>
      <c r="K156" s="209"/>
      <c r="L156" s="209"/>
      <c r="M156" s="209"/>
      <c r="N156" s="209"/>
      <c r="O156" s="207"/>
      <c r="P156" s="134"/>
      <c r="Q156" s="134"/>
      <c r="R156" s="208"/>
      <c r="S156" s="207"/>
      <c r="T156" s="134"/>
      <c r="U156" s="134"/>
      <c r="V156" s="208"/>
      <c r="W156" s="207"/>
      <c r="X156" s="134"/>
      <c r="Y156" s="134"/>
      <c r="Z156" s="208"/>
      <c r="AA156" s="207"/>
      <c r="AB156" s="134"/>
      <c r="AC156" s="134"/>
      <c r="AD156" s="208"/>
      <c r="AG156">
        <f t="shared" si="6"/>
        <v>0</v>
      </c>
      <c r="AK156" t="b">
        <f t="shared" si="7"/>
        <v>0</v>
      </c>
      <c r="AL156" t="str">
        <f t="shared" si="8"/>
        <v/>
      </c>
      <c r="AM156" t="b">
        <f t="shared" si="9"/>
        <v>0</v>
      </c>
      <c r="AN156" t="str">
        <f t="shared" si="10"/>
        <v/>
      </c>
      <c r="AO156" t="b">
        <f t="shared" si="11"/>
        <v>0</v>
      </c>
    </row>
    <row r="157" spans="1:41" ht="15" customHeight="1">
      <c r="A157" s="47"/>
      <c r="B157" s="3"/>
      <c r="C157" s="112" t="s">
        <v>436</v>
      </c>
      <c r="D157" s="209"/>
      <c r="E157" s="209"/>
      <c r="F157" s="209"/>
      <c r="G157" s="209"/>
      <c r="H157" s="209"/>
      <c r="I157" s="209"/>
      <c r="J157" s="209"/>
      <c r="K157" s="209"/>
      <c r="L157" s="209"/>
      <c r="M157" s="209"/>
      <c r="N157" s="209"/>
      <c r="O157" s="207"/>
      <c r="P157" s="134"/>
      <c r="Q157" s="134"/>
      <c r="R157" s="208"/>
      <c r="S157" s="207"/>
      <c r="T157" s="134"/>
      <c r="U157" s="134"/>
      <c r="V157" s="208"/>
      <c r="W157" s="207"/>
      <c r="X157" s="134"/>
      <c r="Y157" s="134"/>
      <c r="Z157" s="208"/>
      <c r="AA157" s="207"/>
      <c r="AB157" s="134"/>
      <c r="AC157" s="134"/>
      <c r="AD157" s="208"/>
      <c r="AG157">
        <f t="shared" si="6"/>
        <v>0</v>
      </c>
      <c r="AK157" t="b">
        <f t="shared" si="7"/>
        <v>0</v>
      </c>
      <c r="AL157" t="str">
        <f t="shared" si="8"/>
        <v/>
      </c>
      <c r="AM157" t="b">
        <f t="shared" si="9"/>
        <v>0</v>
      </c>
      <c r="AN157" t="str">
        <f t="shared" si="10"/>
        <v/>
      </c>
      <c r="AO157" t="b">
        <f t="shared" si="11"/>
        <v>0</v>
      </c>
    </row>
    <row r="158" spans="1:41" ht="15" customHeight="1">
      <c r="A158" s="47"/>
      <c r="B158" s="3"/>
      <c r="C158" s="112" t="s">
        <v>437</v>
      </c>
      <c r="D158" s="209"/>
      <c r="E158" s="209"/>
      <c r="F158" s="209"/>
      <c r="G158" s="209"/>
      <c r="H158" s="209"/>
      <c r="I158" s="209"/>
      <c r="J158" s="209"/>
      <c r="K158" s="209"/>
      <c r="L158" s="209"/>
      <c r="M158" s="209"/>
      <c r="N158" s="209"/>
      <c r="O158" s="207"/>
      <c r="P158" s="134"/>
      <c r="Q158" s="134"/>
      <c r="R158" s="208"/>
      <c r="S158" s="207"/>
      <c r="T158" s="134"/>
      <c r="U158" s="134"/>
      <c r="V158" s="208"/>
      <c r="W158" s="207"/>
      <c r="X158" s="134"/>
      <c r="Y158" s="134"/>
      <c r="Z158" s="208"/>
      <c r="AA158" s="207"/>
      <c r="AB158" s="134"/>
      <c r="AC158" s="134"/>
      <c r="AD158" s="208"/>
      <c r="AG158">
        <f t="shared" si="6"/>
        <v>0</v>
      </c>
      <c r="AK158" t="b">
        <f t="shared" si="7"/>
        <v>0</v>
      </c>
      <c r="AL158" t="str">
        <f t="shared" si="8"/>
        <v/>
      </c>
      <c r="AM158" t="b">
        <f t="shared" si="9"/>
        <v>0</v>
      </c>
      <c r="AN158" t="str">
        <f t="shared" si="10"/>
        <v/>
      </c>
      <c r="AO158" t="b">
        <f t="shared" si="11"/>
        <v>0</v>
      </c>
    </row>
    <row r="159" spans="1:41" ht="15" customHeight="1">
      <c r="A159" s="47"/>
      <c r="B159" s="3"/>
      <c r="C159" s="112" t="s">
        <v>438</v>
      </c>
      <c r="D159" s="209"/>
      <c r="E159" s="209"/>
      <c r="F159" s="209"/>
      <c r="G159" s="209"/>
      <c r="H159" s="209"/>
      <c r="I159" s="209"/>
      <c r="J159" s="209"/>
      <c r="K159" s="209"/>
      <c r="L159" s="209"/>
      <c r="M159" s="209"/>
      <c r="N159" s="209"/>
      <c r="O159" s="207"/>
      <c r="P159" s="134"/>
      <c r="Q159" s="134"/>
      <c r="R159" s="208"/>
      <c r="S159" s="207"/>
      <c r="T159" s="134"/>
      <c r="U159" s="134"/>
      <c r="V159" s="208"/>
      <c r="W159" s="207"/>
      <c r="X159" s="134"/>
      <c r="Y159" s="134"/>
      <c r="Z159" s="208"/>
      <c r="AA159" s="207"/>
      <c r="AB159" s="134"/>
      <c r="AC159" s="134"/>
      <c r="AD159" s="208"/>
      <c r="AG159">
        <f t="shared" si="6"/>
        <v>0</v>
      </c>
      <c r="AK159" t="b">
        <f t="shared" si="7"/>
        <v>0</v>
      </c>
      <c r="AL159" t="str">
        <f t="shared" si="8"/>
        <v/>
      </c>
      <c r="AM159" t="b">
        <f t="shared" si="9"/>
        <v>0</v>
      </c>
      <c r="AN159" t="str">
        <f t="shared" si="10"/>
        <v/>
      </c>
      <c r="AO159" t="b">
        <f t="shared" si="11"/>
        <v>0</v>
      </c>
    </row>
    <row r="160" spans="1:41" ht="15" customHeight="1">
      <c r="A160" s="47"/>
      <c r="B160" s="3"/>
      <c r="C160" s="112" t="s">
        <v>439</v>
      </c>
      <c r="D160" s="209"/>
      <c r="E160" s="209"/>
      <c r="F160" s="209"/>
      <c r="G160" s="209"/>
      <c r="H160" s="209"/>
      <c r="I160" s="209"/>
      <c r="J160" s="209"/>
      <c r="K160" s="209"/>
      <c r="L160" s="209"/>
      <c r="M160" s="209"/>
      <c r="N160" s="209"/>
      <c r="O160" s="207"/>
      <c r="P160" s="134"/>
      <c r="Q160" s="134"/>
      <c r="R160" s="208"/>
      <c r="S160" s="207"/>
      <c r="T160" s="134"/>
      <c r="U160" s="134"/>
      <c r="V160" s="208"/>
      <c r="W160" s="207"/>
      <c r="X160" s="134"/>
      <c r="Y160" s="134"/>
      <c r="Z160" s="208"/>
      <c r="AA160" s="207"/>
      <c r="AB160" s="134"/>
      <c r="AC160" s="134"/>
      <c r="AD160" s="208"/>
      <c r="AG160">
        <f t="shared" si="6"/>
        <v>0</v>
      </c>
      <c r="AK160" t="b">
        <f t="shared" si="7"/>
        <v>0</v>
      </c>
      <c r="AL160" t="str">
        <f t="shared" si="8"/>
        <v/>
      </c>
      <c r="AM160" t="b">
        <f t="shared" si="9"/>
        <v>0</v>
      </c>
      <c r="AN160" t="str">
        <f t="shared" si="10"/>
        <v/>
      </c>
      <c r="AO160" t="b">
        <f t="shared" si="11"/>
        <v>0</v>
      </c>
    </row>
    <row r="161" spans="1:41" ht="15" customHeight="1">
      <c r="A161" s="47"/>
      <c r="B161" s="3"/>
      <c r="C161" s="112" t="s">
        <v>440</v>
      </c>
      <c r="D161" s="209"/>
      <c r="E161" s="209"/>
      <c r="F161" s="209"/>
      <c r="G161" s="209"/>
      <c r="H161" s="209"/>
      <c r="I161" s="209"/>
      <c r="J161" s="209"/>
      <c r="K161" s="209"/>
      <c r="L161" s="209"/>
      <c r="M161" s="209"/>
      <c r="N161" s="209"/>
      <c r="O161" s="207"/>
      <c r="P161" s="134"/>
      <c r="Q161" s="134"/>
      <c r="R161" s="208"/>
      <c r="S161" s="207"/>
      <c r="T161" s="134"/>
      <c r="U161" s="134"/>
      <c r="V161" s="208"/>
      <c r="W161" s="207"/>
      <c r="X161" s="134"/>
      <c r="Y161" s="134"/>
      <c r="Z161" s="208"/>
      <c r="AA161" s="207"/>
      <c r="AB161" s="134"/>
      <c r="AC161" s="134"/>
      <c r="AD161" s="208"/>
      <c r="AG161">
        <f t="shared" si="6"/>
        <v>0</v>
      </c>
      <c r="AK161" t="b">
        <f t="shared" si="7"/>
        <v>0</v>
      </c>
      <c r="AL161" t="str">
        <f t="shared" si="8"/>
        <v/>
      </c>
      <c r="AM161" t="b">
        <f t="shared" si="9"/>
        <v>0</v>
      </c>
      <c r="AN161" t="str">
        <f t="shared" si="10"/>
        <v/>
      </c>
      <c r="AO161" t="b">
        <f t="shared" si="11"/>
        <v>0</v>
      </c>
    </row>
    <row r="162" spans="1:41" ht="15" customHeight="1">
      <c r="A162" s="47"/>
      <c r="B162" s="3"/>
      <c r="C162" s="112" t="s">
        <v>441</v>
      </c>
      <c r="D162" s="209"/>
      <c r="E162" s="209"/>
      <c r="F162" s="209"/>
      <c r="G162" s="209"/>
      <c r="H162" s="209"/>
      <c r="I162" s="209"/>
      <c r="J162" s="209"/>
      <c r="K162" s="209"/>
      <c r="L162" s="209"/>
      <c r="M162" s="209"/>
      <c r="N162" s="209"/>
      <c r="O162" s="207"/>
      <c r="P162" s="134"/>
      <c r="Q162" s="134"/>
      <c r="R162" s="208"/>
      <c r="S162" s="207"/>
      <c r="T162" s="134"/>
      <c r="U162" s="134"/>
      <c r="V162" s="208"/>
      <c r="W162" s="207"/>
      <c r="X162" s="134"/>
      <c r="Y162" s="134"/>
      <c r="Z162" s="208"/>
      <c r="AA162" s="207"/>
      <c r="AB162" s="134"/>
      <c r="AC162" s="134"/>
      <c r="AD162" s="208"/>
      <c r="AG162">
        <f t="shared" si="6"/>
        <v>0</v>
      </c>
      <c r="AK162" t="b">
        <f t="shared" si="7"/>
        <v>0</v>
      </c>
      <c r="AL162" t="str">
        <f t="shared" si="8"/>
        <v/>
      </c>
      <c r="AM162" t="b">
        <f t="shared" si="9"/>
        <v>0</v>
      </c>
      <c r="AN162" t="str">
        <f t="shared" si="10"/>
        <v/>
      </c>
      <c r="AO162" t="b">
        <f t="shared" si="11"/>
        <v>0</v>
      </c>
    </row>
    <row r="163" spans="1:41" ht="15" customHeight="1">
      <c r="A163" s="47"/>
      <c r="B163" s="3"/>
      <c r="C163" s="112" t="s">
        <v>442</v>
      </c>
      <c r="D163" s="209"/>
      <c r="E163" s="209"/>
      <c r="F163" s="209"/>
      <c r="G163" s="209"/>
      <c r="H163" s="209"/>
      <c r="I163" s="209"/>
      <c r="J163" s="209"/>
      <c r="K163" s="209"/>
      <c r="L163" s="209"/>
      <c r="M163" s="209"/>
      <c r="N163" s="209"/>
      <c r="O163" s="207"/>
      <c r="P163" s="134"/>
      <c r="Q163" s="134"/>
      <c r="R163" s="208"/>
      <c r="S163" s="207"/>
      <c r="T163" s="134"/>
      <c r="U163" s="134"/>
      <c r="V163" s="208"/>
      <c r="W163" s="207"/>
      <c r="X163" s="134"/>
      <c r="Y163" s="134"/>
      <c r="Z163" s="208"/>
      <c r="AA163" s="207"/>
      <c r="AB163" s="134"/>
      <c r="AC163" s="134"/>
      <c r="AD163" s="208"/>
      <c r="AG163">
        <f t="shared" si="6"/>
        <v>0</v>
      </c>
      <c r="AK163" t="b">
        <f t="shared" si="7"/>
        <v>0</v>
      </c>
      <c r="AL163" t="str">
        <f t="shared" si="8"/>
        <v/>
      </c>
      <c r="AM163" t="b">
        <f t="shared" si="9"/>
        <v>0</v>
      </c>
      <c r="AN163" t="str">
        <f t="shared" si="10"/>
        <v/>
      </c>
      <c r="AO163" t="b">
        <f t="shared" si="11"/>
        <v>0</v>
      </c>
    </row>
    <row r="164" spans="1:41" ht="15" customHeight="1">
      <c r="A164" s="47"/>
      <c r="B164" s="3"/>
      <c r="C164" s="113" t="s">
        <v>443</v>
      </c>
      <c r="D164" s="209"/>
      <c r="E164" s="209"/>
      <c r="F164" s="209"/>
      <c r="G164" s="209"/>
      <c r="H164" s="209"/>
      <c r="I164" s="209"/>
      <c r="J164" s="209"/>
      <c r="K164" s="209"/>
      <c r="L164" s="209"/>
      <c r="M164" s="209"/>
      <c r="N164" s="209"/>
      <c r="O164" s="207"/>
      <c r="P164" s="134"/>
      <c r="Q164" s="134"/>
      <c r="R164" s="208"/>
      <c r="S164" s="207"/>
      <c r="T164" s="134"/>
      <c r="U164" s="134"/>
      <c r="V164" s="208"/>
      <c r="W164" s="207"/>
      <c r="X164" s="134"/>
      <c r="Y164" s="134"/>
      <c r="Z164" s="208"/>
      <c r="AA164" s="207"/>
      <c r="AB164" s="134"/>
      <c r="AC164" s="134"/>
      <c r="AD164" s="208"/>
      <c r="AG164">
        <f t="shared" si="6"/>
        <v>0</v>
      </c>
      <c r="AK164" t="b">
        <f t="shared" si="7"/>
        <v>0</v>
      </c>
      <c r="AL164" t="str">
        <f t="shared" si="8"/>
        <v/>
      </c>
      <c r="AM164" t="b">
        <f t="shared" si="9"/>
        <v>0</v>
      </c>
      <c r="AN164" t="str">
        <f t="shared" si="10"/>
        <v/>
      </c>
      <c r="AO164" t="b">
        <f t="shared" si="11"/>
        <v>0</v>
      </c>
    </row>
    <row r="165" spans="1:41" ht="15" customHeight="1">
      <c r="A165" s="47"/>
      <c r="B165" s="3"/>
      <c r="C165" s="112" t="s">
        <v>444</v>
      </c>
      <c r="D165" s="209"/>
      <c r="E165" s="209"/>
      <c r="F165" s="209"/>
      <c r="G165" s="209"/>
      <c r="H165" s="209"/>
      <c r="I165" s="209"/>
      <c r="J165" s="209"/>
      <c r="K165" s="209"/>
      <c r="L165" s="209"/>
      <c r="M165" s="209"/>
      <c r="N165" s="209"/>
      <c r="O165" s="207"/>
      <c r="P165" s="134"/>
      <c r="Q165" s="134"/>
      <c r="R165" s="208"/>
      <c r="S165" s="207"/>
      <c r="T165" s="134"/>
      <c r="U165" s="134"/>
      <c r="V165" s="208"/>
      <c r="W165" s="207"/>
      <c r="X165" s="134"/>
      <c r="Y165" s="134"/>
      <c r="Z165" s="208"/>
      <c r="AA165" s="207"/>
      <c r="AB165" s="134"/>
      <c r="AC165" s="134"/>
      <c r="AD165" s="208"/>
      <c r="AG165">
        <f t="shared" si="6"/>
        <v>0</v>
      </c>
      <c r="AK165" t="b">
        <f t="shared" si="7"/>
        <v>0</v>
      </c>
      <c r="AL165" t="str">
        <f t="shared" si="8"/>
        <v/>
      </c>
      <c r="AM165" t="b">
        <f t="shared" si="9"/>
        <v>0</v>
      </c>
      <c r="AN165" t="str">
        <f t="shared" si="10"/>
        <v/>
      </c>
      <c r="AO165" t="b">
        <f t="shared" si="11"/>
        <v>0</v>
      </c>
    </row>
    <row r="166" spans="1:41" ht="15" customHeight="1">
      <c r="A166" s="47"/>
      <c r="B166" s="3"/>
      <c r="C166" s="112" t="s">
        <v>445</v>
      </c>
      <c r="D166" s="209"/>
      <c r="E166" s="209"/>
      <c r="F166" s="209"/>
      <c r="G166" s="209"/>
      <c r="H166" s="209"/>
      <c r="I166" s="209"/>
      <c r="J166" s="209"/>
      <c r="K166" s="209"/>
      <c r="L166" s="209"/>
      <c r="M166" s="209"/>
      <c r="N166" s="209"/>
      <c r="O166" s="207"/>
      <c r="P166" s="134"/>
      <c r="Q166" s="134"/>
      <c r="R166" s="208"/>
      <c r="S166" s="207"/>
      <c r="T166" s="134"/>
      <c r="U166" s="134"/>
      <c r="V166" s="208"/>
      <c r="W166" s="207"/>
      <c r="X166" s="134"/>
      <c r="Y166" s="134"/>
      <c r="Z166" s="208"/>
      <c r="AA166" s="207"/>
      <c r="AB166" s="134"/>
      <c r="AC166" s="134"/>
      <c r="AD166" s="208"/>
      <c r="AG166">
        <f t="shared" si="6"/>
        <v>0</v>
      </c>
      <c r="AK166" t="b">
        <f t="shared" si="7"/>
        <v>0</v>
      </c>
      <c r="AL166" t="str">
        <f t="shared" si="8"/>
        <v/>
      </c>
      <c r="AM166" t="b">
        <f t="shared" si="9"/>
        <v>0</v>
      </c>
      <c r="AN166" t="str">
        <f t="shared" si="10"/>
        <v/>
      </c>
      <c r="AO166" t="b">
        <f t="shared" si="11"/>
        <v>0</v>
      </c>
    </row>
    <row r="167" spans="1:41" ht="15" customHeight="1">
      <c r="A167" s="47"/>
      <c r="B167" s="3"/>
      <c r="C167" s="112" t="s">
        <v>446</v>
      </c>
      <c r="D167" s="209"/>
      <c r="E167" s="209"/>
      <c r="F167" s="209"/>
      <c r="G167" s="209"/>
      <c r="H167" s="209"/>
      <c r="I167" s="209"/>
      <c r="J167" s="209"/>
      <c r="K167" s="209"/>
      <c r="L167" s="209"/>
      <c r="M167" s="209"/>
      <c r="N167" s="209"/>
      <c r="O167" s="207"/>
      <c r="P167" s="134"/>
      <c r="Q167" s="134"/>
      <c r="R167" s="208"/>
      <c r="S167" s="207"/>
      <c r="T167" s="134"/>
      <c r="U167" s="134"/>
      <c r="V167" s="208"/>
      <c r="W167" s="207"/>
      <c r="X167" s="134"/>
      <c r="Y167" s="134"/>
      <c r="Z167" s="208"/>
      <c r="AA167" s="207"/>
      <c r="AB167" s="134"/>
      <c r="AC167" s="134"/>
      <c r="AD167" s="208"/>
      <c r="AG167">
        <f t="shared" si="6"/>
        <v>0</v>
      </c>
      <c r="AK167" t="b">
        <f t="shared" si="7"/>
        <v>0</v>
      </c>
      <c r="AL167" t="str">
        <f t="shared" si="8"/>
        <v/>
      </c>
      <c r="AM167" t="b">
        <f t="shared" si="9"/>
        <v>0</v>
      </c>
      <c r="AN167" t="str">
        <f t="shared" si="10"/>
        <v/>
      </c>
      <c r="AO167" t="b">
        <f t="shared" si="11"/>
        <v>0</v>
      </c>
    </row>
    <row r="168" spans="1:41" ht="15" customHeight="1">
      <c r="A168" s="47"/>
      <c r="B168" s="3"/>
      <c r="C168" s="112" t="s">
        <v>447</v>
      </c>
      <c r="D168" s="209"/>
      <c r="E168" s="209"/>
      <c r="F168" s="209"/>
      <c r="G168" s="209"/>
      <c r="H168" s="209"/>
      <c r="I168" s="209"/>
      <c r="J168" s="209"/>
      <c r="K168" s="209"/>
      <c r="L168" s="209"/>
      <c r="M168" s="209"/>
      <c r="N168" s="209"/>
      <c r="O168" s="207"/>
      <c r="P168" s="134"/>
      <c r="Q168" s="134"/>
      <c r="R168" s="208"/>
      <c r="S168" s="207"/>
      <c r="T168" s="134"/>
      <c r="U168" s="134"/>
      <c r="V168" s="208"/>
      <c r="W168" s="207"/>
      <c r="X168" s="134"/>
      <c r="Y168" s="134"/>
      <c r="Z168" s="208"/>
      <c r="AA168" s="207"/>
      <c r="AB168" s="134"/>
      <c r="AC168" s="134"/>
      <c r="AD168" s="208"/>
      <c r="AG168">
        <f t="shared" si="6"/>
        <v>0</v>
      </c>
      <c r="AK168" t="b">
        <f t="shared" si="7"/>
        <v>0</v>
      </c>
      <c r="AL168" t="str">
        <f t="shared" si="8"/>
        <v/>
      </c>
      <c r="AM168" t="b">
        <f t="shared" si="9"/>
        <v>0</v>
      </c>
      <c r="AN168" t="str">
        <f t="shared" si="10"/>
        <v/>
      </c>
      <c r="AO168" t="b">
        <f t="shared" si="11"/>
        <v>0</v>
      </c>
    </row>
    <row r="169" spans="1:41" ht="15" customHeight="1">
      <c r="A169" s="47"/>
      <c r="B169" s="3"/>
      <c r="C169" s="112" t="s">
        <v>448</v>
      </c>
      <c r="D169" s="209"/>
      <c r="E169" s="209"/>
      <c r="F169" s="209"/>
      <c r="G169" s="209"/>
      <c r="H169" s="209"/>
      <c r="I169" s="209"/>
      <c r="J169" s="209"/>
      <c r="K169" s="209"/>
      <c r="L169" s="209"/>
      <c r="M169" s="209"/>
      <c r="N169" s="209"/>
      <c r="O169" s="207"/>
      <c r="P169" s="134"/>
      <c r="Q169" s="134"/>
      <c r="R169" s="208"/>
      <c r="S169" s="207"/>
      <c r="T169" s="134"/>
      <c r="U169" s="134"/>
      <c r="V169" s="208"/>
      <c r="W169" s="207"/>
      <c r="X169" s="134"/>
      <c r="Y169" s="134"/>
      <c r="Z169" s="208"/>
      <c r="AA169" s="207"/>
      <c r="AB169" s="134"/>
      <c r="AC169" s="134"/>
      <c r="AD169" s="208"/>
      <c r="AG169">
        <f t="shared" si="6"/>
        <v>0</v>
      </c>
      <c r="AK169" t="b">
        <f t="shared" si="7"/>
        <v>0</v>
      </c>
      <c r="AL169" t="str">
        <f t="shared" si="8"/>
        <v/>
      </c>
      <c r="AM169" t="b">
        <f t="shared" si="9"/>
        <v>0</v>
      </c>
      <c r="AN169" t="str">
        <f t="shared" si="10"/>
        <v/>
      </c>
      <c r="AO169" t="b">
        <f t="shared" si="11"/>
        <v>0</v>
      </c>
    </row>
    <row r="170" spans="1:41" ht="15" customHeight="1">
      <c r="A170" s="47"/>
      <c r="B170" s="3"/>
      <c r="C170" s="112" t="s">
        <v>449</v>
      </c>
      <c r="D170" s="209"/>
      <c r="E170" s="209"/>
      <c r="F170" s="209"/>
      <c r="G170" s="209"/>
      <c r="H170" s="209"/>
      <c r="I170" s="209"/>
      <c r="J170" s="209"/>
      <c r="K170" s="209"/>
      <c r="L170" s="209"/>
      <c r="M170" s="209"/>
      <c r="N170" s="209"/>
      <c r="O170" s="207"/>
      <c r="P170" s="134"/>
      <c r="Q170" s="134"/>
      <c r="R170" s="208"/>
      <c r="S170" s="207"/>
      <c r="T170" s="134"/>
      <c r="U170" s="134"/>
      <c r="V170" s="208"/>
      <c r="W170" s="207"/>
      <c r="X170" s="134"/>
      <c r="Y170" s="134"/>
      <c r="Z170" s="208"/>
      <c r="AA170" s="207"/>
      <c r="AB170" s="134"/>
      <c r="AC170" s="134"/>
      <c r="AD170" s="208"/>
      <c r="AG170">
        <f t="shared" si="6"/>
        <v>0</v>
      </c>
      <c r="AK170" t="b">
        <f t="shared" si="7"/>
        <v>0</v>
      </c>
      <c r="AL170" t="str">
        <f t="shared" si="8"/>
        <v/>
      </c>
      <c r="AM170" t="b">
        <f t="shared" si="9"/>
        <v>0</v>
      </c>
      <c r="AN170" t="str">
        <f t="shared" si="10"/>
        <v/>
      </c>
      <c r="AO170" t="b">
        <f t="shared" si="11"/>
        <v>0</v>
      </c>
    </row>
    <row r="171" spans="1:41" ht="15" customHeight="1">
      <c r="A171" s="47"/>
      <c r="B171" s="3"/>
      <c r="C171" s="112" t="s">
        <v>450</v>
      </c>
      <c r="D171" s="209"/>
      <c r="E171" s="209"/>
      <c r="F171" s="209"/>
      <c r="G171" s="209"/>
      <c r="H171" s="209"/>
      <c r="I171" s="209"/>
      <c r="J171" s="209"/>
      <c r="K171" s="209"/>
      <c r="L171" s="209"/>
      <c r="M171" s="209"/>
      <c r="N171" s="209"/>
      <c r="O171" s="207"/>
      <c r="P171" s="134"/>
      <c r="Q171" s="134"/>
      <c r="R171" s="208"/>
      <c r="S171" s="207"/>
      <c r="T171" s="134"/>
      <c r="U171" s="134"/>
      <c r="V171" s="208"/>
      <c r="W171" s="207"/>
      <c r="X171" s="134"/>
      <c r="Y171" s="134"/>
      <c r="Z171" s="208"/>
      <c r="AA171" s="207"/>
      <c r="AB171" s="134"/>
      <c r="AC171" s="134"/>
      <c r="AD171" s="208"/>
      <c r="AG171">
        <f t="shared" si="6"/>
        <v>0</v>
      </c>
      <c r="AK171" t="b">
        <f t="shared" si="7"/>
        <v>0</v>
      </c>
      <c r="AL171" t="str">
        <f t="shared" si="8"/>
        <v/>
      </c>
      <c r="AM171" t="b">
        <f t="shared" si="9"/>
        <v>0</v>
      </c>
      <c r="AN171" t="str">
        <f t="shared" si="10"/>
        <v/>
      </c>
      <c r="AO171" t="b">
        <f t="shared" si="11"/>
        <v>0</v>
      </c>
    </row>
    <row r="172" spans="1:41" ht="15" customHeight="1">
      <c r="A172" s="47"/>
      <c r="B172" s="3"/>
      <c r="C172" s="112" t="s">
        <v>451</v>
      </c>
      <c r="D172" s="209"/>
      <c r="E172" s="209"/>
      <c r="F172" s="209"/>
      <c r="G172" s="209"/>
      <c r="H172" s="209"/>
      <c r="I172" s="209"/>
      <c r="J172" s="209"/>
      <c r="K172" s="209"/>
      <c r="L172" s="209"/>
      <c r="M172" s="209"/>
      <c r="N172" s="209"/>
      <c r="O172" s="207"/>
      <c r="P172" s="134"/>
      <c r="Q172" s="134"/>
      <c r="R172" s="208"/>
      <c r="S172" s="207"/>
      <c r="T172" s="134"/>
      <c r="U172" s="134"/>
      <c r="V172" s="208"/>
      <c r="W172" s="207"/>
      <c r="X172" s="134"/>
      <c r="Y172" s="134"/>
      <c r="Z172" s="208"/>
      <c r="AA172" s="207"/>
      <c r="AB172" s="134"/>
      <c r="AC172" s="134"/>
      <c r="AD172" s="208"/>
      <c r="AG172">
        <f t="shared" si="6"/>
        <v>0</v>
      </c>
      <c r="AK172" t="b">
        <f t="shared" si="7"/>
        <v>0</v>
      </c>
      <c r="AL172" t="str">
        <f t="shared" si="8"/>
        <v/>
      </c>
      <c r="AM172" t="b">
        <f t="shared" si="9"/>
        <v>0</v>
      </c>
      <c r="AN172" t="str">
        <f t="shared" si="10"/>
        <v/>
      </c>
      <c r="AO172" t="b">
        <f t="shared" si="11"/>
        <v>0</v>
      </c>
    </row>
    <row r="173" spans="1:41" ht="15" customHeight="1">
      <c r="A173" s="47"/>
      <c r="B173" s="3"/>
      <c r="C173" s="112" t="s">
        <v>452</v>
      </c>
      <c r="D173" s="209"/>
      <c r="E173" s="209"/>
      <c r="F173" s="209"/>
      <c r="G173" s="209"/>
      <c r="H173" s="209"/>
      <c r="I173" s="209"/>
      <c r="J173" s="209"/>
      <c r="K173" s="209"/>
      <c r="L173" s="209"/>
      <c r="M173" s="209"/>
      <c r="N173" s="209"/>
      <c r="O173" s="207"/>
      <c r="P173" s="134"/>
      <c r="Q173" s="134"/>
      <c r="R173" s="208"/>
      <c r="S173" s="207"/>
      <c r="T173" s="134"/>
      <c r="U173" s="134"/>
      <c r="V173" s="208"/>
      <c r="W173" s="207"/>
      <c r="X173" s="134"/>
      <c r="Y173" s="134"/>
      <c r="Z173" s="208"/>
      <c r="AA173" s="207"/>
      <c r="AB173" s="134"/>
      <c r="AC173" s="134"/>
      <c r="AD173" s="208"/>
      <c r="AG173">
        <f t="shared" si="6"/>
        <v>0</v>
      </c>
      <c r="AK173" t="b">
        <f t="shared" si="7"/>
        <v>0</v>
      </c>
      <c r="AL173" t="str">
        <f t="shared" si="8"/>
        <v/>
      </c>
      <c r="AM173" t="b">
        <f t="shared" si="9"/>
        <v>0</v>
      </c>
      <c r="AN173" t="str">
        <f t="shared" si="10"/>
        <v/>
      </c>
      <c r="AO173" t="b">
        <f t="shared" si="11"/>
        <v>0</v>
      </c>
    </row>
    <row r="174" spans="1:41" ht="15" customHeight="1">
      <c r="A174" s="47"/>
      <c r="B174" s="3"/>
      <c r="C174" s="112" t="s">
        <v>453</v>
      </c>
      <c r="D174" s="209"/>
      <c r="E174" s="209"/>
      <c r="F174" s="209"/>
      <c r="G174" s="209"/>
      <c r="H174" s="209"/>
      <c r="I174" s="209"/>
      <c r="J174" s="209"/>
      <c r="K174" s="209"/>
      <c r="L174" s="209"/>
      <c r="M174" s="209"/>
      <c r="N174" s="209"/>
      <c r="O174" s="207"/>
      <c r="P174" s="134"/>
      <c r="Q174" s="134"/>
      <c r="R174" s="208"/>
      <c r="S174" s="207"/>
      <c r="T174" s="134"/>
      <c r="U174" s="134"/>
      <c r="V174" s="208"/>
      <c r="W174" s="207"/>
      <c r="X174" s="134"/>
      <c r="Y174" s="134"/>
      <c r="Z174" s="208"/>
      <c r="AA174" s="207"/>
      <c r="AB174" s="134"/>
      <c r="AC174" s="134"/>
      <c r="AD174" s="208"/>
      <c r="AG174">
        <f t="shared" si="6"/>
        <v>0</v>
      </c>
      <c r="AK174" t="b">
        <f t="shared" si="7"/>
        <v>0</v>
      </c>
      <c r="AL174" t="str">
        <f t="shared" si="8"/>
        <v/>
      </c>
      <c r="AM174" t="b">
        <f t="shared" si="9"/>
        <v>0</v>
      </c>
      <c r="AN174" t="str">
        <f t="shared" si="10"/>
        <v/>
      </c>
      <c r="AO174" t="b">
        <f t="shared" si="11"/>
        <v>0</v>
      </c>
    </row>
    <row r="175" spans="1:41" ht="15" customHeight="1">
      <c r="A175" s="47"/>
      <c r="B175" s="3"/>
      <c r="C175" s="112" t="s">
        <v>454</v>
      </c>
      <c r="D175" s="209"/>
      <c r="E175" s="209"/>
      <c r="F175" s="209"/>
      <c r="G175" s="209"/>
      <c r="H175" s="209"/>
      <c r="I175" s="209"/>
      <c r="J175" s="209"/>
      <c r="K175" s="209"/>
      <c r="L175" s="209"/>
      <c r="M175" s="209"/>
      <c r="N175" s="209"/>
      <c r="O175" s="207"/>
      <c r="P175" s="134"/>
      <c r="Q175" s="134"/>
      <c r="R175" s="208"/>
      <c r="S175" s="207"/>
      <c r="T175" s="134"/>
      <c r="U175" s="134"/>
      <c r="V175" s="208"/>
      <c r="W175" s="207"/>
      <c r="X175" s="134"/>
      <c r="Y175" s="134"/>
      <c r="Z175" s="208"/>
      <c r="AA175" s="207"/>
      <c r="AB175" s="134"/>
      <c r="AC175" s="134"/>
      <c r="AD175" s="208"/>
      <c r="AG175">
        <f t="shared" si="6"/>
        <v>0</v>
      </c>
      <c r="AK175" t="b">
        <f t="shared" si="7"/>
        <v>0</v>
      </c>
      <c r="AL175" t="str">
        <f t="shared" si="8"/>
        <v/>
      </c>
      <c r="AM175" t="b">
        <f t="shared" si="9"/>
        <v>0</v>
      </c>
      <c r="AN175" t="str">
        <f t="shared" si="10"/>
        <v/>
      </c>
      <c r="AO175" t="b">
        <f t="shared" si="11"/>
        <v>0</v>
      </c>
    </row>
    <row r="176" spans="1:41" ht="15" customHeight="1">
      <c r="A176" s="47"/>
      <c r="B176" s="3"/>
      <c r="C176" s="112" t="s">
        <v>134</v>
      </c>
      <c r="D176" s="209"/>
      <c r="E176" s="209"/>
      <c r="F176" s="209"/>
      <c r="G176" s="209"/>
      <c r="H176" s="209"/>
      <c r="I176" s="209"/>
      <c r="J176" s="209"/>
      <c r="K176" s="209"/>
      <c r="L176" s="209"/>
      <c r="M176" s="209"/>
      <c r="N176" s="209"/>
      <c r="O176" s="207"/>
      <c r="P176" s="134"/>
      <c r="Q176" s="134"/>
      <c r="R176" s="208"/>
      <c r="S176" s="207"/>
      <c r="T176" s="134"/>
      <c r="U176" s="134"/>
      <c r="V176" s="208"/>
      <c r="W176" s="207"/>
      <c r="X176" s="134"/>
      <c r="Y176" s="134"/>
      <c r="Z176" s="208"/>
      <c r="AA176" s="207"/>
      <c r="AB176" s="134"/>
      <c r="AC176" s="134"/>
      <c r="AD176" s="208"/>
      <c r="AG176">
        <f t="shared" si="6"/>
        <v>0</v>
      </c>
      <c r="AK176" t="b">
        <f t="shared" si="7"/>
        <v>0</v>
      </c>
      <c r="AL176" t="str">
        <f t="shared" si="8"/>
        <v/>
      </c>
      <c r="AM176" t="b">
        <f t="shared" si="9"/>
        <v>0</v>
      </c>
      <c r="AN176" t="str">
        <f t="shared" si="10"/>
        <v/>
      </c>
      <c r="AO176" t="b">
        <f t="shared" si="11"/>
        <v>0</v>
      </c>
    </row>
    <row r="177" spans="1:41" ht="15" customHeight="1">
      <c r="A177" s="47"/>
      <c r="B177" s="3"/>
      <c r="C177" s="114" t="s">
        <v>455</v>
      </c>
      <c r="D177" s="209"/>
      <c r="E177" s="209"/>
      <c r="F177" s="209"/>
      <c r="G177" s="209"/>
      <c r="H177" s="209"/>
      <c r="I177" s="209"/>
      <c r="J177" s="209"/>
      <c r="K177" s="209"/>
      <c r="L177" s="209"/>
      <c r="M177" s="209"/>
      <c r="N177" s="209"/>
      <c r="O177" s="207"/>
      <c r="P177" s="134"/>
      <c r="Q177" s="134"/>
      <c r="R177" s="208"/>
      <c r="S177" s="207"/>
      <c r="T177" s="134"/>
      <c r="U177" s="134"/>
      <c r="V177" s="208"/>
      <c r="W177" s="207"/>
      <c r="X177" s="134"/>
      <c r="Y177" s="134"/>
      <c r="Z177" s="208"/>
      <c r="AA177" s="207"/>
      <c r="AB177" s="134"/>
      <c r="AC177" s="134"/>
      <c r="AD177" s="208"/>
      <c r="AG177">
        <f t="shared" si="6"/>
        <v>0</v>
      </c>
      <c r="AK177" t="b">
        <f t="shared" si="7"/>
        <v>0</v>
      </c>
      <c r="AL177" t="str">
        <f t="shared" si="8"/>
        <v/>
      </c>
      <c r="AM177" t="b">
        <f t="shared" si="9"/>
        <v>0</v>
      </c>
      <c r="AN177" t="str">
        <f t="shared" si="10"/>
        <v/>
      </c>
      <c r="AO177" t="b">
        <f t="shared" si="11"/>
        <v>0</v>
      </c>
    </row>
    <row r="178" spans="1:41" ht="15" customHeight="1">
      <c r="A178" s="47"/>
      <c r="B178" s="3"/>
      <c r="C178" s="114" t="s">
        <v>456</v>
      </c>
      <c r="D178" s="209"/>
      <c r="E178" s="209"/>
      <c r="F178" s="209"/>
      <c r="G178" s="209"/>
      <c r="H178" s="209"/>
      <c r="I178" s="209"/>
      <c r="J178" s="209"/>
      <c r="K178" s="209"/>
      <c r="L178" s="209"/>
      <c r="M178" s="209"/>
      <c r="N178" s="209"/>
      <c r="O178" s="207"/>
      <c r="P178" s="134"/>
      <c r="Q178" s="134"/>
      <c r="R178" s="208"/>
      <c r="S178" s="207"/>
      <c r="T178" s="134"/>
      <c r="U178" s="134"/>
      <c r="V178" s="208"/>
      <c r="W178" s="207"/>
      <c r="X178" s="134"/>
      <c r="Y178" s="134"/>
      <c r="Z178" s="208"/>
      <c r="AA178" s="207"/>
      <c r="AB178" s="134"/>
      <c r="AC178" s="134"/>
      <c r="AD178" s="208"/>
      <c r="AG178">
        <f t="shared" si="6"/>
        <v>0</v>
      </c>
      <c r="AK178" t="b">
        <f t="shared" si="7"/>
        <v>0</v>
      </c>
      <c r="AL178" t="str">
        <f t="shared" si="8"/>
        <v/>
      </c>
      <c r="AM178" t="b">
        <f t="shared" si="9"/>
        <v>0</v>
      </c>
      <c r="AN178" t="str">
        <f t="shared" si="10"/>
        <v/>
      </c>
      <c r="AO178" t="b">
        <f t="shared" si="11"/>
        <v>0</v>
      </c>
    </row>
    <row r="179" spans="1:41" ht="15" customHeight="1">
      <c r="A179" s="47"/>
      <c r="B179" s="3"/>
      <c r="C179" s="114" t="s">
        <v>457</v>
      </c>
      <c r="D179" s="209"/>
      <c r="E179" s="209"/>
      <c r="F179" s="209"/>
      <c r="G179" s="209"/>
      <c r="H179" s="209"/>
      <c r="I179" s="209"/>
      <c r="J179" s="209"/>
      <c r="K179" s="209"/>
      <c r="L179" s="209"/>
      <c r="M179" s="209"/>
      <c r="N179" s="209"/>
      <c r="O179" s="207"/>
      <c r="P179" s="134"/>
      <c r="Q179" s="134"/>
      <c r="R179" s="208"/>
      <c r="S179" s="207"/>
      <c r="T179" s="134"/>
      <c r="U179" s="134"/>
      <c r="V179" s="208"/>
      <c r="W179" s="207"/>
      <c r="X179" s="134"/>
      <c r="Y179" s="134"/>
      <c r="Z179" s="208"/>
      <c r="AA179" s="207"/>
      <c r="AB179" s="134"/>
      <c r="AC179" s="134"/>
      <c r="AD179" s="208"/>
      <c r="AG179">
        <f t="shared" si="6"/>
        <v>0</v>
      </c>
      <c r="AK179" t="b">
        <f t="shared" si="7"/>
        <v>0</v>
      </c>
      <c r="AL179" t="str">
        <f t="shared" si="8"/>
        <v/>
      </c>
      <c r="AM179" t="b">
        <f t="shared" si="9"/>
        <v>0</v>
      </c>
      <c r="AN179" t="str">
        <f t="shared" si="10"/>
        <v/>
      </c>
      <c r="AO179" t="b">
        <f t="shared" si="11"/>
        <v>0</v>
      </c>
    </row>
    <row r="180" spans="1:41" ht="15" customHeight="1">
      <c r="A180" s="47"/>
      <c r="B180" s="3"/>
      <c r="C180" s="114" t="s">
        <v>458</v>
      </c>
      <c r="D180" s="209"/>
      <c r="E180" s="209"/>
      <c r="F180" s="209"/>
      <c r="G180" s="209"/>
      <c r="H180" s="209"/>
      <c r="I180" s="209"/>
      <c r="J180" s="209"/>
      <c r="K180" s="209"/>
      <c r="L180" s="209"/>
      <c r="M180" s="209"/>
      <c r="N180" s="209"/>
      <c r="O180" s="207"/>
      <c r="P180" s="134"/>
      <c r="Q180" s="134"/>
      <c r="R180" s="208"/>
      <c r="S180" s="207"/>
      <c r="T180" s="134"/>
      <c r="U180" s="134"/>
      <c r="V180" s="208"/>
      <c r="W180" s="207"/>
      <c r="X180" s="134"/>
      <c r="Y180" s="134"/>
      <c r="Z180" s="208"/>
      <c r="AA180" s="207"/>
      <c r="AB180" s="134"/>
      <c r="AC180" s="134"/>
      <c r="AD180" s="208"/>
      <c r="AG180">
        <f t="shared" si="6"/>
        <v>0</v>
      </c>
      <c r="AK180" t="b">
        <f t="shared" si="7"/>
        <v>0</v>
      </c>
      <c r="AL180" t="str">
        <f t="shared" si="8"/>
        <v/>
      </c>
      <c r="AM180" t="b">
        <f t="shared" si="9"/>
        <v>0</v>
      </c>
      <c r="AN180" t="str">
        <f t="shared" si="10"/>
        <v/>
      </c>
      <c r="AO180" t="b">
        <f t="shared" si="11"/>
        <v>0</v>
      </c>
    </row>
    <row r="181" spans="1:41" ht="15" customHeight="1">
      <c r="A181" s="47"/>
      <c r="B181" s="3"/>
      <c r="C181" s="114" t="s">
        <v>459</v>
      </c>
      <c r="D181" s="209"/>
      <c r="E181" s="209"/>
      <c r="F181" s="209"/>
      <c r="G181" s="209"/>
      <c r="H181" s="209"/>
      <c r="I181" s="209"/>
      <c r="J181" s="209"/>
      <c r="K181" s="209"/>
      <c r="L181" s="209"/>
      <c r="M181" s="209"/>
      <c r="N181" s="209"/>
      <c r="O181" s="207"/>
      <c r="P181" s="134"/>
      <c r="Q181" s="134"/>
      <c r="R181" s="208"/>
      <c r="S181" s="207"/>
      <c r="T181" s="134"/>
      <c r="U181" s="134"/>
      <c r="V181" s="208"/>
      <c r="W181" s="207"/>
      <c r="X181" s="134"/>
      <c r="Y181" s="134"/>
      <c r="Z181" s="208"/>
      <c r="AA181" s="207"/>
      <c r="AB181" s="134"/>
      <c r="AC181" s="134"/>
      <c r="AD181" s="208"/>
      <c r="AG181">
        <f t="shared" si="6"/>
        <v>0</v>
      </c>
      <c r="AK181" t="b">
        <f t="shared" si="7"/>
        <v>0</v>
      </c>
      <c r="AL181" t="str">
        <f t="shared" si="8"/>
        <v/>
      </c>
      <c r="AM181" t="b">
        <f t="shared" si="9"/>
        <v>0</v>
      </c>
      <c r="AN181" t="str">
        <f t="shared" si="10"/>
        <v/>
      </c>
      <c r="AO181" t="b">
        <f t="shared" si="11"/>
        <v>0</v>
      </c>
    </row>
    <row r="182" spans="1:41" ht="15" customHeight="1">
      <c r="A182" s="47"/>
      <c r="B182" s="3"/>
      <c r="C182" s="114" t="s">
        <v>460</v>
      </c>
      <c r="D182" s="209"/>
      <c r="E182" s="209"/>
      <c r="F182" s="209"/>
      <c r="G182" s="209"/>
      <c r="H182" s="209"/>
      <c r="I182" s="209"/>
      <c r="J182" s="209"/>
      <c r="K182" s="209"/>
      <c r="L182" s="209"/>
      <c r="M182" s="209"/>
      <c r="N182" s="209"/>
      <c r="O182" s="207"/>
      <c r="P182" s="134"/>
      <c r="Q182" s="134"/>
      <c r="R182" s="208"/>
      <c r="S182" s="207"/>
      <c r="T182" s="134"/>
      <c r="U182" s="134"/>
      <c r="V182" s="208"/>
      <c r="W182" s="207"/>
      <c r="X182" s="134"/>
      <c r="Y182" s="134"/>
      <c r="Z182" s="208"/>
      <c r="AA182" s="207"/>
      <c r="AB182" s="134"/>
      <c r="AC182" s="134"/>
      <c r="AD182" s="208"/>
      <c r="AG182">
        <f t="shared" si="6"/>
        <v>0</v>
      </c>
      <c r="AK182" t="b">
        <f t="shared" si="7"/>
        <v>0</v>
      </c>
      <c r="AL182" t="str">
        <f t="shared" si="8"/>
        <v/>
      </c>
      <c r="AM182" t="b">
        <f t="shared" si="9"/>
        <v>0</v>
      </c>
      <c r="AN182" t="str">
        <f t="shared" si="10"/>
        <v/>
      </c>
      <c r="AO182" t="b">
        <f t="shared" si="11"/>
        <v>0</v>
      </c>
    </row>
    <row r="183" spans="1:41" ht="15" customHeight="1">
      <c r="A183" s="47"/>
      <c r="B183" s="3"/>
      <c r="C183" s="114" t="s">
        <v>461</v>
      </c>
      <c r="D183" s="209"/>
      <c r="E183" s="209"/>
      <c r="F183" s="209"/>
      <c r="G183" s="209"/>
      <c r="H183" s="209"/>
      <c r="I183" s="209"/>
      <c r="J183" s="209"/>
      <c r="K183" s="209"/>
      <c r="L183" s="209"/>
      <c r="M183" s="209"/>
      <c r="N183" s="209"/>
      <c r="O183" s="207"/>
      <c r="P183" s="134"/>
      <c r="Q183" s="134"/>
      <c r="R183" s="208"/>
      <c r="S183" s="207"/>
      <c r="T183" s="134"/>
      <c r="U183" s="134"/>
      <c r="V183" s="208"/>
      <c r="W183" s="207"/>
      <c r="X183" s="134"/>
      <c r="Y183" s="134"/>
      <c r="Z183" s="208"/>
      <c r="AA183" s="207"/>
      <c r="AB183" s="134"/>
      <c r="AC183" s="134"/>
      <c r="AD183" s="208"/>
      <c r="AG183">
        <f t="shared" si="6"/>
        <v>0</v>
      </c>
      <c r="AK183" t="b">
        <f t="shared" si="7"/>
        <v>0</v>
      </c>
      <c r="AL183" t="str">
        <f t="shared" si="8"/>
        <v/>
      </c>
      <c r="AM183" t="b">
        <f t="shared" si="9"/>
        <v>0</v>
      </c>
      <c r="AN183" t="str">
        <f t="shared" si="10"/>
        <v/>
      </c>
      <c r="AO183" t="b">
        <f t="shared" si="11"/>
        <v>0</v>
      </c>
    </row>
    <row r="184" spans="1:41" ht="15" customHeight="1">
      <c r="A184" s="47"/>
      <c r="B184" s="3"/>
      <c r="C184" s="114" t="s">
        <v>462</v>
      </c>
      <c r="D184" s="209"/>
      <c r="E184" s="209"/>
      <c r="F184" s="209"/>
      <c r="G184" s="209"/>
      <c r="H184" s="209"/>
      <c r="I184" s="209"/>
      <c r="J184" s="209"/>
      <c r="K184" s="209"/>
      <c r="L184" s="209"/>
      <c r="M184" s="209"/>
      <c r="N184" s="209"/>
      <c r="O184" s="207"/>
      <c r="P184" s="134"/>
      <c r="Q184" s="134"/>
      <c r="R184" s="208"/>
      <c r="S184" s="207"/>
      <c r="T184" s="134"/>
      <c r="U184" s="134"/>
      <c r="V184" s="208"/>
      <c r="W184" s="207"/>
      <c r="X184" s="134"/>
      <c r="Y184" s="134"/>
      <c r="Z184" s="208"/>
      <c r="AA184" s="207"/>
      <c r="AB184" s="134"/>
      <c r="AC184" s="134"/>
      <c r="AD184" s="208"/>
      <c r="AG184">
        <f t="shared" si="6"/>
        <v>0</v>
      </c>
      <c r="AK184" t="b">
        <f t="shared" si="7"/>
        <v>0</v>
      </c>
      <c r="AL184" t="str">
        <f t="shared" si="8"/>
        <v/>
      </c>
      <c r="AM184" t="b">
        <f t="shared" si="9"/>
        <v>0</v>
      </c>
      <c r="AN184" t="str">
        <f t="shared" si="10"/>
        <v/>
      </c>
      <c r="AO184" t="b">
        <f t="shared" si="11"/>
        <v>0</v>
      </c>
    </row>
    <row r="185" spans="1:41" ht="15" customHeight="1">
      <c r="A185" s="47"/>
      <c r="B185" s="3"/>
      <c r="C185" s="114" t="s">
        <v>463</v>
      </c>
      <c r="D185" s="209"/>
      <c r="E185" s="209"/>
      <c r="F185" s="209"/>
      <c r="G185" s="209"/>
      <c r="H185" s="209"/>
      <c r="I185" s="209"/>
      <c r="J185" s="209"/>
      <c r="K185" s="209"/>
      <c r="L185" s="209"/>
      <c r="M185" s="209"/>
      <c r="N185" s="209"/>
      <c r="O185" s="207"/>
      <c r="P185" s="134"/>
      <c r="Q185" s="134"/>
      <c r="R185" s="208"/>
      <c r="S185" s="207"/>
      <c r="T185" s="134"/>
      <c r="U185" s="134"/>
      <c r="V185" s="208"/>
      <c r="W185" s="207"/>
      <c r="X185" s="134"/>
      <c r="Y185" s="134"/>
      <c r="Z185" s="208"/>
      <c r="AA185" s="207"/>
      <c r="AB185" s="134"/>
      <c r="AC185" s="134"/>
      <c r="AD185" s="208"/>
      <c r="AG185">
        <f t="shared" si="6"/>
        <v>0</v>
      </c>
      <c r="AK185" t="b">
        <f t="shared" si="7"/>
        <v>0</v>
      </c>
      <c r="AL185" t="str">
        <f t="shared" si="8"/>
        <v/>
      </c>
      <c r="AM185" t="b">
        <f t="shared" si="9"/>
        <v>0</v>
      </c>
      <c r="AN185" t="str">
        <f t="shared" si="10"/>
        <v/>
      </c>
      <c r="AO185" t="b">
        <f t="shared" si="11"/>
        <v>0</v>
      </c>
    </row>
    <row r="186" spans="1:41" ht="15" customHeight="1">
      <c r="A186" s="47"/>
      <c r="B186" s="3"/>
      <c r="C186" s="114" t="s">
        <v>464</v>
      </c>
      <c r="D186" s="209"/>
      <c r="E186" s="209"/>
      <c r="F186" s="209"/>
      <c r="G186" s="209"/>
      <c r="H186" s="209"/>
      <c r="I186" s="209"/>
      <c r="J186" s="209"/>
      <c r="K186" s="209"/>
      <c r="L186" s="209"/>
      <c r="M186" s="209"/>
      <c r="N186" s="209"/>
      <c r="O186" s="207"/>
      <c r="P186" s="134"/>
      <c r="Q186" s="134"/>
      <c r="R186" s="208"/>
      <c r="S186" s="207"/>
      <c r="T186" s="134"/>
      <c r="U186" s="134"/>
      <c r="V186" s="208"/>
      <c r="W186" s="207"/>
      <c r="X186" s="134"/>
      <c r="Y186" s="134"/>
      <c r="Z186" s="208"/>
      <c r="AA186" s="207"/>
      <c r="AB186" s="134"/>
      <c r="AC186" s="134"/>
      <c r="AD186" s="208"/>
      <c r="AG186">
        <f t="shared" si="6"/>
        <v>0</v>
      </c>
      <c r="AK186" t="b">
        <f t="shared" si="7"/>
        <v>0</v>
      </c>
      <c r="AL186" t="str">
        <f t="shared" si="8"/>
        <v/>
      </c>
      <c r="AM186" t="b">
        <f t="shared" si="9"/>
        <v>0</v>
      </c>
      <c r="AN186" t="str">
        <f t="shared" si="10"/>
        <v/>
      </c>
      <c r="AO186" t="b">
        <f t="shared" si="11"/>
        <v>0</v>
      </c>
    </row>
    <row r="187" spans="1:41" ht="15" customHeight="1">
      <c r="A187" s="47"/>
      <c r="B187" s="3"/>
      <c r="C187" s="114" t="s">
        <v>465</v>
      </c>
      <c r="D187" s="209"/>
      <c r="E187" s="209"/>
      <c r="F187" s="209"/>
      <c r="G187" s="209"/>
      <c r="H187" s="209"/>
      <c r="I187" s="209"/>
      <c r="J187" s="209"/>
      <c r="K187" s="209"/>
      <c r="L187" s="209"/>
      <c r="M187" s="209"/>
      <c r="N187" s="209"/>
      <c r="O187" s="207"/>
      <c r="P187" s="134"/>
      <c r="Q187" s="134"/>
      <c r="R187" s="208"/>
      <c r="S187" s="207"/>
      <c r="T187" s="134"/>
      <c r="U187" s="134"/>
      <c r="V187" s="208"/>
      <c r="W187" s="207"/>
      <c r="X187" s="134"/>
      <c r="Y187" s="134"/>
      <c r="Z187" s="208"/>
      <c r="AA187" s="207"/>
      <c r="AB187" s="134"/>
      <c r="AC187" s="134"/>
      <c r="AD187" s="208"/>
      <c r="AG187">
        <f t="shared" si="6"/>
        <v>0</v>
      </c>
      <c r="AK187" t="b">
        <f t="shared" si="7"/>
        <v>0</v>
      </c>
      <c r="AL187" t="str">
        <f t="shared" si="8"/>
        <v/>
      </c>
      <c r="AM187" t="b">
        <f t="shared" si="9"/>
        <v>0</v>
      </c>
      <c r="AN187" t="str">
        <f t="shared" si="10"/>
        <v/>
      </c>
      <c r="AO187" t="b">
        <f t="shared" si="11"/>
        <v>0</v>
      </c>
    </row>
    <row r="188" spans="1:41" ht="15" customHeight="1">
      <c r="A188" s="47"/>
      <c r="B188" s="3"/>
      <c r="C188" s="114" t="s">
        <v>466</v>
      </c>
      <c r="D188" s="209"/>
      <c r="E188" s="209"/>
      <c r="F188" s="209"/>
      <c r="G188" s="209"/>
      <c r="H188" s="209"/>
      <c r="I188" s="209"/>
      <c r="J188" s="209"/>
      <c r="K188" s="209"/>
      <c r="L188" s="209"/>
      <c r="M188" s="209"/>
      <c r="N188" s="209"/>
      <c r="O188" s="207"/>
      <c r="P188" s="134"/>
      <c r="Q188" s="134"/>
      <c r="R188" s="208"/>
      <c r="S188" s="207"/>
      <c r="T188" s="134"/>
      <c r="U188" s="134"/>
      <c r="V188" s="208"/>
      <c r="W188" s="207"/>
      <c r="X188" s="134"/>
      <c r="Y188" s="134"/>
      <c r="Z188" s="208"/>
      <c r="AA188" s="207"/>
      <c r="AB188" s="134"/>
      <c r="AC188" s="134"/>
      <c r="AD188" s="208"/>
      <c r="AG188">
        <f t="shared" si="6"/>
        <v>0</v>
      </c>
      <c r="AK188" t="b">
        <f t="shared" si="7"/>
        <v>0</v>
      </c>
      <c r="AL188" t="str">
        <f t="shared" si="8"/>
        <v/>
      </c>
      <c r="AM188" t="b">
        <f t="shared" si="9"/>
        <v>0</v>
      </c>
      <c r="AN188" t="str">
        <f t="shared" si="10"/>
        <v/>
      </c>
      <c r="AO188" t="b">
        <f t="shared" si="11"/>
        <v>0</v>
      </c>
    </row>
    <row r="189" spans="1:41" ht="15" customHeight="1">
      <c r="A189" s="47"/>
      <c r="B189" s="3"/>
      <c r="C189" s="114" t="s">
        <v>467</v>
      </c>
      <c r="D189" s="209"/>
      <c r="E189" s="209"/>
      <c r="F189" s="209"/>
      <c r="G189" s="209"/>
      <c r="H189" s="209"/>
      <c r="I189" s="209"/>
      <c r="J189" s="209"/>
      <c r="K189" s="209"/>
      <c r="L189" s="209"/>
      <c r="M189" s="209"/>
      <c r="N189" s="209"/>
      <c r="O189" s="207"/>
      <c r="P189" s="134"/>
      <c r="Q189" s="134"/>
      <c r="R189" s="208"/>
      <c r="S189" s="207"/>
      <c r="T189" s="134"/>
      <c r="U189" s="134"/>
      <c r="V189" s="208"/>
      <c r="W189" s="207"/>
      <c r="X189" s="134"/>
      <c r="Y189" s="134"/>
      <c r="Z189" s="208"/>
      <c r="AA189" s="207"/>
      <c r="AB189" s="134"/>
      <c r="AC189" s="134"/>
      <c r="AD189" s="208"/>
      <c r="AG189">
        <f t="shared" si="6"/>
        <v>0</v>
      </c>
      <c r="AK189" t="b">
        <f t="shared" si="7"/>
        <v>0</v>
      </c>
      <c r="AL189" t="str">
        <f t="shared" si="8"/>
        <v/>
      </c>
      <c r="AM189" t="b">
        <f t="shared" si="9"/>
        <v>0</v>
      </c>
      <c r="AN189" t="str">
        <f t="shared" si="10"/>
        <v/>
      </c>
      <c r="AO189" t="b">
        <f t="shared" si="11"/>
        <v>0</v>
      </c>
    </row>
    <row r="190" spans="1:41" ht="15" customHeight="1">
      <c r="A190" s="47"/>
      <c r="B190" s="3"/>
      <c r="C190" s="114" t="s">
        <v>468</v>
      </c>
      <c r="D190" s="209"/>
      <c r="E190" s="209"/>
      <c r="F190" s="209"/>
      <c r="G190" s="209"/>
      <c r="H190" s="209"/>
      <c r="I190" s="209"/>
      <c r="J190" s="209"/>
      <c r="K190" s="209"/>
      <c r="L190" s="209"/>
      <c r="M190" s="209"/>
      <c r="N190" s="209"/>
      <c r="O190" s="207"/>
      <c r="P190" s="134"/>
      <c r="Q190" s="134"/>
      <c r="R190" s="208"/>
      <c r="S190" s="207"/>
      <c r="T190" s="134"/>
      <c r="U190" s="134"/>
      <c r="V190" s="208"/>
      <c r="W190" s="207"/>
      <c r="X190" s="134"/>
      <c r="Y190" s="134"/>
      <c r="Z190" s="208"/>
      <c r="AA190" s="207"/>
      <c r="AB190" s="134"/>
      <c r="AC190" s="134"/>
      <c r="AD190" s="208"/>
      <c r="AG190">
        <f t="shared" si="6"/>
        <v>0</v>
      </c>
      <c r="AK190" t="b">
        <f t="shared" si="7"/>
        <v>0</v>
      </c>
      <c r="AL190" t="str">
        <f t="shared" si="8"/>
        <v/>
      </c>
      <c r="AM190" t="b">
        <f t="shared" si="9"/>
        <v>0</v>
      </c>
      <c r="AN190" t="str">
        <f t="shared" si="10"/>
        <v/>
      </c>
      <c r="AO190" t="b">
        <f t="shared" si="11"/>
        <v>0</v>
      </c>
    </row>
    <row r="191" spans="1:41" ht="15" customHeight="1">
      <c r="A191" s="47"/>
      <c r="B191" s="3"/>
      <c r="C191" s="114" t="s">
        <v>469</v>
      </c>
      <c r="D191" s="209"/>
      <c r="E191" s="209"/>
      <c r="F191" s="209"/>
      <c r="G191" s="209"/>
      <c r="H191" s="209"/>
      <c r="I191" s="209"/>
      <c r="J191" s="209"/>
      <c r="K191" s="209"/>
      <c r="L191" s="209"/>
      <c r="M191" s="209"/>
      <c r="N191" s="209"/>
      <c r="O191" s="207"/>
      <c r="P191" s="134"/>
      <c r="Q191" s="134"/>
      <c r="R191" s="208"/>
      <c r="S191" s="207"/>
      <c r="T191" s="134"/>
      <c r="U191" s="134"/>
      <c r="V191" s="208"/>
      <c r="W191" s="207"/>
      <c r="X191" s="134"/>
      <c r="Y191" s="134"/>
      <c r="Z191" s="208"/>
      <c r="AA191" s="207"/>
      <c r="AB191" s="134"/>
      <c r="AC191" s="134"/>
      <c r="AD191" s="208"/>
      <c r="AG191">
        <f t="shared" si="6"/>
        <v>0</v>
      </c>
      <c r="AK191" t="b">
        <f t="shared" si="7"/>
        <v>0</v>
      </c>
      <c r="AL191" t="str">
        <f t="shared" si="8"/>
        <v/>
      </c>
      <c r="AM191" t="b">
        <f t="shared" si="9"/>
        <v>0</v>
      </c>
      <c r="AN191" t="str">
        <f t="shared" si="10"/>
        <v/>
      </c>
      <c r="AO191" t="b">
        <f t="shared" si="11"/>
        <v>0</v>
      </c>
    </row>
    <row r="192" spans="1:41" ht="15" customHeight="1">
      <c r="A192" s="47"/>
      <c r="B192" s="3"/>
      <c r="C192" s="114" t="s">
        <v>470</v>
      </c>
      <c r="D192" s="209"/>
      <c r="E192" s="209"/>
      <c r="F192" s="209"/>
      <c r="G192" s="209"/>
      <c r="H192" s="209"/>
      <c r="I192" s="209"/>
      <c r="J192" s="209"/>
      <c r="K192" s="209"/>
      <c r="L192" s="209"/>
      <c r="M192" s="209"/>
      <c r="N192" s="209"/>
      <c r="O192" s="207"/>
      <c r="P192" s="134"/>
      <c r="Q192" s="134"/>
      <c r="R192" s="208"/>
      <c r="S192" s="207"/>
      <c r="T192" s="134"/>
      <c r="U192" s="134"/>
      <c r="V192" s="208"/>
      <c r="W192" s="207"/>
      <c r="X192" s="134"/>
      <c r="Y192" s="134"/>
      <c r="Z192" s="208"/>
      <c r="AA192" s="207"/>
      <c r="AB192" s="134"/>
      <c r="AC192" s="134"/>
      <c r="AD192" s="208"/>
      <c r="AG192">
        <f t="shared" si="6"/>
        <v>0</v>
      </c>
      <c r="AK192" t="b">
        <f t="shared" si="7"/>
        <v>0</v>
      </c>
      <c r="AL192" t="str">
        <f t="shared" si="8"/>
        <v/>
      </c>
      <c r="AM192" t="b">
        <f t="shared" si="9"/>
        <v>0</v>
      </c>
      <c r="AN192" t="str">
        <f t="shared" si="10"/>
        <v/>
      </c>
      <c r="AO192" t="b">
        <f t="shared" si="11"/>
        <v>0</v>
      </c>
    </row>
    <row r="193" spans="1:41" ht="15" customHeight="1">
      <c r="A193" s="47"/>
      <c r="B193" s="3"/>
      <c r="C193" s="114" t="s">
        <v>471</v>
      </c>
      <c r="D193" s="209"/>
      <c r="E193" s="209"/>
      <c r="F193" s="209"/>
      <c r="G193" s="209"/>
      <c r="H193" s="209"/>
      <c r="I193" s="209"/>
      <c r="J193" s="209"/>
      <c r="K193" s="209"/>
      <c r="L193" s="209"/>
      <c r="M193" s="209"/>
      <c r="N193" s="209"/>
      <c r="O193" s="207"/>
      <c r="P193" s="134"/>
      <c r="Q193" s="134"/>
      <c r="R193" s="208"/>
      <c r="S193" s="207"/>
      <c r="T193" s="134"/>
      <c r="U193" s="134"/>
      <c r="V193" s="208"/>
      <c r="W193" s="207"/>
      <c r="X193" s="134"/>
      <c r="Y193" s="134"/>
      <c r="Z193" s="208"/>
      <c r="AA193" s="207"/>
      <c r="AB193" s="134"/>
      <c r="AC193" s="134"/>
      <c r="AD193" s="208"/>
      <c r="AG193">
        <f t="shared" si="6"/>
        <v>0</v>
      </c>
      <c r="AK193" t="b">
        <f t="shared" si="7"/>
        <v>0</v>
      </c>
      <c r="AL193" t="str">
        <f t="shared" si="8"/>
        <v/>
      </c>
      <c r="AM193" t="b">
        <f t="shared" si="9"/>
        <v>0</v>
      </c>
      <c r="AN193" t="str">
        <f t="shared" si="10"/>
        <v/>
      </c>
      <c r="AO193" t="b">
        <f t="shared" si="11"/>
        <v>0</v>
      </c>
    </row>
    <row r="194" spans="1:41" ht="15" customHeight="1">
      <c r="A194" s="47"/>
      <c r="B194" s="3"/>
      <c r="C194" s="114" t="s">
        <v>472</v>
      </c>
      <c r="D194" s="209"/>
      <c r="E194" s="209"/>
      <c r="F194" s="209"/>
      <c r="G194" s="209"/>
      <c r="H194" s="209"/>
      <c r="I194" s="209"/>
      <c r="J194" s="209"/>
      <c r="K194" s="209"/>
      <c r="L194" s="209"/>
      <c r="M194" s="209"/>
      <c r="N194" s="209"/>
      <c r="O194" s="207"/>
      <c r="P194" s="134"/>
      <c r="Q194" s="134"/>
      <c r="R194" s="208"/>
      <c r="S194" s="207"/>
      <c r="T194" s="134"/>
      <c r="U194" s="134"/>
      <c r="V194" s="208"/>
      <c r="W194" s="207"/>
      <c r="X194" s="134"/>
      <c r="Y194" s="134"/>
      <c r="Z194" s="208"/>
      <c r="AA194" s="207"/>
      <c r="AB194" s="134"/>
      <c r="AC194" s="134"/>
      <c r="AD194" s="208"/>
      <c r="AG194">
        <f t="shared" si="6"/>
        <v>0</v>
      </c>
      <c r="AK194" t="b">
        <f t="shared" si="7"/>
        <v>0</v>
      </c>
      <c r="AL194" t="str">
        <f t="shared" si="8"/>
        <v/>
      </c>
      <c r="AM194" t="b">
        <f t="shared" si="9"/>
        <v>0</v>
      </c>
      <c r="AN194" t="str">
        <f t="shared" si="10"/>
        <v/>
      </c>
      <c r="AO194" t="b">
        <f t="shared" si="11"/>
        <v>0</v>
      </c>
    </row>
    <row r="195" spans="1:41" ht="15" customHeight="1">
      <c r="A195" s="47"/>
      <c r="B195" s="3"/>
      <c r="C195" s="114" t="s">
        <v>473</v>
      </c>
      <c r="D195" s="209"/>
      <c r="E195" s="209"/>
      <c r="F195" s="209"/>
      <c r="G195" s="209"/>
      <c r="H195" s="209"/>
      <c r="I195" s="209"/>
      <c r="J195" s="209"/>
      <c r="K195" s="209"/>
      <c r="L195" s="209"/>
      <c r="M195" s="209"/>
      <c r="N195" s="209"/>
      <c r="O195" s="207"/>
      <c r="P195" s="134"/>
      <c r="Q195" s="134"/>
      <c r="R195" s="208"/>
      <c r="S195" s="207"/>
      <c r="T195" s="134"/>
      <c r="U195" s="134"/>
      <c r="V195" s="208"/>
      <c r="W195" s="207"/>
      <c r="X195" s="134"/>
      <c r="Y195" s="134"/>
      <c r="Z195" s="208"/>
      <c r="AA195" s="207"/>
      <c r="AB195" s="134"/>
      <c r="AC195" s="134"/>
      <c r="AD195" s="208"/>
      <c r="AG195">
        <f t="shared" si="6"/>
        <v>0</v>
      </c>
      <c r="AK195" t="b">
        <f t="shared" si="7"/>
        <v>0</v>
      </c>
      <c r="AL195" t="str">
        <f t="shared" si="8"/>
        <v/>
      </c>
      <c r="AM195" t="b">
        <f t="shared" si="9"/>
        <v>0</v>
      </c>
      <c r="AN195" t="str">
        <f t="shared" si="10"/>
        <v/>
      </c>
      <c r="AO195" t="b">
        <f t="shared" si="11"/>
        <v>0</v>
      </c>
    </row>
    <row r="196" spans="1:41" ht="15" customHeight="1">
      <c r="A196" s="47"/>
      <c r="B196" s="3"/>
      <c r="C196" s="114" t="s">
        <v>474</v>
      </c>
      <c r="D196" s="209"/>
      <c r="E196" s="209"/>
      <c r="F196" s="209"/>
      <c r="G196" s="209"/>
      <c r="H196" s="209"/>
      <c r="I196" s="209"/>
      <c r="J196" s="209"/>
      <c r="K196" s="209"/>
      <c r="L196" s="209"/>
      <c r="M196" s="209"/>
      <c r="N196" s="209"/>
      <c r="O196" s="207"/>
      <c r="P196" s="134"/>
      <c r="Q196" s="134"/>
      <c r="R196" s="208"/>
      <c r="S196" s="207"/>
      <c r="T196" s="134"/>
      <c r="U196" s="134"/>
      <c r="V196" s="208"/>
      <c r="W196" s="207"/>
      <c r="X196" s="134"/>
      <c r="Y196" s="134"/>
      <c r="Z196" s="208"/>
      <c r="AA196" s="207"/>
      <c r="AB196" s="134"/>
      <c r="AC196" s="134"/>
      <c r="AD196" s="208"/>
      <c r="AG196">
        <f t="shared" si="6"/>
        <v>0</v>
      </c>
      <c r="AK196" t="b">
        <f t="shared" si="7"/>
        <v>0</v>
      </c>
      <c r="AL196" t="str">
        <f t="shared" si="8"/>
        <v/>
      </c>
      <c r="AM196" t="b">
        <f t="shared" si="9"/>
        <v>0</v>
      </c>
      <c r="AN196" t="str">
        <f t="shared" si="10"/>
        <v/>
      </c>
      <c r="AO196" t="b">
        <f t="shared" si="11"/>
        <v>0</v>
      </c>
    </row>
    <row r="197" spans="1:41" ht="15" customHeight="1">
      <c r="A197" s="47"/>
      <c r="B197" s="3"/>
      <c r="C197" s="114" t="s">
        <v>475</v>
      </c>
      <c r="D197" s="209"/>
      <c r="E197" s="209"/>
      <c r="F197" s="209"/>
      <c r="G197" s="209"/>
      <c r="H197" s="209"/>
      <c r="I197" s="209"/>
      <c r="J197" s="209"/>
      <c r="K197" s="209"/>
      <c r="L197" s="209"/>
      <c r="M197" s="209"/>
      <c r="N197" s="209"/>
      <c r="O197" s="207"/>
      <c r="P197" s="134"/>
      <c r="Q197" s="134"/>
      <c r="R197" s="208"/>
      <c r="S197" s="207"/>
      <c r="T197" s="134"/>
      <c r="U197" s="134"/>
      <c r="V197" s="208"/>
      <c r="W197" s="207"/>
      <c r="X197" s="134"/>
      <c r="Y197" s="134"/>
      <c r="Z197" s="208"/>
      <c r="AA197" s="207"/>
      <c r="AB197" s="134"/>
      <c r="AC197" s="134"/>
      <c r="AD197" s="208"/>
      <c r="AG197">
        <f t="shared" si="6"/>
        <v>0</v>
      </c>
      <c r="AK197" t="b">
        <f t="shared" si="7"/>
        <v>0</v>
      </c>
      <c r="AL197" t="str">
        <f t="shared" si="8"/>
        <v/>
      </c>
      <c r="AM197" t="b">
        <f t="shared" si="9"/>
        <v>0</v>
      </c>
      <c r="AN197" t="str">
        <f t="shared" si="10"/>
        <v/>
      </c>
      <c r="AO197" t="b">
        <f t="shared" si="11"/>
        <v>0</v>
      </c>
    </row>
    <row r="198" spans="1:41" ht="15" customHeight="1">
      <c r="A198" s="47"/>
      <c r="B198" s="3"/>
      <c r="C198" s="114" t="s">
        <v>476</v>
      </c>
      <c r="D198" s="209"/>
      <c r="E198" s="209"/>
      <c r="F198" s="209"/>
      <c r="G198" s="209"/>
      <c r="H198" s="209"/>
      <c r="I198" s="209"/>
      <c r="J198" s="209"/>
      <c r="K198" s="209"/>
      <c r="L198" s="209"/>
      <c r="M198" s="209"/>
      <c r="N198" s="209"/>
      <c r="O198" s="207"/>
      <c r="P198" s="134"/>
      <c r="Q198" s="134"/>
      <c r="R198" s="208"/>
      <c r="S198" s="207"/>
      <c r="T198" s="134"/>
      <c r="U198" s="134"/>
      <c r="V198" s="208"/>
      <c r="W198" s="207"/>
      <c r="X198" s="134"/>
      <c r="Y198" s="134"/>
      <c r="Z198" s="208"/>
      <c r="AA198" s="207"/>
      <c r="AB198" s="134"/>
      <c r="AC198" s="134"/>
      <c r="AD198" s="208"/>
      <c r="AG198">
        <f t="shared" si="6"/>
        <v>0</v>
      </c>
      <c r="AK198" t="b">
        <f t="shared" si="7"/>
        <v>0</v>
      </c>
      <c r="AL198" t="str">
        <f t="shared" si="8"/>
        <v/>
      </c>
      <c r="AM198" t="b">
        <f t="shared" si="9"/>
        <v>0</v>
      </c>
      <c r="AN198" t="str">
        <f t="shared" si="10"/>
        <v/>
      </c>
      <c r="AO198" t="b">
        <f t="shared" si="11"/>
        <v>0</v>
      </c>
    </row>
    <row r="199" spans="1:41" ht="15" customHeight="1">
      <c r="A199" s="47"/>
      <c r="B199" s="3"/>
      <c r="C199" s="114" t="s">
        <v>477</v>
      </c>
      <c r="D199" s="209"/>
      <c r="E199" s="209"/>
      <c r="F199" s="209"/>
      <c r="G199" s="209"/>
      <c r="H199" s="209"/>
      <c r="I199" s="209"/>
      <c r="J199" s="209"/>
      <c r="K199" s="209"/>
      <c r="L199" s="209"/>
      <c r="M199" s="209"/>
      <c r="N199" s="209"/>
      <c r="O199" s="207"/>
      <c r="P199" s="134"/>
      <c r="Q199" s="134"/>
      <c r="R199" s="208"/>
      <c r="S199" s="207"/>
      <c r="T199" s="134"/>
      <c r="U199" s="134"/>
      <c r="V199" s="208"/>
      <c r="W199" s="207"/>
      <c r="X199" s="134"/>
      <c r="Y199" s="134"/>
      <c r="Z199" s="208"/>
      <c r="AA199" s="207"/>
      <c r="AB199" s="134"/>
      <c r="AC199" s="134"/>
      <c r="AD199" s="208"/>
      <c r="AG199">
        <f t="shared" si="6"/>
        <v>0</v>
      </c>
      <c r="AK199" t="b">
        <f t="shared" si="7"/>
        <v>0</v>
      </c>
      <c r="AL199" t="str">
        <f t="shared" si="8"/>
        <v/>
      </c>
      <c r="AM199" t="b">
        <f t="shared" si="9"/>
        <v>0</v>
      </c>
      <c r="AN199" t="str">
        <f t="shared" si="10"/>
        <v/>
      </c>
      <c r="AO199" t="b">
        <f t="shared" si="11"/>
        <v>0</v>
      </c>
    </row>
    <row r="200" spans="1:41" ht="15" customHeight="1">
      <c r="A200" s="47"/>
      <c r="B200" s="3"/>
      <c r="C200" s="114" t="s">
        <v>478</v>
      </c>
      <c r="D200" s="209"/>
      <c r="E200" s="209"/>
      <c r="F200" s="209"/>
      <c r="G200" s="209"/>
      <c r="H200" s="209"/>
      <c r="I200" s="209"/>
      <c r="J200" s="209"/>
      <c r="K200" s="209"/>
      <c r="L200" s="209"/>
      <c r="M200" s="209"/>
      <c r="N200" s="209"/>
      <c r="O200" s="207"/>
      <c r="P200" s="134"/>
      <c r="Q200" s="134"/>
      <c r="R200" s="208"/>
      <c r="S200" s="207"/>
      <c r="T200" s="134"/>
      <c r="U200" s="134"/>
      <c r="V200" s="208"/>
      <c r="W200" s="207"/>
      <c r="X200" s="134"/>
      <c r="Y200" s="134"/>
      <c r="Z200" s="208"/>
      <c r="AA200" s="207"/>
      <c r="AB200" s="134"/>
      <c r="AC200" s="134"/>
      <c r="AD200" s="208"/>
      <c r="AG200">
        <f t="shared" si="6"/>
        <v>0</v>
      </c>
      <c r="AK200" t="b">
        <f t="shared" si="7"/>
        <v>0</v>
      </c>
      <c r="AL200" t="str">
        <f t="shared" si="8"/>
        <v/>
      </c>
      <c r="AM200" t="b">
        <f t="shared" si="9"/>
        <v>0</v>
      </c>
      <c r="AN200" t="str">
        <f t="shared" si="10"/>
        <v/>
      </c>
      <c r="AO200" t="b">
        <f t="shared" si="11"/>
        <v>0</v>
      </c>
    </row>
    <row r="201" spans="1:41" ht="15" customHeight="1">
      <c r="A201" s="47"/>
      <c r="B201" s="3"/>
      <c r="C201" s="114" t="s">
        <v>479</v>
      </c>
      <c r="D201" s="209"/>
      <c r="E201" s="209"/>
      <c r="F201" s="209"/>
      <c r="G201" s="209"/>
      <c r="H201" s="209"/>
      <c r="I201" s="209"/>
      <c r="J201" s="209"/>
      <c r="K201" s="209"/>
      <c r="L201" s="209"/>
      <c r="M201" s="209"/>
      <c r="N201" s="209"/>
      <c r="O201" s="207"/>
      <c r="P201" s="134"/>
      <c r="Q201" s="134"/>
      <c r="R201" s="208"/>
      <c r="S201" s="207"/>
      <c r="T201" s="134"/>
      <c r="U201" s="134"/>
      <c r="V201" s="208"/>
      <c r="W201" s="207"/>
      <c r="X201" s="134"/>
      <c r="Y201" s="134"/>
      <c r="Z201" s="208"/>
      <c r="AA201" s="207"/>
      <c r="AB201" s="134"/>
      <c r="AC201" s="134"/>
      <c r="AD201" s="208"/>
      <c r="AG201">
        <f t="shared" si="6"/>
        <v>0</v>
      </c>
      <c r="AK201" t="b">
        <f t="shared" si="7"/>
        <v>0</v>
      </c>
      <c r="AL201" t="str">
        <f t="shared" si="8"/>
        <v/>
      </c>
      <c r="AM201" t="b">
        <f t="shared" si="9"/>
        <v>0</v>
      </c>
      <c r="AN201" t="str">
        <f t="shared" si="10"/>
        <v/>
      </c>
      <c r="AO201" t="b">
        <f t="shared" si="11"/>
        <v>0</v>
      </c>
    </row>
    <row r="202" spans="1:41" ht="15" customHeight="1">
      <c r="A202" s="47"/>
      <c r="B202" s="3"/>
      <c r="C202" s="114" t="s">
        <v>480</v>
      </c>
      <c r="D202" s="209"/>
      <c r="E202" s="209"/>
      <c r="F202" s="209"/>
      <c r="G202" s="209"/>
      <c r="H202" s="209"/>
      <c r="I202" s="209"/>
      <c r="J202" s="209"/>
      <c r="K202" s="209"/>
      <c r="L202" s="209"/>
      <c r="M202" s="209"/>
      <c r="N202" s="209"/>
      <c r="O202" s="207"/>
      <c r="P202" s="134"/>
      <c r="Q202" s="134"/>
      <c r="R202" s="208"/>
      <c r="S202" s="207"/>
      <c r="T202" s="134"/>
      <c r="U202" s="134"/>
      <c r="V202" s="208"/>
      <c r="W202" s="207"/>
      <c r="X202" s="134"/>
      <c r="Y202" s="134"/>
      <c r="Z202" s="208"/>
      <c r="AA202" s="207"/>
      <c r="AB202" s="134"/>
      <c r="AC202" s="134"/>
      <c r="AD202" s="208"/>
      <c r="AG202">
        <f t="shared" si="6"/>
        <v>0</v>
      </c>
      <c r="AK202" t="b">
        <f t="shared" si="7"/>
        <v>0</v>
      </c>
      <c r="AL202" t="str">
        <f t="shared" si="8"/>
        <v/>
      </c>
      <c r="AM202" t="b">
        <f t="shared" si="9"/>
        <v>0</v>
      </c>
      <c r="AN202" t="str">
        <f t="shared" si="10"/>
        <v/>
      </c>
      <c r="AO202" t="b">
        <f t="shared" si="11"/>
        <v>0</v>
      </c>
    </row>
    <row r="203" spans="1:41" ht="15" customHeight="1">
      <c r="A203" s="47"/>
      <c r="B203" s="3"/>
      <c r="C203" s="114" t="s">
        <v>481</v>
      </c>
      <c r="D203" s="209"/>
      <c r="E203" s="209"/>
      <c r="F203" s="209"/>
      <c r="G203" s="209"/>
      <c r="H203" s="209"/>
      <c r="I203" s="209"/>
      <c r="J203" s="209"/>
      <c r="K203" s="209"/>
      <c r="L203" s="209"/>
      <c r="M203" s="209"/>
      <c r="N203" s="209"/>
      <c r="O203" s="207"/>
      <c r="P203" s="134"/>
      <c r="Q203" s="134"/>
      <c r="R203" s="208"/>
      <c r="S203" s="207"/>
      <c r="T203" s="134"/>
      <c r="U203" s="134"/>
      <c r="V203" s="208"/>
      <c r="W203" s="207"/>
      <c r="X203" s="134"/>
      <c r="Y203" s="134"/>
      <c r="Z203" s="208"/>
      <c r="AA203" s="207"/>
      <c r="AB203" s="134"/>
      <c r="AC203" s="134"/>
      <c r="AD203" s="208"/>
      <c r="AG203">
        <f t="shared" si="6"/>
        <v>0</v>
      </c>
      <c r="AK203" t="b">
        <f t="shared" si="7"/>
        <v>0</v>
      </c>
      <c r="AL203" t="str">
        <f t="shared" si="8"/>
        <v/>
      </c>
      <c r="AM203" t="b">
        <f t="shared" si="9"/>
        <v>0</v>
      </c>
      <c r="AN203" t="str">
        <f t="shared" si="10"/>
        <v/>
      </c>
      <c r="AO203" t="b">
        <f t="shared" si="11"/>
        <v>0</v>
      </c>
    </row>
    <row r="204" spans="1:41" ht="15" customHeight="1">
      <c r="A204" s="47"/>
      <c r="B204" s="3"/>
      <c r="C204" s="114" t="s">
        <v>482</v>
      </c>
      <c r="D204" s="209"/>
      <c r="E204" s="209"/>
      <c r="F204" s="209"/>
      <c r="G204" s="209"/>
      <c r="H204" s="209"/>
      <c r="I204" s="209"/>
      <c r="J204" s="209"/>
      <c r="K204" s="209"/>
      <c r="L204" s="209"/>
      <c r="M204" s="209"/>
      <c r="N204" s="209"/>
      <c r="O204" s="207"/>
      <c r="P204" s="134"/>
      <c r="Q204" s="134"/>
      <c r="R204" s="208"/>
      <c r="S204" s="207"/>
      <c r="T204" s="134"/>
      <c r="U204" s="134"/>
      <c r="V204" s="208"/>
      <c r="W204" s="207"/>
      <c r="X204" s="134"/>
      <c r="Y204" s="134"/>
      <c r="Z204" s="208"/>
      <c r="AA204" s="207"/>
      <c r="AB204" s="134"/>
      <c r="AC204" s="134"/>
      <c r="AD204" s="208"/>
      <c r="AG204">
        <f t="shared" si="6"/>
        <v>0</v>
      </c>
      <c r="AK204" t="b">
        <f t="shared" si="7"/>
        <v>0</v>
      </c>
      <c r="AL204" t="str">
        <f t="shared" si="8"/>
        <v/>
      </c>
      <c r="AM204" t="b">
        <f t="shared" si="9"/>
        <v>0</v>
      </c>
      <c r="AN204" t="str">
        <f t="shared" si="10"/>
        <v/>
      </c>
      <c r="AO204" t="b">
        <f t="shared" si="11"/>
        <v>0</v>
      </c>
    </row>
    <row r="205" spans="1:41" ht="15" customHeight="1">
      <c r="A205" s="47"/>
      <c r="B205" s="3"/>
      <c r="C205" s="114" t="s">
        <v>483</v>
      </c>
      <c r="D205" s="209"/>
      <c r="E205" s="209"/>
      <c r="F205" s="209"/>
      <c r="G205" s="209"/>
      <c r="H205" s="209"/>
      <c r="I205" s="209"/>
      <c r="J205" s="209"/>
      <c r="K205" s="209"/>
      <c r="L205" s="209"/>
      <c r="M205" s="209"/>
      <c r="N205" s="209"/>
      <c r="O205" s="207"/>
      <c r="P205" s="134"/>
      <c r="Q205" s="134"/>
      <c r="R205" s="208"/>
      <c r="S205" s="207"/>
      <c r="T205" s="134"/>
      <c r="U205" s="134"/>
      <c r="V205" s="208"/>
      <c r="W205" s="207"/>
      <c r="X205" s="134"/>
      <c r="Y205" s="134"/>
      <c r="Z205" s="208"/>
      <c r="AA205" s="207"/>
      <c r="AB205" s="134"/>
      <c r="AC205" s="134"/>
      <c r="AD205" s="208"/>
      <c r="AG205">
        <f t="shared" si="6"/>
        <v>0</v>
      </c>
      <c r="AK205" t="b">
        <f t="shared" si="7"/>
        <v>0</v>
      </c>
      <c r="AL205" t="str">
        <f t="shared" si="8"/>
        <v/>
      </c>
      <c r="AM205" t="b">
        <f t="shared" si="9"/>
        <v>0</v>
      </c>
      <c r="AN205" t="str">
        <f t="shared" si="10"/>
        <v/>
      </c>
      <c r="AO205" t="b">
        <f t="shared" si="11"/>
        <v>0</v>
      </c>
    </row>
    <row r="206" spans="1:41" ht="15" customHeight="1">
      <c r="A206" s="47"/>
      <c r="B206" s="3"/>
      <c r="C206" s="114" t="s">
        <v>484</v>
      </c>
      <c r="D206" s="209"/>
      <c r="E206" s="209"/>
      <c r="F206" s="209"/>
      <c r="G206" s="209"/>
      <c r="H206" s="209"/>
      <c r="I206" s="209"/>
      <c r="J206" s="209"/>
      <c r="K206" s="209"/>
      <c r="L206" s="209"/>
      <c r="M206" s="209"/>
      <c r="N206" s="209"/>
      <c r="O206" s="207"/>
      <c r="P206" s="134"/>
      <c r="Q206" s="134"/>
      <c r="R206" s="208"/>
      <c r="S206" s="207"/>
      <c r="T206" s="134"/>
      <c r="U206" s="134"/>
      <c r="V206" s="208"/>
      <c r="W206" s="207"/>
      <c r="X206" s="134"/>
      <c r="Y206" s="134"/>
      <c r="Z206" s="208"/>
      <c r="AA206" s="207"/>
      <c r="AB206" s="134"/>
      <c r="AC206" s="134"/>
      <c r="AD206" s="208"/>
      <c r="AG206">
        <f t="shared" si="6"/>
        <v>0</v>
      </c>
      <c r="AK206" t="b">
        <f t="shared" si="7"/>
        <v>0</v>
      </c>
      <c r="AL206" t="str">
        <f t="shared" si="8"/>
        <v/>
      </c>
      <c r="AM206" t="b">
        <f t="shared" si="9"/>
        <v>0</v>
      </c>
      <c r="AN206" t="str">
        <f t="shared" si="10"/>
        <v/>
      </c>
      <c r="AO206" t="b">
        <f t="shared" si="11"/>
        <v>0</v>
      </c>
    </row>
    <row r="207" spans="1:41" ht="15" customHeight="1">
      <c r="A207" s="47"/>
      <c r="B207" s="3"/>
      <c r="C207" s="114" t="s">
        <v>485</v>
      </c>
      <c r="D207" s="209"/>
      <c r="E207" s="209"/>
      <c r="F207" s="209"/>
      <c r="G207" s="209"/>
      <c r="H207" s="209"/>
      <c r="I207" s="209"/>
      <c r="J207" s="209"/>
      <c r="K207" s="209"/>
      <c r="L207" s="209"/>
      <c r="M207" s="209"/>
      <c r="N207" s="209"/>
      <c r="O207" s="207"/>
      <c r="P207" s="134"/>
      <c r="Q207" s="134"/>
      <c r="R207" s="208"/>
      <c r="S207" s="207"/>
      <c r="T207" s="134"/>
      <c r="U207" s="134"/>
      <c r="V207" s="208"/>
      <c r="W207" s="207"/>
      <c r="X207" s="134"/>
      <c r="Y207" s="134"/>
      <c r="Z207" s="208"/>
      <c r="AA207" s="207"/>
      <c r="AB207" s="134"/>
      <c r="AC207" s="134"/>
      <c r="AD207" s="208"/>
      <c r="AG207">
        <f t="shared" ref="AG207:AG270" si="12">IF(COUNTBLANK(D207:AD207)=27,0,IF(OR(AND(COUNTA(D207)=1,COUNTA(O207:AD207)&lt;&gt;COUNTA($O$76:$AD$77)),AND(D207="",COUNTA(O207:AD207)&gt;=1)),1,0))+IF(OR(AND(COUNTA(D207)=1,COUNTA(G411:M411)&lt;1),AND(D207="",COUNTA(G411:AD411)&gt;=1)),1,0)+IF(AND(COUNTA(D207)=1,COUNTA(N411:X411)&lt;1),1,0)+IF(AND(COUNTA(D207)=1,COUNTA(Y411:AD411)&lt;1),1,0)</f>
        <v>0</v>
      </c>
      <c r="AK207" t="b">
        <f t="shared" ref="AK207:AK270" si="13">NOT(EXACT(D207,UPPER(D207)))</f>
        <v>0</v>
      </c>
      <c r="AL207" t="str">
        <f t="shared" ref="AL207:AL270" si="14">SUBSTITUTE( SUBSTITUTE( SUBSTITUTE( SUBSTITUTE( SUBSTITUTE( SUBSTITUTE( SUBSTITUTE( SUBSTITUTE( SUBSTITUTE( SUBSTITUTE(D207, "á", "a"), "é", "e"), "í", "i"), "ó", "o"), "ú", "u"), "Á", "A"), "É", "E"), "Í", "I"), "Ó", "O"), "Ú", "U")</f>
        <v/>
      </c>
      <c r="AM207" t="b">
        <f t="shared" ref="AM207:AM270" si="15">NOT(EXACT(D207,AL207))</f>
        <v>0</v>
      </c>
      <c r="AN207" t="str">
        <f t="shared" ref="AN207:AN270" si="16">SUBSTITUTE((SUBSTITUTE(SUBSTITUTE(SUBSTITUTE(D207,".",""),",",""),"(","")),")","")</f>
        <v/>
      </c>
      <c r="AO207" t="b">
        <f t="shared" ref="AO207:AO270" si="17">NOT(EXACT(D207,AN207))</f>
        <v>0</v>
      </c>
    </row>
    <row r="208" spans="1:41" ht="15" customHeight="1">
      <c r="A208" s="47"/>
      <c r="B208" s="3"/>
      <c r="C208" s="114" t="s">
        <v>486</v>
      </c>
      <c r="D208" s="209"/>
      <c r="E208" s="209"/>
      <c r="F208" s="209"/>
      <c r="G208" s="209"/>
      <c r="H208" s="209"/>
      <c r="I208" s="209"/>
      <c r="J208" s="209"/>
      <c r="K208" s="209"/>
      <c r="L208" s="209"/>
      <c r="M208" s="209"/>
      <c r="N208" s="209"/>
      <c r="O208" s="207"/>
      <c r="P208" s="134"/>
      <c r="Q208" s="134"/>
      <c r="R208" s="208"/>
      <c r="S208" s="207"/>
      <c r="T208" s="134"/>
      <c r="U208" s="134"/>
      <c r="V208" s="208"/>
      <c r="W208" s="207"/>
      <c r="X208" s="134"/>
      <c r="Y208" s="134"/>
      <c r="Z208" s="208"/>
      <c r="AA208" s="207"/>
      <c r="AB208" s="134"/>
      <c r="AC208" s="134"/>
      <c r="AD208" s="208"/>
      <c r="AG208">
        <f t="shared" si="12"/>
        <v>0</v>
      </c>
      <c r="AK208" t="b">
        <f t="shared" si="13"/>
        <v>0</v>
      </c>
      <c r="AL208" t="str">
        <f t="shared" si="14"/>
        <v/>
      </c>
      <c r="AM208" t="b">
        <f t="shared" si="15"/>
        <v>0</v>
      </c>
      <c r="AN208" t="str">
        <f t="shared" si="16"/>
        <v/>
      </c>
      <c r="AO208" t="b">
        <f t="shared" si="17"/>
        <v>0</v>
      </c>
    </row>
    <row r="209" spans="1:41" ht="15" customHeight="1">
      <c r="A209" s="47"/>
      <c r="B209" s="3"/>
      <c r="C209" s="114" t="s">
        <v>487</v>
      </c>
      <c r="D209" s="209"/>
      <c r="E209" s="209"/>
      <c r="F209" s="209"/>
      <c r="G209" s="209"/>
      <c r="H209" s="209"/>
      <c r="I209" s="209"/>
      <c r="J209" s="209"/>
      <c r="K209" s="209"/>
      <c r="L209" s="209"/>
      <c r="M209" s="209"/>
      <c r="N209" s="209"/>
      <c r="O209" s="207"/>
      <c r="P209" s="134"/>
      <c r="Q209" s="134"/>
      <c r="R209" s="208"/>
      <c r="S209" s="207"/>
      <c r="T209" s="134"/>
      <c r="U209" s="134"/>
      <c r="V209" s="208"/>
      <c r="W209" s="207"/>
      <c r="X209" s="134"/>
      <c r="Y209" s="134"/>
      <c r="Z209" s="208"/>
      <c r="AA209" s="207"/>
      <c r="AB209" s="134"/>
      <c r="AC209" s="134"/>
      <c r="AD209" s="208"/>
      <c r="AG209">
        <f t="shared" si="12"/>
        <v>0</v>
      </c>
      <c r="AK209" t="b">
        <f t="shared" si="13"/>
        <v>0</v>
      </c>
      <c r="AL209" t="str">
        <f t="shared" si="14"/>
        <v/>
      </c>
      <c r="AM209" t="b">
        <f t="shared" si="15"/>
        <v>0</v>
      </c>
      <c r="AN209" t="str">
        <f t="shared" si="16"/>
        <v/>
      </c>
      <c r="AO209" t="b">
        <f t="shared" si="17"/>
        <v>0</v>
      </c>
    </row>
    <row r="210" spans="1:41" ht="15" customHeight="1">
      <c r="A210" s="47"/>
      <c r="B210" s="3"/>
      <c r="C210" s="114" t="s">
        <v>488</v>
      </c>
      <c r="D210" s="209"/>
      <c r="E210" s="209"/>
      <c r="F210" s="209"/>
      <c r="G210" s="209"/>
      <c r="H210" s="209"/>
      <c r="I210" s="209"/>
      <c r="J210" s="209"/>
      <c r="K210" s="209"/>
      <c r="L210" s="209"/>
      <c r="M210" s="209"/>
      <c r="N210" s="209"/>
      <c r="O210" s="207"/>
      <c r="P210" s="134"/>
      <c r="Q210" s="134"/>
      <c r="R210" s="208"/>
      <c r="S210" s="207"/>
      <c r="T210" s="134"/>
      <c r="U210" s="134"/>
      <c r="V210" s="208"/>
      <c r="W210" s="207"/>
      <c r="X210" s="134"/>
      <c r="Y210" s="134"/>
      <c r="Z210" s="208"/>
      <c r="AA210" s="207"/>
      <c r="AB210" s="134"/>
      <c r="AC210" s="134"/>
      <c r="AD210" s="208"/>
      <c r="AG210">
        <f t="shared" si="12"/>
        <v>0</v>
      </c>
      <c r="AK210" t="b">
        <f t="shared" si="13"/>
        <v>0</v>
      </c>
      <c r="AL210" t="str">
        <f t="shared" si="14"/>
        <v/>
      </c>
      <c r="AM210" t="b">
        <f t="shared" si="15"/>
        <v>0</v>
      </c>
      <c r="AN210" t="str">
        <f t="shared" si="16"/>
        <v/>
      </c>
      <c r="AO210" t="b">
        <f t="shared" si="17"/>
        <v>0</v>
      </c>
    </row>
    <row r="211" spans="1:41" ht="15" customHeight="1">
      <c r="A211" s="47"/>
      <c r="B211" s="3"/>
      <c r="C211" s="114" t="s">
        <v>489</v>
      </c>
      <c r="D211" s="209"/>
      <c r="E211" s="209"/>
      <c r="F211" s="209"/>
      <c r="G211" s="209"/>
      <c r="H211" s="209"/>
      <c r="I211" s="209"/>
      <c r="J211" s="209"/>
      <c r="K211" s="209"/>
      <c r="L211" s="209"/>
      <c r="M211" s="209"/>
      <c r="N211" s="209"/>
      <c r="O211" s="207"/>
      <c r="P211" s="134"/>
      <c r="Q211" s="134"/>
      <c r="R211" s="208"/>
      <c r="S211" s="207"/>
      <c r="T211" s="134"/>
      <c r="U211" s="134"/>
      <c r="V211" s="208"/>
      <c r="W211" s="207"/>
      <c r="X211" s="134"/>
      <c r="Y211" s="134"/>
      <c r="Z211" s="208"/>
      <c r="AA211" s="207"/>
      <c r="AB211" s="134"/>
      <c r="AC211" s="134"/>
      <c r="AD211" s="208"/>
      <c r="AG211">
        <f t="shared" si="12"/>
        <v>0</v>
      </c>
      <c r="AK211" t="b">
        <f t="shared" si="13"/>
        <v>0</v>
      </c>
      <c r="AL211" t="str">
        <f t="shared" si="14"/>
        <v/>
      </c>
      <c r="AM211" t="b">
        <f t="shared" si="15"/>
        <v>0</v>
      </c>
      <c r="AN211" t="str">
        <f t="shared" si="16"/>
        <v/>
      </c>
      <c r="AO211" t="b">
        <f t="shared" si="17"/>
        <v>0</v>
      </c>
    </row>
    <row r="212" spans="1:41" ht="15" customHeight="1">
      <c r="A212" s="47"/>
      <c r="B212" s="3"/>
      <c r="C212" s="114" t="s">
        <v>490</v>
      </c>
      <c r="D212" s="209"/>
      <c r="E212" s="209"/>
      <c r="F212" s="209"/>
      <c r="G212" s="209"/>
      <c r="H212" s="209"/>
      <c r="I212" s="209"/>
      <c r="J212" s="209"/>
      <c r="K212" s="209"/>
      <c r="L212" s="209"/>
      <c r="M212" s="209"/>
      <c r="N212" s="209"/>
      <c r="O212" s="207"/>
      <c r="P212" s="134"/>
      <c r="Q212" s="134"/>
      <c r="R212" s="208"/>
      <c r="S212" s="207"/>
      <c r="T212" s="134"/>
      <c r="U212" s="134"/>
      <c r="V212" s="208"/>
      <c r="W212" s="207"/>
      <c r="X212" s="134"/>
      <c r="Y212" s="134"/>
      <c r="Z212" s="208"/>
      <c r="AA212" s="207"/>
      <c r="AB212" s="134"/>
      <c r="AC212" s="134"/>
      <c r="AD212" s="208"/>
      <c r="AG212">
        <f t="shared" si="12"/>
        <v>0</v>
      </c>
      <c r="AK212" t="b">
        <f t="shared" si="13"/>
        <v>0</v>
      </c>
      <c r="AL212" t="str">
        <f t="shared" si="14"/>
        <v/>
      </c>
      <c r="AM212" t="b">
        <f t="shared" si="15"/>
        <v>0</v>
      </c>
      <c r="AN212" t="str">
        <f t="shared" si="16"/>
        <v/>
      </c>
      <c r="AO212" t="b">
        <f t="shared" si="17"/>
        <v>0</v>
      </c>
    </row>
    <row r="213" spans="1:41" ht="15" customHeight="1">
      <c r="A213" s="47"/>
      <c r="B213" s="3"/>
      <c r="C213" s="114" t="s">
        <v>491</v>
      </c>
      <c r="D213" s="209"/>
      <c r="E213" s="209"/>
      <c r="F213" s="209"/>
      <c r="G213" s="209"/>
      <c r="H213" s="209"/>
      <c r="I213" s="209"/>
      <c r="J213" s="209"/>
      <c r="K213" s="209"/>
      <c r="L213" s="209"/>
      <c r="M213" s="209"/>
      <c r="N213" s="209"/>
      <c r="O213" s="207"/>
      <c r="P213" s="134"/>
      <c r="Q213" s="134"/>
      <c r="R213" s="208"/>
      <c r="S213" s="207"/>
      <c r="T213" s="134"/>
      <c r="U213" s="134"/>
      <c r="V213" s="208"/>
      <c r="W213" s="207"/>
      <c r="X213" s="134"/>
      <c r="Y213" s="134"/>
      <c r="Z213" s="208"/>
      <c r="AA213" s="207"/>
      <c r="AB213" s="134"/>
      <c r="AC213" s="134"/>
      <c r="AD213" s="208"/>
      <c r="AG213">
        <f t="shared" si="12"/>
        <v>0</v>
      </c>
      <c r="AK213" t="b">
        <f t="shared" si="13"/>
        <v>0</v>
      </c>
      <c r="AL213" t="str">
        <f t="shared" si="14"/>
        <v/>
      </c>
      <c r="AM213" t="b">
        <f t="shared" si="15"/>
        <v>0</v>
      </c>
      <c r="AN213" t="str">
        <f t="shared" si="16"/>
        <v/>
      </c>
      <c r="AO213" t="b">
        <f t="shared" si="17"/>
        <v>0</v>
      </c>
    </row>
    <row r="214" spans="1:41" ht="15" customHeight="1">
      <c r="A214" s="47"/>
      <c r="B214" s="3"/>
      <c r="C214" s="114" t="s">
        <v>492</v>
      </c>
      <c r="D214" s="209"/>
      <c r="E214" s="209"/>
      <c r="F214" s="209"/>
      <c r="G214" s="209"/>
      <c r="H214" s="209"/>
      <c r="I214" s="209"/>
      <c r="J214" s="209"/>
      <c r="K214" s="209"/>
      <c r="L214" s="209"/>
      <c r="M214" s="209"/>
      <c r="N214" s="209"/>
      <c r="O214" s="207"/>
      <c r="P214" s="134"/>
      <c r="Q214" s="134"/>
      <c r="R214" s="208"/>
      <c r="S214" s="207"/>
      <c r="T214" s="134"/>
      <c r="U214" s="134"/>
      <c r="V214" s="208"/>
      <c r="W214" s="207"/>
      <c r="X214" s="134"/>
      <c r="Y214" s="134"/>
      <c r="Z214" s="208"/>
      <c r="AA214" s="207"/>
      <c r="AB214" s="134"/>
      <c r="AC214" s="134"/>
      <c r="AD214" s="208"/>
      <c r="AG214">
        <f t="shared" si="12"/>
        <v>0</v>
      </c>
      <c r="AK214" t="b">
        <f t="shared" si="13"/>
        <v>0</v>
      </c>
      <c r="AL214" t="str">
        <f t="shared" si="14"/>
        <v/>
      </c>
      <c r="AM214" t="b">
        <f t="shared" si="15"/>
        <v>0</v>
      </c>
      <c r="AN214" t="str">
        <f t="shared" si="16"/>
        <v/>
      </c>
      <c r="AO214" t="b">
        <f t="shared" si="17"/>
        <v>0</v>
      </c>
    </row>
    <row r="215" spans="1:41" ht="15" customHeight="1">
      <c r="A215" s="47"/>
      <c r="B215" s="3"/>
      <c r="C215" s="114" t="s">
        <v>493</v>
      </c>
      <c r="D215" s="209"/>
      <c r="E215" s="209"/>
      <c r="F215" s="209"/>
      <c r="G215" s="209"/>
      <c r="H215" s="209"/>
      <c r="I215" s="209"/>
      <c r="J215" s="209"/>
      <c r="K215" s="209"/>
      <c r="L215" s="209"/>
      <c r="M215" s="209"/>
      <c r="N215" s="209"/>
      <c r="O215" s="207"/>
      <c r="P215" s="134"/>
      <c r="Q215" s="134"/>
      <c r="R215" s="208"/>
      <c r="S215" s="207"/>
      <c r="T215" s="134"/>
      <c r="U215" s="134"/>
      <c r="V215" s="208"/>
      <c r="W215" s="207"/>
      <c r="X215" s="134"/>
      <c r="Y215" s="134"/>
      <c r="Z215" s="208"/>
      <c r="AA215" s="207"/>
      <c r="AB215" s="134"/>
      <c r="AC215" s="134"/>
      <c r="AD215" s="208"/>
      <c r="AG215">
        <f t="shared" si="12"/>
        <v>0</v>
      </c>
      <c r="AK215" t="b">
        <f t="shared" si="13"/>
        <v>0</v>
      </c>
      <c r="AL215" t="str">
        <f t="shared" si="14"/>
        <v/>
      </c>
      <c r="AM215" t="b">
        <f t="shared" si="15"/>
        <v>0</v>
      </c>
      <c r="AN215" t="str">
        <f t="shared" si="16"/>
        <v/>
      </c>
      <c r="AO215" t="b">
        <f t="shared" si="17"/>
        <v>0</v>
      </c>
    </row>
    <row r="216" spans="1:41" ht="15" customHeight="1">
      <c r="A216" s="47"/>
      <c r="B216" s="3"/>
      <c r="C216" s="114" t="s">
        <v>494</v>
      </c>
      <c r="D216" s="209"/>
      <c r="E216" s="209"/>
      <c r="F216" s="209"/>
      <c r="G216" s="209"/>
      <c r="H216" s="209"/>
      <c r="I216" s="209"/>
      <c r="J216" s="209"/>
      <c r="K216" s="209"/>
      <c r="L216" s="209"/>
      <c r="M216" s="209"/>
      <c r="N216" s="209"/>
      <c r="O216" s="207"/>
      <c r="P216" s="134"/>
      <c r="Q216" s="134"/>
      <c r="R216" s="208"/>
      <c r="S216" s="207"/>
      <c r="T216" s="134"/>
      <c r="U216" s="134"/>
      <c r="V216" s="208"/>
      <c r="W216" s="207"/>
      <c r="X216" s="134"/>
      <c r="Y216" s="134"/>
      <c r="Z216" s="208"/>
      <c r="AA216" s="207"/>
      <c r="AB216" s="134"/>
      <c r="AC216" s="134"/>
      <c r="AD216" s="208"/>
      <c r="AG216">
        <f t="shared" si="12"/>
        <v>0</v>
      </c>
      <c r="AK216" t="b">
        <f t="shared" si="13"/>
        <v>0</v>
      </c>
      <c r="AL216" t="str">
        <f t="shared" si="14"/>
        <v/>
      </c>
      <c r="AM216" t="b">
        <f t="shared" si="15"/>
        <v>0</v>
      </c>
      <c r="AN216" t="str">
        <f t="shared" si="16"/>
        <v/>
      </c>
      <c r="AO216" t="b">
        <f t="shared" si="17"/>
        <v>0</v>
      </c>
    </row>
    <row r="217" spans="1:41" ht="15" customHeight="1">
      <c r="A217" s="47"/>
      <c r="B217" s="3"/>
      <c r="C217" s="114" t="s">
        <v>495</v>
      </c>
      <c r="D217" s="209"/>
      <c r="E217" s="209"/>
      <c r="F217" s="209"/>
      <c r="G217" s="209"/>
      <c r="H217" s="209"/>
      <c r="I217" s="209"/>
      <c r="J217" s="209"/>
      <c r="K217" s="209"/>
      <c r="L217" s="209"/>
      <c r="M217" s="209"/>
      <c r="N217" s="209"/>
      <c r="O217" s="207"/>
      <c r="P217" s="134"/>
      <c r="Q217" s="134"/>
      <c r="R217" s="208"/>
      <c r="S217" s="207"/>
      <c r="T217" s="134"/>
      <c r="U217" s="134"/>
      <c r="V217" s="208"/>
      <c r="W217" s="207"/>
      <c r="X217" s="134"/>
      <c r="Y217" s="134"/>
      <c r="Z217" s="208"/>
      <c r="AA217" s="207"/>
      <c r="AB217" s="134"/>
      <c r="AC217" s="134"/>
      <c r="AD217" s="208"/>
      <c r="AG217">
        <f t="shared" si="12"/>
        <v>0</v>
      </c>
      <c r="AK217" t="b">
        <f t="shared" si="13"/>
        <v>0</v>
      </c>
      <c r="AL217" t="str">
        <f t="shared" si="14"/>
        <v/>
      </c>
      <c r="AM217" t="b">
        <f t="shared" si="15"/>
        <v>0</v>
      </c>
      <c r="AN217" t="str">
        <f t="shared" si="16"/>
        <v/>
      </c>
      <c r="AO217" t="b">
        <f t="shared" si="17"/>
        <v>0</v>
      </c>
    </row>
    <row r="218" spans="1:41" ht="15" customHeight="1">
      <c r="A218" s="47"/>
      <c r="B218" s="3"/>
      <c r="C218" s="114" t="s">
        <v>496</v>
      </c>
      <c r="D218" s="209"/>
      <c r="E218" s="209"/>
      <c r="F218" s="209"/>
      <c r="G218" s="209"/>
      <c r="H218" s="209"/>
      <c r="I218" s="209"/>
      <c r="J218" s="209"/>
      <c r="K218" s="209"/>
      <c r="L218" s="209"/>
      <c r="M218" s="209"/>
      <c r="N218" s="209"/>
      <c r="O218" s="207"/>
      <c r="P218" s="134"/>
      <c r="Q218" s="134"/>
      <c r="R218" s="208"/>
      <c r="S218" s="207"/>
      <c r="T218" s="134"/>
      <c r="U218" s="134"/>
      <c r="V218" s="208"/>
      <c r="W218" s="207"/>
      <c r="X218" s="134"/>
      <c r="Y218" s="134"/>
      <c r="Z218" s="208"/>
      <c r="AA218" s="207"/>
      <c r="AB218" s="134"/>
      <c r="AC218" s="134"/>
      <c r="AD218" s="208"/>
      <c r="AG218">
        <f t="shared" si="12"/>
        <v>0</v>
      </c>
      <c r="AK218" t="b">
        <f t="shared" si="13"/>
        <v>0</v>
      </c>
      <c r="AL218" t="str">
        <f t="shared" si="14"/>
        <v/>
      </c>
      <c r="AM218" t="b">
        <f t="shared" si="15"/>
        <v>0</v>
      </c>
      <c r="AN218" t="str">
        <f t="shared" si="16"/>
        <v/>
      </c>
      <c r="AO218" t="b">
        <f t="shared" si="17"/>
        <v>0</v>
      </c>
    </row>
    <row r="219" spans="1:41" ht="15" customHeight="1">
      <c r="A219" s="47"/>
      <c r="B219" s="3"/>
      <c r="C219" s="114" t="s">
        <v>497</v>
      </c>
      <c r="D219" s="209"/>
      <c r="E219" s="209"/>
      <c r="F219" s="209"/>
      <c r="G219" s="209"/>
      <c r="H219" s="209"/>
      <c r="I219" s="209"/>
      <c r="J219" s="209"/>
      <c r="K219" s="209"/>
      <c r="L219" s="209"/>
      <c r="M219" s="209"/>
      <c r="N219" s="209"/>
      <c r="O219" s="207"/>
      <c r="P219" s="134"/>
      <c r="Q219" s="134"/>
      <c r="R219" s="208"/>
      <c r="S219" s="207"/>
      <c r="T219" s="134"/>
      <c r="U219" s="134"/>
      <c r="V219" s="208"/>
      <c r="W219" s="207"/>
      <c r="X219" s="134"/>
      <c r="Y219" s="134"/>
      <c r="Z219" s="208"/>
      <c r="AA219" s="207"/>
      <c r="AB219" s="134"/>
      <c r="AC219" s="134"/>
      <c r="AD219" s="208"/>
      <c r="AG219">
        <f t="shared" si="12"/>
        <v>0</v>
      </c>
      <c r="AK219" t="b">
        <f t="shared" si="13"/>
        <v>0</v>
      </c>
      <c r="AL219" t="str">
        <f t="shared" si="14"/>
        <v/>
      </c>
      <c r="AM219" t="b">
        <f t="shared" si="15"/>
        <v>0</v>
      </c>
      <c r="AN219" t="str">
        <f t="shared" si="16"/>
        <v/>
      </c>
      <c r="AO219" t="b">
        <f t="shared" si="17"/>
        <v>0</v>
      </c>
    </row>
    <row r="220" spans="1:41" ht="15" customHeight="1">
      <c r="A220" s="47"/>
      <c r="B220" s="3"/>
      <c r="C220" s="114" t="s">
        <v>498</v>
      </c>
      <c r="D220" s="209"/>
      <c r="E220" s="209"/>
      <c r="F220" s="209"/>
      <c r="G220" s="209"/>
      <c r="H220" s="209"/>
      <c r="I220" s="209"/>
      <c r="J220" s="209"/>
      <c r="K220" s="209"/>
      <c r="L220" s="209"/>
      <c r="M220" s="209"/>
      <c r="N220" s="209"/>
      <c r="O220" s="207"/>
      <c r="P220" s="134"/>
      <c r="Q220" s="134"/>
      <c r="R220" s="208"/>
      <c r="S220" s="207"/>
      <c r="T220" s="134"/>
      <c r="U220" s="134"/>
      <c r="V220" s="208"/>
      <c r="W220" s="207"/>
      <c r="X220" s="134"/>
      <c r="Y220" s="134"/>
      <c r="Z220" s="208"/>
      <c r="AA220" s="207"/>
      <c r="AB220" s="134"/>
      <c r="AC220" s="134"/>
      <c r="AD220" s="208"/>
      <c r="AG220">
        <f t="shared" si="12"/>
        <v>0</v>
      </c>
      <c r="AK220" t="b">
        <f t="shared" si="13"/>
        <v>0</v>
      </c>
      <c r="AL220" t="str">
        <f t="shared" si="14"/>
        <v/>
      </c>
      <c r="AM220" t="b">
        <f t="shared" si="15"/>
        <v>0</v>
      </c>
      <c r="AN220" t="str">
        <f t="shared" si="16"/>
        <v/>
      </c>
      <c r="AO220" t="b">
        <f t="shared" si="17"/>
        <v>0</v>
      </c>
    </row>
    <row r="221" spans="1:41" ht="15" customHeight="1">
      <c r="A221" s="47"/>
      <c r="B221" s="3"/>
      <c r="C221" s="114" t="s">
        <v>499</v>
      </c>
      <c r="D221" s="209"/>
      <c r="E221" s="209"/>
      <c r="F221" s="209"/>
      <c r="G221" s="209"/>
      <c r="H221" s="209"/>
      <c r="I221" s="209"/>
      <c r="J221" s="209"/>
      <c r="K221" s="209"/>
      <c r="L221" s="209"/>
      <c r="M221" s="209"/>
      <c r="N221" s="209"/>
      <c r="O221" s="207"/>
      <c r="P221" s="134"/>
      <c r="Q221" s="134"/>
      <c r="R221" s="208"/>
      <c r="S221" s="207"/>
      <c r="T221" s="134"/>
      <c r="U221" s="134"/>
      <c r="V221" s="208"/>
      <c r="W221" s="207"/>
      <c r="X221" s="134"/>
      <c r="Y221" s="134"/>
      <c r="Z221" s="208"/>
      <c r="AA221" s="207"/>
      <c r="AB221" s="134"/>
      <c r="AC221" s="134"/>
      <c r="AD221" s="208"/>
      <c r="AG221">
        <f t="shared" si="12"/>
        <v>0</v>
      </c>
      <c r="AK221" t="b">
        <f t="shared" si="13"/>
        <v>0</v>
      </c>
      <c r="AL221" t="str">
        <f t="shared" si="14"/>
        <v/>
      </c>
      <c r="AM221" t="b">
        <f t="shared" si="15"/>
        <v>0</v>
      </c>
      <c r="AN221" t="str">
        <f t="shared" si="16"/>
        <v/>
      </c>
      <c r="AO221" t="b">
        <f t="shared" si="17"/>
        <v>0</v>
      </c>
    </row>
    <row r="222" spans="1:41" ht="15" customHeight="1">
      <c r="A222" s="47"/>
      <c r="B222" s="3"/>
      <c r="C222" s="114" t="s">
        <v>500</v>
      </c>
      <c r="D222" s="209"/>
      <c r="E222" s="209"/>
      <c r="F222" s="209"/>
      <c r="G222" s="209"/>
      <c r="H222" s="209"/>
      <c r="I222" s="209"/>
      <c r="J222" s="209"/>
      <c r="K222" s="209"/>
      <c r="L222" s="209"/>
      <c r="M222" s="209"/>
      <c r="N222" s="209"/>
      <c r="O222" s="207"/>
      <c r="P222" s="134"/>
      <c r="Q222" s="134"/>
      <c r="R222" s="208"/>
      <c r="S222" s="207"/>
      <c r="T222" s="134"/>
      <c r="U222" s="134"/>
      <c r="V222" s="208"/>
      <c r="W222" s="207"/>
      <c r="X222" s="134"/>
      <c r="Y222" s="134"/>
      <c r="Z222" s="208"/>
      <c r="AA222" s="207"/>
      <c r="AB222" s="134"/>
      <c r="AC222" s="134"/>
      <c r="AD222" s="208"/>
      <c r="AG222">
        <f t="shared" si="12"/>
        <v>0</v>
      </c>
      <c r="AK222" t="b">
        <f t="shared" si="13"/>
        <v>0</v>
      </c>
      <c r="AL222" t="str">
        <f t="shared" si="14"/>
        <v/>
      </c>
      <c r="AM222" t="b">
        <f t="shared" si="15"/>
        <v>0</v>
      </c>
      <c r="AN222" t="str">
        <f t="shared" si="16"/>
        <v/>
      </c>
      <c r="AO222" t="b">
        <f t="shared" si="17"/>
        <v>0</v>
      </c>
    </row>
    <row r="223" spans="1:41" ht="15" customHeight="1">
      <c r="A223" s="47"/>
      <c r="B223" s="3"/>
      <c r="C223" s="114" t="s">
        <v>501</v>
      </c>
      <c r="D223" s="209"/>
      <c r="E223" s="209"/>
      <c r="F223" s="209"/>
      <c r="G223" s="209"/>
      <c r="H223" s="209"/>
      <c r="I223" s="209"/>
      <c r="J223" s="209"/>
      <c r="K223" s="209"/>
      <c r="L223" s="209"/>
      <c r="M223" s="209"/>
      <c r="N223" s="209"/>
      <c r="O223" s="207"/>
      <c r="P223" s="134"/>
      <c r="Q223" s="134"/>
      <c r="R223" s="208"/>
      <c r="S223" s="207"/>
      <c r="T223" s="134"/>
      <c r="U223" s="134"/>
      <c r="V223" s="208"/>
      <c r="W223" s="207"/>
      <c r="X223" s="134"/>
      <c r="Y223" s="134"/>
      <c r="Z223" s="208"/>
      <c r="AA223" s="207"/>
      <c r="AB223" s="134"/>
      <c r="AC223" s="134"/>
      <c r="AD223" s="208"/>
      <c r="AG223">
        <f t="shared" si="12"/>
        <v>0</v>
      </c>
      <c r="AK223" t="b">
        <f t="shared" si="13"/>
        <v>0</v>
      </c>
      <c r="AL223" t="str">
        <f t="shared" si="14"/>
        <v/>
      </c>
      <c r="AM223" t="b">
        <f t="shared" si="15"/>
        <v>0</v>
      </c>
      <c r="AN223" t="str">
        <f t="shared" si="16"/>
        <v/>
      </c>
      <c r="AO223" t="b">
        <f t="shared" si="17"/>
        <v>0</v>
      </c>
    </row>
    <row r="224" spans="1:41" ht="15" customHeight="1">
      <c r="A224" s="47"/>
      <c r="B224" s="3"/>
      <c r="C224" s="114" t="s">
        <v>502</v>
      </c>
      <c r="D224" s="209"/>
      <c r="E224" s="209"/>
      <c r="F224" s="209"/>
      <c r="G224" s="209"/>
      <c r="H224" s="209"/>
      <c r="I224" s="209"/>
      <c r="J224" s="209"/>
      <c r="K224" s="209"/>
      <c r="L224" s="209"/>
      <c r="M224" s="209"/>
      <c r="N224" s="209"/>
      <c r="O224" s="207"/>
      <c r="P224" s="134"/>
      <c r="Q224" s="134"/>
      <c r="R224" s="208"/>
      <c r="S224" s="207"/>
      <c r="T224" s="134"/>
      <c r="U224" s="134"/>
      <c r="V224" s="208"/>
      <c r="W224" s="207"/>
      <c r="X224" s="134"/>
      <c r="Y224" s="134"/>
      <c r="Z224" s="208"/>
      <c r="AA224" s="207"/>
      <c r="AB224" s="134"/>
      <c r="AC224" s="134"/>
      <c r="AD224" s="208"/>
      <c r="AG224">
        <f t="shared" si="12"/>
        <v>0</v>
      </c>
      <c r="AK224" t="b">
        <f t="shared" si="13"/>
        <v>0</v>
      </c>
      <c r="AL224" t="str">
        <f t="shared" si="14"/>
        <v/>
      </c>
      <c r="AM224" t="b">
        <f t="shared" si="15"/>
        <v>0</v>
      </c>
      <c r="AN224" t="str">
        <f t="shared" si="16"/>
        <v/>
      </c>
      <c r="AO224" t="b">
        <f t="shared" si="17"/>
        <v>0</v>
      </c>
    </row>
    <row r="225" spans="1:41" ht="15" customHeight="1">
      <c r="A225" s="47"/>
      <c r="B225" s="3"/>
      <c r="C225" s="114" t="s">
        <v>503</v>
      </c>
      <c r="D225" s="209"/>
      <c r="E225" s="209"/>
      <c r="F225" s="209"/>
      <c r="G225" s="209"/>
      <c r="H225" s="209"/>
      <c r="I225" s="209"/>
      <c r="J225" s="209"/>
      <c r="K225" s="209"/>
      <c r="L225" s="209"/>
      <c r="M225" s="209"/>
      <c r="N225" s="209"/>
      <c r="O225" s="207"/>
      <c r="P225" s="134"/>
      <c r="Q225" s="134"/>
      <c r="R225" s="208"/>
      <c r="S225" s="207"/>
      <c r="T225" s="134"/>
      <c r="U225" s="134"/>
      <c r="V225" s="208"/>
      <c r="W225" s="207"/>
      <c r="X225" s="134"/>
      <c r="Y225" s="134"/>
      <c r="Z225" s="208"/>
      <c r="AA225" s="207"/>
      <c r="AB225" s="134"/>
      <c r="AC225" s="134"/>
      <c r="AD225" s="208"/>
      <c r="AG225">
        <f t="shared" si="12"/>
        <v>0</v>
      </c>
      <c r="AK225" t="b">
        <f t="shared" si="13"/>
        <v>0</v>
      </c>
      <c r="AL225" t="str">
        <f t="shared" si="14"/>
        <v/>
      </c>
      <c r="AM225" t="b">
        <f t="shared" si="15"/>
        <v>0</v>
      </c>
      <c r="AN225" t="str">
        <f t="shared" si="16"/>
        <v/>
      </c>
      <c r="AO225" t="b">
        <f t="shared" si="17"/>
        <v>0</v>
      </c>
    </row>
    <row r="226" spans="1:41" ht="15" customHeight="1">
      <c r="A226" s="47"/>
      <c r="B226" s="3"/>
      <c r="C226" s="114" t="s">
        <v>504</v>
      </c>
      <c r="D226" s="209"/>
      <c r="E226" s="209"/>
      <c r="F226" s="209"/>
      <c r="G226" s="209"/>
      <c r="H226" s="209"/>
      <c r="I226" s="209"/>
      <c r="J226" s="209"/>
      <c r="K226" s="209"/>
      <c r="L226" s="209"/>
      <c r="M226" s="209"/>
      <c r="N226" s="209"/>
      <c r="O226" s="207"/>
      <c r="P226" s="134"/>
      <c r="Q226" s="134"/>
      <c r="R226" s="208"/>
      <c r="S226" s="207"/>
      <c r="T226" s="134"/>
      <c r="U226" s="134"/>
      <c r="V226" s="208"/>
      <c r="W226" s="207"/>
      <c r="X226" s="134"/>
      <c r="Y226" s="134"/>
      <c r="Z226" s="208"/>
      <c r="AA226" s="207"/>
      <c r="AB226" s="134"/>
      <c r="AC226" s="134"/>
      <c r="AD226" s="208"/>
      <c r="AG226">
        <f t="shared" si="12"/>
        <v>0</v>
      </c>
      <c r="AK226" t="b">
        <f t="shared" si="13"/>
        <v>0</v>
      </c>
      <c r="AL226" t="str">
        <f t="shared" si="14"/>
        <v/>
      </c>
      <c r="AM226" t="b">
        <f t="shared" si="15"/>
        <v>0</v>
      </c>
      <c r="AN226" t="str">
        <f t="shared" si="16"/>
        <v/>
      </c>
      <c r="AO226" t="b">
        <f t="shared" si="17"/>
        <v>0</v>
      </c>
    </row>
    <row r="227" spans="1:41" ht="15" customHeight="1">
      <c r="A227" s="47"/>
      <c r="B227" s="3"/>
      <c r="C227" s="114" t="s">
        <v>505</v>
      </c>
      <c r="D227" s="209"/>
      <c r="E227" s="209"/>
      <c r="F227" s="209"/>
      <c r="G227" s="209"/>
      <c r="H227" s="209"/>
      <c r="I227" s="209"/>
      <c r="J227" s="209"/>
      <c r="K227" s="209"/>
      <c r="L227" s="209"/>
      <c r="M227" s="209"/>
      <c r="N227" s="209"/>
      <c r="O227" s="207"/>
      <c r="P227" s="134"/>
      <c r="Q227" s="134"/>
      <c r="R227" s="208"/>
      <c r="S227" s="207"/>
      <c r="T227" s="134"/>
      <c r="U227" s="134"/>
      <c r="V227" s="208"/>
      <c r="W227" s="207"/>
      <c r="X227" s="134"/>
      <c r="Y227" s="134"/>
      <c r="Z227" s="208"/>
      <c r="AA227" s="207"/>
      <c r="AB227" s="134"/>
      <c r="AC227" s="134"/>
      <c r="AD227" s="208"/>
      <c r="AG227">
        <f t="shared" si="12"/>
        <v>0</v>
      </c>
      <c r="AK227" t="b">
        <f t="shared" si="13"/>
        <v>0</v>
      </c>
      <c r="AL227" t="str">
        <f t="shared" si="14"/>
        <v/>
      </c>
      <c r="AM227" t="b">
        <f t="shared" si="15"/>
        <v>0</v>
      </c>
      <c r="AN227" t="str">
        <f t="shared" si="16"/>
        <v/>
      </c>
      <c r="AO227" t="b">
        <f t="shared" si="17"/>
        <v>0</v>
      </c>
    </row>
    <row r="228" spans="1:41" ht="15" customHeight="1">
      <c r="A228" s="47"/>
      <c r="B228" s="3"/>
      <c r="C228" s="114" t="s">
        <v>506</v>
      </c>
      <c r="D228" s="209"/>
      <c r="E228" s="209"/>
      <c r="F228" s="209"/>
      <c r="G228" s="209"/>
      <c r="H228" s="209"/>
      <c r="I228" s="209"/>
      <c r="J228" s="209"/>
      <c r="K228" s="209"/>
      <c r="L228" s="209"/>
      <c r="M228" s="209"/>
      <c r="N228" s="209"/>
      <c r="O228" s="207"/>
      <c r="P228" s="134"/>
      <c r="Q228" s="134"/>
      <c r="R228" s="208"/>
      <c r="S228" s="207"/>
      <c r="T228" s="134"/>
      <c r="U228" s="134"/>
      <c r="V228" s="208"/>
      <c r="W228" s="207"/>
      <c r="X228" s="134"/>
      <c r="Y228" s="134"/>
      <c r="Z228" s="208"/>
      <c r="AA228" s="207"/>
      <c r="AB228" s="134"/>
      <c r="AC228" s="134"/>
      <c r="AD228" s="208"/>
      <c r="AG228">
        <f t="shared" si="12"/>
        <v>0</v>
      </c>
      <c r="AK228" t="b">
        <f t="shared" si="13"/>
        <v>0</v>
      </c>
      <c r="AL228" t="str">
        <f t="shared" si="14"/>
        <v/>
      </c>
      <c r="AM228" t="b">
        <f t="shared" si="15"/>
        <v>0</v>
      </c>
      <c r="AN228" t="str">
        <f t="shared" si="16"/>
        <v/>
      </c>
      <c r="AO228" t="b">
        <f t="shared" si="17"/>
        <v>0</v>
      </c>
    </row>
    <row r="229" spans="1:41" ht="15" customHeight="1">
      <c r="A229" s="47"/>
      <c r="B229" s="3"/>
      <c r="C229" s="114" t="s">
        <v>507</v>
      </c>
      <c r="D229" s="209"/>
      <c r="E229" s="209"/>
      <c r="F229" s="209"/>
      <c r="G229" s="209"/>
      <c r="H229" s="209"/>
      <c r="I229" s="209"/>
      <c r="J229" s="209"/>
      <c r="K229" s="209"/>
      <c r="L229" s="209"/>
      <c r="M229" s="209"/>
      <c r="N229" s="209"/>
      <c r="O229" s="207"/>
      <c r="P229" s="134"/>
      <c r="Q229" s="134"/>
      <c r="R229" s="208"/>
      <c r="S229" s="207"/>
      <c r="T229" s="134"/>
      <c r="U229" s="134"/>
      <c r="V229" s="208"/>
      <c r="W229" s="207"/>
      <c r="X229" s="134"/>
      <c r="Y229" s="134"/>
      <c r="Z229" s="208"/>
      <c r="AA229" s="207"/>
      <c r="AB229" s="134"/>
      <c r="AC229" s="134"/>
      <c r="AD229" s="208"/>
      <c r="AG229">
        <f t="shared" si="12"/>
        <v>0</v>
      </c>
      <c r="AK229" t="b">
        <f t="shared" si="13"/>
        <v>0</v>
      </c>
      <c r="AL229" t="str">
        <f t="shared" si="14"/>
        <v/>
      </c>
      <c r="AM229" t="b">
        <f t="shared" si="15"/>
        <v>0</v>
      </c>
      <c r="AN229" t="str">
        <f t="shared" si="16"/>
        <v/>
      </c>
      <c r="AO229" t="b">
        <f t="shared" si="17"/>
        <v>0</v>
      </c>
    </row>
    <row r="230" spans="1:41" ht="15" customHeight="1">
      <c r="A230" s="47"/>
      <c r="B230" s="3"/>
      <c r="C230" s="114" t="s">
        <v>508</v>
      </c>
      <c r="D230" s="209"/>
      <c r="E230" s="209"/>
      <c r="F230" s="209"/>
      <c r="G230" s="209"/>
      <c r="H230" s="209"/>
      <c r="I230" s="209"/>
      <c r="J230" s="209"/>
      <c r="K230" s="209"/>
      <c r="L230" s="209"/>
      <c r="M230" s="209"/>
      <c r="N230" s="209"/>
      <c r="O230" s="207"/>
      <c r="P230" s="134"/>
      <c r="Q230" s="134"/>
      <c r="R230" s="208"/>
      <c r="S230" s="207"/>
      <c r="T230" s="134"/>
      <c r="U230" s="134"/>
      <c r="V230" s="208"/>
      <c r="W230" s="207"/>
      <c r="X230" s="134"/>
      <c r="Y230" s="134"/>
      <c r="Z230" s="208"/>
      <c r="AA230" s="207"/>
      <c r="AB230" s="134"/>
      <c r="AC230" s="134"/>
      <c r="AD230" s="208"/>
      <c r="AG230">
        <f t="shared" si="12"/>
        <v>0</v>
      </c>
      <c r="AK230" t="b">
        <f t="shared" si="13"/>
        <v>0</v>
      </c>
      <c r="AL230" t="str">
        <f t="shared" si="14"/>
        <v/>
      </c>
      <c r="AM230" t="b">
        <f t="shared" si="15"/>
        <v>0</v>
      </c>
      <c r="AN230" t="str">
        <f t="shared" si="16"/>
        <v/>
      </c>
      <c r="AO230" t="b">
        <f t="shared" si="17"/>
        <v>0</v>
      </c>
    </row>
    <row r="231" spans="1:41" ht="15" customHeight="1">
      <c r="A231" s="47"/>
      <c r="B231" s="3"/>
      <c r="C231" s="114" t="s">
        <v>509</v>
      </c>
      <c r="D231" s="209"/>
      <c r="E231" s="209"/>
      <c r="F231" s="209"/>
      <c r="G231" s="209"/>
      <c r="H231" s="209"/>
      <c r="I231" s="209"/>
      <c r="J231" s="209"/>
      <c r="K231" s="209"/>
      <c r="L231" s="209"/>
      <c r="M231" s="209"/>
      <c r="N231" s="209"/>
      <c r="O231" s="207"/>
      <c r="P231" s="134"/>
      <c r="Q231" s="134"/>
      <c r="R231" s="208"/>
      <c r="S231" s="207"/>
      <c r="T231" s="134"/>
      <c r="U231" s="134"/>
      <c r="V231" s="208"/>
      <c r="W231" s="207"/>
      <c r="X231" s="134"/>
      <c r="Y231" s="134"/>
      <c r="Z231" s="208"/>
      <c r="AA231" s="207"/>
      <c r="AB231" s="134"/>
      <c r="AC231" s="134"/>
      <c r="AD231" s="208"/>
      <c r="AG231">
        <f t="shared" si="12"/>
        <v>0</v>
      </c>
      <c r="AK231" t="b">
        <f t="shared" si="13"/>
        <v>0</v>
      </c>
      <c r="AL231" t="str">
        <f t="shared" si="14"/>
        <v/>
      </c>
      <c r="AM231" t="b">
        <f t="shared" si="15"/>
        <v>0</v>
      </c>
      <c r="AN231" t="str">
        <f t="shared" si="16"/>
        <v/>
      </c>
      <c r="AO231" t="b">
        <f t="shared" si="17"/>
        <v>0</v>
      </c>
    </row>
    <row r="232" spans="1:41" ht="15" customHeight="1">
      <c r="A232" s="47"/>
      <c r="B232" s="3"/>
      <c r="C232" s="114" t="s">
        <v>510</v>
      </c>
      <c r="D232" s="209"/>
      <c r="E232" s="209"/>
      <c r="F232" s="209"/>
      <c r="G232" s="209"/>
      <c r="H232" s="209"/>
      <c r="I232" s="209"/>
      <c r="J232" s="209"/>
      <c r="K232" s="209"/>
      <c r="L232" s="209"/>
      <c r="M232" s="209"/>
      <c r="N232" s="209"/>
      <c r="O232" s="207"/>
      <c r="P232" s="134"/>
      <c r="Q232" s="134"/>
      <c r="R232" s="208"/>
      <c r="S232" s="207"/>
      <c r="T232" s="134"/>
      <c r="U232" s="134"/>
      <c r="V232" s="208"/>
      <c r="W232" s="207"/>
      <c r="X232" s="134"/>
      <c r="Y232" s="134"/>
      <c r="Z232" s="208"/>
      <c r="AA232" s="207"/>
      <c r="AB232" s="134"/>
      <c r="AC232" s="134"/>
      <c r="AD232" s="208"/>
      <c r="AG232">
        <f t="shared" si="12"/>
        <v>0</v>
      </c>
      <c r="AK232" t="b">
        <f t="shared" si="13"/>
        <v>0</v>
      </c>
      <c r="AL232" t="str">
        <f t="shared" si="14"/>
        <v/>
      </c>
      <c r="AM232" t="b">
        <f t="shared" si="15"/>
        <v>0</v>
      </c>
      <c r="AN232" t="str">
        <f t="shared" si="16"/>
        <v/>
      </c>
      <c r="AO232" t="b">
        <f t="shared" si="17"/>
        <v>0</v>
      </c>
    </row>
    <row r="233" spans="1:41" ht="15" customHeight="1">
      <c r="A233" s="47"/>
      <c r="B233" s="3"/>
      <c r="C233" s="114" t="s">
        <v>511</v>
      </c>
      <c r="D233" s="209"/>
      <c r="E233" s="209"/>
      <c r="F233" s="209"/>
      <c r="G233" s="209"/>
      <c r="H233" s="209"/>
      <c r="I233" s="209"/>
      <c r="J233" s="209"/>
      <c r="K233" s="209"/>
      <c r="L233" s="209"/>
      <c r="M233" s="209"/>
      <c r="N233" s="209"/>
      <c r="O233" s="207"/>
      <c r="P233" s="134"/>
      <c r="Q233" s="134"/>
      <c r="R233" s="208"/>
      <c r="S233" s="207"/>
      <c r="T233" s="134"/>
      <c r="U233" s="134"/>
      <c r="V233" s="208"/>
      <c r="W233" s="207"/>
      <c r="X233" s="134"/>
      <c r="Y233" s="134"/>
      <c r="Z233" s="208"/>
      <c r="AA233" s="207"/>
      <c r="AB233" s="134"/>
      <c r="AC233" s="134"/>
      <c r="AD233" s="208"/>
      <c r="AG233">
        <f t="shared" si="12"/>
        <v>0</v>
      </c>
      <c r="AK233" t="b">
        <f t="shared" si="13"/>
        <v>0</v>
      </c>
      <c r="AL233" t="str">
        <f t="shared" si="14"/>
        <v/>
      </c>
      <c r="AM233" t="b">
        <f t="shared" si="15"/>
        <v>0</v>
      </c>
      <c r="AN233" t="str">
        <f t="shared" si="16"/>
        <v/>
      </c>
      <c r="AO233" t="b">
        <f t="shared" si="17"/>
        <v>0</v>
      </c>
    </row>
    <row r="234" spans="1:41" ht="15" customHeight="1">
      <c r="A234" s="47"/>
      <c r="B234" s="3"/>
      <c r="C234" s="114" t="s">
        <v>512</v>
      </c>
      <c r="D234" s="209"/>
      <c r="E234" s="209"/>
      <c r="F234" s="209"/>
      <c r="G234" s="209"/>
      <c r="H234" s="209"/>
      <c r="I234" s="209"/>
      <c r="J234" s="209"/>
      <c r="K234" s="209"/>
      <c r="L234" s="209"/>
      <c r="M234" s="209"/>
      <c r="N234" s="209"/>
      <c r="O234" s="207"/>
      <c r="P234" s="134"/>
      <c r="Q234" s="134"/>
      <c r="R234" s="208"/>
      <c r="S234" s="207"/>
      <c r="T234" s="134"/>
      <c r="U234" s="134"/>
      <c r="V234" s="208"/>
      <c r="W234" s="207"/>
      <c r="X234" s="134"/>
      <c r="Y234" s="134"/>
      <c r="Z234" s="208"/>
      <c r="AA234" s="207"/>
      <c r="AB234" s="134"/>
      <c r="AC234" s="134"/>
      <c r="AD234" s="208"/>
      <c r="AG234">
        <f t="shared" si="12"/>
        <v>0</v>
      </c>
      <c r="AK234" t="b">
        <f t="shared" si="13"/>
        <v>0</v>
      </c>
      <c r="AL234" t="str">
        <f t="shared" si="14"/>
        <v/>
      </c>
      <c r="AM234" t="b">
        <f t="shared" si="15"/>
        <v>0</v>
      </c>
      <c r="AN234" t="str">
        <f t="shared" si="16"/>
        <v/>
      </c>
      <c r="AO234" t="b">
        <f t="shared" si="17"/>
        <v>0</v>
      </c>
    </row>
    <row r="235" spans="1:41" ht="15" customHeight="1">
      <c r="A235" s="47"/>
      <c r="B235" s="3"/>
      <c r="C235" s="114" t="s">
        <v>513</v>
      </c>
      <c r="D235" s="209"/>
      <c r="E235" s="209"/>
      <c r="F235" s="209"/>
      <c r="G235" s="209"/>
      <c r="H235" s="209"/>
      <c r="I235" s="209"/>
      <c r="J235" s="209"/>
      <c r="K235" s="209"/>
      <c r="L235" s="209"/>
      <c r="M235" s="209"/>
      <c r="N235" s="209"/>
      <c r="O235" s="207"/>
      <c r="P235" s="134"/>
      <c r="Q235" s="134"/>
      <c r="R235" s="208"/>
      <c r="S235" s="207"/>
      <c r="T235" s="134"/>
      <c r="U235" s="134"/>
      <c r="V235" s="208"/>
      <c r="W235" s="207"/>
      <c r="X235" s="134"/>
      <c r="Y235" s="134"/>
      <c r="Z235" s="208"/>
      <c r="AA235" s="207"/>
      <c r="AB235" s="134"/>
      <c r="AC235" s="134"/>
      <c r="AD235" s="208"/>
      <c r="AG235">
        <f t="shared" si="12"/>
        <v>0</v>
      </c>
      <c r="AK235" t="b">
        <f t="shared" si="13"/>
        <v>0</v>
      </c>
      <c r="AL235" t="str">
        <f t="shared" si="14"/>
        <v/>
      </c>
      <c r="AM235" t="b">
        <f t="shared" si="15"/>
        <v>0</v>
      </c>
      <c r="AN235" t="str">
        <f t="shared" si="16"/>
        <v/>
      </c>
      <c r="AO235" t="b">
        <f t="shared" si="17"/>
        <v>0</v>
      </c>
    </row>
    <row r="236" spans="1:41" ht="15" customHeight="1">
      <c r="A236" s="47"/>
      <c r="B236" s="3"/>
      <c r="C236" s="114" t="s">
        <v>514</v>
      </c>
      <c r="D236" s="209"/>
      <c r="E236" s="209"/>
      <c r="F236" s="209"/>
      <c r="G236" s="209"/>
      <c r="H236" s="209"/>
      <c r="I236" s="209"/>
      <c r="J236" s="209"/>
      <c r="K236" s="209"/>
      <c r="L236" s="209"/>
      <c r="M236" s="209"/>
      <c r="N236" s="209"/>
      <c r="O236" s="207"/>
      <c r="P236" s="134"/>
      <c r="Q236" s="134"/>
      <c r="R236" s="208"/>
      <c r="S236" s="207"/>
      <c r="T236" s="134"/>
      <c r="U236" s="134"/>
      <c r="V236" s="208"/>
      <c r="W236" s="207"/>
      <c r="X236" s="134"/>
      <c r="Y236" s="134"/>
      <c r="Z236" s="208"/>
      <c r="AA236" s="207"/>
      <c r="AB236" s="134"/>
      <c r="AC236" s="134"/>
      <c r="AD236" s="208"/>
      <c r="AG236">
        <f t="shared" si="12"/>
        <v>0</v>
      </c>
      <c r="AK236" t="b">
        <f t="shared" si="13"/>
        <v>0</v>
      </c>
      <c r="AL236" t="str">
        <f t="shared" si="14"/>
        <v/>
      </c>
      <c r="AM236" t="b">
        <f t="shared" si="15"/>
        <v>0</v>
      </c>
      <c r="AN236" t="str">
        <f t="shared" si="16"/>
        <v/>
      </c>
      <c r="AO236" t="b">
        <f t="shared" si="17"/>
        <v>0</v>
      </c>
    </row>
    <row r="237" spans="1:41" ht="15" customHeight="1">
      <c r="A237" s="47"/>
      <c r="B237" s="3"/>
      <c r="C237" s="114" t="s">
        <v>515</v>
      </c>
      <c r="D237" s="209"/>
      <c r="E237" s="209"/>
      <c r="F237" s="209"/>
      <c r="G237" s="209"/>
      <c r="H237" s="209"/>
      <c r="I237" s="209"/>
      <c r="J237" s="209"/>
      <c r="K237" s="209"/>
      <c r="L237" s="209"/>
      <c r="M237" s="209"/>
      <c r="N237" s="209"/>
      <c r="O237" s="207"/>
      <c r="P237" s="134"/>
      <c r="Q237" s="134"/>
      <c r="R237" s="208"/>
      <c r="S237" s="207"/>
      <c r="T237" s="134"/>
      <c r="U237" s="134"/>
      <c r="V237" s="208"/>
      <c r="W237" s="207"/>
      <c r="X237" s="134"/>
      <c r="Y237" s="134"/>
      <c r="Z237" s="208"/>
      <c r="AA237" s="207"/>
      <c r="AB237" s="134"/>
      <c r="AC237" s="134"/>
      <c r="AD237" s="208"/>
      <c r="AG237">
        <f t="shared" si="12"/>
        <v>0</v>
      </c>
      <c r="AK237" t="b">
        <f t="shared" si="13"/>
        <v>0</v>
      </c>
      <c r="AL237" t="str">
        <f t="shared" si="14"/>
        <v/>
      </c>
      <c r="AM237" t="b">
        <f t="shared" si="15"/>
        <v>0</v>
      </c>
      <c r="AN237" t="str">
        <f t="shared" si="16"/>
        <v/>
      </c>
      <c r="AO237" t="b">
        <f t="shared" si="17"/>
        <v>0</v>
      </c>
    </row>
    <row r="238" spans="1:41" ht="15" customHeight="1">
      <c r="A238" s="47"/>
      <c r="B238" s="3"/>
      <c r="C238" s="114" t="s">
        <v>516</v>
      </c>
      <c r="D238" s="209"/>
      <c r="E238" s="209"/>
      <c r="F238" s="209"/>
      <c r="G238" s="209"/>
      <c r="H238" s="209"/>
      <c r="I238" s="209"/>
      <c r="J238" s="209"/>
      <c r="K238" s="209"/>
      <c r="L238" s="209"/>
      <c r="M238" s="209"/>
      <c r="N238" s="209"/>
      <c r="O238" s="207"/>
      <c r="P238" s="134"/>
      <c r="Q238" s="134"/>
      <c r="R238" s="208"/>
      <c r="S238" s="207"/>
      <c r="T238" s="134"/>
      <c r="U238" s="134"/>
      <c r="V238" s="208"/>
      <c r="W238" s="207"/>
      <c r="X238" s="134"/>
      <c r="Y238" s="134"/>
      <c r="Z238" s="208"/>
      <c r="AA238" s="207"/>
      <c r="AB238" s="134"/>
      <c r="AC238" s="134"/>
      <c r="AD238" s="208"/>
      <c r="AG238">
        <f t="shared" si="12"/>
        <v>0</v>
      </c>
      <c r="AK238" t="b">
        <f t="shared" si="13"/>
        <v>0</v>
      </c>
      <c r="AL238" t="str">
        <f t="shared" si="14"/>
        <v/>
      </c>
      <c r="AM238" t="b">
        <f t="shared" si="15"/>
        <v>0</v>
      </c>
      <c r="AN238" t="str">
        <f t="shared" si="16"/>
        <v/>
      </c>
      <c r="AO238" t="b">
        <f t="shared" si="17"/>
        <v>0</v>
      </c>
    </row>
    <row r="239" spans="1:41" ht="15" customHeight="1">
      <c r="A239" s="47"/>
      <c r="B239" s="3"/>
      <c r="C239" s="114" t="s">
        <v>517</v>
      </c>
      <c r="D239" s="209"/>
      <c r="E239" s="209"/>
      <c r="F239" s="209"/>
      <c r="G239" s="209"/>
      <c r="H239" s="209"/>
      <c r="I239" s="209"/>
      <c r="J239" s="209"/>
      <c r="K239" s="209"/>
      <c r="L239" s="209"/>
      <c r="M239" s="209"/>
      <c r="N239" s="209"/>
      <c r="O239" s="207"/>
      <c r="P239" s="134"/>
      <c r="Q239" s="134"/>
      <c r="R239" s="208"/>
      <c r="S239" s="207"/>
      <c r="T239" s="134"/>
      <c r="U239" s="134"/>
      <c r="V239" s="208"/>
      <c r="W239" s="207"/>
      <c r="X239" s="134"/>
      <c r="Y239" s="134"/>
      <c r="Z239" s="208"/>
      <c r="AA239" s="207"/>
      <c r="AB239" s="134"/>
      <c r="AC239" s="134"/>
      <c r="AD239" s="208"/>
      <c r="AG239">
        <f t="shared" si="12"/>
        <v>0</v>
      </c>
      <c r="AK239" t="b">
        <f t="shared" si="13"/>
        <v>0</v>
      </c>
      <c r="AL239" t="str">
        <f t="shared" si="14"/>
        <v/>
      </c>
      <c r="AM239" t="b">
        <f t="shared" si="15"/>
        <v>0</v>
      </c>
      <c r="AN239" t="str">
        <f t="shared" si="16"/>
        <v/>
      </c>
      <c r="AO239" t="b">
        <f t="shared" si="17"/>
        <v>0</v>
      </c>
    </row>
    <row r="240" spans="1:41" ht="15" customHeight="1">
      <c r="A240" s="47"/>
      <c r="B240" s="3"/>
      <c r="C240" s="114" t="s">
        <v>518</v>
      </c>
      <c r="D240" s="209"/>
      <c r="E240" s="209"/>
      <c r="F240" s="209"/>
      <c r="G240" s="209"/>
      <c r="H240" s="209"/>
      <c r="I240" s="209"/>
      <c r="J240" s="209"/>
      <c r="K240" s="209"/>
      <c r="L240" s="209"/>
      <c r="M240" s="209"/>
      <c r="N240" s="209"/>
      <c r="O240" s="207"/>
      <c r="P240" s="134"/>
      <c r="Q240" s="134"/>
      <c r="R240" s="208"/>
      <c r="S240" s="207"/>
      <c r="T240" s="134"/>
      <c r="U240" s="134"/>
      <c r="V240" s="208"/>
      <c r="W240" s="207"/>
      <c r="X240" s="134"/>
      <c r="Y240" s="134"/>
      <c r="Z240" s="208"/>
      <c r="AA240" s="207"/>
      <c r="AB240" s="134"/>
      <c r="AC240" s="134"/>
      <c r="AD240" s="208"/>
      <c r="AG240">
        <f t="shared" si="12"/>
        <v>0</v>
      </c>
      <c r="AK240" t="b">
        <f t="shared" si="13"/>
        <v>0</v>
      </c>
      <c r="AL240" t="str">
        <f t="shared" si="14"/>
        <v/>
      </c>
      <c r="AM240" t="b">
        <f t="shared" si="15"/>
        <v>0</v>
      </c>
      <c r="AN240" t="str">
        <f t="shared" si="16"/>
        <v/>
      </c>
      <c r="AO240" t="b">
        <f t="shared" si="17"/>
        <v>0</v>
      </c>
    </row>
    <row r="241" spans="1:41" ht="15" customHeight="1">
      <c r="A241" s="47"/>
      <c r="B241" s="3"/>
      <c r="C241" s="114" t="s">
        <v>519</v>
      </c>
      <c r="D241" s="209"/>
      <c r="E241" s="209"/>
      <c r="F241" s="209"/>
      <c r="G241" s="209"/>
      <c r="H241" s="209"/>
      <c r="I241" s="209"/>
      <c r="J241" s="209"/>
      <c r="K241" s="209"/>
      <c r="L241" s="209"/>
      <c r="M241" s="209"/>
      <c r="N241" s="209"/>
      <c r="O241" s="207"/>
      <c r="P241" s="134"/>
      <c r="Q241" s="134"/>
      <c r="R241" s="208"/>
      <c r="S241" s="207"/>
      <c r="T241" s="134"/>
      <c r="U241" s="134"/>
      <c r="V241" s="208"/>
      <c r="W241" s="207"/>
      <c r="X241" s="134"/>
      <c r="Y241" s="134"/>
      <c r="Z241" s="208"/>
      <c r="AA241" s="207"/>
      <c r="AB241" s="134"/>
      <c r="AC241" s="134"/>
      <c r="AD241" s="208"/>
      <c r="AG241">
        <f t="shared" si="12"/>
        <v>0</v>
      </c>
      <c r="AK241" t="b">
        <f t="shared" si="13"/>
        <v>0</v>
      </c>
      <c r="AL241" t="str">
        <f t="shared" si="14"/>
        <v/>
      </c>
      <c r="AM241" t="b">
        <f t="shared" si="15"/>
        <v>0</v>
      </c>
      <c r="AN241" t="str">
        <f t="shared" si="16"/>
        <v/>
      </c>
      <c r="AO241" t="b">
        <f t="shared" si="17"/>
        <v>0</v>
      </c>
    </row>
    <row r="242" spans="1:41" ht="15" customHeight="1">
      <c r="A242" s="47"/>
      <c r="B242" s="3"/>
      <c r="C242" s="114" t="s">
        <v>520</v>
      </c>
      <c r="D242" s="209"/>
      <c r="E242" s="209"/>
      <c r="F242" s="209"/>
      <c r="G242" s="209"/>
      <c r="H242" s="209"/>
      <c r="I242" s="209"/>
      <c r="J242" s="209"/>
      <c r="K242" s="209"/>
      <c r="L242" s="209"/>
      <c r="M242" s="209"/>
      <c r="N242" s="209"/>
      <c r="O242" s="207"/>
      <c r="P242" s="134"/>
      <c r="Q242" s="134"/>
      <c r="R242" s="208"/>
      <c r="S242" s="207"/>
      <c r="T242" s="134"/>
      <c r="U242" s="134"/>
      <c r="V242" s="208"/>
      <c r="W242" s="207"/>
      <c r="X242" s="134"/>
      <c r="Y242" s="134"/>
      <c r="Z242" s="208"/>
      <c r="AA242" s="207"/>
      <c r="AB242" s="134"/>
      <c r="AC242" s="134"/>
      <c r="AD242" s="208"/>
      <c r="AG242">
        <f t="shared" si="12"/>
        <v>0</v>
      </c>
      <c r="AK242" t="b">
        <f t="shared" si="13"/>
        <v>0</v>
      </c>
      <c r="AL242" t="str">
        <f t="shared" si="14"/>
        <v/>
      </c>
      <c r="AM242" t="b">
        <f t="shared" si="15"/>
        <v>0</v>
      </c>
      <c r="AN242" t="str">
        <f t="shared" si="16"/>
        <v/>
      </c>
      <c r="AO242" t="b">
        <f t="shared" si="17"/>
        <v>0</v>
      </c>
    </row>
    <row r="243" spans="1:41" ht="15" customHeight="1">
      <c r="A243" s="47"/>
      <c r="B243" s="3"/>
      <c r="C243" s="114" t="s">
        <v>521</v>
      </c>
      <c r="D243" s="209"/>
      <c r="E243" s="209"/>
      <c r="F243" s="209"/>
      <c r="G243" s="209"/>
      <c r="H243" s="209"/>
      <c r="I243" s="209"/>
      <c r="J243" s="209"/>
      <c r="K243" s="209"/>
      <c r="L243" s="209"/>
      <c r="M243" s="209"/>
      <c r="N243" s="209"/>
      <c r="O243" s="207"/>
      <c r="P243" s="134"/>
      <c r="Q243" s="134"/>
      <c r="R243" s="208"/>
      <c r="S243" s="207"/>
      <c r="T243" s="134"/>
      <c r="U243" s="134"/>
      <c r="V243" s="208"/>
      <c r="W243" s="207"/>
      <c r="X243" s="134"/>
      <c r="Y243" s="134"/>
      <c r="Z243" s="208"/>
      <c r="AA243" s="207"/>
      <c r="AB243" s="134"/>
      <c r="AC243" s="134"/>
      <c r="AD243" s="208"/>
      <c r="AG243">
        <f t="shared" si="12"/>
        <v>0</v>
      </c>
      <c r="AK243" t="b">
        <f t="shared" si="13"/>
        <v>0</v>
      </c>
      <c r="AL243" t="str">
        <f t="shared" si="14"/>
        <v/>
      </c>
      <c r="AM243" t="b">
        <f t="shared" si="15"/>
        <v>0</v>
      </c>
      <c r="AN243" t="str">
        <f t="shared" si="16"/>
        <v/>
      </c>
      <c r="AO243" t="b">
        <f t="shared" si="17"/>
        <v>0</v>
      </c>
    </row>
    <row r="244" spans="1:41" ht="15" customHeight="1">
      <c r="A244" s="47"/>
      <c r="B244" s="3"/>
      <c r="C244" s="114" t="s">
        <v>522</v>
      </c>
      <c r="D244" s="209"/>
      <c r="E244" s="209"/>
      <c r="F244" s="209"/>
      <c r="G244" s="209"/>
      <c r="H244" s="209"/>
      <c r="I244" s="209"/>
      <c r="J244" s="209"/>
      <c r="K244" s="209"/>
      <c r="L244" s="209"/>
      <c r="M244" s="209"/>
      <c r="N244" s="209"/>
      <c r="O244" s="207"/>
      <c r="P244" s="134"/>
      <c r="Q244" s="134"/>
      <c r="R244" s="208"/>
      <c r="S244" s="207"/>
      <c r="T244" s="134"/>
      <c r="U244" s="134"/>
      <c r="V244" s="208"/>
      <c r="W244" s="207"/>
      <c r="X244" s="134"/>
      <c r="Y244" s="134"/>
      <c r="Z244" s="208"/>
      <c r="AA244" s="207"/>
      <c r="AB244" s="134"/>
      <c r="AC244" s="134"/>
      <c r="AD244" s="208"/>
      <c r="AG244">
        <f t="shared" si="12"/>
        <v>0</v>
      </c>
      <c r="AK244" t="b">
        <f t="shared" si="13"/>
        <v>0</v>
      </c>
      <c r="AL244" t="str">
        <f t="shared" si="14"/>
        <v/>
      </c>
      <c r="AM244" t="b">
        <f t="shared" si="15"/>
        <v>0</v>
      </c>
      <c r="AN244" t="str">
        <f t="shared" si="16"/>
        <v/>
      </c>
      <c r="AO244" t="b">
        <f t="shared" si="17"/>
        <v>0</v>
      </c>
    </row>
    <row r="245" spans="1:41" ht="15" customHeight="1">
      <c r="A245" s="47"/>
      <c r="B245" s="3"/>
      <c r="C245" s="114" t="s">
        <v>523</v>
      </c>
      <c r="D245" s="209"/>
      <c r="E245" s="209"/>
      <c r="F245" s="209"/>
      <c r="G245" s="209"/>
      <c r="H245" s="209"/>
      <c r="I245" s="209"/>
      <c r="J245" s="209"/>
      <c r="K245" s="209"/>
      <c r="L245" s="209"/>
      <c r="M245" s="209"/>
      <c r="N245" s="209"/>
      <c r="O245" s="207"/>
      <c r="P245" s="134"/>
      <c r="Q245" s="134"/>
      <c r="R245" s="208"/>
      <c r="S245" s="207"/>
      <c r="T245" s="134"/>
      <c r="U245" s="134"/>
      <c r="V245" s="208"/>
      <c r="W245" s="207"/>
      <c r="X245" s="134"/>
      <c r="Y245" s="134"/>
      <c r="Z245" s="208"/>
      <c r="AA245" s="207"/>
      <c r="AB245" s="134"/>
      <c r="AC245" s="134"/>
      <c r="AD245" s="208"/>
      <c r="AG245">
        <f t="shared" si="12"/>
        <v>0</v>
      </c>
      <c r="AK245" t="b">
        <f t="shared" si="13"/>
        <v>0</v>
      </c>
      <c r="AL245" t="str">
        <f t="shared" si="14"/>
        <v/>
      </c>
      <c r="AM245" t="b">
        <f t="shared" si="15"/>
        <v>0</v>
      </c>
      <c r="AN245" t="str">
        <f t="shared" si="16"/>
        <v/>
      </c>
      <c r="AO245" t="b">
        <f t="shared" si="17"/>
        <v>0</v>
      </c>
    </row>
    <row r="246" spans="1:41" ht="15" customHeight="1">
      <c r="A246" s="47"/>
      <c r="B246" s="3"/>
      <c r="C246" s="114" t="s">
        <v>524</v>
      </c>
      <c r="D246" s="209"/>
      <c r="E246" s="209"/>
      <c r="F246" s="209"/>
      <c r="G246" s="209"/>
      <c r="H246" s="209"/>
      <c r="I246" s="209"/>
      <c r="J246" s="209"/>
      <c r="K246" s="209"/>
      <c r="L246" s="209"/>
      <c r="M246" s="209"/>
      <c r="N246" s="209"/>
      <c r="O246" s="207"/>
      <c r="P246" s="134"/>
      <c r="Q246" s="134"/>
      <c r="R246" s="208"/>
      <c r="S246" s="207"/>
      <c r="T246" s="134"/>
      <c r="U246" s="134"/>
      <c r="V246" s="208"/>
      <c r="W246" s="207"/>
      <c r="X246" s="134"/>
      <c r="Y246" s="134"/>
      <c r="Z246" s="208"/>
      <c r="AA246" s="207"/>
      <c r="AB246" s="134"/>
      <c r="AC246" s="134"/>
      <c r="AD246" s="208"/>
      <c r="AG246">
        <f t="shared" si="12"/>
        <v>0</v>
      </c>
      <c r="AK246" t="b">
        <f t="shared" si="13"/>
        <v>0</v>
      </c>
      <c r="AL246" t="str">
        <f t="shared" si="14"/>
        <v/>
      </c>
      <c r="AM246" t="b">
        <f t="shared" si="15"/>
        <v>0</v>
      </c>
      <c r="AN246" t="str">
        <f t="shared" si="16"/>
        <v/>
      </c>
      <c r="AO246" t="b">
        <f t="shared" si="17"/>
        <v>0</v>
      </c>
    </row>
    <row r="247" spans="1:41" ht="15" customHeight="1">
      <c r="A247" s="47"/>
      <c r="B247" s="3"/>
      <c r="C247" s="114" t="s">
        <v>525</v>
      </c>
      <c r="D247" s="209"/>
      <c r="E247" s="209"/>
      <c r="F247" s="209"/>
      <c r="G247" s="209"/>
      <c r="H247" s="209"/>
      <c r="I247" s="209"/>
      <c r="J247" s="209"/>
      <c r="K247" s="209"/>
      <c r="L247" s="209"/>
      <c r="M247" s="209"/>
      <c r="N247" s="209"/>
      <c r="O247" s="207"/>
      <c r="P247" s="134"/>
      <c r="Q247" s="134"/>
      <c r="R247" s="208"/>
      <c r="S247" s="207"/>
      <c r="T247" s="134"/>
      <c r="U247" s="134"/>
      <c r="V247" s="208"/>
      <c r="W247" s="207"/>
      <c r="X247" s="134"/>
      <c r="Y247" s="134"/>
      <c r="Z247" s="208"/>
      <c r="AA247" s="207"/>
      <c r="AB247" s="134"/>
      <c r="AC247" s="134"/>
      <c r="AD247" s="208"/>
      <c r="AG247">
        <f t="shared" si="12"/>
        <v>0</v>
      </c>
      <c r="AK247" t="b">
        <f t="shared" si="13"/>
        <v>0</v>
      </c>
      <c r="AL247" t="str">
        <f t="shared" si="14"/>
        <v/>
      </c>
      <c r="AM247" t="b">
        <f t="shared" si="15"/>
        <v>0</v>
      </c>
      <c r="AN247" t="str">
        <f t="shared" si="16"/>
        <v/>
      </c>
      <c r="AO247" t="b">
        <f t="shared" si="17"/>
        <v>0</v>
      </c>
    </row>
    <row r="248" spans="1:41" ht="15" customHeight="1">
      <c r="A248" s="47"/>
      <c r="B248" s="3"/>
      <c r="C248" s="114" t="s">
        <v>526</v>
      </c>
      <c r="D248" s="209"/>
      <c r="E248" s="209"/>
      <c r="F248" s="209"/>
      <c r="G248" s="209"/>
      <c r="H248" s="209"/>
      <c r="I248" s="209"/>
      <c r="J248" s="209"/>
      <c r="K248" s="209"/>
      <c r="L248" s="209"/>
      <c r="M248" s="209"/>
      <c r="N248" s="209"/>
      <c r="O248" s="207"/>
      <c r="P248" s="134"/>
      <c r="Q248" s="134"/>
      <c r="R248" s="208"/>
      <c r="S248" s="207"/>
      <c r="T248" s="134"/>
      <c r="U248" s="134"/>
      <c r="V248" s="208"/>
      <c r="W248" s="207"/>
      <c r="X248" s="134"/>
      <c r="Y248" s="134"/>
      <c r="Z248" s="208"/>
      <c r="AA248" s="207"/>
      <c r="AB248" s="134"/>
      <c r="AC248" s="134"/>
      <c r="AD248" s="208"/>
      <c r="AG248">
        <f t="shared" si="12"/>
        <v>0</v>
      </c>
      <c r="AK248" t="b">
        <f t="shared" si="13"/>
        <v>0</v>
      </c>
      <c r="AL248" t="str">
        <f t="shared" si="14"/>
        <v/>
      </c>
      <c r="AM248" t="b">
        <f t="shared" si="15"/>
        <v>0</v>
      </c>
      <c r="AN248" t="str">
        <f t="shared" si="16"/>
        <v/>
      </c>
      <c r="AO248" t="b">
        <f t="shared" si="17"/>
        <v>0</v>
      </c>
    </row>
    <row r="249" spans="1:41" ht="15" customHeight="1">
      <c r="A249" s="47"/>
      <c r="B249" s="3"/>
      <c r="C249" s="114" t="s">
        <v>527</v>
      </c>
      <c r="D249" s="209"/>
      <c r="E249" s="209"/>
      <c r="F249" s="209"/>
      <c r="G249" s="209"/>
      <c r="H249" s="209"/>
      <c r="I249" s="209"/>
      <c r="J249" s="209"/>
      <c r="K249" s="209"/>
      <c r="L249" s="209"/>
      <c r="M249" s="209"/>
      <c r="N249" s="209"/>
      <c r="O249" s="207"/>
      <c r="P249" s="134"/>
      <c r="Q249" s="134"/>
      <c r="R249" s="208"/>
      <c r="S249" s="207"/>
      <c r="T249" s="134"/>
      <c r="U249" s="134"/>
      <c r="V249" s="208"/>
      <c r="W249" s="207"/>
      <c r="X249" s="134"/>
      <c r="Y249" s="134"/>
      <c r="Z249" s="208"/>
      <c r="AA249" s="207"/>
      <c r="AB249" s="134"/>
      <c r="AC249" s="134"/>
      <c r="AD249" s="208"/>
      <c r="AG249">
        <f t="shared" si="12"/>
        <v>0</v>
      </c>
      <c r="AK249" t="b">
        <f t="shared" si="13"/>
        <v>0</v>
      </c>
      <c r="AL249" t="str">
        <f t="shared" si="14"/>
        <v/>
      </c>
      <c r="AM249" t="b">
        <f t="shared" si="15"/>
        <v>0</v>
      </c>
      <c r="AN249" t="str">
        <f t="shared" si="16"/>
        <v/>
      </c>
      <c r="AO249" t="b">
        <f t="shared" si="17"/>
        <v>0</v>
      </c>
    </row>
    <row r="250" spans="1:41" ht="15" customHeight="1">
      <c r="A250" s="47"/>
      <c r="B250" s="3"/>
      <c r="C250" s="114" t="s">
        <v>528</v>
      </c>
      <c r="D250" s="209"/>
      <c r="E250" s="209"/>
      <c r="F250" s="209"/>
      <c r="G250" s="209"/>
      <c r="H250" s="209"/>
      <c r="I250" s="209"/>
      <c r="J250" s="209"/>
      <c r="K250" s="209"/>
      <c r="L250" s="209"/>
      <c r="M250" s="209"/>
      <c r="N250" s="209"/>
      <c r="O250" s="207"/>
      <c r="P250" s="134"/>
      <c r="Q250" s="134"/>
      <c r="R250" s="208"/>
      <c r="S250" s="207"/>
      <c r="T250" s="134"/>
      <c r="U250" s="134"/>
      <c r="V250" s="208"/>
      <c r="W250" s="207"/>
      <c r="X250" s="134"/>
      <c r="Y250" s="134"/>
      <c r="Z250" s="208"/>
      <c r="AA250" s="207"/>
      <c r="AB250" s="134"/>
      <c r="AC250" s="134"/>
      <c r="AD250" s="208"/>
      <c r="AG250">
        <f t="shared" si="12"/>
        <v>0</v>
      </c>
      <c r="AK250" t="b">
        <f t="shared" si="13"/>
        <v>0</v>
      </c>
      <c r="AL250" t="str">
        <f t="shared" si="14"/>
        <v/>
      </c>
      <c r="AM250" t="b">
        <f t="shared" si="15"/>
        <v>0</v>
      </c>
      <c r="AN250" t="str">
        <f t="shared" si="16"/>
        <v/>
      </c>
      <c r="AO250" t="b">
        <f t="shared" si="17"/>
        <v>0</v>
      </c>
    </row>
    <row r="251" spans="1:41" ht="15" customHeight="1">
      <c r="A251" s="47"/>
      <c r="B251" s="3"/>
      <c r="C251" s="114" t="s">
        <v>529</v>
      </c>
      <c r="D251" s="209"/>
      <c r="E251" s="209"/>
      <c r="F251" s="209"/>
      <c r="G251" s="209"/>
      <c r="H251" s="209"/>
      <c r="I251" s="209"/>
      <c r="J251" s="209"/>
      <c r="K251" s="209"/>
      <c r="L251" s="209"/>
      <c r="M251" s="209"/>
      <c r="N251" s="209"/>
      <c r="O251" s="207"/>
      <c r="P251" s="134"/>
      <c r="Q251" s="134"/>
      <c r="R251" s="208"/>
      <c r="S251" s="207"/>
      <c r="T251" s="134"/>
      <c r="U251" s="134"/>
      <c r="V251" s="208"/>
      <c r="W251" s="207"/>
      <c r="X251" s="134"/>
      <c r="Y251" s="134"/>
      <c r="Z251" s="208"/>
      <c r="AA251" s="207"/>
      <c r="AB251" s="134"/>
      <c r="AC251" s="134"/>
      <c r="AD251" s="208"/>
      <c r="AG251">
        <f t="shared" si="12"/>
        <v>0</v>
      </c>
      <c r="AK251" t="b">
        <f t="shared" si="13"/>
        <v>0</v>
      </c>
      <c r="AL251" t="str">
        <f t="shared" si="14"/>
        <v/>
      </c>
      <c r="AM251" t="b">
        <f t="shared" si="15"/>
        <v>0</v>
      </c>
      <c r="AN251" t="str">
        <f t="shared" si="16"/>
        <v/>
      </c>
      <c r="AO251" t="b">
        <f t="shared" si="17"/>
        <v>0</v>
      </c>
    </row>
    <row r="252" spans="1:41" ht="15" customHeight="1">
      <c r="A252" s="47"/>
      <c r="B252" s="3"/>
      <c r="C252" s="114" t="s">
        <v>530</v>
      </c>
      <c r="D252" s="209"/>
      <c r="E252" s="209"/>
      <c r="F252" s="209"/>
      <c r="G252" s="209"/>
      <c r="H252" s="209"/>
      <c r="I252" s="209"/>
      <c r="J252" s="209"/>
      <c r="K252" s="209"/>
      <c r="L252" s="209"/>
      <c r="M252" s="209"/>
      <c r="N252" s="209"/>
      <c r="O252" s="207"/>
      <c r="P252" s="134"/>
      <c r="Q252" s="134"/>
      <c r="R252" s="208"/>
      <c r="S252" s="207"/>
      <c r="T252" s="134"/>
      <c r="U252" s="134"/>
      <c r="V252" s="208"/>
      <c r="W252" s="207"/>
      <c r="X252" s="134"/>
      <c r="Y252" s="134"/>
      <c r="Z252" s="208"/>
      <c r="AA252" s="207"/>
      <c r="AB252" s="134"/>
      <c r="AC252" s="134"/>
      <c r="AD252" s="208"/>
      <c r="AG252">
        <f t="shared" si="12"/>
        <v>0</v>
      </c>
      <c r="AK252" t="b">
        <f t="shared" si="13"/>
        <v>0</v>
      </c>
      <c r="AL252" t="str">
        <f t="shared" si="14"/>
        <v/>
      </c>
      <c r="AM252" t="b">
        <f t="shared" si="15"/>
        <v>0</v>
      </c>
      <c r="AN252" t="str">
        <f t="shared" si="16"/>
        <v/>
      </c>
      <c r="AO252" t="b">
        <f t="shared" si="17"/>
        <v>0</v>
      </c>
    </row>
    <row r="253" spans="1:41" ht="15" customHeight="1">
      <c r="A253" s="47"/>
      <c r="B253" s="3"/>
      <c r="C253" s="114" t="s">
        <v>531</v>
      </c>
      <c r="D253" s="209"/>
      <c r="E253" s="209"/>
      <c r="F253" s="209"/>
      <c r="G253" s="209"/>
      <c r="H253" s="209"/>
      <c r="I253" s="209"/>
      <c r="J253" s="209"/>
      <c r="K253" s="209"/>
      <c r="L253" s="209"/>
      <c r="M253" s="209"/>
      <c r="N253" s="209"/>
      <c r="O253" s="207"/>
      <c r="P253" s="134"/>
      <c r="Q253" s="134"/>
      <c r="R253" s="208"/>
      <c r="S253" s="207"/>
      <c r="T253" s="134"/>
      <c r="U253" s="134"/>
      <c r="V253" s="208"/>
      <c r="W253" s="207"/>
      <c r="X253" s="134"/>
      <c r="Y253" s="134"/>
      <c r="Z253" s="208"/>
      <c r="AA253" s="207"/>
      <c r="AB253" s="134"/>
      <c r="AC253" s="134"/>
      <c r="AD253" s="208"/>
      <c r="AG253">
        <f t="shared" si="12"/>
        <v>0</v>
      </c>
      <c r="AK253" t="b">
        <f t="shared" si="13"/>
        <v>0</v>
      </c>
      <c r="AL253" t="str">
        <f t="shared" si="14"/>
        <v/>
      </c>
      <c r="AM253" t="b">
        <f t="shared" si="15"/>
        <v>0</v>
      </c>
      <c r="AN253" t="str">
        <f t="shared" si="16"/>
        <v/>
      </c>
      <c r="AO253" t="b">
        <f t="shared" si="17"/>
        <v>0</v>
      </c>
    </row>
    <row r="254" spans="1:41" ht="15" customHeight="1">
      <c r="A254" s="47"/>
      <c r="B254" s="3"/>
      <c r="C254" s="114" t="s">
        <v>532</v>
      </c>
      <c r="D254" s="209"/>
      <c r="E254" s="209"/>
      <c r="F254" s="209"/>
      <c r="G254" s="209"/>
      <c r="H254" s="209"/>
      <c r="I254" s="209"/>
      <c r="J254" s="209"/>
      <c r="K254" s="209"/>
      <c r="L254" s="209"/>
      <c r="M254" s="209"/>
      <c r="N254" s="209"/>
      <c r="O254" s="207"/>
      <c r="P254" s="134"/>
      <c r="Q254" s="134"/>
      <c r="R254" s="208"/>
      <c r="S254" s="207"/>
      <c r="T254" s="134"/>
      <c r="U254" s="134"/>
      <c r="V254" s="208"/>
      <c r="W254" s="207"/>
      <c r="X254" s="134"/>
      <c r="Y254" s="134"/>
      <c r="Z254" s="208"/>
      <c r="AA254" s="207"/>
      <c r="AB254" s="134"/>
      <c r="AC254" s="134"/>
      <c r="AD254" s="208"/>
      <c r="AG254">
        <f t="shared" si="12"/>
        <v>0</v>
      </c>
      <c r="AK254" t="b">
        <f t="shared" si="13"/>
        <v>0</v>
      </c>
      <c r="AL254" t="str">
        <f t="shared" si="14"/>
        <v/>
      </c>
      <c r="AM254" t="b">
        <f t="shared" si="15"/>
        <v>0</v>
      </c>
      <c r="AN254" t="str">
        <f t="shared" si="16"/>
        <v/>
      </c>
      <c r="AO254" t="b">
        <f t="shared" si="17"/>
        <v>0</v>
      </c>
    </row>
    <row r="255" spans="1:41" ht="15" customHeight="1">
      <c r="A255" s="47"/>
      <c r="B255" s="3"/>
      <c r="C255" s="114" t="s">
        <v>533</v>
      </c>
      <c r="D255" s="209"/>
      <c r="E255" s="209"/>
      <c r="F255" s="209"/>
      <c r="G255" s="209"/>
      <c r="H255" s="209"/>
      <c r="I255" s="209"/>
      <c r="J255" s="209"/>
      <c r="K255" s="209"/>
      <c r="L255" s="209"/>
      <c r="M255" s="209"/>
      <c r="N255" s="209"/>
      <c r="O255" s="207"/>
      <c r="P255" s="134"/>
      <c r="Q255" s="134"/>
      <c r="R255" s="208"/>
      <c r="S255" s="207"/>
      <c r="T255" s="134"/>
      <c r="U255" s="134"/>
      <c r="V255" s="208"/>
      <c r="W255" s="207"/>
      <c r="X255" s="134"/>
      <c r="Y255" s="134"/>
      <c r="Z255" s="208"/>
      <c r="AA255" s="207"/>
      <c r="AB255" s="134"/>
      <c r="AC255" s="134"/>
      <c r="AD255" s="208"/>
      <c r="AG255">
        <f t="shared" si="12"/>
        <v>0</v>
      </c>
      <c r="AK255" t="b">
        <f t="shared" si="13"/>
        <v>0</v>
      </c>
      <c r="AL255" t="str">
        <f t="shared" si="14"/>
        <v/>
      </c>
      <c r="AM255" t="b">
        <f t="shared" si="15"/>
        <v>0</v>
      </c>
      <c r="AN255" t="str">
        <f t="shared" si="16"/>
        <v/>
      </c>
      <c r="AO255" t="b">
        <f t="shared" si="17"/>
        <v>0</v>
      </c>
    </row>
    <row r="256" spans="1:41" ht="15" customHeight="1">
      <c r="A256" s="47"/>
      <c r="B256" s="3"/>
      <c r="C256" s="114" t="s">
        <v>534</v>
      </c>
      <c r="D256" s="209"/>
      <c r="E256" s="209"/>
      <c r="F256" s="209"/>
      <c r="G256" s="209"/>
      <c r="H256" s="209"/>
      <c r="I256" s="209"/>
      <c r="J256" s="209"/>
      <c r="K256" s="209"/>
      <c r="L256" s="209"/>
      <c r="M256" s="209"/>
      <c r="N256" s="209"/>
      <c r="O256" s="207"/>
      <c r="P256" s="134"/>
      <c r="Q256" s="134"/>
      <c r="R256" s="208"/>
      <c r="S256" s="207"/>
      <c r="T256" s="134"/>
      <c r="U256" s="134"/>
      <c r="V256" s="208"/>
      <c r="W256" s="207"/>
      <c r="X256" s="134"/>
      <c r="Y256" s="134"/>
      <c r="Z256" s="208"/>
      <c r="AA256" s="207"/>
      <c r="AB256" s="134"/>
      <c r="AC256" s="134"/>
      <c r="AD256" s="208"/>
      <c r="AG256">
        <f t="shared" si="12"/>
        <v>0</v>
      </c>
      <c r="AK256" t="b">
        <f t="shared" si="13"/>
        <v>0</v>
      </c>
      <c r="AL256" t="str">
        <f t="shared" si="14"/>
        <v/>
      </c>
      <c r="AM256" t="b">
        <f t="shared" si="15"/>
        <v>0</v>
      </c>
      <c r="AN256" t="str">
        <f t="shared" si="16"/>
        <v/>
      </c>
      <c r="AO256" t="b">
        <f t="shared" si="17"/>
        <v>0</v>
      </c>
    </row>
    <row r="257" spans="1:41" ht="15" customHeight="1">
      <c r="A257" s="47"/>
      <c r="B257" s="3"/>
      <c r="C257" s="114" t="s">
        <v>535</v>
      </c>
      <c r="D257" s="209"/>
      <c r="E257" s="209"/>
      <c r="F257" s="209"/>
      <c r="G257" s="209"/>
      <c r="H257" s="209"/>
      <c r="I257" s="209"/>
      <c r="J257" s="209"/>
      <c r="K257" s="209"/>
      <c r="L257" s="209"/>
      <c r="M257" s="209"/>
      <c r="N257" s="209"/>
      <c r="O257" s="207"/>
      <c r="P257" s="134"/>
      <c r="Q257" s="134"/>
      <c r="R257" s="208"/>
      <c r="S257" s="207"/>
      <c r="T257" s="134"/>
      <c r="U257" s="134"/>
      <c r="V257" s="208"/>
      <c r="W257" s="207"/>
      <c r="X257" s="134"/>
      <c r="Y257" s="134"/>
      <c r="Z257" s="208"/>
      <c r="AA257" s="207"/>
      <c r="AB257" s="134"/>
      <c r="AC257" s="134"/>
      <c r="AD257" s="208"/>
      <c r="AG257">
        <f t="shared" si="12"/>
        <v>0</v>
      </c>
      <c r="AK257" t="b">
        <f t="shared" si="13"/>
        <v>0</v>
      </c>
      <c r="AL257" t="str">
        <f t="shared" si="14"/>
        <v/>
      </c>
      <c r="AM257" t="b">
        <f t="shared" si="15"/>
        <v>0</v>
      </c>
      <c r="AN257" t="str">
        <f t="shared" si="16"/>
        <v/>
      </c>
      <c r="AO257" t="b">
        <f t="shared" si="17"/>
        <v>0</v>
      </c>
    </row>
    <row r="258" spans="1:41" ht="15" customHeight="1">
      <c r="A258" s="47"/>
      <c r="B258" s="3"/>
      <c r="C258" s="114" t="s">
        <v>536</v>
      </c>
      <c r="D258" s="209"/>
      <c r="E258" s="209"/>
      <c r="F258" s="209"/>
      <c r="G258" s="209"/>
      <c r="H258" s="209"/>
      <c r="I258" s="209"/>
      <c r="J258" s="209"/>
      <c r="K258" s="209"/>
      <c r="L258" s="209"/>
      <c r="M258" s="209"/>
      <c r="N258" s="209"/>
      <c r="O258" s="207"/>
      <c r="P258" s="134"/>
      <c r="Q258" s="134"/>
      <c r="R258" s="208"/>
      <c r="S258" s="207"/>
      <c r="T258" s="134"/>
      <c r="U258" s="134"/>
      <c r="V258" s="208"/>
      <c r="W258" s="207"/>
      <c r="X258" s="134"/>
      <c r="Y258" s="134"/>
      <c r="Z258" s="208"/>
      <c r="AA258" s="207"/>
      <c r="AB258" s="134"/>
      <c r="AC258" s="134"/>
      <c r="AD258" s="208"/>
      <c r="AG258">
        <f t="shared" si="12"/>
        <v>0</v>
      </c>
      <c r="AK258" t="b">
        <f t="shared" si="13"/>
        <v>0</v>
      </c>
      <c r="AL258" t="str">
        <f t="shared" si="14"/>
        <v/>
      </c>
      <c r="AM258" t="b">
        <f t="shared" si="15"/>
        <v>0</v>
      </c>
      <c r="AN258" t="str">
        <f t="shared" si="16"/>
        <v/>
      </c>
      <c r="AO258" t="b">
        <f t="shared" si="17"/>
        <v>0</v>
      </c>
    </row>
    <row r="259" spans="1:41" ht="15" customHeight="1">
      <c r="A259" s="47"/>
      <c r="B259" s="3"/>
      <c r="C259" s="114" t="s">
        <v>537</v>
      </c>
      <c r="D259" s="209"/>
      <c r="E259" s="209"/>
      <c r="F259" s="209"/>
      <c r="G259" s="209"/>
      <c r="H259" s="209"/>
      <c r="I259" s="209"/>
      <c r="J259" s="209"/>
      <c r="K259" s="209"/>
      <c r="L259" s="209"/>
      <c r="M259" s="209"/>
      <c r="N259" s="209"/>
      <c r="O259" s="207"/>
      <c r="P259" s="134"/>
      <c r="Q259" s="134"/>
      <c r="R259" s="208"/>
      <c r="S259" s="207"/>
      <c r="T259" s="134"/>
      <c r="U259" s="134"/>
      <c r="V259" s="208"/>
      <c r="W259" s="207"/>
      <c r="X259" s="134"/>
      <c r="Y259" s="134"/>
      <c r="Z259" s="208"/>
      <c r="AA259" s="207"/>
      <c r="AB259" s="134"/>
      <c r="AC259" s="134"/>
      <c r="AD259" s="208"/>
      <c r="AG259">
        <f t="shared" si="12"/>
        <v>0</v>
      </c>
      <c r="AK259" t="b">
        <f t="shared" si="13"/>
        <v>0</v>
      </c>
      <c r="AL259" t="str">
        <f t="shared" si="14"/>
        <v/>
      </c>
      <c r="AM259" t="b">
        <f t="shared" si="15"/>
        <v>0</v>
      </c>
      <c r="AN259" t="str">
        <f t="shared" si="16"/>
        <v/>
      </c>
      <c r="AO259" t="b">
        <f t="shared" si="17"/>
        <v>0</v>
      </c>
    </row>
    <row r="260" spans="1:41" ht="15" customHeight="1">
      <c r="A260" s="47"/>
      <c r="B260" s="3"/>
      <c r="C260" s="114" t="s">
        <v>538</v>
      </c>
      <c r="D260" s="209"/>
      <c r="E260" s="209"/>
      <c r="F260" s="209"/>
      <c r="G260" s="209"/>
      <c r="H260" s="209"/>
      <c r="I260" s="209"/>
      <c r="J260" s="209"/>
      <c r="K260" s="209"/>
      <c r="L260" s="209"/>
      <c r="M260" s="209"/>
      <c r="N260" s="209"/>
      <c r="O260" s="207"/>
      <c r="P260" s="134"/>
      <c r="Q260" s="134"/>
      <c r="R260" s="208"/>
      <c r="S260" s="207"/>
      <c r="T260" s="134"/>
      <c r="U260" s="134"/>
      <c r="V260" s="208"/>
      <c r="W260" s="207"/>
      <c r="X260" s="134"/>
      <c r="Y260" s="134"/>
      <c r="Z260" s="208"/>
      <c r="AA260" s="207"/>
      <c r="AB260" s="134"/>
      <c r="AC260" s="134"/>
      <c r="AD260" s="208"/>
      <c r="AG260">
        <f t="shared" si="12"/>
        <v>0</v>
      </c>
      <c r="AK260" t="b">
        <f t="shared" si="13"/>
        <v>0</v>
      </c>
      <c r="AL260" t="str">
        <f t="shared" si="14"/>
        <v/>
      </c>
      <c r="AM260" t="b">
        <f t="shared" si="15"/>
        <v>0</v>
      </c>
      <c r="AN260" t="str">
        <f t="shared" si="16"/>
        <v/>
      </c>
      <c r="AO260" t="b">
        <f t="shared" si="17"/>
        <v>0</v>
      </c>
    </row>
    <row r="261" spans="1:41" ht="15" customHeight="1">
      <c r="A261" s="47"/>
      <c r="B261" s="3"/>
      <c r="C261" s="114" t="s">
        <v>539</v>
      </c>
      <c r="D261" s="209"/>
      <c r="E261" s="209"/>
      <c r="F261" s="209"/>
      <c r="G261" s="209"/>
      <c r="H261" s="209"/>
      <c r="I261" s="209"/>
      <c r="J261" s="209"/>
      <c r="K261" s="209"/>
      <c r="L261" s="209"/>
      <c r="M261" s="209"/>
      <c r="N261" s="209"/>
      <c r="O261" s="207"/>
      <c r="P261" s="134"/>
      <c r="Q261" s="134"/>
      <c r="R261" s="208"/>
      <c r="S261" s="207"/>
      <c r="T261" s="134"/>
      <c r="U261" s="134"/>
      <c r="V261" s="208"/>
      <c r="W261" s="207"/>
      <c r="X261" s="134"/>
      <c r="Y261" s="134"/>
      <c r="Z261" s="208"/>
      <c r="AA261" s="207"/>
      <c r="AB261" s="134"/>
      <c r="AC261" s="134"/>
      <c r="AD261" s="208"/>
      <c r="AG261">
        <f t="shared" si="12"/>
        <v>0</v>
      </c>
      <c r="AK261" t="b">
        <f t="shared" si="13"/>
        <v>0</v>
      </c>
      <c r="AL261" t="str">
        <f t="shared" si="14"/>
        <v/>
      </c>
      <c r="AM261" t="b">
        <f t="shared" si="15"/>
        <v>0</v>
      </c>
      <c r="AN261" t="str">
        <f t="shared" si="16"/>
        <v/>
      </c>
      <c r="AO261" t="b">
        <f t="shared" si="17"/>
        <v>0</v>
      </c>
    </row>
    <row r="262" spans="1:41" ht="15" customHeight="1">
      <c r="A262" s="47"/>
      <c r="B262" s="3"/>
      <c r="C262" s="114" t="s">
        <v>540</v>
      </c>
      <c r="D262" s="209"/>
      <c r="E262" s="209"/>
      <c r="F262" s="209"/>
      <c r="G262" s="209"/>
      <c r="H262" s="209"/>
      <c r="I262" s="209"/>
      <c r="J262" s="209"/>
      <c r="K262" s="209"/>
      <c r="L262" s="209"/>
      <c r="M262" s="209"/>
      <c r="N262" s="209"/>
      <c r="O262" s="207"/>
      <c r="P262" s="134"/>
      <c r="Q262" s="134"/>
      <c r="R262" s="208"/>
      <c r="S262" s="207"/>
      <c r="T262" s="134"/>
      <c r="U262" s="134"/>
      <c r="V262" s="208"/>
      <c r="W262" s="207"/>
      <c r="X262" s="134"/>
      <c r="Y262" s="134"/>
      <c r="Z262" s="208"/>
      <c r="AA262" s="207"/>
      <c r="AB262" s="134"/>
      <c r="AC262" s="134"/>
      <c r="AD262" s="208"/>
      <c r="AG262">
        <f t="shared" si="12"/>
        <v>0</v>
      </c>
      <c r="AK262" t="b">
        <f t="shared" si="13"/>
        <v>0</v>
      </c>
      <c r="AL262" t="str">
        <f t="shared" si="14"/>
        <v/>
      </c>
      <c r="AM262" t="b">
        <f t="shared" si="15"/>
        <v>0</v>
      </c>
      <c r="AN262" t="str">
        <f t="shared" si="16"/>
        <v/>
      </c>
      <c r="AO262" t="b">
        <f t="shared" si="17"/>
        <v>0</v>
      </c>
    </row>
    <row r="263" spans="1:41" ht="15" customHeight="1">
      <c r="A263" s="47"/>
      <c r="B263" s="3"/>
      <c r="C263" s="114" t="s">
        <v>541</v>
      </c>
      <c r="D263" s="209"/>
      <c r="E263" s="209"/>
      <c r="F263" s="209"/>
      <c r="G263" s="209"/>
      <c r="H263" s="209"/>
      <c r="I263" s="209"/>
      <c r="J263" s="209"/>
      <c r="K263" s="209"/>
      <c r="L263" s="209"/>
      <c r="M263" s="209"/>
      <c r="N263" s="209"/>
      <c r="O263" s="207"/>
      <c r="P263" s="134"/>
      <c r="Q263" s="134"/>
      <c r="R263" s="208"/>
      <c r="S263" s="207"/>
      <c r="T263" s="134"/>
      <c r="U263" s="134"/>
      <c r="V263" s="208"/>
      <c r="W263" s="207"/>
      <c r="X263" s="134"/>
      <c r="Y263" s="134"/>
      <c r="Z263" s="208"/>
      <c r="AA263" s="207"/>
      <c r="AB263" s="134"/>
      <c r="AC263" s="134"/>
      <c r="AD263" s="208"/>
      <c r="AG263">
        <f t="shared" si="12"/>
        <v>0</v>
      </c>
      <c r="AK263" t="b">
        <f t="shared" si="13"/>
        <v>0</v>
      </c>
      <c r="AL263" t="str">
        <f t="shared" si="14"/>
        <v/>
      </c>
      <c r="AM263" t="b">
        <f t="shared" si="15"/>
        <v>0</v>
      </c>
      <c r="AN263" t="str">
        <f t="shared" si="16"/>
        <v/>
      </c>
      <c r="AO263" t="b">
        <f t="shared" si="17"/>
        <v>0</v>
      </c>
    </row>
    <row r="264" spans="1:41" ht="15" customHeight="1">
      <c r="A264" s="47"/>
      <c r="B264" s="3"/>
      <c r="C264" s="114" t="s">
        <v>542</v>
      </c>
      <c r="D264" s="209"/>
      <c r="E264" s="209"/>
      <c r="F264" s="209"/>
      <c r="G264" s="209"/>
      <c r="H264" s="209"/>
      <c r="I264" s="209"/>
      <c r="J264" s="209"/>
      <c r="K264" s="209"/>
      <c r="L264" s="209"/>
      <c r="M264" s="209"/>
      <c r="N264" s="209"/>
      <c r="O264" s="207"/>
      <c r="P264" s="134"/>
      <c r="Q264" s="134"/>
      <c r="R264" s="208"/>
      <c r="S264" s="207"/>
      <c r="T264" s="134"/>
      <c r="U264" s="134"/>
      <c r="V264" s="208"/>
      <c r="W264" s="207"/>
      <c r="X264" s="134"/>
      <c r="Y264" s="134"/>
      <c r="Z264" s="208"/>
      <c r="AA264" s="207"/>
      <c r="AB264" s="134"/>
      <c r="AC264" s="134"/>
      <c r="AD264" s="208"/>
      <c r="AG264">
        <f t="shared" si="12"/>
        <v>0</v>
      </c>
      <c r="AK264" t="b">
        <f t="shared" si="13"/>
        <v>0</v>
      </c>
      <c r="AL264" t="str">
        <f t="shared" si="14"/>
        <v/>
      </c>
      <c r="AM264" t="b">
        <f t="shared" si="15"/>
        <v>0</v>
      </c>
      <c r="AN264" t="str">
        <f t="shared" si="16"/>
        <v/>
      </c>
      <c r="AO264" t="b">
        <f t="shared" si="17"/>
        <v>0</v>
      </c>
    </row>
    <row r="265" spans="1:41" ht="15" customHeight="1">
      <c r="A265" s="47"/>
      <c r="B265" s="3"/>
      <c r="C265" s="114" t="s">
        <v>543</v>
      </c>
      <c r="D265" s="209"/>
      <c r="E265" s="209"/>
      <c r="F265" s="209"/>
      <c r="G265" s="209"/>
      <c r="H265" s="209"/>
      <c r="I265" s="209"/>
      <c r="J265" s="209"/>
      <c r="K265" s="209"/>
      <c r="L265" s="209"/>
      <c r="M265" s="209"/>
      <c r="N265" s="209"/>
      <c r="O265" s="207"/>
      <c r="P265" s="134"/>
      <c r="Q265" s="134"/>
      <c r="R265" s="208"/>
      <c r="S265" s="207"/>
      <c r="T265" s="134"/>
      <c r="U265" s="134"/>
      <c r="V265" s="208"/>
      <c r="W265" s="207"/>
      <c r="X265" s="134"/>
      <c r="Y265" s="134"/>
      <c r="Z265" s="208"/>
      <c r="AA265" s="207"/>
      <c r="AB265" s="134"/>
      <c r="AC265" s="134"/>
      <c r="AD265" s="208"/>
      <c r="AG265">
        <f t="shared" si="12"/>
        <v>0</v>
      </c>
      <c r="AK265" t="b">
        <f t="shared" si="13"/>
        <v>0</v>
      </c>
      <c r="AL265" t="str">
        <f t="shared" si="14"/>
        <v/>
      </c>
      <c r="AM265" t="b">
        <f t="shared" si="15"/>
        <v>0</v>
      </c>
      <c r="AN265" t="str">
        <f t="shared" si="16"/>
        <v/>
      </c>
      <c r="AO265" t="b">
        <f t="shared" si="17"/>
        <v>0</v>
      </c>
    </row>
    <row r="266" spans="1:41" ht="15" customHeight="1">
      <c r="A266" s="47"/>
      <c r="B266" s="3"/>
      <c r="C266" s="114" t="s">
        <v>544</v>
      </c>
      <c r="D266" s="209"/>
      <c r="E266" s="209"/>
      <c r="F266" s="209"/>
      <c r="G266" s="209"/>
      <c r="H266" s="209"/>
      <c r="I266" s="209"/>
      <c r="J266" s="209"/>
      <c r="K266" s="209"/>
      <c r="L266" s="209"/>
      <c r="M266" s="209"/>
      <c r="N266" s="209"/>
      <c r="O266" s="207"/>
      <c r="P266" s="134"/>
      <c r="Q266" s="134"/>
      <c r="R266" s="208"/>
      <c r="S266" s="207"/>
      <c r="T266" s="134"/>
      <c r="U266" s="134"/>
      <c r="V266" s="208"/>
      <c r="W266" s="207"/>
      <c r="X266" s="134"/>
      <c r="Y266" s="134"/>
      <c r="Z266" s="208"/>
      <c r="AA266" s="207"/>
      <c r="AB266" s="134"/>
      <c r="AC266" s="134"/>
      <c r="AD266" s="208"/>
      <c r="AG266">
        <f t="shared" si="12"/>
        <v>0</v>
      </c>
      <c r="AK266" t="b">
        <f t="shared" si="13"/>
        <v>0</v>
      </c>
      <c r="AL266" t="str">
        <f t="shared" si="14"/>
        <v/>
      </c>
      <c r="AM266" t="b">
        <f t="shared" si="15"/>
        <v>0</v>
      </c>
      <c r="AN266" t="str">
        <f t="shared" si="16"/>
        <v/>
      </c>
      <c r="AO266" t="b">
        <f t="shared" si="17"/>
        <v>0</v>
      </c>
    </row>
    <row r="267" spans="1:41" ht="15" customHeight="1">
      <c r="A267" s="47"/>
      <c r="B267" s="3"/>
      <c r="C267" s="114" t="s">
        <v>545</v>
      </c>
      <c r="D267" s="209"/>
      <c r="E267" s="209"/>
      <c r="F267" s="209"/>
      <c r="G267" s="209"/>
      <c r="H267" s="209"/>
      <c r="I267" s="209"/>
      <c r="J267" s="209"/>
      <c r="K267" s="209"/>
      <c r="L267" s="209"/>
      <c r="M267" s="209"/>
      <c r="N267" s="209"/>
      <c r="O267" s="207"/>
      <c r="P267" s="134"/>
      <c r="Q267" s="134"/>
      <c r="R267" s="208"/>
      <c r="S267" s="207"/>
      <c r="T267" s="134"/>
      <c r="U267" s="134"/>
      <c r="V267" s="208"/>
      <c r="W267" s="207"/>
      <c r="X267" s="134"/>
      <c r="Y267" s="134"/>
      <c r="Z267" s="208"/>
      <c r="AA267" s="207"/>
      <c r="AB267" s="134"/>
      <c r="AC267" s="134"/>
      <c r="AD267" s="208"/>
      <c r="AG267">
        <f t="shared" si="12"/>
        <v>0</v>
      </c>
      <c r="AK267" t="b">
        <f t="shared" si="13"/>
        <v>0</v>
      </c>
      <c r="AL267" t="str">
        <f t="shared" si="14"/>
        <v/>
      </c>
      <c r="AM267" t="b">
        <f t="shared" si="15"/>
        <v>0</v>
      </c>
      <c r="AN267" t="str">
        <f t="shared" si="16"/>
        <v/>
      </c>
      <c r="AO267" t="b">
        <f t="shared" si="17"/>
        <v>0</v>
      </c>
    </row>
    <row r="268" spans="1:41" ht="15" customHeight="1">
      <c r="A268" s="47"/>
      <c r="B268" s="3"/>
      <c r="C268" s="114" t="s">
        <v>546</v>
      </c>
      <c r="D268" s="209"/>
      <c r="E268" s="209"/>
      <c r="F268" s="209"/>
      <c r="G268" s="209"/>
      <c r="H268" s="209"/>
      <c r="I268" s="209"/>
      <c r="J268" s="209"/>
      <c r="K268" s="209"/>
      <c r="L268" s="209"/>
      <c r="M268" s="209"/>
      <c r="N268" s="209"/>
      <c r="O268" s="207"/>
      <c r="P268" s="134"/>
      <c r="Q268" s="134"/>
      <c r="R268" s="208"/>
      <c r="S268" s="207"/>
      <c r="T268" s="134"/>
      <c r="U268" s="134"/>
      <c r="V268" s="208"/>
      <c r="W268" s="207"/>
      <c r="X268" s="134"/>
      <c r="Y268" s="134"/>
      <c r="Z268" s="208"/>
      <c r="AA268" s="207"/>
      <c r="AB268" s="134"/>
      <c r="AC268" s="134"/>
      <c r="AD268" s="208"/>
      <c r="AG268">
        <f t="shared" si="12"/>
        <v>0</v>
      </c>
      <c r="AK268" t="b">
        <f t="shared" si="13"/>
        <v>0</v>
      </c>
      <c r="AL268" t="str">
        <f t="shared" si="14"/>
        <v/>
      </c>
      <c r="AM268" t="b">
        <f t="shared" si="15"/>
        <v>0</v>
      </c>
      <c r="AN268" t="str">
        <f t="shared" si="16"/>
        <v/>
      </c>
      <c r="AO268" t="b">
        <f t="shared" si="17"/>
        <v>0</v>
      </c>
    </row>
    <row r="269" spans="1:41" ht="15" customHeight="1">
      <c r="A269" s="47"/>
      <c r="B269" s="3"/>
      <c r="C269" s="114" t="s">
        <v>547</v>
      </c>
      <c r="D269" s="209"/>
      <c r="E269" s="209"/>
      <c r="F269" s="209"/>
      <c r="G269" s="209"/>
      <c r="H269" s="209"/>
      <c r="I269" s="209"/>
      <c r="J269" s="209"/>
      <c r="K269" s="209"/>
      <c r="L269" s="209"/>
      <c r="M269" s="209"/>
      <c r="N269" s="209"/>
      <c r="O269" s="207"/>
      <c r="P269" s="134"/>
      <c r="Q269" s="134"/>
      <c r="R269" s="208"/>
      <c r="S269" s="207"/>
      <c r="T269" s="134"/>
      <c r="U269" s="134"/>
      <c r="V269" s="208"/>
      <c r="W269" s="207"/>
      <c r="X269" s="134"/>
      <c r="Y269" s="134"/>
      <c r="Z269" s="208"/>
      <c r="AA269" s="207"/>
      <c r="AB269" s="134"/>
      <c r="AC269" s="134"/>
      <c r="AD269" s="208"/>
      <c r="AG269">
        <f t="shared" si="12"/>
        <v>0</v>
      </c>
      <c r="AK269" t="b">
        <f t="shared" si="13"/>
        <v>0</v>
      </c>
      <c r="AL269" t="str">
        <f t="shared" si="14"/>
        <v/>
      </c>
      <c r="AM269" t="b">
        <f t="shared" si="15"/>
        <v>0</v>
      </c>
      <c r="AN269" t="str">
        <f t="shared" si="16"/>
        <v/>
      </c>
      <c r="AO269" t="b">
        <f t="shared" si="17"/>
        <v>0</v>
      </c>
    </row>
    <row r="270" spans="1:41" ht="15" customHeight="1">
      <c r="A270" s="47"/>
      <c r="B270" s="3"/>
      <c r="C270" s="114" t="s">
        <v>548</v>
      </c>
      <c r="D270" s="209"/>
      <c r="E270" s="209"/>
      <c r="F270" s="209"/>
      <c r="G270" s="209"/>
      <c r="H270" s="209"/>
      <c r="I270" s="209"/>
      <c r="J270" s="209"/>
      <c r="K270" s="209"/>
      <c r="L270" s="209"/>
      <c r="M270" s="209"/>
      <c r="N270" s="209"/>
      <c r="O270" s="207"/>
      <c r="P270" s="134"/>
      <c r="Q270" s="134"/>
      <c r="R270" s="208"/>
      <c r="S270" s="207"/>
      <c r="T270" s="134"/>
      <c r="U270" s="134"/>
      <c r="V270" s="208"/>
      <c r="W270" s="207"/>
      <c r="X270" s="134"/>
      <c r="Y270" s="134"/>
      <c r="Z270" s="208"/>
      <c r="AA270" s="207"/>
      <c r="AB270" s="134"/>
      <c r="AC270" s="134"/>
      <c r="AD270" s="208"/>
      <c r="AG270">
        <f t="shared" si="12"/>
        <v>0</v>
      </c>
      <c r="AK270" t="b">
        <f t="shared" si="13"/>
        <v>0</v>
      </c>
      <c r="AL270" t="str">
        <f t="shared" si="14"/>
        <v/>
      </c>
      <c r="AM270" t="b">
        <f t="shared" si="15"/>
        <v>0</v>
      </c>
      <c r="AN270" t="str">
        <f t="shared" si="16"/>
        <v/>
      </c>
      <c r="AO270" t="b">
        <f t="shared" si="17"/>
        <v>0</v>
      </c>
    </row>
    <row r="271" spans="1:41" ht="15" customHeight="1">
      <c r="A271" s="47"/>
      <c r="B271" s="3"/>
      <c r="C271" s="114" t="s">
        <v>549</v>
      </c>
      <c r="D271" s="209"/>
      <c r="E271" s="209"/>
      <c r="F271" s="209"/>
      <c r="G271" s="209"/>
      <c r="H271" s="209"/>
      <c r="I271" s="209"/>
      <c r="J271" s="209"/>
      <c r="K271" s="209"/>
      <c r="L271" s="209"/>
      <c r="M271" s="209"/>
      <c r="N271" s="209"/>
      <c r="O271" s="207"/>
      <c r="P271" s="134"/>
      <c r="Q271" s="134"/>
      <c r="R271" s="208"/>
      <c r="S271" s="207"/>
      <c r="T271" s="134"/>
      <c r="U271" s="134"/>
      <c r="V271" s="208"/>
      <c r="W271" s="207"/>
      <c r="X271" s="134"/>
      <c r="Y271" s="134"/>
      <c r="Z271" s="208"/>
      <c r="AA271" s="207"/>
      <c r="AB271" s="134"/>
      <c r="AC271" s="134"/>
      <c r="AD271" s="208"/>
      <c r="AG271">
        <f t="shared" ref="AG271:AG277" si="18">IF(COUNTBLANK(D271:AD271)=27,0,IF(OR(AND(COUNTA(D271)=1,COUNTA(O271:AD271)&lt;&gt;COUNTA($O$76:$AD$77)),AND(D271="",COUNTA(O271:AD271)&gt;=1)),1,0))+IF(OR(AND(COUNTA(D271)=1,COUNTA(G475:M475)&lt;1),AND(D271="",COUNTA(G475:AD475)&gt;=1)),1,0)+IF(AND(COUNTA(D271)=1,COUNTA(N475:X475)&lt;1),1,0)+IF(AND(COUNTA(D271)=1,COUNTA(Y475:AD475)&lt;1),1,0)</f>
        <v>0</v>
      </c>
      <c r="AK271" t="b">
        <f t="shared" ref="AK271:AK277" si="19">NOT(EXACT(D271,UPPER(D271)))</f>
        <v>0</v>
      </c>
      <c r="AL271" t="str">
        <f t="shared" ref="AL271:AL277" si="20">SUBSTITUTE( SUBSTITUTE( SUBSTITUTE( SUBSTITUTE( SUBSTITUTE( SUBSTITUTE( SUBSTITUTE( SUBSTITUTE( SUBSTITUTE( SUBSTITUTE(D271, "á", "a"), "é", "e"), "í", "i"), "ó", "o"), "ú", "u"), "Á", "A"), "É", "E"), "Í", "I"), "Ó", "O"), "Ú", "U")</f>
        <v/>
      </c>
      <c r="AM271" t="b">
        <f t="shared" ref="AM271:AM277" si="21">NOT(EXACT(D271,AL271))</f>
        <v>0</v>
      </c>
      <c r="AN271" t="str">
        <f t="shared" ref="AN271:AN277" si="22">SUBSTITUTE((SUBSTITUTE(SUBSTITUTE(SUBSTITUTE(D271,".",""),",",""),"(","")),")","")</f>
        <v/>
      </c>
      <c r="AO271" t="b">
        <f t="shared" ref="AO271:AO277" si="23">NOT(EXACT(D271,AN271))</f>
        <v>0</v>
      </c>
    </row>
    <row r="272" spans="1:41" ht="15" customHeight="1">
      <c r="A272" s="47"/>
      <c r="B272" s="3"/>
      <c r="C272" s="114" t="s">
        <v>550</v>
      </c>
      <c r="D272" s="209"/>
      <c r="E272" s="209"/>
      <c r="F272" s="209"/>
      <c r="G272" s="209"/>
      <c r="H272" s="209"/>
      <c r="I272" s="209"/>
      <c r="J272" s="209"/>
      <c r="K272" s="209"/>
      <c r="L272" s="209"/>
      <c r="M272" s="209"/>
      <c r="N272" s="209"/>
      <c r="O272" s="207"/>
      <c r="P272" s="134"/>
      <c r="Q272" s="134"/>
      <c r="R272" s="208"/>
      <c r="S272" s="207"/>
      <c r="T272" s="134"/>
      <c r="U272" s="134"/>
      <c r="V272" s="208"/>
      <c r="W272" s="207"/>
      <c r="X272" s="134"/>
      <c r="Y272" s="134"/>
      <c r="Z272" s="208"/>
      <c r="AA272" s="207"/>
      <c r="AB272" s="134"/>
      <c r="AC272" s="134"/>
      <c r="AD272" s="208"/>
      <c r="AG272">
        <f t="shared" si="18"/>
        <v>0</v>
      </c>
      <c r="AK272" t="b">
        <f t="shared" si="19"/>
        <v>0</v>
      </c>
      <c r="AL272" t="str">
        <f t="shared" si="20"/>
        <v/>
      </c>
      <c r="AM272" t="b">
        <f t="shared" si="21"/>
        <v>0</v>
      </c>
      <c r="AN272" t="str">
        <f t="shared" si="22"/>
        <v/>
      </c>
      <c r="AO272" t="b">
        <f t="shared" si="23"/>
        <v>0</v>
      </c>
    </row>
    <row r="273" spans="1:42" ht="15" customHeight="1">
      <c r="A273" s="47"/>
      <c r="B273" s="3"/>
      <c r="C273" s="114" t="s">
        <v>551</v>
      </c>
      <c r="D273" s="209"/>
      <c r="E273" s="209"/>
      <c r="F273" s="209"/>
      <c r="G273" s="209"/>
      <c r="H273" s="209"/>
      <c r="I273" s="209"/>
      <c r="J273" s="209"/>
      <c r="K273" s="209"/>
      <c r="L273" s="209"/>
      <c r="M273" s="209"/>
      <c r="N273" s="209"/>
      <c r="O273" s="207"/>
      <c r="P273" s="134"/>
      <c r="Q273" s="134"/>
      <c r="R273" s="208"/>
      <c r="S273" s="207"/>
      <c r="T273" s="134"/>
      <c r="U273" s="134"/>
      <c r="V273" s="208"/>
      <c r="W273" s="207"/>
      <c r="X273" s="134"/>
      <c r="Y273" s="134"/>
      <c r="Z273" s="208"/>
      <c r="AA273" s="207"/>
      <c r="AB273" s="134"/>
      <c r="AC273" s="134"/>
      <c r="AD273" s="208"/>
      <c r="AG273">
        <f t="shared" si="18"/>
        <v>0</v>
      </c>
      <c r="AK273" t="b">
        <f t="shared" si="19"/>
        <v>0</v>
      </c>
      <c r="AL273" t="str">
        <f t="shared" si="20"/>
        <v/>
      </c>
      <c r="AM273" t="b">
        <f t="shared" si="21"/>
        <v>0</v>
      </c>
      <c r="AN273" t="str">
        <f t="shared" si="22"/>
        <v/>
      </c>
      <c r="AO273" t="b">
        <f t="shared" si="23"/>
        <v>0</v>
      </c>
    </row>
    <row r="274" spans="1:42" ht="15" customHeight="1">
      <c r="A274" s="47"/>
      <c r="B274" s="3"/>
      <c r="C274" s="114" t="s">
        <v>552</v>
      </c>
      <c r="D274" s="209"/>
      <c r="E274" s="209"/>
      <c r="F274" s="209"/>
      <c r="G274" s="209"/>
      <c r="H274" s="209"/>
      <c r="I274" s="209"/>
      <c r="J274" s="209"/>
      <c r="K274" s="209"/>
      <c r="L274" s="209"/>
      <c r="M274" s="209"/>
      <c r="N274" s="209"/>
      <c r="O274" s="207"/>
      <c r="P274" s="134"/>
      <c r="Q274" s="134"/>
      <c r="R274" s="208"/>
      <c r="S274" s="207"/>
      <c r="T274" s="134"/>
      <c r="U274" s="134"/>
      <c r="V274" s="208"/>
      <c r="W274" s="207"/>
      <c r="X274" s="134"/>
      <c r="Y274" s="134"/>
      <c r="Z274" s="208"/>
      <c r="AA274" s="207"/>
      <c r="AB274" s="134"/>
      <c r="AC274" s="134"/>
      <c r="AD274" s="208"/>
      <c r="AG274">
        <f t="shared" si="18"/>
        <v>0</v>
      </c>
      <c r="AK274" t="b">
        <f t="shared" si="19"/>
        <v>0</v>
      </c>
      <c r="AL274" t="str">
        <f t="shared" si="20"/>
        <v/>
      </c>
      <c r="AM274" t="b">
        <f t="shared" si="21"/>
        <v>0</v>
      </c>
      <c r="AN274" t="str">
        <f t="shared" si="22"/>
        <v/>
      </c>
      <c r="AO274" t="b">
        <f t="shared" si="23"/>
        <v>0</v>
      </c>
    </row>
    <row r="275" spans="1:42" ht="15" customHeight="1">
      <c r="A275" s="47"/>
      <c r="B275" s="3"/>
      <c r="C275" s="114" t="s">
        <v>553</v>
      </c>
      <c r="D275" s="209"/>
      <c r="E275" s="209"/>
      <c r="F275" s="209"/>
      <c r="G275" s="209"/>
      <c r="H275" s="209"/>
      <c r="I275" s="209"/>
      <c r="J275" s="209"/>
      <c r="K275" s="209"/>
      <c r="L275" s="209"/>
      <c r="M275" s="209"/>
      <c r="N275" s="209"/>
      <c r="O275" s="207"/>
      <c r="P275" s="134"/>
      <c r="Q275" s="134"/>
      <c r="R275" s="208"/>
      <c r="S275" s="207"/>
      <c r="T275" s="134"/>
      <c r="U275" s="134"/>
      <c r="V275" s="208"/>
      <c r="W275" s="207"/>
      <c r="X275" s="134"/>
      <c r="Y275" s="134"/>
      <c r="Z275" s="208"/>
      <c r="AA275" s="207"/>
      <c r="AB275" s="134"/>
      <c r="AC275" s="134"/>
      <c r="AD275" s="208"/>
      <c r="AG275">
        <f t="shared" si="18"/>
        <v>0</v>
      </c>
      <c r="AK275" t="b">
        <f t="shared" si="19"/>
        <v>0</v>
      </c>
      <c r="AL275" t="str">
        <f t="shared" si="20"/>
        <v/>
      </c>
      <c r="AM275" t="b">
        <f t="shared" si="21"/>
        <v>0</v>
      </c>
      <c r="AN275" t="str">
        <f t="shared" si="22"/>
        <v/>
      </c>
      <c r="AO275" t="b">
        <f t="shared" si="23"/>
        <v>0</v>
      </c>
    </row>
    <row r="276" spans="1:42" ht="15" customHeight="1">
      <c r="A276" s="47"/>
      <c r="B276" s="3"/>
      <c r="C276" s="114" t="s">
        <v>554</v>
      </c>
      <c r="D276" s="209"/>
      <c r="E276" s="209"/>
      <c r="F276" s="209"/>
      <c r="G276" s="209"/>
      <c r="H276" s="209"/>
      <c r="I276" s="209"/>
      <c r="J276" s="209"/>
      <c r="K276" s="209"/>
      <c r="L276" s="209"/>
      <c r="M276" s="209"/>
      <c r="N276" s="209"/>
      <c r="O276" s="207"/>
      <c r="P276" s="134"/>
      <c r="Q276" s="134"/>
      <c r="R276" s="208"/>
      <c r="S276" s="207"/>
      <c r="T276" s="134"/>
      <c r="U276" s="134"/>
      <c r="V276" s="208"/>
      <c r="W276" s="207"/>
      <c r="X276" s="134"/>
      <c r="Y276" s="134"/>
      <c r="Z276" s="208"/>
      <c r="AA276" s="207"/>
      <c r="AB276" s="134"/>
      <c r="AC276" s="134"/>
      <c r="AD276" s="208"/>
      <c r="AG276">
        <f t="shared" si="18"/>
        <v>0</v>
      </c>
      <c r="AH276">
        <f>IF(AND(COUNTIF(O78:R277,6)&gt;0,G483=""),1,0)</f>
        <v>0</v>
      </c>
      <c r="AI276">
        <f>IF(AND(COUNTIF(S78:V277,42)&gt;0,G485=""),1,0)</f>
        <v>0</v>
      </c>
      <c r="AK276" t="b">
        <f t="shared" si="19"/>
        <v>0</v>
      </c>
      <c r="AL276" t="str">
        <f t="shared" si="20"/>
        <v/>
      </c>
      <c r="AM276" t="b">
        <f t="shared" si="21"/>
        <v>0</v>
      </c>
      <c r="AN276" t="str">
        <f t="shared" si="22"/>
        <v/>
      </c>
      <c r="AO276" t="b">
        <f t="shared" si="23"/>
        <v>0</v>
      </c>
    </row>
    <row r="277" spans="1:42" ht="15" customHeight="1">
      <c r="A277" s="47"/>
      <c r="B277" s="3"/>
      <c r="C277" s="114" t="s">
        <v>555</v>
      </c>
      <c r="D277" s="209"/>
      <c r="E277" s="209"/>
      <c r="F277" s="209"/>
      <c r="G277" s="209"/>
      <c r="H277" s="209"/>
      <c r="I277" s="209"/>
      <c r="J277" s="209"/>
      <c r="K277" s="209"/>
      <c r="L277" s="209"/>
      <c r="M277" s="209"/>
      <c r="N277" s="209"/>
      <c r="O277" s="207"/>
      <c r="P277" s="134"/>
      <c r="Q277" s="134"/>
      <c r="R277" s="208"/>
      <c r="S277" s="207"/>
      <c r="T277" s="134"/>
      <c r="U277" s="134"/>
      <c r="V277" s="208"/>
      <c r="W277" s="207"/>
      <c r="X277" s="134"/>
      <c r="Y277" s="134"/>
      <c r="Z277" s="208"/>
      <c r="AA277" s="207"/>
      <c r="AB277" s="134"/>
      <c r="AC277" s="134"/>
      <c r="AD277" s="208"/>
      <c r="AG277">
        <f t="shared" si="18"/>
        <v>0</v>
      </c>
      <c r="AH277">
        <f>IF(AND(COUNTIF(O78:R277,6)=0,G483&lt;&gt;""),1,0)</f>
        <v>0</v>
      </c>
      <c r="AI277">
        <f>IF(AND(COUNTIF(S78:V277,42)=0,G485&lt;&gt;""),1,0)</f>
        <v>0</v>
      </c>
      <c r="AK277" t="b">
        <f t="shared" si="19"/>
        <v>0</v>
      </c>
      <c r="AL277" t="str">
        <f t="shared" si="20"/>
        <v/>
      </c>
      <c r="AM277" t="b">
        <f t="shared" si="21"/>
        <v>0</v>
      </c>
      <c r="AN277" t="str">
        <f t="shared" si="22"/>
        <v/>
      </c>
      <c r="AO277" t="b">
        <f t="shared" si="23"/>
        <v>0</v>
      </c>
    </row>
    <row r="278" spans="1:42" ht="15" customHeight="1">
      <c r="A278" s="47"/>
      <c r="B278" s="3"/>
      <c r="C278" s="115"/>
      <c r="D278" s="21"/>
      <c r="E278" s="21"/>
      <c r="F278" s="21"/>
      <c r="G278" s="21"/>
      <c r="H278" s="21"/>
      <c r="I278" s="21"/>
      <c r="J278" s="21"/>
      <c r="K278" s="21"/>
      <c r="L278" s="21"/>
      <c r="M278" s="21"/>
      <c r="N278" s="21"/>
      <c r="O278" s="101"/>
      <c r="P278" s="101"/>
      <c r="Q278" s="101"/>
      <c r="R278" s="101"/>
      <c r="S278" s="101"/>
      <c r="T278" s="101"/>
      <c r="U278" s="101"/>
      <c r="V278" s="101"/>
      <c r="W278" s="101"/>
      <c r="X278" s="101"/>
      <c r="Y278" s="101"/>
      <c r="Z278" s="101"/>
      <c r="AA278" s="101"/>
      <c r="AB278" s="101"/>
      <c r="AC278" s="101"/>
      <c r="AD278" s="101"/>
      <c r="AG278" s="99">
        <f>SUM(AG78:AG277)</f>
        <v>0</v>
      </c>
      <c r="AH278" s="99">
        <f>AH276+AH277</f>
        <v>0</v>
      </c>
      <c r="AI278" s="99">
        <f>AI276+AI277</f>
        <v>0</v>
      </c>
      <c r="AK278" s="116">
        <f>COUNTIF(AK78:AK277,"VERDADERO")</f>
        <v>0</v>
      </c>
      <c r="AL278" s="116"/>
      <c r="AM278" s="116">
        <f>COUNTIF(AM78:AM277,"VERDADERO")</f>
        <v>0</v>
      </c>
      <c r="AN278" s="116"/>
      <c r="AO278" s="116">
        <f>COUNTIF(AO78:AO277,"VERDADERO")</f>
        <v>0</v>
      </c>
      <c r="AP278" s="99">
        <f>SUM(AK278:AO278)</f>
        <v>0</v>
      </c>
    </row>
    <row r="279" spans="1:42" ht="15" customHeight="1">
      <c r="A279" s="47"/>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215" t="s">
        <v>282</v>
      </c>
      <c r="AB279" s="215"/>
      <c r="AC279" s="215"/>
      <c r="AD279" s="215"/>
      <c r="AI279" s="99">
        <f>AH278+AI278</f>
        <v>0</v>
      </c>
    </row>
    <row r="280" spans="1:42" ht="48" customHeight="1">
      <c r="A280" s="47"/>
      <c r="B280" s="3"/>
      <c r="C280" s="232" t="s">
        <v>126</v>
      </c>
      <c r="D280" s="233"/>
      <c r="E280" s="233"/>
      <c r="F280" s="233"/>
      <c r="G280" s="139" t="s">
        <v>131</v>
      </c>
      <c r="H280" s="139"/>
      <c r="I280" s="139"/>
      <c r="J280" s="139"/>
      <c r="K280" s="139"/>
      <c r="L280" s="139"/>
      <c r="M280" s="139"/>
      <c r="N280" s="136" t="s">
        <v>132</v>
      </c>
      <c r="O280" s="137"/>
      <c r="P280" s="137"/>
      <c r="Q280" s="137"/>
      <c r="R280" s="137"/>
      <c r="S280" s="137"/>
      <c r="T280" s="137"/>
      <c r="U280" s="137"/>
      <c r="V280" s="137"/>
      <c r="W280" s="137"/>
      <c r="X280" s="138"/>
      <c r="Y280" s="139" t="s">
        <v>133</v>
      </c>
      <c r="Z280" s="139"/>
      <c r="AA280" s="139"/>
      <c r="AB280" s="139"/>
      <c r="AC280" s="139"/>
      <c r="AD280" s="139"/>
      <c r="AG280" s="99">
        <f>COUNTA(D78:N277)</f>
        <v>0</v>
      </c>
      <c r="AH280" t="s">
        <v>656</v>
      </c>
    </row>
    <row r="281" spans="1:42" ht="15" customHeight="1">
      <c r="A281" s="47"/>
      <c r="B281" s="3"/>
      <c r="C281" s="234"/>
      <c r="D281" s="235"/>
      <c r="E281" s="235"/>
      <c r="F281" s="235"/>
      <c r="G281" s="42" t="s">
        <v>70</v>
      </c>
      <c r="H281" s="42" t="s">
        <v>71</v>
      </c>
      <c r="I281" s="42" t="s">
        <v>72</v>
      </c>
      <c r="J281" s="42" t="s">
        <v>73</v>
      </c>
      <c r="K281" s="42" t="s">
        <v>74</v>
      </c>
      <c r="L281" s="42" t="s">
        <v>75</v>
      </c>
      <c r="M281" s="42" t="s">
        <v>78</v>
      </c>
      <c r="N281" s="42" t="s">
        <v>70</v>
      </c>
      <c r="O281" s="42" t="s">
        <v>71</v>
      </c>
      <c r="P281" s="42" t="s">
        <v>72</v>
      </c>
      <c r="Q281" s="42" t="s">
        <v>73</v>
      </c>
      <c r="R281" s="42" t="s">
        <v>74</v>
      </c>
      <c r="S281" s="42" t="s">
        <v>75</v>
      </c>
      <c r="T281" s="42" t="s">
        <v>76</v>
      </c>
      <c r="U281" s="42" t="s">
        <v>77</v>
      </c>
      <c r="V281" s="42" t="s">
        <v>78</v>
      </c>
      <c r="W281" s="42" t="s">
        <v>79</v>
      </c>
      <c r="X281" s="42" t="s">
        <v>134</v>
      </c>
      <c r="Y281" s="42" t="s">
        <v>70</v>
      </c>
      <c r="Z281" s="42" t="s">
        <v>71</v>
      </c>
      <c r="AA281" s="42" t="s">
        <v>72</v>
      </c>
      <c r="AB281" s="42" t="s">
        <v>73</v>
      </c>
      <c r="AC281" s="42" t="s">
        <v>74</v>
      </c>
      <c r="AD281" s="42" t="s">
        <v>78</v>
      </c>
      <c r="AG281" t="s">
        <v>663</v>
      </c>
      <c r="AH281" t="s">
        <v>664</v>
      </c>
      <c r="AI281" t="s">
        <v>665</v>
      </c>
      <c r="AK281" s="111" t="s">
        <v>666</v>
      </c>
    </row>
    <row r="282" spans="1:42" ht="15" customHeight="1">
      <c r="A282" s="47"/>
      <c r="B282" s="3"/>
      <c r="C282" s="42" t="s">
        <v>70</v>
      </c>
      <c r="D282" s="201" t="str">
        <f>IF(D78="","",D78)</f>
        <v/>
      </c>
      <c r="E282" s="201"/>
      <c r="F282" s="201"/>
      <c r="G282" s="124"/>
      <c r="H282" s="124"/>
      <c r="I282" s="124"/>
      <c r="J282" s="124"/>
      <c r="K282" s="124"/>
      <c r="L282" s="124"/>
      <c r="M282" s="124"/>
      <c r="N282" s="124"/>
      <c r="O282" s="124"/>
      <c r="P282" s="124"/>
      <c r="Q282" s="124"/>
      <c r="R282" s="124"/>
      <c r="S282" s="124"/>
      <c r="T282" s="124"/>
      <c r="U282" s="124"/>
      <c r="V282" s="124"/>
      <c r="W282" s="124"/>
      <c r="X282" s="124"/>
      <c r="Y282" s="124"/>
      <c r="Z282" s="124"/>
      <c r="AA282" s="124"/>
      <c r="AB282" s="124"/>
      <c r="AC282" s="124"/>
      <c r="AD282" s="124"/>
      <c r="AK282">
        <f>IF(AND(M282="X",COUNTA(G282:L282)&gt;0),1,0)+IF(AND(X282="X",COUNTA(N282:W282)&gt;0),1,0)+IF(AND(AD282="X",COUNTA(Y282:AC282)&gt;0),1,0)</f>
        <v>0</v>
      </c>
    </row>
    <row r="283" spans="1:42" ht="15" customHeight="1">
      <c r="A283" s="47"/>
      <c r="B283" s="3"/>
      <c r="C283" s="42" t="s">
        <v>71</v>
      </c>
      <c r="D283" s="201" t="str">
        <f t="shared" ref="D283:D346" si="24">IF(D79="","",D79)</f>
        <v/>
      </c>
      <c r="E283" s="201"/>
      <c r="F283" s="201"/>
      <c r="G283" s="124"/>
      <c r="H283" s="124"/>
      <c r="I283" s="124"/>
      <c r="J283" s="124"/>
      <c r="K283" s="124"/>
      <c r="L283" s="124"/>
      <c r="M283" s="124"/>
      <c r="N283" s="124"/>
      <c r="O283" s="124"/>
      <c r="P283" s="124"/>
      <c r="Q283" s="124"/>
      <c r="R283" s="124"/>
      <c r="S283" s="124"/>
      <c r="T283" s="124"/>
      <c r="U283" s="124"/>
      <c r="V283" s="124"/>
      <c r="W283" s="124"/>
      <c r="X283" s="124"/>
      <c r="Y283" s="124"/>
      <c r="Z283" s="124"/>
      <c r="AA283" s="124"/>
      <c r="AB283" s="124"/>
      <c r="AC283" s="124"/>
      <c r="AD283" s="124"/>
      <c r="AK283">
        <f t="shared" ref="AK283:AK346" si="25">IF(AND(M283="X",COUNTA(G283:L283)&gt;0),1,0)+IF(AND(X283="X",COUNTA(N283:W283)&gt;0),1,0)+IF(AND(AD283="X",COUNTA(Y283:AC283)&gt;0),1,0)</f>
        <v>0</v>
      </c>
    </row>
    <row r="284" spans="1:42" ht="15" customHeight="1">
      <c r="A284" s="47"/>
      <c r="B284" s="3"/>
      <c r="C284" s="42" t="s">
        <v>72</v>
      </c>
      <c r="D284" s="201" t="str">
        <f t="shared" si="24"/>
        <v/>
      </c>
      <c r="E284" s="201"/>
      <c r="F284" s="201"/>
      <c r="G284" s="124"/>
      <c r="H284" s="124"/>
      <c r="I284" s="124"/>
      <c r="J284" s="124"/>
      <c r="K284" s="124"/>
      <c r="L284" s="124"/>
      <c r="M284" s="124"/>
      <c r="N284" s="124"/>
      <c r="O284" s="124"/>
      <c r="P284" s="124"/>
      <c r="Q284" s="124"/>
      <c r="R284" s="124"/>
      <c r="S284" s="124"/>
      <c r="T284" s="124"/>
      <c r="U284" s="124"/>
      <c r="V284" s="124"/>
      <c r="W284" s="124"/>
      <c r="X284" s="124"/>
      <c r="Y284" s="124"/>
      <c r="Z284" s="124"/>
      <c r="AA284" s="124"/>
      <c r="AB284" s="124"/>
      <c r="AC284" s="124"/>
      <c r="AD284" s="124"/>
      <c r="AK284">
        <f t="shared" si="25"/>
        <v>0</v>
      </c>
    </row>
    <row r="285" spans="1:42" ht="15" customHeight="1">
      <c r="A285" s="47"/>
      <c r="B285" s="3"/>
      <c r="C285" s="42" t="s">
        <v>73</v>
      </c>
      <c r="D285" s="201" t="str">
        <f t="shared" si="24"/>
        <v/>
      </c>
      <c r="E285" s="201"/>
      <c r="F285" s="201"/>
      <c r="G285" s="124"/>
      <c r="H285" s="124"/>
      <c r="I285" s="124"/>
      <c r="J285" s="124"/>
      <c r="K285" s="124"/>
      <c r="L285" s="124"/>
      <c r="M285" s="124"/>
      <c r="N285" s="124"/>
      <c r="O285" s="124"/>
      <c r="P285" s="124"/>
      <c r="Q285" s="124"/>
      <c r="R285" s="124"/>
      <c r="S285" s="124"/>
      <c r="T285" s="124"/>
      <c r="U285" s="124"/>
      <c r="V285" s="124"/>
      <c r="W285" s="124"/>
      <c r="X285" s="124"/>
      <c r="Y285" s="124"/>
      <c r="Z285" s="124"/>
      <c r="AA285" s="124"/>
      <c r="AB285" s="124"/>
      <c r="AC285" s="124"/>
      <c r="AD285" s="124"/>
      <c r="AK285">
        <f t="shared" si="25"/>
        <v>0</v>
      </c>
    </row>
    <row r="286" spans="1:42" ht="15" customHeight="1">
      <c r="A286" s="47"/>
      <c r="B286" s="3"/>
      <c r="C286" s="42" t="s">
        <v>74</v>
      </c>
      <c r="D286" s="201" t="str">
        <f t="shared" si="24"/>
        <v/>
      </c>
      <c r="E286" s="201"/>
      <c r="F286" s="201"/>
      <c r="G286" s="124"/>
      <c r="H286" s="124"/>
      <c r="I286" s="124"/>
      <c r="J286" s="124"/>
      <c r="K286" s="124"/>
      <c r="L286" s="124"/>
      <c r="M286" s="124"/>
      <c r="N286" s="124"/>
      <c r="O286" s="124"/>
      <c r="P286" s="124"/>
      <c r="Q286" s="124"/>
      <c r="R286" s="124"/>
      <c r="S286" s="124"/>
      <c r="T286" s="124"/>
      <c r="U286" s="124"/>
      <c r="V286" s="124"/>
      <c r="W286" s="124"/>
      <c r="X286" s="124"/>
      <c r="Y286" s="124"/>
      <c r="Z286" s="124"/>
      <c r="AA286" s="124"/>
      <c r="AB286" s="124"/>
      <c r="AC286" s="124"/>
      <c r="AD286" s="124"/>
      <c r="AK286">
        <f t="shared" si="25"/>
        <v>0</v>
      </c>
    </row>
    <row r="287" spans="1:42" ht="15" customHeight="1">
      <c r="A287" s="47"/>
      <c r="B287" s="3"/>
      <c r="C287" s="42" t="s">
        <v>75</v>
      </c>
      <c r="D287" s="201" t="str">
        <f t="shared" si="24"/>
        <v/>
      </c>
      <c r="E287" s="201"/>
      <c r="F287" s="201"/>
      <c r="G287" s="124"/>
      <c r="H287" s="124"/>
      <c r="I287" s="124"/>
      <c r="J287" s="124"/>
      <c r="K287" s="124"/>
      <c r="L287" s="124"/>
      <c r="M287" s="124"/>
      <c r="N287" s="124"/>
      <c r="O287" s="124"/>
      <c r="P287" s="124"/>
      <c r="Q287" s="124"/>
      <c r="R287" s="124"/>
      <c r="S287" s="124"/>
      <c r="T287" s="124"/>
      <c r="U287" s="124"/>
      <c r="V287" s="124"/>
      <c r="W287" s="124"/>
      <c r="X287" s="124"/>
      <c r="Y287" s="124"/>
      <c r="Z287" s="124"/>
      <c r="AA287" s="124"/>
      <c r="AB287" s="124"/>
      <c r="AC287" s="124"/>
      <c r="AD287" s="124"/>
      <c r="AK287">
        <f t="shared" si="25"/>
        <v>0</v>
      </c>
    </row>
    <row r="288" spans="1:42" ht="15" customHeight="1">
      <c r="A288" s="47"/>
      <c r="B288" s="3"/>
      <c r="C288" s="42" t="s">
        <v>76</v>
      </c>
      <c r="D288" s="201" t="str">
        <f t="shared" si="24"/>
        <v/>
      </c>
      <c r="E288" s="201"/>
      <c r="F288" s="201"/>
      <c r="G288" s="124"/>
      <c r="H288" s="124"/>
      <c r="I288" s="124"/>
      <c r="J288" s="124"/>
      <c r="K288" s="124"/>
      <c r="L288" s="124"/>
      <c r="M288" s="124"/>
      <c r="N288" s="124"/>
      <c r="O288" s="124"/>
      <c r="P288" s="124"/>
      <c r="Q288" s="124"/>
      <c r="R288" s="124"/>
      <c r="S288" s="124"/>
      <c r="T288" s="124"/>
      <c r="U288" s="124"/>
      <c r="V288" s="124"/>
      <c r="W288" s="124"/>
      <c r="X288" s="124"/>
      <c r="Y288" s="124"/>
      <c r="Z288" s="124"/>
      <c r="AA288" s="124"/>
      <c r="AB288" s="124"/>
      <c r="AC288" s="124"/>
      <c r="AD288" s="124"/>
      <c r="AK288">
        <f t="shared" si="25"/>
        <v>0</v>
      </c>
    </row>
    <row r="289" spans="1:37" ht="15" customHeight="1">
      <c r="A289" s="47"/>
      <c r="B289" s="3"/>
      <c r="C289" s="42" t="s">
        <v>77</v>
      </c>
      <c r="D289" s="201" t="str">
        <f t="shared" si="24"/>
        <v/>
      </c>
      <c r="E289" s="201"/>
      <c r="F289" s="201"/>
      <c r="G289" s="124"/>
      <c r="H289" s="124"/>
      <c r="I289" s="124"/>
      <c r="J289" s="124"/>
      <c r="K289" s="124"/>
      <c r="L289" s="124"/>
      <c r="M289" s="124"/>
      <c r="N289" s="124"/>
      <c r="O289" s="124"/>
      <c r="P289" s="124"/>
      <c r="Q289" s="124"/>
      <c r="R289" s="124"/>
      <c r="S289" s="124"/>
      <c r="T289" s="124"/>
      <c r="U289" s="124"/>
      <c r="V289" s="124"/>
      <c r="W289" s="124"/>
      <c r="X289" s="124"/>
      <c r="Y289" s="124"/>
      <c r="Z289" s="124"/>
      <c r="AA289" s="124"/>
      <c r="AB289" s="124"/>
      <c r="AC289" s="124"/>
      <c r="AD289" s="124"/>
      <c r="AK289">
        <f t="shared" si="25"/>
        <v>0</v>
      </c>
    </row>
    <row r="290" spans="1:37" ht="15" customHeight="1">
      <c r="A290" s="47"/>
      <c r="B290" s="3"/>
      <c r="C290" s="42" t="s">
        <v>78</v>
      </c>
      <c r="D290" s="201" t="str">
        <f t="shared" si="24"/>
        <v/>
      </c>
      <c r="E290" s="201"/>
      <c r="F290" s="201"/>
      <c r="G290" s="124"/>
      <c r="H290" s="124"/>
      <c r="I290" s="124"/>
      <c r="J290" s="124"/>
      <c r="K290" s="124"/>
      <c r="L290" s="124"/>
      <c r="M290" s="124"/>
      <c r="N290" s="124"/>
      <c r="O290" s="124"/>
      <c r="P290" s="124"/>
      <c r="Q290" s="124"/>
      <c r="R290" s="124"/>
      <c r="S290" s="124"/>
      <c r="T290" s="124"/>
      <c r="U290" s="124"/>
      <c r="V290" s="124"/>
      <c r="W290" s="124"/>
      <c r="X290" s="124"/>
      <c r="Y290" s="124"/>
      <c r="Z290" s="124"/>
      <c r="AA290" s="124"/>
      <c r="AB290" s="124"/>
      <c r="AC290" s="124"/>
      <c r="AD290" s="124"/>
      <c r="AK290">
        <f t="shared" si="25"/>
        <v>0</v>
      </c>
    </row>
    <row r="291" spans="1:37" ht="15" customHeight="1">
      <c r="A291" s="47"/>
      <c r="B291" s="3"/>
      <c r="C291" s="42" t="s">
        <v>79</v>
      </c>
      <c r="D291" s="201" t="str">
        <f t="shared" si="24"/>
        <v/>
      </c>
      <c r="E291" s="201"/>
      <c r="F291" s="201"/>
      <c r="G291" s="124"/>
      <c r="H291" s="124"/>
      <c r="I291" s="124"/>
      <c r="J291" s="124"/>
      <c r="K291" s="124"/>
      <c r="L291" s="124"/>
      <c r="M291" s="124"/>
      <c r="N291" s="124"/>
      <c r="O291" s="124"/>
      <c r="P291" s="124"/>
      <c r="Q291" s="124"/>
      <c r="R291" s="124"/>
      <c r="S291" s="124"/>
      <c r="T291" s="124"/>
      <c r="U291" s="124"/>
      <c r="V291" s="124"/>
      <c r="W291" s="124"/>
      <c r="X291" s="124"/>
      <c r="Y291" s="124"/>
      <c r="Z291" s="124"/>
      <c r="AA291" s="124"/>
      <c r="AB291" s="124"/>
      <c r="AC291" s="124"/>
      <c r="AD291" s="124"/>
      <c r="AK291">
        <f t="shared" si="25"/>
        <v>0</v>
      </c>
    </row>
    <row r="292" spans="1:37" ht="15" customHeight="1">
      <c r="A292" s="47"/>
      <c r="B292" s="3"/>
      <c r="C292" s="42" t="s">
        <v>80</v>
      </c>
      <c r="D292" s="201" t="str">
        <f t="shared" si="24"/>
        <v/>
      </c>
      <c r="E292" s="201"/>
      <c r="F292" s="201"/>
      <c r="G292" s="124"/>
      <c r="H292" s="124"/>
      <c r="I292" s="124"/>
      <c r="J292" s="124"/>
      <c r="K292" s="124"/>
      <c r="L292" s="124"/>
      <c r="M292" s="124"/>
      <c r="N292" s="124"/>
      <c r="O292" s="124"/>
      <c r="P292" s="124"/>
      <c r="Q292" s="124"/>
      <c r="R292" s="124"/>
      <c r="S292" s="124"/>
      <c r="T292" s="124"/>
      <c r="U292" s="124"/>
      <c r="V292" s="124"/>
      <c r="W292" s="124"/>
      <c r="X292" s="124"/>
      <c r="Y292" s="124"/>
      <c r="Z292" s="124"/>
      <c r="AA292" s="124"/>
      <c r="AB292" s="124"/>
      <c r="AC292" s="124"/>
      <c r="AD292" s="124"/>
      <c r="AK292">
        <f t="shared" si="25"/>
        <v>0</v>
      </c>
    </row>
    <row r="293" spans="1:37" ht="15" customHeight="1">
      <c r="A293" s="47"/>
      <c r="B293" s="3"/>
      <c r="C293" s="42" t="s">
        <v>81</v>
      </c>
      <c r="D293" s="201" t="str">
        <f t="shared" si="24"/>
        <v/>
      </c>
      <c r="E293" s="201"/>
      <c r="F293" s="201"/>
      <c r="G293" s="124"/>
      <c r="H293" s="124"/>
      <c r="I293" s="124"/>
      <c r="J293" s="124"/>
      <c r="K293" s="124"/>
      <c r="L293" s="124"/>
      <c r="M293" s="124"/>
      <c r="N293" s="124"/>
      <c r="O293" s="124"/>
      <c r="P293" s="124"/>
      <c r="Q293" s="124"/>
      <c r="R293" s="124"/>
      <c r="S293" s="124"/>
      <c r="T293" s="124"/>
      <c r="U293" s="124"/>
      <c r="V293" s="124"/>
      <c r="W293" s="124"/>
      <c r="X293" s="124"/>
      <c r="Y293" s="124"/>
      <c r="Z293" s="124"/>
      <c r="AA293" s="124"/>
      <c r="AB293" s="124"/>
      <c r="AC293" s="124"/>
      <c r="AD293" s="124"/>
      <c r="AK293">
        <f t="shared" si="25"/>
        <v>0</v>
      </c>
    </row>
    <row r="294" spans="1:37" ht="15" customHeight="1">
      <c r="A294" s="47"/>
      <c r="B294" s="3"/>
      <c r="C294" s="42" t="s">
        <v>82</v>
      </c>
      <c r="D294" s="201" t="str">
        <f t="shared" si="24"/>
        <v/>
      </c>
      <c r="E294" s="201"/>
      <c r="F294" s="201"/>
      <c r="G294" s="124"/>
      <c r="H294" s="124"/>
      <c r="I294" s="124"/>
      <c r="J294" s="124"/>
      <c r="K294" s="124"/>
      <c r="L294" s="124"/>
      <c r="M294" s="124"/>
      <c r="N294" s="124"/>
      <c r="O294" s="124"/>
      <c r="P294" s="124"/>
      <c r="Q294" s="124"/>
      <c r="R294" s="124"/>
      <c r="S294" s="124"/>
      <c r="T294" s="124"/>
      <c r="U294" s="124"/>
      <c r="V294" s="124"/>
      <c r="W294" s="124"/>
      <c r="X294" s="124"/>
      <c r="Y294" s="124"/>
      <c r="Z294" s="124"/>
      <c r="AA294" s="124"/>
      <c r="AB294" s="124"/>
      <c r="AC294" s="124"/>
      <c r="AD294" s="124"/>
      <c r="AK294">
        <f t="shared" si="25"/>
        <v>0</v>
      </c>
    </row>
    <row r="295" spans="1:37" ht="15" customHeight="1">
      <c r="A295" s="47"/>
      <c r="B295" s="3"/>
      <c r="C295" s="42" t="s">
        <v>83</v>
      </c>
      <c r="D295" s="201" t="str">
        <f t="shared" si="24"/>
        <v/>
      </c>
      <c r="E295" s="201"/>
      <c r="F295" s="201"/>
      <c r="G295" s="124"/>
      <c r="H295" s="124"/>
      <c r="I295" s="124"/>
      <c r="J295" s="124"/>
      <c r="K295" s="124"/>
      <c r="L295" s="124"/>
      <c r="M295" s="124"/>
      <c r="N295" s="124"/>
      <c r="O295" s="124"/>
      <c r="P295" s="124"/>
      <c r="Q295" s="124"/>
      <c r="R295" s="124"/>
      <c r="S295" s="124"/>
      <c r="T295" s="124"/>
      <c r="U295" s="124"/>
      <c r="V295" s="124"/>
      <c r="W295" s="124"/>
      <c r="X295" s="124"/>
      <c r="Y295" s="124"/>
      <c r="Z295" s="124"/>
      <c r="AA295" s="124"/>
      <c r="AB295" s="124"/>
      <c r="AC295" s="124"/>
      <c r="AD295" s="124"/>
      <c r="AK295">
        <f t="shared" si="25"/>
        <v>0</v>
      </c>
    </row>
    <row r="296" spans="1:37" ht="15" customHeight="1">
      <c r="A296" s="47"/>
      <c r="B296" s="3"/>
      <c r="C296" s="42" t="s">
        <v>84</v>
      </c>
      <c r="D296" s="201" t="str">
        <f t="shared" si="24"/>
        <v/>
      </c>
      <c r="E296" s="201"/>
      <c r="F296" s="201"/>
      <c r="G296" s="124"/>
      <c r="H296" s="124"/>
      <c r="I296" s="124"/>
      <c r="J296" s="124"/>
      <c r="K296" s="124"/>
      <c r="L296" s="124"/>
      <c r="M296" s="124"/>
      <c r="N296" s="124"/>
      <c r="O296" s="124"/>
      <c r="P296" s="124"/>
      <c r="Q296" s="124"/>
      <c r="R296" s="124"/>
      <c r="S296" s="124"/>
      <c r="T296" s="124"/>
      <c r="U296" s="124"/>
      <c r="V296" s="124"/>
      <c r="W296" s="124"/>
      <c r="X296" s="124"/>
      <c r="Y296" s="124"/>
      <c r="Z296" s="124"/>
      <c r="AA296" s="124"/>
      <c r="AB296" s="124"/>
      <c r="AC296" s="124"/>
      <c r="AD296" s="124"/>
      <c r="AK296">
        <f t="shared" si="25"/>
        <v>0</v>
      </c>
    </row>
    <row r="297" spans="1:37" ht="15" customHeight="1">
      <c r="A297" s="47"/>
      <c r="B297" s="3"/>
      <c r="C297" s="42" t="s">
        <v>85</v>
      </c>
      <c r="D297" s="201" t="str">
        <f t="shared" si="24"/>
        <v/>
      </c>
      <c r="E297" s="201"/>
      <c r="F297" s="201"/>
      <c r="G297" s="124"/>
      <c r="H297" s="124"/>
      <c r="I297" s="124"/>
      <c r="J297" s="124"/>
      <c r="K297" s="124"/>
      <c r="L297" s="124"/>
      <c r="M297" s="124"/>
      <c r="N297" s="124"/>
      <c r="O297" s="124"/>
      <c r="P297" s="124"/>
      <c r="Q297" s="124"/>
      <c r="R297" s="124"/>
      <c r="S297" s="124"/>
      <c r="T297" s="124"/>
      <c r="U297" s="124"/>
      <c r="V297" s="124"/>
      <c r="W297" s="124"/>
      <c r="X297" s="124"/>
      <c r="Y297" s="124"/>
      <c r="Z297" s="124"/>
      <c r="AA297" s="124"/>
      <c r="AB297" s="124"/>
      <c r="AC297" s="124"/>
      <c r="AD297" s="124"/>
      <c r="AK297">
        <f t="shared" si="25"/>
        <v>0</v>
      </c>
    </row>
    <row r="298" spans="1:37" ht="15" customHeight="1">
      <c r="A298" s="47"/>
      <c r="B298" s="3"/>
      <c r="C298" s="42" t="s">
        <v>86</v>
      </c>
      <c r="D298" s="201" t="str">
        <f t="shared" si="24"/>
        <v/>
      </c>
      <c r="E298" s="201"/>
      <c r="F298" s="201"/>
      <c r="G298" s="124"/>
      <c r="H298" s="124"/>
      <c r="I298" s="124"/>
      <c r="J298" s="124"/>
      <c r="K298" s="124"/>
      <c r="L298" s="124"/>
      <c r="M298" s="124"/>
      <c r="N298" s="124"/>
      <c r="O298" s="124"/>
      <c r="P298" s="124"/>
      <c r="Q298" s="124"/>
      <c r="R298" s="124"/>
      <c r="S298" s="124"/>
      <c r="T298" s="124"/>
      <c r="U298" s="124"/>
      <c r="V298" s="124"/>
      <c r="W298" s="124"/>
      <c r="X298" s="124"/>
      <c r="Y298" s="124"/>
      <c r="Z298" s="124"/>
      <c r="AA298" s="124"/>
      <c r="AB298" s="124"/>
      <c r="AC298" s="124"/>
      <c r="AD298" s="124"/>
      <c r="AK298">
        <f t="shared" si="25"/>
        <v>0</v>
      </c>
    </row>
    <row r="299" spans="1:37" ht="15" customHeight="1">
      <c r="A299" s="47"/>
      <c r="B299" s="3"/>
      <c r="C299" s="42" t="s">
        <v>87</v>
      </c>
      <c r="D299" s="201" t="str">
        <f t="shared" si="24"/>
        <v/>
      </c>
      <c r="E299" s="201"/>
      <c r="F299" s="201"/>
      <c r="G299" s="124"/>
      <c r="H299" s="124"/>
      <c r="I299" s="124"/>
      <c r="J299" s="124"/>
      <c r="K299" s="124"/>
      <c r="L299" s="124"/>
      <c r="M299" s="124"/>
      <c r="N299" s="124"/>
      <c r="O299" s="124"/>
      <c r="P299" s="124"/>
      <c r="Q299" s="124"/>
      <c r="R299" s="124"/>
      <c r="S299" s="124"/>
      <c r="T299" s="124"/>
      <c r="U299" s="124"/>
      <c r="V299" s="124"/>
      <c r="W299" s="124"/>
      <c r="X299" s="124"/>
      <c r="Y299" s="124"/>
      <c r="Z299" s="124"/>
      <c r="AA299" s="124"/>
      <c r="AB299" s="124"/>
      <c r="AC299" s="124"/>
      <c r="AD299" s="124"/>
      <c r="AK299">
        <f t="shared" si="25"/>
        <v>0</v>
      </c>
    </row>
    <row r="300" spans="1:37" ht="15" customHeight="1">
      <c r="A300" s="47"/>
      <c r="B300" s="3"/>
      <c r="C300" s="42" t="s">
        <v>88</v>
      </c>
      <c r="D300" s="201" t="str">
        <f t="shared" si="24"/>
        <v/>
      </c>
      <c r="E300" s="201"/>
      <c r="F300" s="201"/>
      <c r="G300" s="124"/>
      <c r="H300" s="124"/>
      <c r="I300" s="124"/>
      <c r="J300" s="124"/>
      <c r="K300" s="124"/>
      <c r="L300" s="124"/>
      <c r="M300" s="124"/>
      <c r="N300" s="124"/>
      <c r="O300" s="124"/>
      <c r="P300" s="124"/>
      <c r="Q300" s="124"/>
      <c r="R300" s="124"/>
      <c r="S300" s="124"/>
      <c r="T300" s="124"/>
      <c r="U300" s="124"/>
      <c r="V300" s="124"/>
      <c r="W300" s="124"/>
      <c r="X300" s="124"/>
      <c r="Y300" s="124"/>
      <c r="Z300" s="124"/>
      <c r="AA300" s="124"/>
      <c r="AB300" s="124"/>
      <c r="AC300" s="124"/>
      <c r="AD300" s="124"/>
      <c r="AK300">
        <f t="shared" si="25"/>
        <v>0</v>
      </c>
    </row>
    <row r="301" spans="1:37" ht="15" customHeight="1">
      <c r="A301" s="47"/>
      <c r="B301" s="3"/>
      <c r="C301" s="42" t="s">
        <v>89</v>
      </c>
      <c r="D301" s="201" t="str">
        <f t="shared" si="24"/>
        <v/>
      </c>
      <c r="E301" s="201"/>
      <c r="F301" s="201"/>
      <c r="G301" s="124"/>
      <c r="H301" s="124"/>
      <c r="I301" s="124"/>
      <c r="J301" s="124"/>
      <c r="K301" s="124"/>
      <c r="L301" s="124"/>
      <c r="M301" s="124"/>
      <c r="N301" s="124"/>
      <c r="O301" s="124"/>
      <c r="P301" s="124"/>
      <c r="Q301" s="124"/>
      <c r="R301" s="124"/>
      <c r="S301" s="124"/>
      <c r="T301" s="124"/>
      <c r="U301" s="124"/>
      <c r="V301" s="124"/>
      <c r="W301" s="124"/>
      <c r="X301" s="124"/>
      <c r="Y301" s="124"/>
      <c r="Z301" s="124"/>
      <c r="AA301" s="124"/>
      <c r="AB301" s="124"/>
      <c r="AC301" s="124"/>
      <c r="AD301" s="124"/>
      <c r="AK301">
        <f t="shared" si="25"/>
        <v>0</v>
      </c>
    </row>
    <row r="302" spans="1:37" ht="15" customHeight="1">
      <c r="A302" s="47"/>
      <c r="B302" s="3"/>
      <c r="C302" s="42" t="s">
        <v>90</v>
      </c>
      <c r="D302" s="201" t="str">
        <f t="shared" si="24"/>
        <v/>
      </c>
      <c r="E302" s="201"/>
      <c r="F302" s="201"/>
      <c r="G302" s="124"/>
      <c r="H302" s="124"/>
      <c r="I302" s="124"/>
      <c r="J302" s="124"/>
      <c r="K302" s="124"/>
      <c r="L302" s="124"/>
      <c r="M302" s="124"/>
      <c r="N302" s="124"/>
      <c r="O302" s="124"/>
      <c r="P302" s="124"/>
      <c r="Q302" s="124"/>
      <c r="R302" s="124"/>
      <c r="S302" s="124"/>
      <c r="T302" s="124"/>
      <c r="U302" s="124"/>
      <c r="V302" s="124"/>
      <c r="W302" s="124"/>
      <c r="X302" s="124"/>
      <c r="Y302" s="124"/>
      <c r="Z302" s="124"/>
      <c r="AA302" s="124"/>
      <c r="AB302" s="124"/>
      <c r="AC302" s="124"/>
      <c r="AD302" s="124"/>
      <c r="AK302">
        <f t="shared" si="25"/>
        <v>0</v>
      </c>
    </row>
    <row r="303" spans="1:37" ht="15" customHeight="1">
      <c r="A303" s="47"/>
      <c r="B303" s="3"/>
      <c r="C303" s="42" t="s">
        <v>91</v>
      </c>
      <c r="D303" s="201" t="str">
        <f t="shared" si="24"/>
        <v/>
      </c>
      <c r="E303" s="201"/>
      <c r="F303" s="201"/>
      <c r="G303" s="124"/>
      <c r="H303" s="124"/>
      <c r="I303" s="124"/>
      <c r="J303" s="124"/>
      <c r="K303" s="124"/>
      <c r="L303" s="124"/>
      <c r="M303" s="124"/>
      <c r="N303" s="124"/>
      <c r="O303" s="124"/>
      <c r="P303" s="124"/>
      <c r="Q303" s="124"/>
      <c r="R303" s="124"/>
      <c r="S303" s="124"/>
      <c r="T303" s="124"/>
      <c r="U303" s="124"/>
      <c r="V303" s="124"/>
      <c r="W303" s="124"/>
      <c r="X303" s="124"/>
      <c r="Y303" s="124"/>
      <c r="Z303" s="124"/>
      <c r="AA303" s="124"/>
      <c r="AB303" s="124"/>
      <c r="AC303" s="124"/>
      <c r="AD303" s="124"/>
      <c r="AK303">
        <f t="shared" si="25"/>
        <v>0</v>
      </c>
    </row>
    <row r="304" spans="1:37" ht="15" customHeight="1">
      <c r="A304" s="47"/>
      <c r="B304" s="3"/>
      <c r="C304" s="42" t="s">
        <v>92</v>
      </c>
      <c r="D304" s="201" t="str">
        <f t="shared" si="24"/>
        <v/>
      </c>
      <c r="E304" s="201"/>
      <c r="F304" s="201"/>
      <c r="G304" s="124"/>
      <c r="H304" s="124"/>
      <c r="I304" s="124"/>
      <c r="J304" s="124"/>
      <c r="K304" s="124"/>
      <c r="L304" s="124"/>
      <c r="M304" s="124"/>
      <c r="N304" s="124"/>
      <c r="O304" s="124"/>
      <c r="P304" s="124"/>
      <c r="Q304" s="124"/>
      <c r="R304" s="124"/>
      <c r="S304" s="124"/>
      <c r="T304" s="124"/>
      <c r="U304" s="124"/>
      <c r="V304" s="124"/>
      <c r="W304" s="124"/>
      <c r="X304" s="124"/>
      <c r="Y304" s="124"/>
      <c r="Z304" s="124"/>
      <c r="AA304" s="124"/>
      <c r="AB304" s="124"/>
      <c r="AC304" s="124"/>
      <c r="AD304" s="124"/>
      <c r="AK304">
        <f t="shared" si="25"/>
        <v>0</v>
      </c>
    </row>
    <row r="305" spans="1:37" ht="15" customHeight="1">
      <c r="A305" s="47"/>
      <c r="B305" s="3"/>
      <c r="C305" s="42" t="s">
        <v>93</v>
      </c>
      <c r="D305" s="201" t="str">
        <f t="shared" si="24"/>
        <v/>
      </c>
      <c r="E305" s="201"/>
      <c r="F305" s="201"/>
      <c r="G305" s="124"/>
      <c r="H305" s="124"/>
      <c r="I305" s="124"/>
      <c r="J305" s="124"/>
      <c r="K305" s="124"/>
      <c r="L305" s="124"/>
      <c r="M305" s="124"/>
      <c r="N305" s="124"/>
      <c r="O305" s="124"/>
      <c r="P305" s="124"/>
      <c r="Q305" s="124"/>
      <c r="R305" s="124"/>
      <c r="S305" s="124"/>
      <c r="T305" s="124"/>
      <c r="U305" s="124"/>
      <c r="V305" s="124"/>
      <c r="W305" s="124"/>
      <c r="X305" s="124"/>
      <c r="Y305" s="124"/>
      <c r="Z305" s="124"/>
      <c r="AA305" s="124"/>
      <c r="AB305" s="124"/>
      <c r="AC305" s="124"/>
      <c r="AD305" s="124"/>
      <c r="AK305">
        <f t="shared" si="25"/>
        <v>0</v>
      </c>
    </row>
    <row r="306" spans="1:37" ht="15" customHeight="1">
      <c r="A306" s="47"/>
      <c r="B306" s="3"/>
      <c r="C306" s="42" t="s">
        <v>94</v>
      </c>
      <c r="D306" s="201" t="str">
        <f t="shared" si="24"/>
        <v/>
      </c>
      <c r="E306" s="201"/>
      <c r="F306" s="201"/>
      <c r="G306" s="124"/>
      <c r="H306" s="124"/>
      <c r="I306" s="124"/>
      <c r="J306" s="124"/>
      <c r="K306" s="124"/>
      <c r="L306" s="124"/>
      <c r="M306" s="124"/>
      <c r="N306" s="124"/>
      <c r="O306" s="124"/>
      <c r="P306" s="124"/>
      <c r="Q306" s="124"/>
      <c r="R306" s="124"/>
      <c r="S306" s="124"/>
      <c r="T306" s="124"/>
      <c r="U306" s="124"/>
      <c r="V306" s="124"/>
      <c r="W306" s="124"/>
      <c r="X306" s="124"/>
      <c r="Y306" s="124"/>
      <c r="Z306" s="124"/>
      <c r="AA306" s="124"/>
      <c r="AB306" s="124"/>
      <c r="AC306" s="124"/>
      <c r="AD306" s="124"/>
      <c r="AK306">
        <f t="shared" si="25"/>
        <v>0</v>
      </c>
    </row>
    <row r="307" spans="1:37" ht="15" customHeight="1">
      <c r="A307" s="47"/>
      <c r="B307" s="3"/>
      <c r="C307" s="42" t="s">
        <v>95</v>
      </c>
      <c r="D307" s="201" t="str">
        <f t="shared" si="24"/>
        <v/>
      </c>
      <c r="E307" s="201"/>
      <c r="F307" s="201"/>
      <c r="G307" s="124"/>
      <c r="H307" s="124"/>
      <c r="I307" s="124"/>
      <c r="J307" s="124"/>
      <c r="K307" s="124"/>
      <c r="L307" s="124"/>
      <c r="M307" s="124"/>
      <c r="N307" s="124"/>
      <c r="O307" s="124"/>
      <c r="P307" s="124"/>
      <c r="Q307" s="124"/>
      <c r="R307" s="124"/>
      <c r="S307" s="124"/>
      <c r="T307" s="124"/>
      <c r="U307" s="124"/>
      <c r="V307" s="124"/>
      <c r="W307" s="124"/>
      <c r="X307" s="124"/>
      <c r="Y307" s="124"/>
      <c r="Z307" s="124"/>
      <c r="AA307" s="124"/>
      <c r="AB307" s="124"/>
      <c r="AC307" s="124"/>
      <c r="AD307" s="124"/>
      <c r="AK307">
        <f t="shared" si="25"/>
        <v>0</v>
      </c>
    </row>
    <row r="308" spans="1:37" ht="15" customHeight="1">
      <c r="A308" s="47"/>
      <c r="B308" s="3"/>
      <c r="C308" s="42" t="s">
        <v>96</v>
      </c>
      <c r="D308" s="201" t="str">
        <f t="shared" si="24"/>
        <v/>
      </c>
      <c r="E308" s="201"/>
      <c r="F308" s="201"/>
      <c r="G308" s="124"/>
      <c r="H308" s="124"/>
      <c r="I308" s="124"/>
      <c r="J308" s="124"/>
      <c r="K308" s="124"/>
      <c r="L308" s="124"/>
      <c r="M308" s="124"/>
      <c r="N308" s="124"/>
      <c r="O308" s="124"/>
      <c r="P308" s="124"/>
      <c r="Q308" s="124"/>
      <c r="R308" s="124"/>
      <c r="S308" s="124"/>
      <c r="T308" s="124"/>
      <c r="U308" s="124"/>
      <c r="V308" s="124"/>
      <c r="W308" s="124"/>
      <c r="X308" s="124"/>
      <c r="Y308" s="124"/>
      <c r="Z308" s="124"/>
      <c r="AA308" s="124"/>
      <c r="AB308" s="124"/>
      <c r="AC308" s="124"/>
      <c r="AD308" s="124"/>
      <c r="AK308">
        <f t="shared" si="25"/>
        <v>0</v>
      </c>
    </row>
    <row r="309" spans="1:37" ht="15" customHeight="1">
      <c r="A309" s="47"/>
      <c r="B309" s="3"/>
      <c r="C309" s="42" t="s">
        <v>97</v>
      </c>
      <c r="D309" s="201" t="str">
        <f t="shared" si="24"/>
        <v/>
      </c>
      <c r="E309" s="201"/>
      <c r="F309" s="201"/>
      <c r="G309" s="124"/>
      <c r="H309" s="124"/>
      <c r="I309" s="124"/>
      <c r="J309" s="124"/>
      <c r="K309" s="124"/>
      <c r="L309" s="124"/>
      <c r="M309" s="124"/>
      <c r="N309" s="124"/>
      <c r="O309" s="124"/>
      <c r="P309" s="124"/>
      <c r="Q309" s="124"/>
      <c r="R309" s="124"/>
      <c r="S309" s="124"/>
      <c r="T309" s="124"/>
      <c r="U309" s="124"/>
      <c r="V309" s="124"/>
      <c r="W309" s="124"/>
      <c r="X309" s="124"/>
      <c r="Y309" s="124"/>
      <c r="Z309" s="124"/>
      <c r="AA309" s="124"/>
      <c r="AB309" s="124"/>
      <c r="AC309" s="124"/>
      <c r="AD309" s="124"/>
      <c r="AK309">
        <f t="shared" si="25"/>
        <v>0</v>
      </c>
    </row>
    <row r="310" spans="1:37" ht="15" customHeight="1">
      <c r="A310" s="47"/>
      <c r="B310" s="3"/>
      <c r="C310" s="42" t="s">
        <v>98</v>
      </c>
      <c r="D310" s="201" t="str">
        <f t="shared" si="24"/>
        <v/>
      </c>
      <c r="E310" s="201"/>
      <c r="F310" s="201"/>
      <c r="G310" s="124"/>
      <c r="H310" s="124"/>
      <c r="I310" s="124"/>
      <c r="J310" s="124"/>
      <c r="K310" s="124"/>
      <c r="L310" s="124"/>
      <c r="M310" s="124"/>
      <c r="N310" s="124"/>
      <c r="O310" s="124"/>
      <c r="P310" s="124"/>
      <c r="Q310" s="124"/>
      <c r="R310" s="124"/>
      <c r="S310" s="124"/>
      <c r="T310" s="124"/>
      <c r="U310" s="124"/>
      <c r="V310" s="124"/>
      <c r="W310" s="124"/>
      <c r="X310" s="124"/>
      <c r="Y310" s="124"/>
      <c r="Z310" s="124"/>
      <c r="AA310" s="124"/>
      <c r="AB310" s="124"/>
      <c r="AC310" s="124"/>
      <c r="AD310" s="124"/>
      <c r="AK310">
        <f t="shared" si="25"/>
        <v>0</v>
      </c>
    </row>
    <row r="311" spans="1:37" ht="15" customHeight="1">
      <c r="A311" s="47"/>
      <c r="B311" s="3"/>
      <c r="C311" s="42" t="s">
        <v>99</v>
      </c>
      <c r="D311" s="201" t="str">
        <f t="shared" si="24"/>
        <v/>
      </c>
      <c r="E311" s="201"/>
      <c r="F311" s="201"/>
      <c r="G311" s="124"/>
      <c r="H311" s="124"/>
      <c r="I311" s="124"/>
      <c r="J311" s="124"/>
      <c r="K311" s="124"/>
      <c r="L311" s="124"/>
      <c r="M311" s="124"/>
      <c r="N311" s="124"/>
      <c r="O311" s="124"/>
      <c r="P311" s="124"/>
      <c r="Q311" s="124"/>
      <c r="R311" s="124"/>
      <c r="S311" s="124"/>
      <c r="T311" s="124"/>
      <c r="U311" s="124"/>
      <c r="V311" s="124"/>
      <c r="W311" s="124"/>
      <c r="X311" s="124"/>
      <c r="Y311" s="124"/>
      <c r="Z311" s="124"/>
      <c r="AA311" s="124"/>
      <c r="AB311" s="124"/>
      <c r="AC311" s="124"/>
      <c r="AD311" s="124"/>
      <c r="AK311">
        <f t="shared" si="25"/>
        <v>0</v>
      </c>
    </row>
    <row r="312" spans="1:37" ht="15" customHeight="1">
      <c r="A312" s="47"/>
      <c r="B312" s="3"/>
      <c r="C312" s="42" t="s">
        <v>100</v>
      </c>
      <c r="D312" s="201" t="str">
        <f t="shared" si="24"/>
        <v/>
      </c>
      <c r="E312" s="201"/>
      <c r="F312" s="201"/>
      <c r="G312" s="124"/>
      <c r="H312" s="124"/>
      <c r="I312" s="124"/>
      <c r="J312" s="124"/>
      <c r="K312" s="124"/>
      <c r="L312" s="124"/>
      <c r="M312" s="124"/>
      <c r="N312" s="124"/>
      <c r="O312" s="124"/>
      <c r="P312" s="124"/>
      <c r="Q312" s="124"/>
      <c r="R312" s="124"/>
      <c r="S312" s="124"/>
      <c r="T312" s="124"/>
      <c r="U312" s="124"/>
      <c r="V312" s="124"/>
      <c r="W312" s="124"/>
      <c r="X312" s="124"/>
      <c r="Y312" s="124"/>
      <c r="Z312" s="124"/>
      <c r="AA312" s="124"/>
      <c r="AB312" s="124"/>
      <c r="AC312" s="124"/>
      <c r="AD312" s="124"/>
      <c r="AK312">
        <f t="shared" si="25"/>
        <v>0</v>
      </c>
    </row>
    <row r="313" spans="1:37" ht="15" customHeight="1">
      <c r="A313" s="47"/>
      <c r="B313" s="3"/>
      <c r="C313" s="42" t="s">
        <v>101</v>
      </c>
      <c r="D313" s="201" t="str">
        <f t="shared" si="24"/>
        <v/>
      </c>
      <c r="E313" s="201"/>
      <c r="F313" s="201"/>
      <c r="G313" s="124"/>
      <c r="H313" s="124"/>
      <c r="I313" s="124"/>
      <c r="J313" s="124"/>
      <c r="K313" s="124"/>
      <c r="L313" s="124"/>
      <c r="M313" s="124"/>
      <c r="N313" s="124"/>
      <c r="O313" s="124"/>
      <c r="P313" s="124"/>
      <c r="Q313" s="124"/>
      <c r="R313" s="124"/>
      <c r="S313" s="124"/>
      <c r="T313" s="124"/>
      <c r="U313" s="124"/>
      <c r="V313" s="124"/>
      <c r="W313" s="124"/>
      <c r="X313" s="124"/>
      <c r="Y313" s="124"/>
      <c r="Z313" s="124"/>
      <c r="AA313" s="124"/>
      <c r="AB313" s="124"/>
      <c r="AC313" s="124"/>
      <c r="AD313" s="124"/>
      <c r="AK313">
        <f t="shared" si="25"/>
        <v>0</v>
      </c>
    </row>
    <row r="314" spans="1:37" ht="15" customHeight="1">
      <c r="A314" s="47"/>
      <c r="B314" s="3"/>
      <c r="C314" s="42" t="s">
        <v>102</v>
      </c>
      <c r="D314" s="201" t="str">
        <f t="shared" si="24"/>
        <v/>
      </c>
      <c r="E314" s="201"/>
      <c r="F314" s="201"/>
      <c r="G314" s="124"/>
      <c r="H314" s="124"/>
      <c r="I314" s="124"/>
      <c r="J314" s="124"/>
      <c r="K314" s="124"/>
      <c r="L314" s="124"/>
      <c r="M314" s="124"/>
      <c r="N314" s="124"/>
      <c r="O314" s="124"/>
      <c r="P314" s="124"/>
      <c r="Q314" s="124"/>
      <c r="R314" s="124"/>
      <c r="S314" s="124"/>
      <c r="T314" s="124"/>
      <c r="U314" s="124"/>
      <c r="V314" s="124"/>
      <c r="W314" s="124"/>
      <c r="X314" s="124"/>
      <c r="Y314" s="124"/>
      <c r="Z314" s="124"/>
      <c r="AA314" s="124"/>
      <c r="AB314" s="124"/>
      <c r="AC314" s="124"/>
      <c r="AD314" s="124"/>
      <c r="AK314">
        <f t="shared" si="25"/>
        <v>0</v>
      </c>
    </row>
    <row r="315" spans="1:37" ht="15" customHeight="1">
      <c r="A315" s="47"/>
      <c r="B315" s="3"/>
      <c r="C315" s="42" t="s">
        <v>103</v>
      </c>
      <c r="D315" s="201" t="str">
        <f t="shared" si="24"/>
        <v/>
      </c>
      <c r="E315" s="201"/>
      <c r="F315" s="201"/>
      <c r="G315" s="124"/>
      <c r="H315" s="124"/>
      <c r="I315" s="124"/>
      <c r="J315" s="124"/>
      <c r="K315" s="124"/>
      <c r="L315" s="124"/>
      <c r="M315" s="124"/>
      <c r="N315" s="124"/>
      <c r="O315" s="124"/>
      <c r="P315" s="124"/>
      <c r="Q315" s="124"/>
      <c r="R315" s="124"/>
      <c r="S315" s="124"/>
      <c r="T315" s="124"/>
      <c r="U315" s="124"/>
      <c r="V315" s="124"/>
      <c r="W315" s="124"/>
      <c r="X315" s="124"/>
      <c r="Y315" s="124"/>
      <c r="Z315" s="124"/>
      <c r="AA315" s="124"/>
      <c r="AB315" s="124"/>
      <c r="AC315" s="124"/>
      <c r="AD315" s="124"/>
      <c r="AK315">
        <f t="shared" si="25"/>
        <v>0</v>
      </c>
    </row>
    <row r="316" spans="1:37" ht="15" customHeight="1">
      <c r="A316" s="47"/>
      <c r="B316" s="3"/>
      <c r="C316" s="42" t="s">
        <v>104</v>
      </c>
      <c r="D316" s="201" t="str">
        <f t="shared" si="24"/>
        <v/>
      </c>
      <c r="E316" s="201"/>
      <c r="F316" s="201"/>
      <c r="G316" s="124"/>
      <c r="H316" s="124"/>
      <c r="I316" s="124"/>
      <c r="J316" s="124"/>
      <c r="K316" s="124"/>
      <c r="L316" s="124"/>
      <c r="M316" s="124"/>
      <c r="N316" s="124"/>
      <c r="O316" s="124"/>
      <c r="P316" s="124"/>
      <c r="Q316" s="124"/>
      <c r="R316" s="124"/>
      <c r="S316" s="124"/>
      <c r="T316" s="124"/>
      <c r="U316" s="124"/>
      <c r="V316" s="124"/>
      <c r="W316" s="124"/>
      <c r="X316" s="124"/>
      <c r="Y316" s="124"/>
      <c r="Z316" s="124"/>
      <c r="AA316" s="124"/>
      <c r="AB316" s="124"/>
      <c r="AC316" s="124"/>
      <c r="AD316" s="124"/>
      <c r="AK316">
        <f t="shared" si="25"/>
        <v>0</v>
      </c>
    </row>
    <row r="317" spans="1:37" ht="15" customHeight="1">
      <c r="A317" s="47"/>
      <c r="B317" s="3"/>
      <c r="C317" s="42" t="s">
        <v>135</v>
      </c>
      <c r="D317" s="201" t="str">
        <f t="shared" si="24"/>
        <v/>
      </c>
      <c r="E317" s="201"/>
      <c r="F317" s="201"/>
      <c r="G317" s="124"/>
      <c r="H317" s="124"/>
      <c r="I317" s="124"/>
      <c r="J317" s="124"/>
      <c r="K317" s="124"/>
      <c r="L317" s="124"/>
      <c r="M317" s="124"/>
      <c r="N317" s="124"/>
      <c r="O317" s="124"/>
      <c r="P317" s="124"/>
      <c r="Q317" s="124"/>
      <c r="R317" s="124"/>
      <c r="S317" s="124"/>
      <c r="T317" s="124"/>
      <c r="U317" s="124"/>
      <c r="V317" s="124"/>
      <c r="W317" s="124"/>
      <c r="X317" s="124"/>
      <c r="Y317" s="124"/>
      <c r="Z317" s="124"/>
      <c r="AA317" s="124"/>
      <c r="AB317" s="124"/>
      <c r="AC317" s="124"/>
      <c r="AD317" s="124"/>
      <c r="AK317">
        <f t="shared" si="25"/>
        <v>0</v>
      </c>
    </row>
    <row r="318" spans="1:37" ht="15" customHeight="1">
      <c r="A318" s="47"/>
      <c r="B318" s="3"/>
      <c r="C318" s="42" t="s">
        <v>136</v>
      </c>
      <c r="D318" s="201" t="str">
        <f t="shared" si="24"/>
        <v/>
      </c>
      <c r="E318" s="201"/>
      <c r="F318" s="201"/>
      <c r="G318" s="124"/>
      <c r="H318" s="124"/>
      <c r="I318" s="124"/>
      <c r="J318" s="124"/>
      <c r="K318" s="124"/>
      <c r="L318" s="124"/>
      <c r="M318" s="124"/>
      <c r="N318" s="124"/>
      <c r="O318" s="124"/>
      <c r="P318" s="124"/>
      <c r="Q318" s="124"/>
      <c r="R318" s="124"/>
      <c r="S318" s="124"/>
      <c r="T318" s="124"/>
      <c r="U318" s="124"/>
      <c r="V318" s="124"/>
      <c r="W318" s="124"/>
      <c r="X318" s="124"/>
      <c r="Y318" s="124"/>
      <c r="Z318" s="124"/>
      <c r="AA318" s="124"/>
      <c r="AB318" s="124"/>
      <c r="AC318" s="124"/>
      <c r="AD318" s="124"/>
      <c r="AK318">
        <f t="shared" si="25"/>
        <v>0</v>
      </c>
    </row>
    <row r="319" spans="1:37" ht="15" customHeight="1">
      <c r="A319" s="47"/>
      <c r="B319" s="3"/>
      <c r="C319" s="42" t="s">
        <v>137</v>
      </c>
      <c r="D319" s="201" t="str">
        <f t="shared" si="24"/>
        <v/>
      </c>
      <c r="E319" s="201"/>
      <c r="F319" s="201"/>
      <c r="G319" s="124"/>
      <c r="H319" s="124"/>
      <c r="I319" s="124"/>
      <c r="J319" s="124"/>
      <c r="K319" s="124"/>
      <c r="L319" s="124"/>
      <c r="M319" s="124"/>
      <c r="N319" s="124"/>
      <c r="O319" s="124"/>
      <c r="P319" s="124"/>
      <c r="Q319" s="124"/>
      <c r="R319" s="124"/>
      <c r="S319" s="124"/>
      <c r="T319" s="124"/>
      <c r="U319" s="124"/>
      <c r="V319" s="124"/>
      <c r="W319" s="124"/>
      <c r="X319" s="124"/>
      <c r="Y319" s="124"/>
      <c r="Z319" s="124"/>
      <c r="AA319" s="124"/>
      <c r="AB319" s="124"/>
      <c r="AC319" s="124"/>
      <c r="AD319" s="124"/>
      <c r="AK319">
        <f t="shared" si="25"/>
        <v>0</v>
      </c>
    </row>
    <row r="320" spans="1:37" ht="15" customHeight="1">
      <c r="A320" s="47"/>
      <c r="B320" s="3"/>
      <c r="C320" s="42" t="s">
        <v>138</v>
      </c>
      <c r="D320" s="201" t="str">
        <f t="shared" si="24"/>
        <v/>
      </c>
      <c r="E320" s="201"/>
      <c r="F320" s="201"/>
      <c r="G320" s="124"/>
      <c r="H320" s="124"/>
      <c r="I320" s="124"/>
      <c r="J320" s="124"/>
      <c r="K320" s="124"/>
      <c r="L320" s="124"/>
      <c r="M320" s="124"/>
      <c r="N320" s="124"/>
      <c r="O320" s="124"/>
      <c r="P320" s="124"/>
      <c r="Q320" s="124"/>
      <c r="R320" s="124"/>
      <c r="S320" s="124"/>
      <c r="T320" s="124"/>
      <c r="U320" s="124"/>
      <c r="V320" s="124"/>
      <c r="W320" s="124"/>
      <c r="X320" s="124"/>
      <c r="Y320" s="124"/>
      <c r="Z320" s="124"/>
      <c r="AA320" s="124"/>
      <c r="AB320" s="124"/>
      <c r="AC320" s="124"/>
      <c r="AD320" s="124"/>
      <c r="AK320">
        <f t="shared" si="25"/>
        <v>0</v>
      </c>
    </row>
    <row r="321" spans="1:37" ht="15" customHeight="1">
      <c r="A321" s="47"/>
      <c r="B321" s="3"/>
      <c r="C321" s="42" t="s">
        <v>139</v>
      </c>
      <c r="D321" s="201" t="str">
        <f t="shared" si="24"/>
        <v/>
      </c>
      <c r="E321" s="201"/>
      <c r="F321" s="201"/>
      <c r="G321" s="124"/>
      <c r="H321" s="124"/>
      <c r="I321" s="124"/>
      <c r="J321" s="124"/>
      <c r="K321" s="124"/>
      <c r="L321" s="124"/>
      <c r="M321" s="124"/>
      <c r="N321" s="124"/>
      <c r="O321" s="124"/>
      <c r="P321" s="124"/>
      <c r="Q321" s="124"/>
      <c r="R321" s="124"/>
      <c r="S321" s="124"/>
      <c r="T321" s="124"/>
      <c r="U321" s="124"/>
      <c r="V321" s="124"/>
      <c r="W321" s="124"/>
      <c r="X321" s="124"/>
      <c r="Y321" s="124"/>
      <c r="Z321" s="124"/>
      <c r="AA321" s="124"/>
      <c r="AB321" s="124"/>
      <c r="AC321" s="124"/>
      <c r="AD321" s="124"/>
      <c r="AK321">
        <f t="shared" si="25"/>
        <v>0</v>
      </c>
    </row>
    <row r="322" spans="1:37" ht="15" customHeight="1">
      <c r="A322" s="47"/>
      <c r="B322" s="3"/>
      <c r="C322" s="42" t="s">
        <v>140</v>
      </c>
      <c r="D322" s="201" t="str">
        <f t="shared" si="24"/>
        <v/>
      </c>
      <c r="E322" s="201"/>
      <c r="F322" s="201"/>
      <c r="G322" s="124"/>
      <c r="H322" s="124"/>
      <c r="I322" s="124"/>
      <c r="J322" s="124"/>
      <c r="K322" s="124"/>
      <c r="L322" s="124"/>
      <c r="M322" s="124"/>
      <c r="N322" s="124"/>
      <c r="O322" s="124"/>
      <c r="P322" s="124"/>
      <c r="Q322" s="124"/>
      <c r="R322" s="124"/>
      <c r="S322" s="124"/>
      <c r="T322" s="124"/>
      <c r="U322" s="124"/>
      <c r="V322" s="124"/>
      <c r="W322" s="124"/>
      <c r="X322" s="124"/>
      <c r="Y322" s="124"/>
      <c r="Z322" s="124"/>
      <c r="AA322" s="124"/>
      <c r="AB322" s="124"/>
      <c r="AC322" s="124"/>
      <c r="AD322" s="124"/>
      <c r="AK322">
        <f t="shared" si="25"/>
        <v>0</v>
      </c>
    </row>
    <row r="323" spans="1:37" ht="15" customHeight="1">
      <c r="A323" s="47"/>
      <c r="B323" s="3"/>
      <c r="C323" s="42" t="s">
        <v>141</v>
      </c>
      <c r="D323" s="201" t="str">
        <f t="shared" si="24"/>
        <v/>
      </c>
      <c r="E323" s="201"/>
      <c r="F323" s="201"/>
      <c r="G323" s="124"/>
      <c r="H323" s="124"/>
      <c r="I323" s="124"/>
      <c r="J323" s="124"/>
      <c r="K323" s="124"/>
      <c r="L323" s="124"/>
      <c r="M323" s="124"/>
      <c r="N323" s="124"/>
      <c r="O323" s="124"/>
      <c r="P323" s="124"/>
      <c r="Q323" s="124"/>
      <c r="R323" s="124"/>
      <c r="S323" s="124"/>
      <c r="T323" s="124"/>
      <c r="U323" s="124"/>
      <c r="V323" s="124"/>
      <c r="W323" s="124"/>
      <c r="X323" s="124"/>
      <c r="Y323" s="124"/>
      <c r="Z323" s="124"/>
      <c r="AA323" s="124"/>
      <c r="AB323" s="124"/>
      <c r="AC323" s="124"/>
      <c r="AD323" s="124"/>
      <c r="AK323">
        <f t="shared" si="25"/>
        <v>0</v>
      </c>
    </row>
    <row r="324" spans="1:37" ht="15" customHeight="1">
      <c r="A324" s="47"/>
      <c r="B324" s="3"/>
      <c r="C324" s="42" t="s">
        <v>142</v>
      </c>
      <c r="D324" s="201" t="str">
        <f t="shared" si="24"/>
        <v/>
      </c>
      <c r="E324" s="201"/>
      <c r="F324" s="201"/>
      <c r="G324" s="124"/>
      <c r="H324" s="124"/>
      <c r="I324" s="124"/>
      <c r="J324" s="124"/>
      <c r="K324" s="124"/>
      <c r="L324" s="124"/>
      <c r="M324" s="124"/>
      <c r="N324" s="124"/>
      <c r="O324" s="124"/>
      <c r="P324" s="124"/>
      <c r="Q324" s="124"/>
      <c r="R324" s="124"/>
      <c r="S324" s="124"/>
      <c r="T324" s="124"/>
      <c r="U324" s="124"/>
      <c r="V324" s="124"/>
      <c r="W324" s="124"/>
      <c r="X324" s="124"/>
      <c r="Y324" s="124"/>
      <c r="Z324" s="124"/>
      <c r="AA324" s="124"/>
      <c r="AB324" s="124"/>
      <c r="AC324" s="124"/>
      <c r="AD324" s="124"/>
      <c r="AK324">
        <f t="shared" si="25"/>
        <v>0</v>
      </c>
    </row>
    <row r="325" spans="1:37" ht="15" customHeight="1">
      <c r="A325" s="47"/>
      <c r="B325" s="3"/>
      <c r="C325" s="42" t="s">
        <v>143</v>
      </c>
      <c r="D325" s="201" t="str">
        <f t="shared" si="24"/>
        <v/>
      </c>
      <c r="E325" s="201"/>
      <c r="F325" s="201"/>
      <c r="G325" s="124"/>
      <c r="H325" s="124"/>
      <c r="I325" s="124"/>
      <c r="J325" s="124"/>
      <c r="K325" s="124"/>
      <c r="L325" s="124"/>
      <c r="M325" s="124"/>
      <c r="N325" s="124"/>
      <c r="O325" s="124"/>
      <c r="P325" s="124"/>
      <c r="Q325" s="124"/>
      <c r="R325" s="124"/>
      <c r="S325" s="124"/>
      <c r="T325" s="124"/>
      <c r="U325" s="124"/>
      <c r="V325" s="124"/>
      <c r="W325" s="124"/>
      <c r="X325" s="124"/>
      <c r="Y325" s="124"/>
      <c r="Z325" s="124"/>
      <c r="AA325" s="124"/>
      <c r="AB325" s="124"/>
      <c r="AC325" s="124"/>
      <c r="AD325" s="124"/>
      <c r="AK325">
        <f t="shared" si="25"/>
        <v>0</v>
      </c>
    </row>
    <row r="326" spans="1:37" ht="15" customHeight="1">
      <c r="A326" s="47"/>
      <c r="B326" s="3"/>
      <c r="C326" s="42" t="s">
        <v>144</v>
      </c>
      <c r="D326" s="201" t="str">
        <f t="shared" si="24"/>
        <v/>
      </c>
      <c r="E326" s="201"/>
      <c r="F326" s="201"/>
      <c r="G326" s="124"/>
      <c r="H326" s="124"/>
      <c r="I326" s="124"/>
      <c r="J326" s="124"/>
      <c r="K326" s="124"/>
      <c r="L326" s="124"/>
      <c r="M326" s="124"/>
      <c r="N326" s="124"/>
      <c r="O326" s="124"/>
      <c r="P326" s="124"/>
      <c r="Q326" s="124"/>
      <c r="R326" s="124"/>
      <c r="S326" s="124"/>
      <c r="T326" s="124"/>
      <c r="U326" s="124"/>
      <c r="V326" s="124"/>
      <c r="W326" s="124"/>
      <c r="X326" s="124"/>
      <c r="Y326" s="124"/>
      <c r="Z326" s="124"/>
      <c r="AA326" s="124"/>
      <c r="AB326" s="124"/>
      <c r="AC326" s="124"/>
      <c r="AD326" s="124"/>
      <c r="AK326">
        <f t="shared" si="25"/>
        <v>0</v>
      </c>
    </row>
    <row r="327" spans="1:37" ht="15" customHeight="1">
      <c r="A327" s="47"/>
      <c r="B327" s="3"/>
      <c r="C327" s="42" t="s">
        <v>145</v>
      </c>
      <c r="D327" s="201" t="str">
        <f t="shared" si="24"/>
        <v/>
      </c>
      <c r="E327" s="201"/>
      <c r="F327" s="201"/>
      <c r="G327" s="124"/>
      <c r="H327" s="124"/>
      <c r="I327" s="124"/>
      <c r="J327" s="124"/>
      <c r="K327" s="124"/>
      <c r="L327" s="124"/>
      <c r="M327" s="124"/>
      <c r="N327" s="124"/>
      <c r="O327" s="124"/>
      <c r="P327" s="124"/>
      <c r="Q327" s="124"/>
      <c r="R327" s="124"/>
      <c r="S327" s="124"/>
      <c r="T327" s="124"/>
      <c r="U327" s="124"/>
      <c r="V327" s="124"/>
      <c r="W327" s="124"/>
      <c r="X327" s="124"/>
      <c r="Y327" s="124"/>
      <c r="Z327" s="124"/>
      <c r="AA327" s="124"/>
      <c r="AB327" s="124"/>
      <c r="AC327" s="124"/>
      <c r="AD327" s="124"/>
      <c r="AK327">
        <f t="shared" si="25"/>
        <v>0</v>
      </c>
    </row>
    <row r="328" spans="1:37" ht="15" customHeight="1">
      <c r="A328" s="47"/>
      <c r="B328" s="3"/>
      <c r="C328" s="42" t="s">
        <v>146</v>
      </c>
      <c r="D328" s="201" t="str">
        <f t="shared" si="24"/>
        <v/>
      </c>
      <c r="E328" s="201"/>
      <c r="F328" s="201"/>
      <c r="G328" s="124"/>
      <c r="H328" s="124"/>
      <c r="I328" s="124"/>
      <c r="J328" s="124"/>
      <c r="K328" s="124"/>
      <c r="L328" s="124"/>
      <c r="M328" s="124"/>
      <c r="N328" s="124"/>
      <c r="O328" s="124"/>
      <c r="P328" s="124"/>
      <c r="Q328" s="124"/>
      <c r="R328" s="124"/>
      <c r="S328" s="124"/>
      <c r="T328" s="124"/>
      <c r="U328" s="124"/>
      <c r="V328" s="124"/>
      <c r="W328" s="124"/>
      <c r="X328" s="124"/>
      <c r="Y328" s="124"/>
      <c r="Z328" s="124"/>
      <c r="AA328" s="124"/>
      <c r="AB328" s="124"/>
      <c r="AC328" s="124"/>
      <c r="AD328" s="124"/>
      <c r="AK328">
        <f t="shared" si="25"/>
        <v>0</v>
      </c>
    </row>
    <row r="329" spans="1:37" ht="15" customHeight="1">
      <c r="A329" s="47"/>
      <c r="B329" s="3"/>
      <c r="C329" s="42" t="s">
        <v>147</v>
      </c>
      <c r="D329" s="201" t="str">
        <f t="shared" si="24"/>
        <v/>
      </c>
      <c r="E329" s="201"/>
      <c r="F329" s="201"/>
      <c r="G329" s="124"/>
      <c r="H329" s="124"/>
      <c r="I329" s="124"/>
      <c r="J329" s="124"/>
      <c r="K329" s="124"/>
      <c r="L329" s="124"/>
      <c r="M329" s="124"/>
      <c r="N329" s="124"/>
      <c r="O329" s="124"/>
      <c r="P329" s="124"/>
      <c r="Q329" s="124"/>
      <c r="R329" s="124"/>
      <c r="S329" s="124"/>
      <c r="T329" s="124"/>
      <c r="U329" s="124"/>
      <c r="V329" s="124"/>
      <c r="W329" s="124"/>
      <c r="X329" s="124"/>
      <c r="Y329" s="124"/>
      <c r="Z329" s="124"/>
      <c r="AA329" s="124"/>
      <c r="AB329" s="124"/>
      <c r="AC329" s="124"/>
      <c r="AD329" s="124"/>
      <c r="AK329">
        <f t="shared" si="25"/>
        <v>0</v>
      </c>
    </row>
    <row r="330" spans="1:37" ht="15" customHeight="1">
      <c r="A330" s="47"/>
      <c r="B330" s="3"/>
      <c r="C330" s="42" t="s">
        <v>148</v>
      </c>
      <c r="D330" s="201" t="str">
        <f t="shared" si="24"/>
        <v/>
      </c>
      <c r="E330" s="201"/>
      <c r="F330" s="201"/>
      <c r="G330" s="124"/>
      <c r="H330" s="124"/>
      <c r="I330" s="124"/>
      <c r="J330" s="124"/>
      <c r="K330" s="124"/>
      <c r="L330" s="124"/>
      <c r="M330" s="124"/>
      <c r="N330" s="124"/>
      <c r="O330" s="124"/>
      <c r="P330" s="124"/>
      <c r="Q330" s="124"/>
      <c r="R330" s="124"/>
      <c r="S330" s="124"/>
      <c r="T330" s="124"/>
      <c r="U330" s="124"/>
      <c r="V330" s="124"/>
      <c r="W330" s="124"/>
      <c r="X330" s="124"/>
      <c r="Y330" s="124"/>
      <c r="Z330" s="124"/>
      <c r="AA330" s="124"/>
      <c r="AB330" s="124"/>
      <c r="AC330" s="124"/>
      <c r="AD330" s="124"/>
      <c r="AK330">
        <f t="shared" si="25"/>
        <v>0</v>
      </c>
    </row>
    <row r="331" spans="1:37" ht="15" customHeight="1">
      <c r="A331" s="47"/>
      <c r="B331" s="3"/>
      <c r="C331" s="42" t="s">
        <v>149</v>
      </c>
      <c r="D331" s="201" t="str">
        <f t="shared" si="24"/>
        <v/>
      </c>
      <c r="E331" s="201"/>
      <c r="F331" s="201"/>
      <c r="G331" s="124"/>
      <c r="H331" s="124"/>
      <c r="I331" s="124"/>
      <c r="J331" s="124"/>
      <c r="K331" s="124"/>
      <c r="L331" s="124"/>
      <c r="M331" s="124"/>
      <c r="N331" s="124"/>
      <c r="O331" s="124"/>
      <c r="P331" s="124"/>
      <c r="Q331" s="124"/>
      <c r="R331" s="124"/>
      <c r="S331" s="124"/>
      <c r="T331" s="124"/>
      <c r="U331" s="124"/>
      <c r="V331" s="124"/>
      <c r="W331" s="124"/>
      <c r="X331" s="124"/>
      <c r="Y331" s="124"/>
      <c r="Z331" s="124"/>
      <c r="AA331" s="124"/>
      <c r="AB331" s="124"/>
      <c r="AC331" s="124"/>
      <c r="AD331" s="124"/>
      <c r="AK331">
        <f t="shared" si="25"/>
        <v>0</v>
      </c>
    </row>
    <row r="332" spans="1:37" ht="15" customHeight="1">
      <c r="A332" s="47"/>
      <c r="B332" s="3"/>
      <c r="C332" s="42" t="s">
        <v>150</v>
      </c>
      <c r="D332" s="201" t="str">
        <f t="shared" si="24"/>
        <v/>
      </c>
      <c r="E332" s="201"/>
      <c r="F332" s="201"/>
      <c r="G332" s="124"/>
      <c r="H332" s="124"/>
      <c r="I332" s="124"/>
      <c r="J332" s="124"/>
      <c r="K332" s="124"/>
      <c r="L332" s="124"/>
      <c r="M332" s="124"/>
      <c r="N332" s="124"/>
      <c r="O332" s="124"/>
      <c r="P332" s="124"/>
      <c r="Q332" s="124"/>
      <c r="R332" s="124"/>
      <c r="S332" s="124"/>
      <c r="T332" s="124"/>
      <c r="U332" s="124"/>
      <c r="V332" s="124"/>
      <c r="W332" s="124"/>
      <c r="X332" s="124"/>
      <c r="Y332" s="124"/>
      <c r="Z332" s="124"/>
      <c r="AA332" s="124"/>
      <c r="AB332" s="124"/>
      <c r="AC332" s="124"/>
      <c r="AD332" s="124"/>
      <c r="AK332">
        <f t="shared" si="25"/>
        <v>0</v>
      </c>
    </row>
    <row r="333" spans="1:37" ht="15" customHeight="1">
      <c r="A333" s="47"/>
      <c r="B333" s="3"/>
      <c r="C333" s="42" t="s">
        <v>151</v>
      </c>
      <c r="D333" s="201" t="str">
        <f t="shared" si="24"/>
        <v/>
      </c>
      <c r="E333" s="201"/>
      <c r="F333" s="201"/>
      <c r="G333" s="124"/>
      <c r="H333" s="124"/>
      <c r="I333" s="124"/>
      <c r="J333" s="124"/>
      <c r="K333" s="124"/>
      <c r="L333" s="124"/>
      <c r="M333" s="124"/>
      <c r="N333" s="124"/>
      <c r="O333" s="124"/>
      <c r="P333" s="124"/>
      <c r="Q333" s="124"/>
      <c r="R333" s="124"/>
      <c r="S333" s="124"/>
      <c r="T333" s="124"/>
      <c r="U333" s="124"/>
      <c r="V333" s="124"/>
      <c r="W333" s="124"/>
      <c r="X333" s="124"/>
      <c r="Y333" s="124"/>
      <c r="Z333" s="124"/>
      <c r="AA333" s="124"/>
      <c r="AB333" s="124"/>
      <c r="AC333" s="124"/>
      <c r="AD333" s="124"/>
      <c r="AK333">
        <f t="shared" si="25"/>
        <v>0</v>
      </c>
    </row>
    <row r="334" spans="1:37" ht="15" customHeight="1">
      <c r="A334" s="47"/>
      <c r="B334" s="3"/>
      <c r="C334" s="42" t="s">
        <v>152</v>
      </c>
      <c r="D334" s="201" t="str">
        <f t="shared" si="24"/>
        <v/>
      </c>
      <c r="E334" s="201"/>
      <c r="F334" s="201"/>
      <c r="G334" s="124"/>
      <c r="H334" s="124"/>
      <c r="I334" s="124"/>
      <c r="J334" s="124"/>
      <c r="K334" s="124"/>
      <c r="L334" s="124"/>
      <c r="M334" s="124"/>
      <c r="N334" s="124"/>
      <c r="O334" s="124"/>
      <c r="P334" s="124"/>
      <c r="Q334" s="124"/>
      <c r="R334" s="124"/>
      <c r="S334" s="124"/>
      <c r="T334" s="124"/>
      <c r="U334" s="124"/>
      <c r="V334" s="124"/>
      <c r="W334" s="124"/>
      <c r="X334" s="124"/>
      <c r="Y334" s="124"/>
      <c r="Z334" s="124"/>
      <c r="AA334" s="124"/>
      <c r="AB334" s="124"/>
      <c r="AC334" s="124"/>
      <c r="AD334" s="124"/>
      <c r="AK334">
        <f t="shared" si="25"/>
        <v>0</v>
      </c>
    </row>
    <row r="335" spans="1:37" ht="15" customHeight="1">
      <c r="A335" s="47"/>
      <c r="B335" s="3"/>
      <c r="C335" s="42" t="s">
        <v>153</v>
      </c>
      <c r="D335" s="201" t="str">
        <f t="shared" si="24"/>
        <v/>
      </c>
      <c r="E335" s="201"/>
      <c r="F335" s="201"/>
      <c r="G335" s="124"/>
      <c r="H335" s="124"/>
      <c r="I335" s="124"/>
      <c r="J335" s="124"/>
      <c r="K335" s="124"/>
      <c r="L335" s="124"/>
      <c r="M335" s="124"/>
      <c r="N335" s="124"/>
      <c r="O335" s="124"/>
      <c r="P335" s="124"/>
      <c r="Q335" s="124"/>
      <c r="R335" s="124"/>
      <c r="S335" s="124"/>
      <c r="T335" s="124"/>
      <c r="U335" s="124"/>
      <c r="V335" s="124"/>
      <c r="W335" s="124"/>
      <c r="X335" s="124"/>
      <c r="Y335" s="124"/>
      <c r="Z335" s="124"/>
      <c r="AA335" s="124"/>
      <c r="AB335" s="124"/>
      <c r="AC335" s="124"/>
      <c r="AD335" s="124"/>
      <c r="AK335">
        <f t="shared" si="25"/>
        <v>0</v>
      </c>
    </row>
    <row r="336" spans="1:37" ht="15" customHeight="1">
      <c r="A336" s="47"/>
      <c r="B336" s="3"/>
      <c r="C336" s="42" t="s">
        <v>154</v>
      </c>
      <c r="D336" s="201" t="str">
        <f t="shared" si="24"/>
        <v/>
      </c>
      <c r="E336" s="201"/>
      <c r="F336" s="201"/>
      <c r="G336" s="124"/>
      <c r="H336" s="124"/>
      <c r="I336" s="124"/>
      <c r="J336" s="124"/>
      <c r="K336" s="124"/>
      <c r="L336" s="124"/>
      <c r="M336" s="124"/>
      <c r="N336" s="124"/>
      <c r="O336" s="124"/>
      <c r="P336" s="124"/>
      <c r="Q336" s="124"/>
      <c r="R336" s="124"/>
      <c r="S336" s="124"/>
      <c r="T336" s="124"/>
      <c r="U336" s="124"/>
      <c r="V336" s="124"/>
      <c r="W336" s="124"/>
      <c r="X336" s="124"/>
      <c r="Y336" s="124"/>
      <c r="Z336" s="124"/>
      <c r="AA336" s="124"/>
      <c r="AB336" s="124"/>
      <c r="AC336" s="124"/>
      <c r="AD336" s="124"/>
      <c r="AK336">
        <f t="shared" si="25"/>
        <v>0</v>
      </c>
    </row>
    <row r="337" spans="1:37" ht="15" customHeight="1">
      <c r="A337" s="47"/>
      <c r="B337" s="3"/>
      <c r="C337" s="42" t="s">
        <v>155</v>
      </c>
      <c r="D337" s="201" t="str">
        <f t="shared" si="24"/>
        <v/>
      </c>
      <c r="E337" s="201"/>
      <c r="F337" s="201"/>
      <c r="G337" s="124"/>
      <c r="H337" s="124"/>
      <c r="I337" s="124"/>
      <c r="J337" s="124"/>
      <c r="K337" s="124"/>
      <c r="L337" s="124"/>
      <c r="M337" s="124"/>
      <c r="N337" s="124"/>
      <c r="O337" s="124"/>
      <c r="P337" s="124"/>
      <c r="Q337" s="124"/>
      <c r="R337" s="124"/>
      <c r="S337" s="124"/>
      <c r="T337" s="124"/>
      <c r="U337" s="124"/>
      <c r="V337" s="124"/>
      <c r="W337" s="124"/>
      <c r="X337" s="124"/>
      <c r="Y337" s="124"/>
      <c r="Z337" s="124"/>
      <c r="AA337" s="124"/>
      <c r="AB337" s="124"/>
      <c r="AC337" s="124"/>
      <c r="AD337" s="124"/>
      <c r="AK337">
        <f t="shared" si="25"/>
        <v>0</v>
      </c>
    </row>
    <row r="338" spans="1:37" ht="15" customHeight="1">
      <c r="A338" s="47"/>
      <c r="B338" s="3"/>
      <c r="C338" s="42" t="s">
        <v>156</v>
      </c>
      <c r="D338" s="201" t="str">
        <f t="shared" si="24"/>
        <v/>
      </c>
      <c r="E338" s="201"/>
      <c r="F338" s="201"/>
      <c r="G338" s="124"/>
      <c r="H338" s="124"/>
      <c r="I338" s="124"/>
      <c r="J338" s="124"/>
      <c r="K338" s="124"/>
      <c r="L338" s="124"/>
      <c r="M338" s="124"/>
      <c r="N338" s="124"/>
      <c r="O338" s="124"/>
      <c r="P338" s="124"/>
      <c r="Q338" s="124"/>
      <c r="R338" s="124"/>
      <c r="S338" s="124"/>
      <c r="T338" s="124"/>
      <c r="U338" s="124"/>
      <c r="V338" s="124"/>
      <c r="W338" s="124"/>
      <c r="X338" s="124"/>
      <c r="Y338" s="124"/>
      <c r="Z338" s="124"/>
      <c r="AA338" s="124"/>
      <c r="AB338" s="124"/>
      <c r="AC338" s="124"/>
      <c r="AD338" s="124"/>
      <c r="AK338">
        <f t="shared" si="25"/>
        <v>0</v>
      </c>
    </row>
    <row r="339" spans="1:37" ht="15" customHeight="1">
      <c r="A339" s="47"/>
      <c r="B339" s="3"/>
      <c r="C339" s="42" t="s">
        <v>157</v>
      </c>
      <c r="D339" s="201" t="str">
        <f t="shared" si="24"/>
        <v/>
      </c>
      <c r="E339" s="201"/>
      <c r="F339" s="201"/>
      <c r="G339" s="124"/>
      <c r="H339" s="124"/>
      <c r="I339" s="124"/>
      <c r="J339" s="124"/>
      <c r="K339" s="124"/>
      <c r="L339" s="124"/>
      <c r="M339" s="124"/>
      <c r="N339" s="124"/>
      <c r="O339" s="124"/>
      <c r="P339" s="124"/>
      <c r="Q339" s="124"/>
      <c r="R339" s="124"/>
      <c r="S339" s="124"/>
      <c r="T339" s="124"/>
      <c r="U339" s="124"/>
      <c r="V339" s="124"/>
      <c r="W339" s="124"/>
      <c r="X339" s="124"/>
      <c r="Y339" s="124"/>
      <c r="Z339" s="124"/>
      <c r="AA339" s="124"/>
      <c r="AB339" s="124"/>
      <c r="AC339" s="124"/>
      <c r="AD339" s="124"/>
      <c r="AK339">
        <f t="shared" si="25"/>
        <v>0</v>
      </c>
    </row>
    <row r="340" spans="1:37" ht="15" customHeight="1">
      <c r="A340" s="47"/>
      <c r="B340" s="3"/>
      <c r="C340" s="42" t="s">
        <v>158</v>
      </c>
      <c r="D340" s="201" t="str">
        <f t="shared" si="24"/>
        <v/>
      </c>
      <c r="E340" s="201"/>
      <c r="F340" s="201"/>
      <c r="G340" s="124"/>
      <c r="H340" s="124"/>
      <c r="I340" s="124"/>
      <c r="J340" s="124"/>
      <c r="K340" s="124"/>
      <c r="L340" s="124"/>
      <c r="M340" s="124"/>
      <c r="N340" s="124"/>
      <c r="O340" s="124"/>
      <c r="P340" s="124"/>
      <c r="Q340" s="124"/>
      <c r="R340" s="124"/>
      <c r="S340" s="124"/>
      <c r="T340" s="124"/>
      <c r="U340" s="124"/>
      <c r="V340" s="124"/>
      <c r="W340" s="124"/>
      <c r="X340" s="124"/>
      <c r="Y340" s="124"/>
      <c r="Z340" s="124"/>
      <c r="AA340" s="124"/>
      <c r="AB340" s="124"/>
      <c r="AC340" s="124"/>
      <c r="AD340" s="124"/>
      <c r="AK340">
        <f t="shared" si="25"/>
        <v>0</v>
      </c>
    </row>
    <row r="341" spans="1:37" ht="15" customHeight="1">
      <c r="A341" s="47"/>
      <c r="B341" s="3"/>
      <c r="C341" s="42" t="s">
        <v>159</v>
      </c>
      <c r="D341" s="201" t="str">
        <f t="shared" si="24"/>
        <v/>
      </c>
      <c r="E341" s="201"/>
      <c r="F341" s="201"/>
      <c r="G341" s="124"/>
      <c r="H341" s="124"/>
      <c r="I341" s="124"/>
      <c r="J341" s="124"/>
      <c r="K341" s="124"/>
      <c r="L341" s="124"/>
      <c r="M341" s="124"/>
      <c r="N341" s="124"/>
      <c r="O341" s="124"/>
      <c r="P341" s="124"/>
      <c r="Q341" s="124"/>
      <c r="R341" s="124"/>
      <c r="S341" s="124"/>
      <c r="T341" s="124"/>
      <c r="U341" s="124"/>
      <c r="V341" s="124"/>
      <c r="W341" s="124"/>
      <c r="X341" s="124"/>
      <c r="Y341" s="124"/>
      <c r="Z341" s="124"/>
      <c r="AA341" s="124"/>
      <c r="AB341" s="124"/>
      <c r="AC341" s="124"/>
      <c r="AD341" s="124"/>
      <c r="AK341">
        <f t="shared" si="25"/>
        <v>0</v>
      </c>
    </row>
    <row r="342" spans="1:37" ht="15" customHeight="1">
      <c r="A342" s="47"/>
      <c r="B342" s="3"/>
      <c r="C342" s="42" t="s">
        <v>160</v>
      </c>
      <c r="D342" s="201" t="str">
        <f t="shared" si="24"/>
        <v/>
      </c>
      <c r="E342" s="201"/>
      <c r="F342" s="201"/>
      <c r="G342" s="124"/>
      <c r="H342" s="124"/>
      <c r="I342" s="124"/>
      <c r="J342" s="124"/>
      <c r="K342" s="124"/>
      <c r="L342" s="124"/>
      <c r="M342" s="124"/>
      <c r="N342" s="124"/>
      <c r="O342" s="124"/>
      <c r="P342" s="124"/>
      <c r="Q342" s="124"/>
      <c r="R342" s="124"/>
      <c r="S342" s="124"/>
      <c r="T342" s="124"/>
      <c r="U342" s="124"/>
      <c r="V342" s="124"/>
      <c r="W342" s="124"/>
      <c r="X342" s="124"/>
      <c r="Y342" s="124"/>
      <c r="Z342" s="124"/>
      <c r="AA342" s="124"/>
      <c r="AB342" s="124"/>
      <c r="AC342" s="124"/>
      <c r="AD342" s="124"/>
      <c r="AK342">
        <f t="shared" si="25"/>
        <v>0</v>
      </c>
    </row>
    <row r="343" spans="1:37" ht="15" customHeight="1">
      <c r="A343" s="47"/>
      <c r="B343" s="3"/>
      <c r="C343" s="42" t="s">
        <v>161</v>
      </c>
      <c r="D343" s="201" t="str">
        <f t="shared" si="24"/>
        <v/>
      </c>
      <c r="E343" s="201"/>
      <c r="F343" s="201"/>
      <c r="G343" s="124"/>
      <c r="H343" s="124"/>
      <c r="I343" s="124"/>
      <c r="J343" s="124"/>
      <c r="K343" s="124"/>
      <c r="L343" s="124"/>
      <c r="M343" s="124"/>
      <c r="N343" s="124"/>
      <c r="O343" s="124"/>
      <c r="P343" s="124"/>
      <c r="Q343" s="124"/>
      <c r="R343" s="124"/>
      <c r="S343" s="124"/>
      <c r="T343" s="124"/>
      <c r="U343" s="124"/>
      <c r="V343" s="124"/>
      <c r="W343" s="124"/>
      <c r="X343" s="124"/>
      <c r="Y343" s="124"/>
      <c r="Z343" s="124"/>
      <c r="AA343" s="124"/>
      <c r="AB343" s="124"/>
      <c r="AC343" s="124"/>
      <c r="AD343" s="124"/>
      <c r="AK343">
        <f t="shared" si="25"/>
        <v>0</v>
      </c>
    </row>
    <row r="344" spans="1:37" ht="15" customHeight="1">
      <c r="A344" s="47"/>
      <c r="B344" s="3"/>
      <c r="C344" s="42" t="s">
        <v>162</v>
      </c>
      <c r="D344" s="201" t="str">
        <f t="shared" si="24"/>
        <v/>
      </c>
      <c r="E344" s="201"/>
      <c r="F344" s="201"/>
      <c r="G344" s="124"/>
      <c r="H344" s="124"/>
      <c r="I344" s="124"/>
      <c r="J344" s="124"/>
      <c r="K344" s="124"/>
      <c r="L344" s="124"/>
      <c r="M344" s="124"/>
      <c r="N344" s="124"/>
      <c r="O344" s="124"/>
      <c r="P344" s="124"/>
      <c r="Q344" s="124"/>
      <c r="R344" s="124"/>
      <c r="S344" s="124"/>
      <c r="T344" s="124"/>
      <c r="U344" s="124"/>
      <c r="V344" s="124"/>
      <c r="W344" s="124"/>
      <c r="X344" s="124"/>
      <c r="Y344" s="124"/>
      <c r="Z344" s="124"/>
      <c r="AA344" s="124"/>
      <c r="AB344" s="124"/>
      <c r="AC344" s="124"/>
      <c r="AD344" s="124"/>
      <c r="AK344">
        <f t="shared" si="25"/>
        <v>0</v>
      </c>
    </row>
    <row r="345" spans="1:37" ht="15" customHeight="1">
      <c r="A345" s="47"/>
      <c r="B345" s="3"/>
      <c r="C345" s="42" t="s">
        <v>163</v>
      </c>
      <c r="D345" s="201" t="str">
        <f t="shared" si="24"/>
        <v/>
      </c>
      <c r="E345" s="201"/>
      <c r="F345" s="201"/>
      <c r="G345" s="124"/>
      <c r="H345" s="124"/>
      <c r="I345" s="124"/>
      <c r="J345" s="124"/>
      <c r="K345" s="124"/>
      <c r="L345" s="124"/>
      <c r="M345" s="124"/>
      <c r="N345" s="124"/>
      <c r="O345" s="124"/>
      <c r="P345" s="124"/>
      <c r="Q345" s="124"/>
      <c r="R345" s="124"/>
      <c r="S345" s="124"/>
      <c r="T345" s="124"/>
      <c r="U345" s="124"/>
      <c r="V345" s="124"/>
      <c r="W345" s="124"/>
      <c r="X345" s="124"/>
      <c r="Y345" s="124"/>
      <c r="Z345" s="124"/>
      <c r="AA345" s="124"/>
      <c r="AB345" s="124"/>
      <c r="AC345" s="124"/>
      <c r="AD345" s="124"/>
      <c r="AK345">
        <f t="shared" si="25"/>
        <v>0</v>
      </c>
    </row>
    <row r="346" spans="1:37" ht="15" customHeight="1">
      <c r="A346" s="47"/>
      <c r="B346" s="3"/>
      <c r="C346" s="42" t="s">
        <v>164</v>
      </c>
      <c r="D346" s="201" t="str">
        <f t="shared" si="24"/>
        <v/>
      </c>
      <c r="E346" s="201"/>
      <c r="F346" s="201"/>
      <c r="G346" s="124"/>
      <c r="H346" s="124"/>
      <c r="I346" s="124"/>
      <c r="J346" s="124"/>
      <c r="K346" s="124"/>
      <c r="L346" s="124"/>
      <c r="M346" s="124"/>
      <c r="N346" s="124"/>
      <c r="O346" s="124"/>
      <c r="P346" s="124"/>
      <c r="Q346" s="124"/>
      <c r="R346" s="124"/>
      <c r="S346" s="124"/>
      <c r="T346" s="124"/>
      <c r="U346" s="124"/>
      <c r="V346" s="124"/>
      <c r="W346" s="124"/>
      <c r="X346" s="124"/>
      <c r="Y346" s="124"/>
      <c r="Z346" s="124"/>
      <c r="AA346" s="124"/>
      <c r="AB346" s="124"/>
      <c r="AC346" s="124"/>
      <c r="AD346" s="124"/>
      <c r="AK346">
        <f t="shared" si="25"/>
        <v>0</v>
      </c>
    </row>
    <row r="347" spans="1:37" ht="15" customHeight="1">
      <c r="A347" s="47"/>
      <c r="B347" s="3"/>
      <c r="C347" s="42" t="s">
        <v>165</v>
      </c>
      <c r="D347" s="201" t="str">
        <f t="shared" ref="D347:D410" si="26">IF(D143="","",D143)</f>
        <v/>
      </c>
      <c r="E347" s="201"/>
      <c r="F347" s="201"/>
      <c r="G347" s="124"/>
      <c r="H347" s="124"/>
      <c r="I347" s="124"/>
      <c r="J347" s="124"/>
      <c r="K347" s="124"/>
      <c r="L347" s="124"/>
      <c r="M347" s="124"/>
      <c r="N347" s="124"/>
      <c r="O347" s="124"/>
      <c r="P347" s="124"/>
      <c r="Q347" s="124"/>
      <c r="R347" s="124"/>
      <c r="S347" s="124"/>
      <c r="T347" s="124"/>
      <c r="U347" s="124"/>
      <c r="V347" s="124"/>
      <c r="W347" s="124"/>
      <c r="X347" s="124"/>
      <c r="Y347" s="124"/>
      <c r="Z347" s="124"/>
      <c r="AA347" s="124"/>
      <c r="AB347" s="124"/>
      <c r="AC347" s="124"/>
      <c r="AD347" s="124"/>
      <c r="AK347">
        <f t="shared" ref="AK347:AK410" si="27">IF(AND(M347="X",COUNTA(G347:L347)&gt;0),1,0)+IF(AND(X347="X",COUNTA(N347:W347)&gt;0),1,0)+IF(AND(AD347="X",COUNTA(Y347:AC347)&gt;0),1,0)</f>
        <v>0</v>
      </c>
    </row>
    <row r="348" spans="1:37" ht="15" customHeight="1">
      <c r="A348" s="47"/>
      <c r="B348" s="3"/>
      <c r="C348" s="42" t="s">
        <v>166</v>
      </c>
      <c r="D348" s="201" t="str">
        <f t="shared" si="26"/>
        <v/>
      </c>
      <c r="E348" s="201"/>
      <c r="F348" s="201"/>
      <c r="G348" s="124"/>
      <c r="H348" s="124"/>
      <c r="I348" s="124"/>
      <c r="J348" s="124"/>
      <c r="K348" s="124"/>
      <c r="L348" s="124"/>
      <c r="M348" s="124"/>
      <c r="N348" s="124"/>
      <c r="O348" s="124"/>
      <c r="P348" s="124"/>
      <c r="Q348" s="124"/>
      <c r="R348" s="124"/>
      <c r="S348" s="124"/>
      <c r="T348" s="124"/>
      <c r="U348" s="124"/>
      <c r="V348" s="124"/>
      <c r="W348" s="124"/>
      <c r="X348" s="124"/>
      <c r="Y348" s="124"/>
      <c r="Z348" s="124"/>
      <c r="AA348" s="124"/>
      <c r="AB348" s="124"/>
      <c r="AC348" s="124"/>
      <c r="AD348" s="124"/>
      <c r="AK348">
        <f t="shared" si="27"/>
        <v>0</v>
      </c>
    </row>
    <row r="349" spans="1:37" ht="15" customHeight="1">
      <c r="A349" s="47"/>
      <c r="B349" s="3"/>
      <c r="C349" s="42" t="s">
        <v>167</v>
      </c>
      <c r="D349" s="201" t="str">
        <f t="shared" si="26"/>
        <v/>
      </c>
      <c r="E349" s="201"/>
      <c r="F349" s="201"/>
      <c r="G349" s="124"/>
      <c r="H349" s="124"/>
      <c r="I349" s="124"/>
      <c r="J349" s="124"/>
      <c r="K349" s="124"/>
      <c r="L349" s="124"/>
      <c r="M349" s="124"/>
      <c r="N349" s="124"/>
      <c r="O349" s="124"/>
      <c r="P349" s="124"/>
      <c r="Q349" s="124"/>
      <c r="R349" s="124"/>
      <c r="S349" s="124"/>
      <c r="T349" s="124"/>
      <c r="U349" s="124"/>
      <c r="V349" s="124"/>
      <c r="W349" s="124"/>
      <c r="X349" s="124"/>
      <c r="Y349" s="124"/>
      <c r="Z349" s="124"/>
      <c r="AA349" s="124"/>
      <c r="AB349" s="124"/>
      <c r="AC349" s="124"/>
      <c r="AD349" s="124"/>
      <c r="AK349">
        <f t="shared" si="27"/>
        <v>0</v>
      </c>
    </row>
    <row r="350" spans="1:37" ht="15" customHeight="1">
      <c r="A350" s="47"/>
      <c r="B350" s="3"/>
      <c r="C350" s="42" t="s">
        <v>168</v>
      </c>
      <c r="D350" s="201" t="str">
        <f t="shared" si="26"/>
        <v/>
      </c>
      <c r="E350" s="201"/>
      <c r="F350" s="201"/>
      <c r="G350" s="124"/>
      <c r="H350" s="124"/>
      <c r="I350" s="124"/>
      <c r="J350" s="124"/>
      <c r="K350" s="124"/>
      <c r="L350" s="124"/>
      <c r="M350" s="124"/>
      <c r="N350" s="124"/>
      <c r="O350" s="124"/>
      <c r="P350" s="124"/>
      <c r="Q350" s="124"/>
      <c r="R350" s="124"/>
      <c r="S350" s="124"/>
      <c r="T350" s="124"/>
      <c r="U350" s="124"/>
      <c r="V350" s="124"/>
      <c r="W350" s="124"/>
      <c r="X350" s="124"/>
      <c r="Y350" s="124"/>
      <c r="Z350" s="124"/>
      <c r="AA350" s="124"/>
      <c r="AB350" s="124"/>
      <c r="AC350" s="124"/>
      <c r="AD350" s="124"/>
      <c r="AK350">
        <f t="shared" si="27"/>
        <v>0</v>
      </c>
    </row>
    <row r="351" spans="1:37" ht="15" customHeight="1">
      <c r="A351" s="47"/>
      <c r="B351" s="3"/>
      <c r="C351" s="42" t="s">
        <v>169</v>
      </c>
      <c r="D351" s="201" t="str">
        <f t="shared" si="26"/>
        <v/>
      </c>
      <c r="E351" s="201"/>
      <c r="F351" s="201"/>
      <c r="G351" s="124"/>
      <c r="H351" s="124"/>
      <c r="I351" s="124"/>
      <c r="J351" s="124"/>
      <c r="K351" s="124"/>
      <c r="L351" s="124"/>
      <c r="M351" s="124"/>
      <c r="N351" s="124"/>
      <c r="O351" s="124"/>
      <c r="P351" s="124"/>
      <c r="Q351" s="124"/>
      <c r="R351" s="124"/>
      <c r="S351" s="124"/>
      <c r="T351" s="124"/>
      <c r="U351" s="124"/>
      <c r="V351" s="124"/>
      <c r="W351" s="124"/>
      <c r="X351" s="124"/>
      <c r="Y351" s="124"/>
      <c r="Z351" s="124"/>
      <c r="AA351" s="124"/>
      <c r="AB351" s="124"/>
      <c r="AC351" s="124"/>
      <c r="AD351" s="124"/>
      <c r="AK351">
        <f t="shared" si="27"/>
        <v>0</v>
      </c>
    </row>
    <row r="352" spans="1:37" ht="15" customHeight="1">
      <c r="A352" s="47"/>
      <c r="B352" s="3"/>
      <c r="C352" s="112" t="s">
        <v>427</v>
      </c>
      <c r="D352" s="201" t="str">
        <f t="shared" si="26"/>
        <v/>
      </c>
      <c r="E352" s="201"/>
      <c r="F352" s="201"/>
      <c r="G352" s="124"/>
      <c r="H352" s="124"/>
      <c r="I352" s="124"/>
      <c r="J352" s="124"/>
      <c r="K352" s="124"/>
      <c r="L352" s="124"/>
      <c r="M352" s="124"/>
      <c r="N352" s="124"/>
      <c r="O352" s="124"/>
      <c r="P352" s="124"/>
      <c r="Q352" s="124"/>
      <c r="R352" s="124"/>
      <c r="S352" s="124"/>
      <c r="T352" s="124"/>
      <c r="U352" s="124"/>
      <c r="V352" s="124"/>
      <c r="W352" s="124"/>
      <c r="X352" s="124"/>
      <c r="Y352" s="124"/>
      <c r="Z352" s="124"/>
      <c r="AA352" s="124"/>
      <c r="AB352" s="124"/>
      <c r="AC352" s="124"/>
      <c r="AD352" s="124"/>
      <c r="AK352">
        <f t="shared" si="27"/>
        <v>0</v>
      </c>
    </row>
    <row r="353" spans="1:37" ht="15" customHeight="1">
      <c r="A353" s="47"/>
      <c r="B353" s="3"/>
      <c r="C353" s="112" t="s">
        <v>428</v>
      </c>
      <c r="D353" s="201" t="str">
        <f t="shared" si="26"/>
        <v/>
      </c>
      <c r="E353" s="201"/>
      <c r="F353" s="201"/>
      <c r="G353" s="124"/>
      <c r="H353" s="124"/>
      <c r="I353" s="124"/>
      <c r="J353" s="124"/>
      <c r="K353" s="124"/>
      <c r="L353" s="124"/>
      <c r="M353" s="124"/>
      <c r="N353" s="124"/>
      <c r="O353" s="124"/>
      <c r="P353" s="124"/>
      <c r="Q353" s="124"/>
      <c r="R353" s="124"/>
      <c r="S353" s="124"/>
      <c r="T353" s="124"/>
      <c r="U353" s="124"/>
      <c r="V353" s="124"/>
      <c r="W353" s="124"/>
      <c r="X353" s="124"/>
      <c r="Y353" s="124"/>
      <c r="Z353" s="124"/>
      <c r="AA353" s="124"/>
      <c r="AB353" s="124"/>
      <c r="AC353" s="124"/>
      <c r="AD353" s="124"/>
      <c r="AK353">
        <f t="shared" si="27"/>
        <v>0</v>
      </c>
    </row>
    <row r="354" spans="1:37" ht="15" customHeight="1">
      <c r="A354" s="47"/>
      <c r="B354" s="3"/>
      <c r="C354" s="112" t="s">
        <v>429</v>
      </c>
      <c r="D354" s="201" t="str">
        <f t="shared" si="26"/>
        <v/>
      </c>
      <c r="E354" s="201"/>
      <c r="F354" s="201"/>
      <c r="G354" s="124"/>
      <c r="H354" s="124"/>
      <c r="I354" s="124"/>
      <c r="J354" s="124"/>
      <c r="K354" s="124"/>
      <c r="L354" s="124"/>
      <c r="M354" s="124"/>
      <c r="N354" s="124"/>
      <c r="O354" s="124"/>
      <c r="P354" s="124"/>
      <c r="Q354" s="124"/>
      <c r="R354" s="124"/>
      <c r="S354" s="124"/>
      <c r="T354" s="124"/>
      <c r="U354" s="124"/>
      <c r="V354" s="124"/>
      <c r="W354" s="124"/>
      <c r="X354" s="124"/>
      <c r="Y354" s="124"/>
      <c r="Z354" s="124"/>
      <c r="AA354" s="124"/>
      <c r="AB354" s="124"/>
      <c r="AC354" s="124"/>
      <c r="AD354" s="124"/>
      <c r="AK354">
        <f t="shared" si="27"/>
        <v>0</v>
      </c>
    </row>
    <row r="355" spans="1:37" ht="15" customHeight="1">
      <c r="A355" s="47"/>
      <c r="B355" s="3"/>
      <c r="C355" s="112" t="s">
        <v>430</v>
      </c>
      <c r="D355" s="201" t="str">
        <f t="shared" si="26"/>
        <v/>
      </c>
      <c r="E355" s="201"/>
      <c r="F355" s="201"/>
      <c r="G355" s="124"/>
      <c r="H355" s="124"/>
      <c r="I355" s="124"/>
      <c r="J355" s="124"/>
      <c r="K355" s="124"/>
      <c r="L355" s="124"/>
      <c r="M355" s="124"/>
      <c r="N355" s="124"/>
      <c r="O355" s="124"/>
      <c r="P355" s="124"/>
      <c r="Q355" s="124"/>
      <c r="R355" s="124"/>
      <c r="S355" s="124"/>
      <c r="T355" s="124"/>
      <c r="U355" s="124"/>
      <c r="V355" s="124"/>
      <c r="W355" s="124"/>
      <c r="X355" s="124"/>
      <c r="Y355" s="124"/>
      <c r="Z355" s="124"/>
      <c r="AA355" s="124"/>
      <c r="AB355" s="124"/>
      <c r="AC355" s="124"/>
      <c r="AD355" s="124"/>
      <c r="AK355">
        <f t="shared" si="27"/>
        <v>0</v>
      </c>
    </row>
    <row r="356" spans="1:37" ht="15" customHeight="1">
      <c r="A356" s="47"/>
      <c r="B356" s="3"/>
      <c r="C356" s="112" t="s">
        <v>431</v>
      </c>
      <c r="D356" s="201" t="str">
        <f t="shared" si="26"/>
        <v/>
      </c>
      <c r="E356" s="201"/>
      <c r="F356" s="201"/>
      <c r="G356" s="124"/>
      <c r="H356" s="124"/>
      <c r="I356" s="124"/>
      <c r="J356" s="124"/>
      <c r="K356" s="124"/>
      <c r="L356" s="124"/>
      <c r="M356" s="124"/>
      <c r="N356" s="124"/>
      <c r="O356" s="124"/>
      <c r="P356" s="124"/>
      <c r="Q356" s="124"/>
      <c r="R356" s="124"/>
      <c r="S356" s="124"/>
      <c r="T356" s="124"/>
      <c r="U356" s="124"/>
      <c r="V356" s="124"/>
      <c r="W356" s="124"/>
      <c r="X356" s="124"/>
      <c r="Y356" s="124"/>
      <c r="Z356" s="124"/>
      <c r="AA356" s="124"/>
      <c r="AB356" s="124"/>
      <c r="AC356" s="124"/>
      <c r="AD356" s="124"/>
      <c r="AK356">
        <f t="shared" si="27"/>
        <v>0</v>
      </c>
    </row>
    <row r="357" spans="1:37" ht="15" customHeight="1">
      <c r="A357" s="47"/>
      <c r="B357" s="3"/>
      <c r="C357" s="112" t="s">
        <v>432</v>
      </c>
      <c r="D357" s="201" t="str">
        <f t="shared" si="26"/>
        <v/>
      </c>
      <c r="E357" s="201"/>
      <c r="F357" s="201"/>
      <c r="G357" s="124"/>
      <c r="H357" s="124"/>
      <c r="I357" s="124"/>
      <c r="J357" s="124"/>
      <c r="K357" s="124"/>
      <c r="L357" s="124"/>
      <c r="M357" s="124"/>
      <c r="N357" s="124"/>
      <c r="O357" s="124"/>
      <c r="P357" s="124"/>
      <c r="Q357" s="124"/>
      <c r="R357" s="124"/>
      <c r="S357" s="124"/>
      <c r="T357" s="124"/>
      <c r="U357" s="124"/>
      <c r="V357" s="124"/>
      <c r="W357" s="124"/>
      <c r="X357" s="124"/>
      <c r="Y357" s="124"/>
      <c r="Z357" s="124"/>
      <c r="AA357" s="124"/>
      <c r="AB357" s="124"/>
      <c r="AC357" s="124"/>
      <c r="AD357" s="124"/>
      <c r="AK357">
        <f t="shared" si="27"/>
        <v>0</v>
      </c>
    </row>
    <row r="358" spans="1:37" ht="15" customHeight="1">
      <c r="A358" s="47"/>
      <c r="B358" s="3"/>
      <c r="C358" s="112" t="s">
        <v>433</v>
      </c>
      <c r="D358" s="201" t="str">
        <f t="shared" si="26"/>
        <v/>
      </c>
      <c r="E358" s="201"/>
      <c r="F358" s="201"/>
      <c r="G358" s="124"/>
      <c r="H358" s="124"/>
      <c r="I358" s="124"/>
      <c r="J358" s="124"/>
      <c r="K358" s="124"/>
      <c r="L358" s="124"/>
      <c r="M358" s="124"/>
      <c r="N358" s="124"/>
      <c r="O358" s="124"/>
      <c r="P358" s="124"/>
      <c r="Q358" s="124"/>
      <c r="R358" s="124"/>
      <c r="S358" s="124"/>
      <c r="T358" s="124"/>
      <c r="U358" s="124"/>
      <c r="V358" s="124"/>
      <c r="W358" s="124"/>
      <c r="X358" s="124"/>
      <c r="Y358" s="124"/>
      <c r="Z358" s="124"/>
      <c r="AA358" s="124"/>
      <c r="AB358" s="124"/>
      <c r="AC358" s="124"/>
      <c r="AD358" s="124"/>
      <c r="AK358">
        <f t="shared" si="27"/>
        <v>0</v>
      </c>
    </row>
    <row r="359" spans="1:37" ht="15" customHeight="1">
      <c r="A359" s="47"/>
      <c r="B359" s="3"/>
      <c r="C359" s="112" t="s">
        <v>434</v>
      </c>
      <c r="D359" s="201" t="str">
        <f t="shared" si="26"/>
        <v/>
      </c>
      <c r="E359" s="201"/>
      <c r="F359" s="201"/>
      <c r="G359" s="124"/>
      <c r="H359" s="124"/>
      <c r="I359" s="124"/>
      <c r="J359" s="124"/>
      <c r="K359" s="124"/>
      <c r="L359" s="124"/>
      <c r="M359" s="124"/>
      <c r="N359" s="124"/>
      <c r="O359" s="124"/>
      <c r="P359" s="124"/>
      <c r="Q359" s="124"/>
      <c r="R359" s="124"/>
      <c r="S359" s="124"/>
      <c r="T359" s="124"/>
      <c r="U359" s="124"/>
      <c r="V359" s="124"/>
      <c r="W359" s="124"/>
      <c r="X359" s="124"/>
      <c r="Y359" s="124"/>
      <c r="Z359" s="124"/>
      <c r="AA359" s="124"/>
      <c r="AB359" s="124"/>
      <c r="AC359" s="124"/>
      <c r="AD359" s="124"/>
      <c r="AK359">
        <f t="shared" si="27"/>
        <v>0</v>
      </c>
    </row>
    <row r="360" spans="1:37" ht="15" customHeight="1">
      <c r="A360" s="47"/>
      <c r="B360" s="3"/>
      <c r="C360" s="112" t="s">
        <v>435</v>
      </c>
      <c r="D360" s="201" t="str">
        <f t="shared" si="26"/>
        <v/>
      </c>
      <c r="E360" s="201"/>
      <c r="F360" s="201"/>
      <c r="G360" s="124"/>
      <c r="H360" s="124"/>
      <c r="I360" s="124"/>
      <c r="J360" s="124"/>
      <c r="K360" s="124"/>
      <c r="L360" s="124"/>
      <c r="M360" s="124"/>
      <c r="N360" s="124"/>
      <c r="O360" s="124"/>
      <c r="P360" s="124"/>
      <c r="Q360" s="124"/>
      <c r="R360" s="124"/>
      <c r="S360" s="124"/>
      <c r="T360" s="124"/>
      <c r="U360" s="124"/>
      <c r="V360" s="124"/>
      <c r="W360" s="124"/>
      <c r="X360" s="124"/>
      <c r="Y360" s="124"/>
      <c r="Z360" s="124"/>
      <c r="AA360" s="124"/>
      <c r="AB360" s="124"/>
      <c r="AC360" s="124"/>
      <c r="AD360" s="124"/>
      <c r="AK360">
        <f t="shared" si="27"/>
        <v>0</v>
      </c>
    </row>
    <row r="361" spans="1:37" ht="15" customHeight="1">
      <c r="A361" s="47"/>
      <c r="B361" s="3"/>
      <c r="C361" s="112" t="s">
        <v>436</v>
      </c>
      <c r="D361" s="201" t="str">
        <f t="shared" si="26"/>
        <v/>
      </c>
      <c r="E361" s="201"/>
      <c r="F361" s="201"/>
      <c r="G361" s="124"/>
      <c r="H361" s="124"/>
      <c r="I361" s="124"/>
      <c r="J361" s="124"/>
      <c r="K361" s="124"/>
      <c r="L361" s="124"/>
      <c r="M361" s="124"/>
      <c r="N361" s="124"/>
      <c r="O361" s="124"/>
      <c r="P361" s="124"/>
      <c r="Q361" s="124"/>
      <c r="R361" s="124"/>
      <c r="S361" s="124"/>
      <c r="T361" s="124"/>
      <c r="U361" s="124"/>
      <c r="V361" s="124"/>
      <c r="W361" s="124"/>
      <c r="X361" s="124"/>
      <c r="Y361" s="124"/>
      <c r="Z361" s="124"/>
      <c r="AA361" s="124"/>
      <c r="AB361" s="124"/>
      <c r="AC361" s="124"/>
      <c r="AD361" s="124"/>
      <c r="AK361">
        <f t="shared" si="27"/>
        <v>0</v>
      </c>
    </row>
    <row r="362" spans="1:37" ht="15" customHeight="1">
      <c r="A362" s="47"/>
      <c r="B362" s="3"/>
      <c r="C362" s="112" t="s">
        <v>437</v>
      </c>
      <c r="D362" s="201" t="str">
        <f t="shared" si="26"/>
        <v/>
      </c>
      <c r="E362" s="201"/>
      <c r="F362" s="201"/>
      <c r="G362" s="124"/>
      <c r="H362" s="124"/>
      <c r="I362" s="124"/>
      <c r="J362" s="124"/>
      <c r="K362" s="124"/>
      <c r="L362" s="124"/>
      <c r="M362" s="124"/>
      <c r="N362" s="124"/>
      <c r="O362" s="124"/>
      <c r="P362" s="124"/>
      <c r="Q362" s="124"/>
      <c r="R362" s="124"/>
      <c r="S362" s="124"/>
      <c r="T362" s="124"/>
      <c r="U362" s="124"/>
      <c r="V362" s="124"/>
      <c r="W362" s="124"/>
      <c r="X362" s="124"/>
      <c r="Y362" s="124"/>
      <c r="Z362" s="124"/>
      <c r="AA362" s="124"/>
      <c r="AB362" s="124"/>
      <c r="AC362" s="124"/>
      <c r="AD362" s="124"/>
      <c r="AK362">
        <f t="shared" si="27"/>
        <v>0</v>
      </c>
    </row>
    <row r="363" spans="1:37" ht="15" customHeight="1">
      <c r="A363" s="47"/>
      <c r="B363" s="3"/>
      <c r="C363" s="112" t="s">
        <v>438</v>
      </c>
      <c r="D363" s="201" t="str">
        <f t="shared" si="26"/>
        <v/>
      </c>
      <c r="E363" s="201"/>
      <c r="F363" s="201"/>
      <c r="G363" s="124"/>
      <c r="H363" s="124"/>
      <c r="I363" s="124"/>
      <c r="J363" s="124"/>
      <c r="K363" s="124"/>
      <c r="L363" s="124"/>
      <c r="M363" s="124"/>
      <c r="N363" s="124"/>
      <c r="O363" s="124"/>
      <c r="P363" s="124"/>
      <c r="Q363" s="124"/>
      <c r="R363" s="124"/>
      <c r="S363" s="124"/>
      <c r="T363" s="124"/>
      <c r="U363" s="124"/>
      <c r="V363" s="124"/>
      <c r="W363" s="124"/>
      <c r="X363" s="124"/>
      <c r="Y363" s="124"/>
      <c r="Z363" s="124"/>
      <c r="AA363" s="124"/>
      <c r="AB363" s="124"/>
      <c r="AC363" s="124"/>
      <c r="AD363" s="124"/>
      <c r="AK363">
        <f t="shared" si="27"/>
        <v>0</v>
      </c>
    </row>
    <row r="364" spans="1:37" ht="15" customHeight="1">
      <c r="A364" s="47"/>
      <c r="B364" s="3"/>
      <c r="C364" s="112" t="s">
        <v>439</v>
      </c>
      <c r="D364" s="201" t="str">
        <f t="shared" si="26"/>
        <v/>
      </c>
      <c r="E364" s="201"/>
      <c r="F364" s="201"/>
      <c r="G364" s="124"/>
      <c r="H364" s="124"/>
      <c r="I364" s="124"/>
      <c r="J364" s="124"/>
      <c r="K364" s="124"/>
      <c r="L364" s="124"/>
      <c r="M364" s="124"/>
      <c r="N364" s="124"/>
      <c r="O364" s="124"/>
      <c r="P364" s="124"/>
      <c r="Q364" s="124"/>
      <c r="R364" s="124"/>
      <c r="S364" s="124"/>
      <c r="T364" s="124"/>
      <c r="U364" s="124"/>
      <c r="V364" s="124"/>
      <c r="W364" s="124"/>
      <c r="X364" s="124"/>
      <c r="Y364" s="124"/>
      <c r="Z364" s="124"/>
      <c r="AA364" s="124"/>
      <c r="AB364" s="124"/>
      <c r="AC364" s="124"/>
      <c r="AD364" s="124"/>
      <c r="AK364">
        <f t="shared" si="27"/>
        <v>0</v>
      </c>
    </row>
    <row r="365" spans="1:37" ht="15" customHeight="1">
      <c r="A365" s="47"/>
      <c r="B365" s="3"/>
      <c r="C365" s="112" t="s">
        <v>440</v>
      </c>
      <c r="D365" s="201" t="str">
        <f t="shared" si="26"/>
        <v/>
      </c>
      <c r="E365" s="201"/>
      <c r="F365" s="201"/>
      <c r="G365" s="124"/>
      <c r="H365" s="124"/>
      <c r="I365" s="124"/>
      <c r="J365" s="124"/>
      <c r="K365" s="124"/>
      <c r="L365" s="124"/>
      <c r="M365" s="124"/>
      <c r="N365" s="124"/>
      <c r="O365" s="124"/>
      <c r="P365" s="124"/>
      <c r="Q365" s="124"/>
      <c r="R365" s="124"/>
      <c r="S365" s="124"/>
      <c r="T365" s="124"/>
      <c r="U365" s="124"/>
      <c r="V365" s="124"/>
      <c r="W365" s="124"/>
      <c r="X365" s="124"/>
      <c r="Y365" s="124"/>
      <c r="Z365" s="124"/>
      <c r="AA365" s="124"/>
      <c r="AB365" s="124"/>
      <c r="AC365" s="124"/>
      <c r="AD365" s="124"/>
      <c r="AK365">
        <f t="shared" si="27"/>
        <v>0</v>
      </c>
    </row>
    <row r="366" spans="1:37" ht="15" customHeight="1">
      <c r="A366" s="47"/>
      <c r="B366" s="3"/>
      <c r="C366" s="112" t="s">
        <v>441</v>
      </c>
      <c r="D366" s="201" t="str">
        <f t="shared" si="26"/>
        <v/>
      </c>
      <c r="E366" s="201"/>
      <c r="F366" s="201"/>
      <c r="G366" s="124"/>
      <c r="H366" s="124"/>
      <c r="I366" s="124"/>
      <c r="J366" s="124"/>
      <c r="K366" s="124"/>
      <c r="L366" s="124"/>
      <c r="M366" s="124"/>
      <c r="N366" s="124"/>
      <c r="O366" s="124"/>
      <c r="P366" s="124"/>
      <c r="Q366" s="124"/>
      <c r="R366" s="124"/>
      <c r="S366" s="124"/>
      <c r="T366" s="124"/>
      <c r="U366" s="124"/>
      <c r="V366" s="124"/>
      <c r="W366" s="124"/>
      <c r="X366" s="124"/>
      <c r="Y366" s="124"/>
      <c r="Z366" s="124"/>
      <c r="AA366" s="124"/>
      <c r="AB366" s="124"/>
      <c r="AC366" s="124"/>
      <c r="AD366" s="124"/>
      <c r="AK366">
        <f t="shared" si="27"/>
        <v>0</v>
      </c>
    </row>
    <row r="367" spans="1:37" ht="15" customHeight="1">
      <c r="A367" s="47"/>
      <c r="B367" s="3"/>
      <c r="C367" s="112" t="s">
        <v>442</v>
      </c>
      <c r="D367" s="201" t="str">
        <f t="shared" si="26"/>
        <v/>
      </c>
      <c r="E367" s="201"/>
      <c r="F367" s="201"/>
      <c r="G367" s="124"/>
      <c r="H367" s="124"/>
      <c r="I367" s="124"/>
      <c r="J367" s="124"/>
      <c r="K367" s="124"/>
      <c r="L367" s="124"/>
      <c r="M367" s="124"/>
      <c r="N367" s="124"/>
      <c r="O367" s="124"/>
      <c r="P367" s="124"/>
      <c r="Q367" s="124"/>
      <c r="R367" s="124"/>
      <c r="S367" s="124"/>
      <c r="T367" s="124"/>
      <c r="U367" s="124"/>
      <c r="V367" s="124"/>
      <c r="W367" s="124"/>
      <c r="X367" s="124"/>
      <c r="Y367" s="124"/>
      <c r="Z367" s="124"/>
      <c r="AA367" s="124"/>
      <c r="AB367" s="124"/>
      <c r="AC367" s="124"/>
      <c r="AD367" s="124"/>
      <c r="AK367">
        <f t="shared" si="27"/>
        <v>0</v>
      </c>
    </row>
    <row r="368" spans="1:37" ht="15" customHeight="1">
      <c r="A368" s="47"/>
      <c r="B368" s="3"/>
      <c r="C368" s="113" t="s">
        <v>443</v>
      </c>
      <c r="D368" s="201" t="str">
        <f t="shared" si="26"/>
        <v/>
      </c>
      <c r="E368" s="201"/>
      <c r="F368" s="201"/>
      <c r="G368" s="124"/>
      <c r="H368" s="124"/>
      <c r="I368" s="124"/>
      <c r="J368" s="124"/>
      <c r="K368" s="124"/>
      <c r="L368" s="124"/>
      <c r="M368" s="124"/>
      <c r="N368" s="124"/>
      <c r="O368" s="124"/>
      <c r="P368" s="124"/>
      <c r="Q368" s="124"/>
      <c r="R368" s="124"/>
      <c r="S368" s="124"/>
      <c r="T368" s="124"/>
      <c r="U368" s="124"/>
      <c r="V368" s="124"/>
      <c r="W368" s="124"/>
      <c r="X368" s="124"/>
      <c r="Y368" s="124"/>
      <c r="Z368" s="124"/>
      <c r="AA368" s="124"/>
      <c r="AB368" s="124"/>
      <c r="AC368" s="124"/>
      <c r="AD368" s="124"/>
      <c r="AK368">
        <f t="shared" si="27"/>
        <v>0</v>
      </c>
    </row>
    <row r="369" spans="1:37" ht="15" customHeight="1">
      <c r="A369" s="47"/>
      <c r="B369" s="3"/>
      <c r="C369" s="112" t="s">
        <v>444</v>
      </c>
      <c r="D369" s="201" t="str">
        <f t="shared" si="26"/>
        <v/>
      </c>
      <c r="E369" s="201"/>
      <c r="F369" s="201"/>
      <c r="G369" s="124"/>
      <c r="H369" s="124"/>
      <c r="I369" s="124"/>
      <c r="J369" s="124"/>
      <c r="K369" s="124"/>
      <c r="L369" s="124"/>
      <c r="M369" s="124"/>
      <c r="N369" s="124"/>
      <c r="O369" s="124"/>
      <c r="P369" s="124"/>
      <c r="Q369" s="124"/>
      <c r="R369" s="124"/>
      <c r="S369" s="124"/>
      <c r="T369" s="124"/>
      <c r="U369" s="124"/>
      <c r="V369" s="124"/>
      <c r="W369" s="124"/>
      <c r="X369" s="124"/>
      <c r="Y369" s="124"/>
      <c r="Z369" s="124"/>
      <c r="AA369" s="124"/>
      <c r="AB369" s="124"/>
      <c r="AC369" s="124"/>
      <c r="AD369" s="124"/>
      <c r="AK369">
        <f t="shared" si="27"/>
        <v>0</v>
      </c>
    </row>
    <row r="370" spans="1:37" ht="15" customHeight="1">
      <c r="A370" s="47"/>
      <c r="B370" s="3"/>
      <c r="C370" s="112" t="s">
        <v>445</v>
      </c>
      <c r="D370" s="201" t="str">
        <f t="shared" si="26"/>
        <v/>
      </c>
      <c r="E370" s="201"/>
      <c r="F370" s="201"/>
      <c r="G370" s="124"/>
      <c r="H370" s="124"/>
      <c r="I370" s="124"/>
      <c r="J370" s="124"/>
      <c r="K370" s="124"/>
      <c r="L370" s="124"/>
      <c r="M370" s="124"/>
      <c r="N370" s="124"/>
      <c r="O370" s="124"/>
      <c r="P370" s="124"/>
      <c r="Q370" s="124"/>
      <c r="R370" s="124"/>
      <c r="S370" s="124"/>
      <c r="T370" s="124"/>
      <c r="U370" s="124"/>
      <c r="V370" s="124"/>
      <c r="W370" s="124"/>
      <c r="X370" s="124"/>
      <c r="Y370" s="124"/>
      <c r="Z370" s="124"/>
      <c r="AA370" s="124"/>
      <c r="AB370" s="124"/>
      <c r="AC370" s="124"/>
      <c r="AD370" s="124"/>
      <c r="AK370">
        <f t="shared" si="27"/>
        <v>0</v>
      </c>
    </row>
    <row r="371" spans="1:37" ht="15" customHeight="1">
      <c r="A371" s="47"/>
      <c r="B371" s="3"/>
      <c r="C371" s="112" t="s">
        <v>446</v>
      </c>
      <c r="D371" s="201" t="str">
        <f t="shared" si="26"/>
        <v/>
      </c>
      <c r="E371" s="201"/>
      <c r="F371" s="201"/>
      <c r="G371" s="124"/>
      <c r="H371" s="124"/>
      <c r="I371" s="124"/>
      <c r="J371" s="124"/>
      <c r="K371" s="124"/>
      <c r="L371" s="124"/>
      <c r="M371" s="124"/>
      <c r="N371" s="124"/>
      <c r="O371" s="124"/>
      <c r="P371" s="124"/>
      <c r="Q371" s="124"/>
      <c r="R371" s="124"/>
      <c r="S371" s="124"/>
      <c r="T371" s="124"/>
      <c r="U371" s="124"/>
      <c r="V371" s="124"/>
      <c r="W371" s="124"/>
      <c r="X371" s="124"/>
      <c r="Y371" s="124"/>
      <c r="Z371" s="124"/>
      <c r="AA371" s="124"/>
      <c r="AB371" s="124"/>
      <c r="AC371" s="124"/>
      <c r="AD371" s="124"/>
      <c r="AK371">
        <f t="shared" si="27"/>
        <v>0</v>
      </c>
    </row>
    <row r="372" spans="1:37" ht="15" customHeight="1">
      <c r="A372" s="47"/>
      <c r="B372" s="3"/>
      <c r="C372" s="112" t="s">
        <v>447</v>
      </c>
      <c r="D372" s="201" t="str">
        <f t="shared" si="26"/>
        <v/>
      </c>
      <c r="E372" s="201"/>
      <c r="F372" s="201"/>
      <c r="G372" s="124"/>
      <c r="H372" s="124"/>
      <c r="I372" s="124"/>
      <c r="J372" s="124"/>
      <c r="K372" s="124"/>
      <c r="L372" s="124"/>
      <c r="M372" s="124"/>
      <c r="N372" s="124"/>
      <c r="O372" s="124"/>
      <c r="P372" s="124"/>
      <c r="Q372" s="124"/>
      <c r="R372" s="124"/>
      <c r="S372" s="124"/>
      <c r="T372" s="124"/>
      <c r="U372" s="124"/>
      <c r="V372" s="124"/>
      <c r="W372" s="124"/>
      <c r="X372" s="124"/>
      <c r="Y372" s="124"/>
      <c r="Z372" s="124"/>
      <c r="AA372" s="124"/>
      <c r="AB372" s="124"/>
      <c r="AC372" s="124"/>
      <c r="AD372" s="124"/>
      <c r="AK372">
        <f t="shared" si="27"/>
        <v>0</v>
      </c>
    </row>
    <row r="373" spans="1:37" ht="15" customHeight="1">
      <c r="A373" s="47"/>
      <c r="B373" s="3"/>
      <c r="C373" s="112" t="s">
        <v>448</v>
      </c>
      <c r="D373" s="201" t="str">
        <f t="shared" si="26"/>
        <v/>
      </c>
      <c r="E373" s="201"/>
      <c r="F373" s="201"/>
      <c r="G373" s="124"/>
      <c r="H373" s="124"/>
      <c r="I373" s="124"/>
      <c r="J373" s="124"/>
      <c r="K373" s="124"/>
      <c r="L373" s="124"/>
      <c r="M373" s="124"/>
      <c r="N373" s="124"/>
      <c r="O373" s="124"/>
      <c r="P373" s="124"/>
      <c r="Q373" s="124"/>
      <c r="R373" s="124"/>
      <c r="S373" s="124"/>
      <c r="T373" s="124"/>
      <c r="U373" s="124"/>
      <c r="V373" s="124"/>
      <c r="W373" s="124"/>
      <c r="X373" s="124"/>
      <c r="Y373" s="124"/>
      <c r="Z373" s="124"/>
      <c r="AA373" s="124"/>
      <c r="AB373" s="124"/>
      <c r="AC373" s="124"/>
      <c r="AD373" s="124"/>
      <c r="AK373">
        <f t="shared" si="27"/>
        <v>0</v>
      </c>
    </row>
    <row r="374" spans="1:37" ht="15" customHeight="1">
      <c r="A374" s="47"/>
      <c r="B374" s="3"/>
      <c r="C374" s="112" t="s">
        <v>449</v>
      </c>
      <c r="D374" s="201" t="str">
        <f t="shared" si="26"/>
        <v/>
      </c>
      <c r="E374" s="201"/>
      <c r="F374" s="201"/>
      <c r="G374" s="124"/>
      <c r="H374" s="124"/>
      <c r="I374" s="124"/>
      <c r="J374" s="124"/>
      <c r="K374" s="124"/>
      <c r="L374" s="124"/>
      <c r="M374" s="124"/>
      <c r="N374" s="124"/>
      <c r="O374" s="124"/>
      <c r="P374" s="124"/>
      <c r="Q374" s="124"/>
      <c r="R374" s="124"/>
      <c r="S374" s="124"/>
      <c r="T374" s="124"/>
      <c r="U374" s="124"/>
      <c r="V374" s="124"/>
      <c r="W374" s="124"/>
      <c r="X374" s="124"/>
      <c r="Y374" s="124"/>
      <c r="Z374" s="124"/>
      <c r="AA374" s="124"/>
      <c r="AB374" s="124"/>
      <c r="AC374" s="124"/>
      <c r="AD374" s="124"/>
      <c r="AK374">
        <f t="shared" si="27"/>
        <v>0</v>
      </c>
    </row>
    <row r="375" spans="1:37" ht="15" customHeight="1">
      <c r="A375" s="47"/>
      <c r="B375" s="3"/>
      <c r="C375" s="112" t="s">
        <v>450</v>
      </c>
      <c r="D375" s="201" t="str">
        <f t="shared" si="26"/>
        <v/>
      </c>
      <c r="E375" s="201"/>
      <c r="F375" s="201"/>
      <c r="G375" s="124"/>
      <c r="H375" s="124"/>
      <c r="I375" s="124"/>
      <c r="J375" s="124"/>
      <c r="K375" s="124"/>
      <c r="L375" s="124"/>
      <c r="M375" s="124"/>
      <c r="N375" s="124"/>
      <c r="O375" s="124"/>
      <c r="P375" s="124"/>
      <c r="Q375" s="124"/>
      <c r="R375" s="124"/>
      <c r="S375" s="124"/>
      <c r="T375" s="124"/>
      <c r="U375" s="124"/>
      <c r="V375" s="124"/>
      <c r="W375" s="124"/>
      <c r="X375" s="124"/>
      <c r="Y375" s="124"/>
      <c r="Z375" s="124"/>
      <c r="AA375" s="124"/>
      <c r="AB375" s="124"/>
      <c r="AC375" s="124"/>
      <c r="AD375" s="124"/>
      <c r="AK375">
        <f t="shared" si="27"/>
        <v>0</v>
      </c>
    </row>
    <row r="376" spans="1:37" ht="15" customHeight="1">
      <c r="A376" s="47"/>
      <c r="B376" s="3"/>
      <c r="C376" s="112" t="s">
        <v>451</v>
      </c>
      <c r="D376" s="201" t="str">
        <f t="shared" si="26"/>
        <v/>
      </c>
      <c r="E376" s="201"/>
      <c r="F376" s="201"/>
      <c r="G376" s="124"/>
      <c r="H376" s="124"/>
      <c r="I376" s="124"/>
      <c r="J376" s="124"/>
      <c r="K376" s="124"/>
      <c r="L376" s="124"/>
      <c r="M376" s="124"/>
      <c r="N376" s="124"/>
      <c r="O376" s="124"/>
      <c r="P376" s="124"/>
      <c r="Q376" s="124"/>
      <c r="R376" s="124"/>
      <c r="S376" s="124"/>
      <c r="T376" s="124"/>
      <c r="U376" s="124"/>
      <c r="V376" s="124"/>
      <c r="W376" s="124"/>
      <c r="X376" s="124"/>
      <c r="Y376" s="124"/>
      <c r="Z376" s="124"/>
      <c r="AA376" s="124"/>
      <c r="AB376" s="124"/>
      <c r="AC376" s="124"/>
      <c r="AD376" s="124"/>
      <c r="AK376">
        <f t="shared" si="27"/>
        <v>0</v>
      </c>
    </row>
    <row r="377" spans="1:37" ht="15" customHeight="1">
      <c r="A377" s="47"/>
      <c r="B377" s="3"/>
      <c r="C377" s="112" t="s">
        <v>452</v>
      </c>
      <c r="D377" s="201" t="str">
        <f t="shared" si="26"/>
        <v/>
      </c>
      <c r="E377" s="201"/>
      <c r="F377" s="201"/>
      <c r="G377" s="124"/>
      <c r="H377" s="124"/>
      <c r="I377" s="124"/>
      <c r="J377" s="124"/>
      <c r="K377" s="124"/>
      <c r="L377" s="124"/>
      <c r="M377" s="124"/>
      <c r="N377" s="124"/>
      <c r="O377" s="124"/>
      <c r="P377" s="124"/>
      <c r="Q377" s="124"/>
      <c r="R377" s="124"/>
      <c r="S377" s="124"/>
      <c r="T377" s="124"/>
      <c r="U377" s="124"/>
      <c r="V377" s="124"/>
      <c r="W377" s="124"/>
      <c r="X377" s="124"/>
      <c r="Y377" s="124"/>
      <c r="Z377" s="124"/>
      <c r="AA377" s="124"/>
      <c r="AB377" s="124"/>
      <c r="AC377" s="124"/>
      <c r="AD377" s="124"/>
      <c r="AK377">
        <f t="shared" si="27"/>
        <v>0</v>
      </c>
    </row>
    <row r="378" spans="1:37" ht="15" customHeight="1">
      <c r="A378" s="47"/>
      <c r="B378" s="3"/>
      <c r="C378" s="112" t="s">
        <v>453</v>
      </c>
      <c r="D378" s="201" t="str">
        <f t="shared" si="26"/>
        <v/>
      </c>
      <c r="E378" s="201"/>
      <c r="F378" s="201"/>
      <c r="G378" s="124"/>
      <c r="H378" s="124"/>
      <c r="I378" s="124"/>
      <c r="J378" s="124"/>
      <c r="K378" s="124"/>
      <c r="L378" s="124"/>
      <c r="M378" s="124"/>
      <c r="N378" s="124"/>
      <c r="O378" s="124"/>
      <c r="P378" s="124"/>
      <c r="Q378" s="124"/>
      <c r="R378" s="124"/>
      <c r="S378" s="124"/>
      <c r="T378" s="124"/>
      <c r="U378" s="124"/>
      <c r="V378" s="124"/>
      <c r="W378" s="124"/>
      <c r="X378" s="124"/>
      <c r="Y378" s="124"/>
      <c r="Z378" s="124"/>
      <c r="AA378" s="124"/>
      <c r="AB378" s="124"/>
      <c r="AC378" s="124"/>
      <c r="AD378" s="124"/>
      <c r="AK378">
        <f t="shared" si="27"/>
        <v>0</v>
      </c>
    </row>
    <row r="379" spans="1:37" ht="15" customHeight="1">
      <c r="A379" s="47"/>
      <c r="B379" s="3"/>
      <c r="C379" s="112" t="s">
        <v>454</v>
      </c>
      <c r="D379" s="201" t="str">
        <f t="shared" si="26"/>
        <v/>
      </c>
      <c r="E379" s="201"/>
      <c r="F379" s="201"/>
      <c r="G379" s="124"/>
      <c r="H379" s="124"/>
      <c r="I379" s="124"/>
      <c r="J379" s="124"/>
      <c r="K379" s="124"/>
      <c r="L379" s="124"/>
      <c r="M379" s="124"/>
      <c r="N379" s="124"/>
      <c r="O379" s="124"/>
      <c r="P379" s="124"/>
      <c r="Q379" s="124"/>
      <c r="R379" s="124"/>
      <c r="S379" s="124"/>
      <c r="T379" s="124"/>
      <c r="U379" s="124"/>
      <c r="V379" s="124"/>
      <c r="W379" s="124"/>
      <c r="X379" s="124"/>
      <c r="Y379" s="124"/>
      <c r="Z379" s="124"/>
      <c r="AA379" s="124"/>
      <c r="AB379" s="124"/>
      <c r="AC379" s="124"/>
      <c r="AD379" s="124"/>
      <c r="AK379">
        <f t="shared" si="27"/>
        <v>0</v>
      </c>
    </row>
    <row r="380" spans="1:37" ht="15" customHeight="1">
      <c r="A380" s="47"/>
      <c r="B380" s="3"/>
      <c r="C380" s="112" t="s">
        <v>134</v>
      </c>
      <c r="D380" s="201" t="str">
        <f t="shared" si="26"/>
        <v/>
      </c>
      <c r="E380" s="201"/>
      <c r="F380" s="201"/>
      <c r="G380" s="124"/>
      <c r="H380" s="124"/>
      <c r="I380" s="124"/>
      <c r="J380" s="124"/>
      <c r="K380" s="124"/>
      <c r="L380" s="124"/>
      <c r="M380" s="124"/>
      <c r="N380" s="124"/>
      <c r="O380" s="124"/>
      <c r="P380" s="124"/>
      <c r="Q380" s="124"/>
      <c r="R380" s="124"/>
      <c r="S380" s="124"/>
      <c r="T380" s="124"/>
      <c r="U380" s="124"/>
      <c r="V380" s="124"/>
      <c r="W380" s="124"/>
      <c r="X380" s="124"/>
      <c r="Y380" s="124"/>
      <c r="Z380" s="124"/>
      <c r="AA380" s="124"/>
      <c r="AB380" s="124"/>
      <c r="AC380" s="124"/>
      <c r="AD380" s="124"/>
      <c r="AK380">
        <f t="shared" si="27"/>
        <v>0</v>
      </c>
    </row>
    <row r="381" spans="1:37" ht="15" customHeight="1">
      <c r="A381" s="47"/>
      <c r="B381" s="3"/>
      <c r="C381" s="114" t="s">
        <v>455</v>
      </c>
      <c r="D381" s="201" t="str">
        <f t="shared" si="26"/>
        <v/>
      </c>
      <c r="E381" s="201"/>
      <c r="F381" s="201"/>
      <c r="G381" s="124"/>
      <c r="H381" s="124"/>
      <c r="I381" s="124"/>
      <c r="J381" s="124"/>
      <c r="K381" s="124"/>
      <c r="L381" s="124"/>
      <c r="M381" s="124"/>
      <c r="N381" s="124"/>
      <c r="O381" s="124"/>
      <c r="P381" s="124"/>
      <c r="Q381" s="124"/>
      <c r="R381" s="124"/>
      <c r="S381" s="124"/>
      <c r="T381" s="124"/>
      <c r="U381" s="124"/>
      <c r="V381" s="124"/>
      <c r="W381" s="124"/>
      <c r="X381" s="124"/>
      <c r="Y381" s="124"/>
      <c r="Z381" s="124"/>
      <c r="AA381" s="124"/>
      <c r="AB381" s="124"/>
      <c r="AC381" s="124"/>
      <c r="AD381" s="124"/>
      <c r="AK381">
        <f t="shared" si="27"/>
        <v>0</v>
      </c>
    </row>
    <row r="382" spans="1:37" ht="15" customHeight="1">
      <c r="A382" s="47"/>
      <c r="B382" s="3"/>
      <c r="C382" s="114" t="s">
        <v>456</v>
      </c>
      <c r="D382" s="201" t="str">
        <f t="shared" si="26"/>
        <v/>
      </c>
      <c r="E382" s="201"/>
      <c r="F382" s="201"/>
      <c r="G382" s="124"/>
      <c r="H382" s="124"/>
      <c r="I382" s="124"/>
      <c r="J382" s="124"/>
      <c r="K382" s="124"/>
      <c r="L382" s="124"/>
      <c r="M382" s="124"/>
      <c r="N382" s="124"/>
      <c r="O382" s="124"/>
      <c r="P382" s="124"/>
      <c r="Q382" s="124"/>
      <c r="R382" s="124"/>
      <c r="S382" s="124"/>
      <c r="T382" s="124"/>
      <c r="U382" s="124"/>
      <c r="V382" s="124"/>
      <c r="W382" s="124"/>
      <c r="X382" s="124"/>
      <c r="Y382" s="124"/>
      <c r="Z382" s="124"/>
      <c r="AA382" s="124"/>
      <c r="AB382" s="124"/>
      <c r="AC382" s="124"/>
      <c r="AD382" s="124"/>
      <c r="AK382">
        <f t="shared" si="27"/>
        <v>0</v>
      </c>
    </row>
    <row r="383" spans="1:37" ht="15" customHeight="1">
      <c r="A383" s="47"/>
      <c r="B383" s="3"/>
      <c r="C383" s="114" t="s">
        <v>457</v>
      </c>
      <c r="D383" s="201" t="str">
        <f t="shared" si="26"/>
        <v/>
      </c>
      <c r="E383" s="201"/>
      <c r="F383" s="201"/>
      <c r="G383" s="124"/>
      <c r="H383" s="124"/>
      <c r="I383" s="124"/>
      <c r="J383" s="124"/>
      <c r="K383" s="124"/>
      <c r="L383" s="124"/>
      <c r="M383" s="124"/>
      <c r="N383" s="124"/>
      <c r="O383" s="124"/>
      <c r="P383" s="124"/>
      <c r="Q383" s="124"/>
      <c r="R383" s="124"/>
      <c r="S383" s="124"/>
      <c r="T383" s="124"/>
      <c r="U383" s="124"/>
      <c r="V383" s="124"/>
      <c r="W383" s="124"/>
      <c r="X383" s="124"/>
      <c r="Y383" s="124"/>
      <c r="Z383" s="124"/>
      <c r="AA383" s="124"/>
      <c r="AB383" s="124"/>
      <c r="AC383" s="124"/>
      <c r="AD383" s="124"/>
      <c r="AK383">
        <f t="shared" si="27"/>
        <v>0</v>
      </c>
    </row>
    <row r="384" spans="1:37" ht="15" customHeight="1">
      <c r="A384" s="47"/>
      <c r="B384" s="3"/>
      <c r="C384" s="114" t="s">
        <v>458</v>
      </c>
      <c r="D384" s="201" t="str">
        <f t="shared" si="26"/>
        <v/>
      </c>
      <c r="E384" s="201"/>
      <c r="F384" s="201"/>
      <c r="G384" s="124"/>
      <c r="H384" s="124"/>
      <c r="I384" s="124"/>
      <c r="J384" s="124"/>
      <c r="K384" s="124"/>
      <c r="L384" s="124"/>
      <c r="M384" s="124"/>
      <c r="N384" s="124"/>
      <c r="O384" s="124"/>
      <c r="P384" s="124"/>
      <c r="Q384" s="124"/>
      <c r="R384" s="124"/>
      <c r="S384" s="124"/>
      <c r="T384" s="124"/>
      <c r="U384" s="124"/>
      <c r="V384" s="124"/>
      <c r="W384" s="124"/>
      <c r="X384" s="124"/>
      <c r="Y384" s="124"/>
      <c r="Z384" s="124"/>
      <c r="AA384" s="124"/>
      <c r="AB384" s="124"/>
      <c r="AC384" s="124"/>
      <c r="AD384" s="124"/>
      <c r="AK384">
        <f t="shared" si="27"/>
        <v>0</v>
      </c>
    </row>
    <row r="385" spans="1:37" ht="15" customHeight="1">
      <c r="A385" s="47"/>
      <c r="B385" s="3"/>
      <c r="C385" s="114" t="s">
        <v>459</v>
      </c>
      <c r="D385" s="201" t="str">
        <f t="shared" si="26"/>
        <v/>
      </c>
      <c r="E385" s="201"/>
      <c r="F385" s="201"/>
      <c r="G385" s="124"/>
      <c r="H385" s="124"/>
      <c r="I385" s="124"/>
      <c r="J385" s="124"/>
      <c r="K385" s="124"/>
      <c r="L385" s="124"/>
      <c r="M385" s="124"/>
      <c r="N385" s="124"/>
      <c r="O385" s="124"/>
      <c r="P385" s="124"/>
      <c r="Q385" s="124"/>
      <c r="R385" s="124"/>
      <c r="S385" s="124"/>
      <c r="T385" s="124"/>
      <c r="U385" s="124"/>
      <c r="V385" s="124"/>
      <c r="W385" s="124"/>
      <c r="X385" s="124"/>
      <c r="Y385" s="124"/>
      <c r="Z385" s="124"/>
      <c r="AA385" s="124"/>
      <c r="AB385" s="124"/>
      <c r="AC385" s="124"/>
      <c r="AD385" s="124"/>
      <c r="AK385">
        <f t="shared" si="27"/>
        <v>0</v>
      </c>
    </row>
    <row r="386" spans="1:37" ht="15" customHeight="1">
      <c r="A386" s="47"/>
      <c r="B386" s="3"/>
      <c r="C386" s="114" t="s">
        <v>460</v>
      </c>
      <c r="D386" s="201" t="str">
        <f t="shared" si="26"/>
        <v/>
      </c>
      <c r="E386" s="201"/>
      <c r="F386" s="201"/>
      <c r="G386" s="124"/>
      <c r="H386" s="124"/>
      <c r="I386" s="124"/>
      <c r="J386" s="124"/>
      <c r="K386" s="124"/>
      <c r="L386" s="124"/>
      <c r="M386" s="124"/>
      <c r="N386" s="124"/>
      <c r="O386" s="124"/>
      <c r="P386" s="124"/>
      <c r="Q386" s="124"/>
      <c r="R386" s="124"/>
      <c r="S386" s="124"/>
      <c r="T386" s="124"/>
      <c r="U386" s="124"/>
      <c r="V386" s="124"/>
      <c r="W386" s="124"/>
      <c r="X386" s="124"/>
      <c r="Y386" s="124"/>
      <c r="Z386" s="124"/>
      <c r="AA386" s="124"/>
      <c r="AB386" s="124"/>
      <c r="AC386" s="124"/>
      <c r="AD386" s="124"/>
      <c r="AK386">
        <f t="shared" si="27"/>
        <v>0</v>
      </c>
    </row>
    <row r="387" spans="1:37" ht="15" customHeight="1">
      <c r="A387" s="47"/>
      <c r="B387" s="3"/>
      <c r="C387" s="114" t="s">
        <v>461</v>
      </c>
      <c r="D387" s="201" t="str">
        <f t="shared" si="26"/>
        <v/>
      </c>
      <c r="E387" s="201"/>
      <c r="F387" s="201"/>
      <c r="G387" s="124"/>
      <c r="H387" s="124"/>
      <c r="I387" s="124"/>
      <c r="J387" s="124"/>
      <c r="K387" s="124"/>
      <c r="L387" s="124"/>
      <c r="M387" s="124"/>
      <c r="N387" s="124"/>
      <c r="O387" s="124"/>
      <c r="P387" s="124"/>
      <c r="Q387" s="124"/>
      <c r="R387" s="124"/>
      <c r="S387" s="124"/>
      <c r="T387" s="124"/>
      <c r="U387" s="124"/>
      <c r="V387" s="124"/>
      <c r="W387" s="124"/>
      <c r="X387" s="124"/>
      <c r="Y387" s="124"/>
      <c r="Z387" s="124"/>
      <c r="AA387" s="124"/>
      <c r="AB387" s="124"/>
      <c r="AC387" s="124"/>
      <c r="AD387" s="124"/>
      <c r="AK387">
        <f t="shared" si="27"/>
        <v>0</v>
      </c>
    </row>
    <row r="388" spans="1:37" ht="15" customHeight="1">
      <c r="A388" s="47"/>
      <c r="B388" s="3"/>
      <c r="C388" s="114" t="s">
        <v>462</v>
      </c>
      <c r="D388" s="201" t="str">
        <f t="shared" si="26"/>
        <v/>
      </c>
      <c r="E388" s="201"/>
      <c r="F388" s="201"/>
      <c r="G388" s="124"/>
      <c r="H388" s="124"/>
      <c r="I388" s="124"/>
      <c r="J388" s="124"/>
      <c r="K388" s="124"/>
      <c r="L388" s="124"/>
      <c r="M388" s="124"/>
      <c r="N388" s="124"/>
      <c r="O388" s="124"/>
      <c r="P388" s="124"/>
      <c r="Q388" s="124"/>
      <c r="R388" s="124"/>
      <c r="S388" s="124"/>
      <c r="T388" s="124"/>
      <c r="U388" s="124"/>
      <c r="V388" s="124"/>
      <c r="W388" s="124"/>
      <c r="X388" s="124"/>
      <c r="Y388" s="124"/>
      <c r="Z388" s="124"/>
      <c r="AA388" s="124"/>
      <c r="AB388" s="124"/>
      <c r="AC388" s="124"/>
      <c r="AD388" s="124"/>
      <c r="AK388">
        <f t="shared" si="27"/>
        <v>0</v>
      </c>
    </row>
    <row r="389" spans="1:37" ht="15" customHeight="1">
      <c r="A389" s="47"/>
      <c r="B389" s="3"/>
      <c r="C389" s="114" t="s">
        <v>463</v>
      </c>
      <c r="D389" s="201" t="str">
        <f t="shared" si="26"/>
        <v/>
      </c>
      <c r="E389" s="201"/>
      <c r="F389" s="201"/>
      <c r="G389" s="124"/>
      <c r="H389" s="124"/>
      <c r="I389" s="124"/>
      <c r="J389" s="124"/>
      <c r="K389" s="124"/>
      <c r="L389" s="124"/>
      <c r="M389" s="124"/>
      <c r="N389" s="124"/>
      <c r="O389" s="124"/>
      <c r="P389" s="124"/>
      <c r="Q389" s="124"/>
      <c r="R389" s="124"/>
      <c r="S389" s="124"/>
      <c r="T389" s="124"/>
      <c r="U389" s="124"/>
      <c r="V389" s="124"/>
      <c r="W389" s="124"/>
      <c r="X389" s="124"/>
      <c r="Y389" s="124"/>
      <c r="Z389" s="124"/>
      <c r="AA389" s="124"/>
      <c r="AB389" s="124"/>
      <c r="AC389" s="124"/>
      <c r="AD389" s="124"/>
      <c r="AK389">
        <f t="shared" si="27"/>
        <v>0</v>
      </c>
    </row>
    <row r="390" spans="1:37" ht="15" customHeight="1">
      <c r="A390" s="47"/>
      <c r="B390" s="3"/>
      <c r="C390" s="114" t="s">
        <v>464</v>
      </c>
      <c r="D390" s="201" t="str">
        <f t="shared" si="26"/>
        <v/>
      </c>
      <c r="E390" s="201"/>
      <c r="F390" s="201"/>
      <c r="G390" s="124"/>
      <c r="H390" s="124"/>
      <c r="I390" s="124"/>
      <c r="J390" s="124"/>
      <c r="K390" s="124"/>
      <c r="L390" s="124"/>
      <c r="M390" s="124"/>
      <c r="N390" s="124"/>
      <c r="O390" s="124"/>
      <c r="P390" s="124"/>
      <c r="Q390" s="124"/>
      <c r="R390" s="124"/>
      <c r="S390" s="124"/>
      <c r="T390" s="124"/>
      <c r="U390" s="124"/>
      <c r="V390" s="124"/>
      <c r="W390" s="124"/>
      <c r="X390" s="124"/>
      <c r="Y390" s="124"/>
      <c r="Z390" s="124"/>
      <c r="AA390" s="124"/>
      <c r="AB390" s="124"/>
      <c r="AC390" s="124"/>
      <c r="AD390" s="124"/>
      <c r="AK390">
        <f t="shared" si="27"/>
        <v>0</v>
      </c>
    </row>
    <row r="391" spans="1:37" ht="15" customHeight="1">
      <c r="A391" s="47"/>
      <c r="B391" s="3"/>
      <c r="C391" s="114" t="s">
        <v>465</v>
      </c>
      <c r="D391" s="201" t="str">
        <f t="shared" si="26"/>
        <v/>
      </c>
      <c r="E391" s="201"/>
      <c r="F391" s="201"/>
      <c r="G391" s="124"/>
      <c r="H391" s="124"/>
      <c r="I391" s="124"/>
      <c r="J391" s="124"/>
      <c r="K391" s="124"/>
      <c r="L391" s="124"/>
      <c r="M391" s="124"/>
      <c r="N391" s="124"/>
      <c r="O391" s="124"/>
      <c r="P391" s="124"/>
      <c r="Q391" s="124"/>
      <c r="R391" s="124"/>
      <c r="S391" s="124"/>
      <c r="T391" s="124"/>
      <c r="U391" s="124"/>
      <c r="V391" s="124"/>
      <c r="W391" s="124"/>
      <c r="X391" s="124"/>
      <c r="Y391" s="124"/>
      <c r="Z391" s="124"/>
      <c r="AA391" s="124"/>
      <c r="AB391" s="124"/>
      <c r="AC391" s="124"/>
      <c r="AD391" s="124"/>
      <c r="AK391">
        <f t="shared" si="27"/>
        <v>0</v>
      </c>
    </row>
    <row r="392" spans="1:37" ht="15" customHeight="1">
      <c r="A392" s="47"/>
      <c r="B392" s="3"/>
      <c r="C392" s="114" t="s">
        <v>466</v>
      </c>
      <c r="D392" s="201" t="str">
        <f t="shared" si="26"/>
        <v/>
      </c>
      <c r="E392" s="201"/>
      <c r="F392" s="201"/>
      <c r="G392" s="124"/>
      <c r="H392" s="124"/>
      <c r="I392" s="124"/>
      <c r="J392" s="124"/>
      <c r="K392" s="124"/>
      <c r="L392" s="124"/>
      <c r="M392" s="124"/>
      <c r="N392" s="124"/>
      <c r="O392" s="124"/>
      <c r="P392" s="124"/>
      <c r="Q392" s="124"/>
      <c r="R392" s="124"/>
      <c r="S392" s="124"/>
      <c r="T392" s="124"/>
      <c r="U392" s="124"/>
      <c r="V392" s="124"/>
      <c r="W392" s="124"/>
      <c r="X392" s="124"/>
      <c r="Y392" s="124"/>
      <c r="Z392" s="124"/>
      <c r="AA392" s="124"/>
      <c r="AB392" s="124"/>
      <c r="AC392" s="124"/>
      <c r="AD392" s="124"/>
      <c r="AK392">
        <f t="shared" si="27"/>
        <v>0</v>
      </c>
    </row>
    <row r="393" spans="1:37" ht="15" customHeight="1">
      <c r="A393" s="47"/>
      <c r="B393" s="3"/>
      <c r="C393" s="114" t="s">
        <v>467</v>
      </c>
      <c r="D393" s="201" t="str">
        <f t="shared" si="26"/>
        <v/>
      </c>
      <c r="E393" s="201"/>
      <c r="F393" s="201"/>
      <c r="G393" s="124"/>
      <c r="H393" s="124"/>
      <c r="I393" s="124"/>
      <c r="J393" s="124"/>
      <c r="K393" s="124"/>
      <c r="L393" s="124"/>
      <c r="M393" s="124"/>
      <c r="N393" s="124"/>
      <c r="O393" s="124"/>
      <c r="P393" s="124"/>
      <c r="Q393" s="124"/>
      <c r="R393" s="124"/>
      <c r="S393" s="124"/>
      <c r="T393" s="124"/>
      <c r="U393" s="124"/>
      <c r="V393" s="124"/>
      <c r="W393" s="124"/>
      <c r="X393" s="124"/>
      <c r="Y393" s="124"/>
      <c r="Z393" s="124"/>
      <c r="AA393" s="124"/>
      <c r="AB393" s="124"/>
      <c r="AC393" s="124"/>
      <c r="AD393" s="124"/>
      <c r="AK393">
        <f t="shared" si="27"/>
        <v>0</v>
      </c>
    </row>
    <row r="394" spans="1:37" ht="15" customHeight="1">
      <c r="A394" s="47"/>
      <c r="B394" s="3"/>
      <c r="C394" s="114" t="s">
        <v>468</v>
      </c>
      <c r="D394" s="201" t="str">
        <f t="shared" si="26"/>
        <v/>
      </c>
      <c r="E394" s="201"/>
      <c r="F394" s="201"/>
      <c r="G394" s="124"/>
      <c r="H394" s="124"/>
      <c r="I394" s="124"/>
      <c r="J394" s="124"/>
      <c r="K394" s="124"/>
      <c r="L394" s="124"/>
      <c r="M394" s="124"/>
      <c r="N394" s="124"/>
      <c r="O394" s="124"/>
      <c r="P394" s="124"/>
      <c r="Q394" s="124"/>
      <c r="R394" s="124"/>
      <c r="S394" s="124"/>
      <c r="T394" s="124"/>
      <c r="U394" s="124"/>
      <c r="V394" s="124"/>
      <c r="W394" s="124"/>
      <c r="X394" s="124"/>
      <c r="Y394" s="124"/>
      <c r="Z394" s="124"/>
      <c r="AA394" s="124"/>
      <c r="AB394" s="124"/>
      <c r="AC394" s="124"/>
      <c r="AD394" s="124"/>
      <c r="AK394">
        <f t="shared" si="27"/>
        <v>0</v>
      </c>
    </row>
    <row r="395" spans="1:37" ht="15" customHeight="1">
      <c r="A395" s="47"/>
      <c r="B395" s="3"/>
      <c r="C395" s="114" t="s">
        <v>469</v>
      </c>
      <c r="D395" s="201" t="str">
        <f t="shared" si="26"/>
        <v/>
      </c>
      <c r="E395" s="201"/>
      <c r="F395" s="201"/>
      <c r="G395" s="124"/>
      <c r="H395" s="124"/>
      <c r="I395" s="124"/>
      <c r="J395" s="124"/>
      <c r="K395" s="124"/>
      <c r="L395" s="124"/>
      <c r="M395" s="124"/>
      <c r="N395" s="124"/>
      <c r="O395" s="124"/>
      <c r="P395" s="124"/>
      <c r="Q395" s="124"/>
      <c r="R395" s="124"/>
      <c r="S395" s="124"/>
      <c r="T395" s="124"/>
      <c r="U395" s="124"/>
      <c r="V395" s="124"/>
      <c r="W395" s="124"/>
      <c r="X395" s="124"/>
      <c r="Y395" s="124"/>
      <c r="Z395" s="124"/>
      <c r="AA395" s="124"/>
      <c r="AB395" s="124"/>
      <c r="AC395" s="124"/>
      <c r="AD395" s="124"/>
      <c r="AK395">
        <f t="shared" si="27"/>
        <v>0</v>
      </c>
    </row>
    <row r="396" spans="1:37" ht="15" customHeight="1">
      <c r="A396" s="47"/>
      <c r="B396" s="3"/>
      <c r="C396" s="114" t="s">
        <v>470</v>
      </c>
      <c r="D396" s="201" t="str">
        <f t="shared" si="26"/>
        <v/>
      </c>
      <c r="E396" s="201"/>
      <c r="F396" s="201"/>
      <c r="G396" s="124"/>
      <c r="H396" s="124"/>
      <c r="I396" s="124"/>
      <c r="J396" s="124"/>
      <c r="K396" s="124"/>
      <c r="L396" s="124"/>
      <c r="M396" s="124"/>
      <c r="N396" s="124"/>
      <c r="O396" s="124"/>
      <c r="P396" s="124"/>
      <c r="Q396" s="124"/>
      <c r="R396" s="124"/>
      <c r="S396" s="124"/>
      <c r="T396" s="124"/>
      <c r="U396" s="124"/>
      <c r="V396" s="124"/>
      <c r="W396" s="124"/>
      <c r="X396" s="124"/>
      <c r="Y396" s="124"/>
      <c r="Z396" s="124"/>
      <c r="AA396" s="124"/>
      <c r="AB396" s="124"/>
      <c r="AC396" s="124"/>
      <c r="AD396" s="124"/>
      <c r="AK396">
        <f t="shared" si="27"/>
        <v>0</v>
      </c>
    </row>
    <row r="397" spans="1:37" ht="15" customHeight="1">
      <c r="A397" s="47"/>
      <c r="B397" s="3"/>
      <c r="C397" s="114" t="s">
        <v>471</v>
      </c>
      <c r="D397" s="201" t="str">
        <f t="shared" si="26"/>
        <v/>
      </c>
      <c r="E397" s="201"/>
      <c r="F397" s="201"/>
      <c r="G397" s="124"/>
      <c r="H397" s="124"/>
      <c r="I397" s="124"/>
      <c r="J397" s="124"/>
      <c r="K397" s="124"/>
      <c r="L397" s="124"/>
      <c r="M397" s="124"/>
      <c r="N397" s="124"/>
      <c r="O397" s="124"/>
      <c r="P397" s="124"/>
      <c r="Q397" s="124"/>
      <c r="R397" s="124"/>
      <c r="S397" s="124"/>
      <c r="T397" s="124"/>
      <c r="U397" s="124"/>
      <c r="V397" s="124"/>
      <c r="W397" s="124"/>
      <c r="X397" s="124"/>
      <c r="Y397" s="124"/>
      <c r="Z397" s="124"/>
      <c r="AA397" s="124"/>
      <c r="AB397" s="124"/>
      <c r="AC397" s="124"/>
      <c r="AD397" s="124"/>
      <c r="AK397">
        <f t="shared" si="27"/>
        <v>0</v>
      </c>
    </row>
    <row r="398" spans="1:37" ht="15" customHeight="1">
      <c r="A398" s="47"/>
      <c r="B398" s="3"/>
      <c r="C398" s="114" t="s">
        <v>472</v>
      </c>
      <c r="D398" s="201" t="str">
        <f t="shared" si="26"/>
        <v/>
      </c>
      <c r="E398" s="201"/>
      <c r="F398" s="201"/>
      <c r="G398" s="124"/>
      <c r="H398" s="124"/>
      <c r="I398" s="124"/>
      <c r="J398" s="124"/>
      <c r="K398" s="124"/>
      <c r="L398" s="124"/>
      <c r="M398" s="124"/>
      <c r="N398" s="124"/>
      <c r="O398" s="124"/>
      <c r="P398" s="124"/>
      <c r="Q398" s="124"/>
      <c r="R398" s="124"/>
      <c r="S398" s="124"/>
      <c r="T398" s="124"/>
      <c r="U398" s="124"/>
      <c r="V398" s="124"/>
      <c r="W398" s="124"/>
      <c r="X398" s="124"/>
      <c r="Y398" s="124"/>
      <c r="Z398" s="124"/>
      <c r="AA398" s="124"/>
      <c r="AB398" s="124"/>
      <c r="AC398" s="124"/>
      <c r="AD398" s="124"/>
      <c r="AK398">
        <f t="shared" si="27"/>
        <v>0</v>
      </c>
    </row>
    <row r="399" spans="1:37" ht="15" customHeight="1">
      <c r="A399" s="47"/>
      <c r="B399" s="3"/>
      <c r="C399" s="114" t="s">
        <v>473</v>
      </c>
      <c r="D399" s="201" t="str">
        <f t="shared" si="26"/>
        <v/>
      </c>
      <c r="E399" s="201"/>
      <c r="F399" s="201"/>
      <c r="G399" s="124"/>
      <c r="H399" s="124"/>
      <c r="I399" s="124"/>
      <c r="J399" s="124"/>
      <c r="K399" s="124"/>
      <c r="L399" s="124"/>
      <c r="M399" s="124"/>
      <c r="N399" s="124"/>
      <c r="O399" s="124"/>
      <c r="P399" s="124"/>
      <c r="Q399" s="124"/>
      <c r="R399" s="124"/>
      <c r="S399" s="124"/>
      <c r="T399" s="124"/>
      <c r="U399" s="124"/>
      <c r="V399" s="124"/>
      <c r="W399" s="124"/>
      <c r="X399" s="124"/>
      <c r="Y399" s="124"/>
      <c r="Z399" s="124"/>
      <c r="AA399" s="124"/>
      <c r="AB399" s="124"/>
      <c r="AC399" s="124"/>
      <c r="AD399" s="124"/>
      <c r="AK399">
        <f t="shared" si="27"/>
        <v>0</v>
      </c>
    </row>
    <row r="400" spans="1:37" ht="15" customHeight="1">
      <c r="A400" s="47"/>
      <c r="B400" s="3"/>
      <c r="C400" s="114" t="s">
        <v>474</v>
      </c>
      <c r="D400" s="201" t="str">
        <f t="shared" si="26"/>
        <v/>
      </c>
      <c r="E400" s="201"/>
      <c r="F400" s="201"/>
      <c r="G400" s="124"/>
      <c r="H400" s="124"/>
      <c r="I400" s="124"/>
      <c r="J400" s="124"/>
      <c r="K400" s="124"/>
      <c r="L400" s="124"/>
      <c r="M400" s="124"/>
      <c r="N400" s="124"/>
      <c r="O400" s="124"/>
      <c r="P400" s="124"/>
      <c r="Q400" s="124"/>
      <c r="R400" s="124"/>
      <c r="S400" s="124"/>
      <c r="T400" s="124"/>
      <c r="U400" s="124"/>
      <c r="V400" s="124"/>
      <c r="W400" s="124"/>
      <c r="X400" s="124"/>
      <c r="Y400" s="124"/>
      <c r="Z400" s="124"/>
      <c r="AA400" s="124"/>
      <c r="AB400" s="124"/>
      <c r="AC400" s="124"/>
      <c r="AD400" s="124"/>
      <c r="AK400">
        <f t="shared" si="27"/>
        <v>0</v>
      </c>
    </row>
    <row r="401" spans="1:37" ht="15" customHeight="1">
      <c r="A401" s="47"/>
      <c r="B401" s="3"/>
      <c r="C401" s="114" t="s">
        <v>475</v>
      </c>
      <c r="D401" s="201" t="str">
        <f t="shared" si="26"/>
        <v/>
      </c>
      <c r="E401" s="201"/>
      <c r="F401" s="201"/>
      <c r="G401" s="124"/>
      <c r="H401" s="124"/>
      <c r="I401" s="124"/>
      <c r="J401" s="124"/>
      <c r="K401" s="124"/>
      <c r="L401" s="124"/>
      <c r="M401" s="124"/>
      <c r="N401" s="124"/>
      <c r="O401" s="124"/>
      <c r="P401" s="124"/>
      <c r="Q401" s="124"/>
      <c r="R401" s="124"/>
      <c r="S401" s="124"/>
      <c r="T401" s="124"/>
      <c r="U401" s="124"/>
      <c r="V401" s="124"/>
      <c r="W401" s="124"/>
      <c r="X401" s="124"/>
      <c r="Y401" s="124"/>
      <c r="Z401" s="124"/>
      <c r="AA401" s="124"/>
      <c r="AB401" s="124"/>
      <c r="AC401" s="124"/>
      <c r="AD401" s="124"/>
      <c r="AK401">
        <f t="shared" si="27"/>
        <v>0</v>
      </c>
    </row>
    <row r="402" spans="1:37" ht="15" customHeight="1">
      <c r="A402" s="47"/>
      <c r="B402" s="3"/>
      <c r="C402" s="114" t="s">
        <v>476</v>
      </c>
      <c r="D402" s="201" t="str">
        <f t="shared" si="26"/>
        <v/>
      </c>
      <c r="E402" s="201"/>
      <c r="F402" s="201"/>
      <c r="G402" s="124"/>
      <c r="H402" s="124"/>
      <c r="I402" s="124"/>
      <c r="J402" s="124"/>
      <c r="K402" s="124"/>
      <c r="L402" s="124"/>
      <c r="M402" s="124"/>
      <c r="N402" s="124"/>
      <c r="O402" s="124"/>
      <c r="P402" s="124"/>
      <c r="Q402" s="124"/>
      <c r="R402" s="124"/>
      <c r="S402" s="124"/>
      <c r="T402" s="124"/>
      <c r="U402" s="124"/>
      <c r="V402" s="124"/>
      <c r="W402" s="124"/>
      <c r="X402" s="124"/>
      <c r="Y402" s="124"/>
      <c r="Z402" s="124"/>
      <c r="AA402" s="124"/>
      <c r="AB402" s="124"/>
      <c r="AC402" s="124"/>
      <c r="AD402" s="124"/>
      <c r="AK402">
        <f t="shared" si="27"/>
        <v>0</v>
      </c>
    </row>
    <row r="403" spans="1:37" ht="15" customHeight="1">
      <c r="A403" s="47"/>
      <c r="B403" s="3"/>
      <c r="C403" s="114" t="s">
        <v>477</v>
      </c>
      <c r="D403" s="201" t="str">
        <f t="shared" si="26"/>
        <v/>
      </c>
      <c r="E403" s="201"/>
      <c r="F403" s="201"/>
      <c r="G403" s="124"/>
      <c r="H403" s="124"/>
      <c r="I403" s="124"/>
      <c r="J403" s="124"/>
      <c r="K403" s="124"/>
      <c r="L403" s="124"/>
      <c r="M403" s="124"/>
      <c r="N403" s="124"/>
      <c r="O403" s="124"/>
      <c r="P403" s="124"/>
      <c r="Q403" s="124"/>
      <c r="R403" s="124"/>
      <c r="S403" s="124"/>
      <c r="T403" s="124"/>
      <c r="U403" s="124"/>
      <c r="V403" s="124"/>
      <c r="W403" s="124"/>
      <c r="X403" s="124"/>
      <c r="Y403" s="124"/>
      <c r="Z403" s="124"/>
      <c r="AA403" s="124"/>
      <c r="AB403" s="124"/>
      <c r="AC403" s="124"/>
      <c r="AD403" s="124"/>
      <c r="AK403">
        <f t="shared" si="27"/>
        <v>0</v>
      </c>
    </row>
    <row r="404" spans="1:37" ht="15" customHeight="1">
      <c r="A404" s="47"/>
      <c r="B404" s="3"/>
      <c r="C404" s="114" t="s">
        <v>478</v>
      </c>
      <c r="D404" s="201" t="str">
        <f t="shared" si="26"/>
        <v/>
      </c>
      <c r="E404" s="201"/>
      <c r="F404" s="201"/>
      <c r="G404" s="124"/>
      <c r="H404" s="124"/>
      <c r="I404" s="124"/>
      <c r="J404" s="124"/>
      <c r="K404" s="124"/>
      <c r="L404" s="124"/>
      <c r="M404" s="124"/>
      <c r="N404" s="124"/>
      <c r="O404" s="124"/>
      <c r="P404" s="124"/>
      <c r="Q404" s="124"/>
      <c r="R404" s="124"/>
      <c r="S404" s="124"/>
      <c r="T404" s="124"/>
      <c r="U404" s="124"/>
      <c r="V404" s="124"/>
      <c r="W404" s="124"/>
      <c r="X404" s="124"/>
      <c r="Y404" s="124"/>
      <c r="Z404" s="124"/>
      <c r="AA404" s="124"/>
      <c r="AB404" s="124"/>
      <c r="AC404" s="124"/>
      <c r="AD404" s="124"/>
      <c r="AK404">
        <f t="shared" si="27"/>
        <v>0</v>
      </c>
    </row>
    <row r="405" spans="1:37" ht="15" customHeight="1">
      <c r="A405" s="47"/>
      <c r="B405" s="3"/>
      <c r="C405" s="114" t="s">
        <v>479</v>
      </c>
      <c r="D405" s="201" t="str">
        <f t="shared" si="26"/>
        <v/>
      </c>
      <c r="E405" s="201"/>
      <c r="F405" s="201"/>
      <c r="G405" s="124"/>
      <c r="H405" s="124"/>
      <c r="I405" s="124"/>
      <c r="J405" s="124"/>
      <c r="K405" s="124"/>
      <c r="L405" s="124"/>
      <c r="M405" s="124"/>
      <c r="N405" s="124"/>
      <c r="O405" s="124"/>
      <c r="P405" s="124"/>
      <c r="Q405" s="124"/>
      <c r="R405" s="124"/>
      <c r="S405" s="124"/>
      <c r="T405" s="124"/>
      <c r="U405" s="124"/>
      <c r="V405" s="124"/>
      <c r="W405" s="124"/>
      <c r="X405" s="124"/>
      <c r="Y405" s="124"/>
      <c r="Z405" s="124"/>
      <c r="AA405" s="124"/>
      <c r="AB405" s="124"/>
      <c r="AC405" s="124"/>
      <c r="AD405" s="124"/>
      <c r="AK405">
        <f t="shared" si="27"/>
        <v>0</v>
      </c>
    </row>
    <row r="406" spans="1:37" ht="15" customHeight="1">
      <c r="A406" s="47"/>
      <c r="B406" s="3"/>
      <c r="C406" s="114" t="s">
        <v>480</v>
      </c>
      <c r="D406" s="201" t="str">
        <f t="shared" si="26"/>
        <v/>
      </c>
      <c r="E406" s="201"/>
      <c r="F406" s="201"/>
      <c r="G406" s="124"/>
      <c r="H406" s="124"/>
      <c r="I406" s="124"/>
      <c r="J406" s="124"/>
      <c r="K406" s="124"/>
      <c r="L406" s="124"/>
      <c r="M406" s="124"/>
      <c r="N406" s="124"/>
      <c r="O406" s="124"/>
      <c r="P406" s="124"/>
      <c r="Q406" s="124"/>
      <c r="R406" s="124"/>
      <c r="S406" s="124"/>
      <c r="T406" s="124"/>
      <c r="U406" s="124"/>
      <c r="V406" s="124"/>
      <c r="W406" s="124"/>
      <c r="X406" s="124"/>
      <c r="Y406" s="124"/>
      <c r="Z406" s="124"/>
      <c r="AA406" s="124"/>
      <c r="AB406" s="124"/>
      <c r="AC406" s="124"/>
      <c r="AD406" s="124"/>
      <c r="AK406">
        <f t="shared" si="27"/>
        <v>0</v>
      </c>
    </row>
    <row r="407" spans="1:37" ht="15" customHeight="1">
      <c r="A407" s="47"/>
      <c r="B407" s="3"/>
      <c r="C407" s="114" t="s">
        <v>481</v>
      </c>
      <c r="D407" s="201" t="str">
        <f t="shared" si="26"/>
        <v/>
      </c>
      <c r="E407" s="201"/>
      <c r="F407" s="201"/>
      <c r="G407" s="124"/>
      <c r="H407" s="124"/>
      <c r="I407" s="124"/>
      <c r="J407" s="124"/>
      <c r="K407" s="124"/>
      <c r="L407" s="124"/>
      <c r="M407" s="124"/>
      <c r="N407" s="124"/>
      <c r="O407" s="124"/>
      <c r="P407" s="124"/>
      <c r="Q407" s="124"/>
      <c r="R407" s="124"/>
      <c r="S407" s="124"/>
      <c r="T407" s="124"/>
      <c r="U407" s="124"/>
      <c r="V407" s="124"/>
      <c r="W407" s="124"/>
      <c r="X407" s="124"/>
      <c r="Y407" s="124"/>
      <c r="Z407" s="124"/>
      <c r="AA407" s="124"/>
      <c r="AB407" s="124"/>
      <c r="AC407" s="124"/>
      <c r="AD407" s="124"/>
      <c r="AK407">
        <f t="shared" si="27"/>
        <v>0</v>
      </c>
    </row>
    <row r="408" spans="1:37" ht="15" customHeight="1">
      <c r="A408" s="47"/>
      <c r="B408" s="3"/>
      <c r="C408" s="114" t="s">
        <v>482</v>
      </c>
      <c r="D408" s="201" t="str">
        <f t="shared" si="26"/>
        <v/>
      </c>
      <c r="E408" s="201"/>
      <c r="F408" s="201"/>
      <c r="G408" s="124"/>
      <c r="H408" s="124"/>
      <c r="I408" s="124"/>
      <c r="J408" s="124"/>
      <c r="K408" s="124"/>
      <c r="L408" s="124"/>
      <c r="M408" s="124"/>
      <c r="N408" s="124"/>
      <c r="O408" s="124"/>
      <c r="P408" s="124"/>
      <c r="Q408" s="124"/>
      <c r="R408" s="124"/>
      <c r="S408" s="124"/>
      <c r="T408" s="124"/>
      <c r="U408" s="124"/>
      <c r="V408" s="124"/>
      <c r="W408" s="124"/>
      <c r="X408" s="124"/>
      <c r="Y408" s="124"/>
      <c r="Z408" s="124"/>
      <c r="AA408" s="124"/>
      <c r="AB408" s="124"/>
      <c r="AC408" s="124"/>
      <c r="AD408" s="124"/>
      <c r="AK408">
        <f t="shared" si="27"/>
        <v>0</v>
      </c>
    </row>
    <row r="409" spans="1:37" ht="15" customHeight="1">
      <c r="A409" s="47"/>
      <c r="B409" s="3"/>
      <c r="C409" s="114" t="s">
        <v>483</v>
      </c>
      <c r="D409" s="201" t="str">
        <f t="shared" si="26"/>
        <v/>
      </c>
      <c r="E409" s="201"/>
      <c r="F409" s="201"/>
      <c r="G409" s="124"/>
      <c r="H409" s="124"/>
      <c r="I409" s="124"/>
      <c r="J409" s="124"/>
      <c r="K409" s="124"/>
      <c r="L409" s="124"/>
      <c r="M409" s="124"/>
      <c r="N409" s="124"/>
      <c r="O409" s="124"/>
      <c r="P409" s="124"/>
      <c r="Q409" s="124"/>
      <c r="R409" s="124"/>
      <c r="S409" s="124"/>
      <c r="T409" s="124"/>
      <c r="U409" s="124"/>
      <c r="V409" s="124"/>
      <c r="W409" s="124"/>
      <c r="X409" s="124"/>
      <c r="Y409" s="124"/>
      <c r="Z409" s="124"/>
      <c r="AA409" s="124"/>
      <c r="AB409" s="124"/>
      <c r="AC409" s="124"/>
      <c r="AD409" s="124"/>
      <c r="AK409">
        <f t="shared" si="27"/>
        <v>0</v>
      </c>
    </row>
    <row r="410" spans="1:37" ht="15" customHeight="1">
      <c r="A410" s="47"/>
      <c r="B410" s="3"/>
      <c r="C410" s="114" t="s">
        <v>484</v>
      </c>
      <c r="D410" s="201" t="str">
        <f t="shared" si="26"/>
        <v/>
      </c>
      <c r="E410" s="201"/>
      <c r="F410" s="201"/>
      <c r="G410" s="124"/>
      <c r="H410" s="124"/>
      <c r="I410" s="124"/>
      <c r="J410" s="124"/>
      <c r="K410" s="124"/>
      <c r="L410" s="124"/>
      <c r="M410" s="124"/>
      <c r="N410" s="124"/>
      <c r="O410" s="124"/>
      <c r="P410" s="124"/>
      <c r="Q410" s="124"/>
      <c r="R410" s="124"/>
      <c r="S410" s="124"/>
      <c r="T410" s="124"/>
      <c r="U410" s="124"/>
      <c r="V410" s="124"/>
      <c r="W410" s="124"/>
      <c r="X410" s="124"/>
      <c r="Y410" s="124"/>
      <c r="Z410" s="124"/>
      <c r="AA410" s="124"/>
      <c r="AB410" s="124"/>
      <c r="AC410" s="124"/>
      <c r="AD410" s="124"/>
      <c r="AK410">
        <f t="shared" si="27"/>
        <v>0</v>
      </c>
    </row>
    <row r="411" spans="1:37" ht="15" customHeight="1">
      <c r="A411" s="47"/>
      <c r="B411" s="3"/>
      <c r="C411" s="114" t="s">
        <v>485</v>
      </c>
      <c r="D411" s="201" t="str">
        <f t="shared" ref="D411:D474" si="28">IF(D207="","",D207)</f>
        <v/>
      </c>
      <c r="E411" s="201"/>
      <c r="F411" s="201"/>
      <c r="G411" s="124"/>
      <c r="H411" s="124"/>
      <c r="I411" s="124"/>
      <c r="J411" s="124"/>
      <c r="K411" s="124"/>
      <c r="L411" s="124"/>
      <c r="M411" s="124"/>
      <c r="N411" s="124"/>
      <c r="O411" s="124"/>
      <c r="P411" s="124"/>
      <c r="Q411" s="124"/>
      <c r="R411" s="124"/>
      <c r="S411" s="124"/>
      <c r="T411" s="124"/>
      <c r="U411" s="124"/>
      <c r="V411" s="124"/>
      <c r="W411" s="124"/>
      <c r="X411" s="124"/>
      <c r="Y411" s="124"/>
      <c r="Z411" s="124"/>
      <c r="AA411" s="124"/>
      <c r="AB411" s="124"/>
      <c r="AC411" s="124"/>
      <c r="AD411" s="124"/>
      <c r="AK411">
        <f t="shared" ref="AK411:AK474" si="29">IF(AND(M411="X",COUNTA(G411:L411)&gt;0),1,0)+IF(AND(X411="X",COUNTA(N411:W411)&gt;0),1,0)+IF(AND(AD411="X",COUNTA(Y411:AC411)&gt;0),1,0)</f>
        <v>0</v>
      </c>
    </row>
    <row r="412" spans="1:37" ht="15" customHeight="1">
      <c r="A412" s="47"/>
      <c r="B412" s="3"/>
      <c r="C412" s="114" t="s">
        <v>486</v>
      </c>
      <c r="D412" s="201" t="str">
        <f t="shared" si="28"/>
        <v/>
      </c>
      <c r="E412" s="201"/>
      <c r="F412" s="201"/>
      <c r="G412" s="124"/>
      <c r="H412" s="124"/>
      <c r="I412" s="124"/>
      <c r="J412" s="124"/>
      <c r="K412" s="124"/>
      <c r="L412" s="124"/>
      <c r="M412" s="124"/>
      <c r="N412" s="124"/>
      <c r="O412" s="124"/>
      <c r="P412" s="124"/>
      <c r="Q412" s="124"/>
      <c r="R412" s="124"/>
      <c r="S412" s="124"/>
      <c r="T412" s="124"/>
      <c r="U412" s="124"/>
      <c r="V412" s="124"/>
      <c r="W412" s="124"/>
      <c r="X412" s="124"/>
      <c r="Y412" s="124"/>
      <c r="Z412" s="124"/>
      <c r="AA412" s="124"/>
      <c r="AB412" s="124"/>
      <c r="AC412" s="124"/>
      <c r="AD412" s="124"/>
      <c r="AK412">
        <f t="shared" si="29"/>
        <v>0</v>
      </c>
    </row>
    <row r="413" spans="1:37" ht="15" customHeight="1">
      <c r="A413" s="47"/>
      <c r="B413" s="3"/>
      <c r="C413" s="114" t="s">
        <v>487</v>
      </c>
      <c r="D413" s="201" t="str">
        <f t="shared" si="28"/>
        <v/>
      </c>
      <c r="E413" s="201"/>
      <c r="F413" s="201"/>
      <c r="G413" s="124"/>
      <c r="H413" s="124"/>
      <c r="I413" s="124"/>
      <c r="J413" s="124"/>
      <c r="K413" s="124"/>
      <c r="L413" s="124"/>
      <c r="M413" s="124"/>
      <c r="N413" s="124"/>
      <c r="O413" s="124"/>
      <c r="P413" s="124"/>
      <c r="Q413" s="124"/>
      <c r="R413" s="124"/>
      <c r="S413" s="124"/>
      <c r="T413" s="124"/>
      <c r="U413" s="124"/>
      <c r="V413" s="124"/>
      <c r="W413" s="124"/>
      <c r="X413" s="124"/>
      <c r="Y413" s="124"/>
      <c r="Z413" s="124"/>
      <c r="AA413" s="124"/>
      <c r="AB413" s="124"/>
      <c r="AC413" s="124"/>
      <c r="AD413" s="124"/>
      <c r="AK413">
        <f t="shared" si="29"/>
        <v>0</v>
      </c>
    </row>
    <row r="414" spans="1:37" ht="15" customHeight="1">
      <c r="A414" s="47"/>
      <c r="B414" s="3"/>
      <c r="C414" s="114" t="s">
        <v>488</v>
      </c>
      <c r="D414" s="201" t="str">
        <f t="shared" si="28"/>
        <v/>
      </c>
      <c r="E414" s="201"/>
      <c r="F414" s="201"/>
      <c r="G414" s="124"/>
      <c r="H414" s="124"/>
      <c r="I414" s="124"/>
      <c r="J414" s="124"/>
      <c r="K414" s="124"/>
      <c r="L414" s="124"/>
      <c r="M414" s="124"/>
      <c r="N414" s="124"/>
      <c r="O414" s="124"/>
      <c r="P414" s="124"/>
      <c r="Q414" s="124"/>
      <c r="R414" s="124"/>
      <c r="S414" s="124"/>
      <c r="T414" s="124"/>
      <c r="U414" s="124"/>
      <c r="V414" s="124"/>
      <c r="W414" s="124"/>
      <c r="X414" s="124"/>
      <c r="Y414" s="124"/>
      <c r="Z414" s="124"/>
      <c r="AA414" s="124"/>
      <c r="AB414" s="124"/>
      <c r="AC414" s="124"/>
      <c r="AD414" s="124"/>
      <c r="AK414">
        <f t="shared" si="29"/>
        <v>0</v>
      </c>
    </row>
    <row r="415" spans="1:37" ht="15" customHeight="1">
      <c r="A415" s="47"/>
      <c r="B415" s="3"/>
      <c r="C415" s="114" t="s">
        <v>489</v>
      </c>
      <c r="D415" s="201" t="str">
        <f t="shared" si="28"/>
        <v/>
      </c>
      <c r="E415" s="201"/>
      <c r="F415" s="201"/>
      <c r="G415" s="124"/>
      <c r="H415" s="124"/>
      <c r="I415" s="124"/>
      <c r="J415" s="124"/>
      <c r="K415" s="124"/>
      <c r="L415" s="124"/>
      <c r="M415" s="124"/>
      <c r="N415" s="124"/>
      <c r="O415" s="124"/>
      <c r="P415" s="124"/>
      <c r="Q415" s="124"/>
      <c r="R415" s="124"/>
      <c r="S415" s="124"/>
      <c r="T415" s="124"/>
      <c r="U415" s="124"/>
      <c r="V415" s="124"/>
      <c r="W415" s="124"/>
      <c r="X415" s="124"/>
      <c r="Y415" s="124"/>
      <c r="Z415" s="124"/>
      <c r="AA415" s="124"/>
      <c r="AB415" s="124"/>
      <c r="AC415" s="124"/>
      <c r="AD415" s="124"/>
      <c r="AK415">
        <f t="shared" si="29"/>
        <v>0</v>
      </c>
    </row>
    <row r="416" spans="1:37" ht="15" customHeight="1">
      <c r="A416" s="47"/>
      <c r="B416" s="3"/>
      <c r="C416" s="114" t="s">
        <v>490</v>
      </c>
      <c r="D416" s="201" t="str">
        <f t="shared" si="28"/>
        <v/>
      </c>
      <c r="E416" s="201"/>
      <c r="F416" s="201"/>
      <c r="G416" s="124"/>
      <c r="H416" s="124"/>
      <c r="I416" s="124"/>
      <c r="J416" s="124"/>
      <c r="K416" s="124"/>
      <c r="L416" s="124"/>
      <c r="M416" s="124"/>
      <c r="N416" s="124"/>
      <c r="O416" s="124"/>
      <c r="P416" s="124"/>
      <c r="Q416" s="124"/>
      <c r="R416" s="124"/>
      <c r="S416" s="124"/>
      <c r="T416" s="124"/>
      <c r="U416" s="124"/>
      <c r="V416" s="124"/>
      <c r="W416" s="124"/>
      <c r="X416" s="124"/>
      <c r="Y416" s="124"/>
      <c r="Z416" s="124"/>
      <c r="AA416" s="124"/>
      <c r="AB416" s="124"/>
      <c r="AC416" s="124"/>
      <c r="AD416" s="124"/>
      <c r="AK416">
        <f t="shared" si="29"/>
        <v>0</v>
      </c>
    </row>
    <row r="417" spans="1:37" ht="15" customHeight="1">
      <c r="A417" s="47"/>
      <c r="B417" s="3"/>
      <c r="C417" s="114" t="s">
        <v>491</v>
      </c>
      <c r="D417" s="201" t="str">
        <f t="shared" si="28"/>
        <v/>
      </c>
      <c r="E417" s="201"/>
      <c r="F417" s="201"/>
      <c r="G417" s="124"/>
      <c r="H417" s="124"/>
      <c r="I417" s="124"/>
      <c r="J417" s="124"/>
      <c r="K417" s="124"/>
      <c r="L417" s="124"/>
      <c r="M417" s="124"/>
      <c r="N417" s="124"/>
      <c r="O417" s="124"/>
      <c r="P417" s="124"/>
      <c r="Q417" s="124"/>
      <c r="R417" s="124"/>
      <c r="S417" s="124"/>
      <c r="T417" s="124"/>
      <c r="U417" s="124"/>
      <c r="V417" s="124"/>
      <c r="W417" s="124"/>
      <c r="X417" s="124"/>
      <c r="Y417" s="124"/>
      <c r="Z417" s="124"/>
      <c r="AA417" s="124"/>
      <c r="AB417" s="124"/>
      <c r="AC417" s="124"/>
      <c r="AD417" s="124"/>
      <c r="AK417">
        <f t="shared" si="29"/>
        <v>0</v>
      </c>
    </row>
    <row r="418" spans="1:37" ht="15" customHeight="1">
      <c r="A418" s="47"/>
      <c r="B418" s="3"/>
      <c r="C418" s="114" t="s">
        <v>492</v>
      </c>
      <c r="D418" s="201" t="str">
        <f t="shared" si="28"/>
        <v/>
      </c>
      <c r="E418" s="201"/>
      <c r="F418" s="201"/>
      <c r="G418" s="124"/>
      <c r="H418" s="124"/>
      <c r="I418" s="124"/>
      <c r="J418" s="124"/>
      <c r="K418" s="124"/>
      <c r="L418" s="124"/>
      <c r="M418" s="124"/>
      <c r="N418" s="124"/>
      <c r="O418" s="124"/>
      <c r="P418" s="124"/>
      <c r="Q418" s="124"/>
      <c r="R418" s="124"/>
      <c r="S418" s="124"/>
      <c r="T418" s="124"/>
      <c r="U418" s="124"/>
      <c r="V418" s="124"/>
      <c r="W418" s="124"/>
      <c r="X418" s="124"/>
      <c r="Y418" s="124"/>
      <c r="Z418" s="124"/>
      <c r="AA418" s="124"/>
      <c r="AB418" s="124"/>
      <c r="AC418" s="124"/>
      <c r="AD418" s="124"/>
      <c r="AK418">
        <f t="shared" si="29"/>
        <v>0</v>
      </c>
    </row>
    <row r="419" spans="1:37" ht="15" customHeight="1">
      <c r="A419" s="47"/>
      <c r="B419" s="3"/>
      <c r="C419" s="114" t="s">
        <v>493</v>
      </c>
      <c r="D419" s="201" t="str">
        <f t="shared" si="28"/>
        <v/>
      </c>
      <c r="E419" s="201"/>
      <c r="F419" s="201"/>
      <c r="G419" s="124"/>
      <c r="H419" s="124"/>
      <c r="I419" s="124"/>
      <c r="J419" s="124"/>
      <c r="K419" s="124"/>
      <c r="L419" s="124"/>
      <c r="M419" s="124"/>
      <c r="N419" s="124"/>
      <c r="O419" s="124"/>
      <c r="P419" s="124"/>
      <c r="Q419" s="124"/>
      <c r="R419" s="124"/>
      <c r="S419" s="124"/>
      <c r="T419" s="124"/>
      <c r="U419" s="124"/>
      <c r="V419" s="124"/>
      <c r="W419" s="124"/>
      <c r="X419" s="124"/>
      <c r="Y419" s="124"/>
      <c r="Z419" s="124"/>
      <c r="AA419" s="124"/>
      <c r="AB419" s="124"/>
      <c r="AC419" s="124"/>
      <c r="AD419" s="124"/>
      <c r="AK419">
        <f t="shared" si="29"/>
        <v>0</v>
      </c>
    </row>
    <row r="420" spans="1:37" ht="15" customHeight="1">
      <c r="A420" s="47"/>
      <c r="B420" s="3"/>
      <c r="C420" s="114" t="s">
        <v>494</v>
      </c>
      <c r="D420" s="201" t="str">
        <f t="shared" si="28"/>
        <v/>
      </c>
      <c r="E420" s="201"/>
      <c r="F420" s="201"/>
      <c r="G420" s="124"/>
      <c r="H420" s="124"/>
      <c r="I420" s="124"/>
      <c r="J420" s="124"/>
      <c r="K420" s="124"/>
      <c r="L420" s="124"/>
      <c r="M420" s="124"/>
      <c r="N420" s="124"/>
      <c r="O420" s="124"/>
      <c r="P420" s="124"/>
      <c r="Q420" s="124"/>
      <c r="R420" s="124"/>
      <c r="S420" s="124"/>
      <c r="T420" s="124"/>
      <c r="U420" s="124"/>
      <c r="V420" s="124"/>
      <c r="W420" s="124"/>
      <c r="X420" s="124"/>
      <c r="Y420" s="124"/>
      <c r="Z420" s="124"/>
      <c r="AA420" s="124"/>
      <c r="AB420" s="124"/>
      <c r="AC420" s="124"/>
      <c r="AD420" s="124"/>
      <c r="AK420">
        <f t="shared" si="29"/>
        <v>0</v>
      </c>
    </row>
    <row r="421" spans="1:37" ht="15" customHeight="1">
      <c r="A421" s="47"/>
      <c r="B421" s="3"/>
      <c r="C421" s="114" t="s">
        <v>495</v>
      </c>
      <c r="D421" s="201" t="str">
        <f t="shared" si="28"/>
        <v/>
      </c>
      <c r="E421" s="201"/>
      <c r="F421" s="201"/>
      <c r="G421" s="124"/>
      <c r="H421" s="124"/>
      <c r="I421" s="124"/>
      <c r="J421" s="124"/>
      <c r="K421" s="124"/>
      <c r="L421" s="124"/>
      <c r="M421" s="124"/>
      <c r="N421" s="124"/>
      <c r="O421" s="124"/>
      <c r="P421" s="124"/>
      <c r="Q421" s="124"/>
      <c r="R421" s="124"/>
      <c r="S421" s="124"/>
      <c r="T421" s="124"/>
      <c r="U421" s="124"/>
      <c r="V421" s="124"/>
      <c r="W421" s="124"/>
      <c r="X421" s="124"/>
      <c r="Y421" s="124"/>
      <c r="Z421" s="124"/>
      <c r="AA421" s="124"/>
      <c r="AB421" s="124"/>
      <c r="AC421" s="124"/>
      <c r="AD421" s="124"/>
      <c r="AK421">
        <f t="shared" si="29"/>
        <v>0</v>
      </c>
    </row>
    <row r="422" spans="1:37" ht="15" customHeight="1">
      <c r="A422" s="47"/>
      <c r="B422" s="3"/>
      <c r="C422" s="114" t="s">
        <v>496</v>
      </c>
      <c r="D422" s="201" t="str">
        <f t="shared" si="28"/>
        <v/>
      </c>
      <c r="E422" s="201"/>
      <c r="F422" s="201"/>
      <c r="G422" s="124"/>
      <c r="H422" s="124"/>
      <c r="I422" s="124"/>
      <c r="J422" s="124"/>
      <c r="K422" s="124"/>
      <c r="L422" s="124"/>
      <c r="M422" s="124"/>
      <c r="N422" s="124"/>
      <c r="O422" s="124"/>
      <c r="P422" s="124"/>
      <c r="Q422" s="124"/>
      <c r="R422" s="124"/>
      <c r="S422" s="124"/>
      <c r="T422" s="124"/>
      <c r="U422" s="124"/>
      <c r="V422" s="124"/>
      <c r="W422" s="124"/>
      <c r="X422" s="124"/>
      <c r="Y422" s="124"/>
      <c r="Z422" s="124"/>
      <c r="AA422" s="124"/>
      <c r="AB422" s="124"/>
      <c r="AC422" s="124"/>
      <c r="AD422" s="124"/>
      <c r="AK422">
        <f t="shared" si="29"/>
        <v>0</v>
      </c>
    </row>
    <row r="423" spans="1:37" ht="15" customHeight="1">
      <c r="A423" s="47"/>
      <c r="B423" s="3"/>
      <c r="C423" s="114" t="s">
        <v>497</v>
      </c>
      <c r="D423" s="201" t="str">
        <f t="shared" si="28"/>
        <v/>
      </c>
      <c r="E423" s="201"/>
      <c r="F423" s="201"/>
      <c r="G423" s="124"/>
      <c r="H423" s="124"/>
      <c r="I423" s="124"/>
      <c r="J423" s="124"/>
      <c r="K423" s="124"/>
      <c r="L423" s="124"/>
      <c r="M423" s="124"/>
      <c r="N423" s="124"/>
      <c r="O423" s="124"/>
      <c r="P423" s="124"/>
      <c r="Q423" s="124"/>
      <c r="R423" s="124"/>
      <c r="S423" s="124"/>
      <c r="T423" s="124"/>
      <c r="U423" s="124"/>
      <c r="V423" s="124"/>
      <c r="W423" s="124"/>
      <c r="X423" s="124"/>
      <c r="Y423" s="124"/>
      <c r="Z423" s="124"/>
      <c r="AA423" s="124"/>
      <c r="AB423" s="124"/>
      <c r="AC423" s="124"/>
      <c r="AD423" s="124"/>
      <c r="AK423">
        <f t="shared" si="29"/>
        <v>0</v>
      </c>
    </row>
    <row r="424" spans="1:37" ht="15" customHeight="1">
      <c r="A424" s="47"/>
      <c r="B424" s="3"/>
      <c r="C424" s="114" t="s">
        <v>498</v>
      </c>
      <c r="D424" s="201" t="str">
        <f t="shared" si="28"/>
        <v/>
      </c>
      <c r="E424" s="201"/>
      <c r="F424" s="201"/>
      <c r="G424" s="124"/>
      <c r="H424" s="124"/>
      <c r="I424" s="124"/>
      <c r="J424" s="124"/>
      <c r="K424" s="124"/>
      <c r="L424" s="124"/>
      <c r="M424" s="124"/>
      <c r="N424" s="124"/>
      <c r="O424" s="124"/>
      <c r="P424" s="124"/>
      <c r="Q424" s="124"/>
      <c r="R424" s="124"/>
      <c r="S424" s="124"/>
      <c r="T424" s="124"/>
      <c r="U424" s="124"/>
      <c r="V424" s="124"/>
      <c r="W424" s="124"/>
      <c r="X424" s="124"/>
      <c r="Y424" s="124"/>
      <c r="Z424" s="124"/>
      <c r="AA424" s="124"/>
      <c r="AB424" s="124"/>
      <c r="AC424" s="124"/>
      <c r="AD424" s="124"/>
      <c r="AK424">
        <f t="shared" si="29"/>
        <v>0</v>
      </c>
    </row>
    <row r="425" spans="1:37" ht="15" customHeight="1">
      <c r="A425" s="47"/>
      <c r="B425" s="3"/>
      <c r="C425" s="114" t="s">
        <v>499</v>
      </c>
      <c r="D425" s="201" t="str">
        <f t="shared" si="28"/>
        <v/>
      </c>
      <c r="E425" s="201"/>
      <c r="F425" s="201"/>
      <c r="G425" s="124"/>
      <c r="H425" s="124"/>
      <c r="I425" s="124"/>
      <c r="J425" s="124"/>
      <c r="K425" s="124"/>
      <c r="L425" s="124"/>
      <c r="M425" s="124"/>
      <c r="N425" s="124"/>
      <c r="O425" s="124"/>
      <c r="P425" s="124"/>
      <c r="Q425" s="124"/>
      <c r="R425" s="124"/>
      <c r="S425" s="124"/>
      <c r="T425" s="124"/>
      <c r="U425" s="124"/>
      <c r="V425" s="124"/>
      <c r="W425" s="124"/>
      <c r="X425" s="124"/>
      <c r="Y425" s="124"/>
      <c r="Z425" s="124"/>
      <c r="AA425" s="124"/>
      <c r="AB425" s="124"/>
      <c r="AC425" s="124"/>
      <c r="AD425" s="124"/>
      <c r="AK425">
        <f t="shared" si="29"/>
        <v>0</v>
      </c>
    </row>
    <row r="426" spans="1:37" ht="15" customHeight="1">
      <c r="A426" s="47"/>
      <c r="B426" s="3"/>
      <c r="C426" s="114" t="s">
        <v>500</v>
      </c>
      <c r="D426" s="201" t="str">
        <f t="shared" si="28"/>
        <v/>
      </c>
      <c r="E426" s="201"/>
      <c r="F426" s="201"/>
      <c r="G426" s="124"/>
      <c r="H426" s="124"/>
      <c r="I426" s="124"/>
      <c r="J426" s="124"/>
      <c r="K426" s="124"/>
      <c r="L426" s="124"/>
      <c r="M426" s="124"/>
      <c r="N426" s="124"/>
      <c r="O426" s="124"/>
      <c r="P426" s="124"/>
      <c r="Q426" s="124"/>
      <c r="R426" s="124"/>
      <c r="S426" s="124"/>
      <c r="T426" s="124"/>
      <c r="U426" s="124"/>
      <c r="V426" s="124"/>
      <c r="W426" s="124"/>
      <c r="X426" s="124"/>
      <c r="Y426" s="124"/>
      <c r="Z426" s="124"/>
      <c r="AA426" s="124"/>
      <c r="AB426" s="124"/>
      <c r="AC426" s="124"/>
      <c r="AD426" s="124"/>
      <c r="AK426">
        <f t="shared" si="29"/>
        <v>0</v>
      </c>
    </row>
    <row r="427" spans="1:37" ht="15" customHeight="1">
      <c r="A427" s="47"/>
      <c r="B427" s="3"/>
      <c r="C427" s="114" t="s">
        <v>501</v>
      </c>
      <c r="D427" s="201" t="str">
        <f t="shared" si="28"/>
        <v/>
      </c>
      <c r="E427" s="201"/>
      <c r="F427" s="201"/>
      <c r="G427" s="124"/>
      <c r="H427" s="124"/>
      <c r="I427" s="124"/>
      <c r="J427" s="124"/>
      <c r="K427" s="124"/>
      <c r="L427" s="124"/>
      <c r="M427" s="124"/>
      <c r="N427" s="124"/>
      <c r="O427" s="124"/>
      <c r="P427" s="124"/>
      <c r="Q427" s="124"/>
      <c r="R427" s="124"/>
      <c r="S427" s="124"/>
      <c r="T427" s="124"/>
      <c r="U427" s="124"/>
      <c r="V427" s="124"/>
      <c r="W427" s="124"/>
      <c r="X427" s="124"/>
      <c r="Y427" s="124"/>
      <c r="Z427" s="124"/>
      <c r="AA427" s="124"/>
      <c r="AB427" s="124"/>
      <c r="AC427" s="124"/>
      <c r="AD427" s="124"/>
      <c r="AK427">
        <f t="shared" si="29"/>
        <v>0</v>
      </c>
    </row>
    <row r="428" spans="1:37" ht="15" customHeight="1">
      <c r="A428" s="47"/>
      <c r="B428" s="3"/>
      <c r="C428" s="114" t="s">
        <v>502</v>
      </c>
      <c r="D428" s="201" t="str">
        <f t="shared" si="28"/>
        <v/>
      </c>
      <c r="E428" s="201"/>
      <c r="F428" s="201"/>
      <c r="G428" s="124"/>
      <c r="H428" s="124"/>
      <c r="I428" s="124"/>
      <c r="J428" s="124"/>
      <c r="K428" s="124"/>
      <c r="L428" s="124"/>
      <c r="M428" s="124"/>
      <c r="N428" s="124"/>
      <c r="O428" s="124"/>
      <c r="P428" s="124"/>
      <c r="Q428" s="124"/>
      <c r="R428" s="124"/>
      <c r="S428" s="124"/>
      <c r="T428" s="124"/>
      <c r="U428" s="124"/>
      <c r="V428" s="124"/>
      <c r="W428" s="124"/>
      <c r="X428" s="124"/>
      <c r="Y428" s="124"/>
      <c r="Z428" s="124"/>
      <c r="AA428" s="124"/>
      <c r="AB428" s="124"/>
      <c r="AC428" s="124"/>
      <c r="AD428" s="124"/>
      <c r="AK428">
        <f t="shared" si="29"/>
        <v>0</v>
      </c>
    </row>
    <row r="429" spans="1:37" ht="15" customHeight="1">
      <c r="A429" s="47"/>
      <c r="B429" s="3"/>
      <c r="C429" s="114" t="s">
        <v>503</v>
      </c>
      <c r="D429" s="201" t="str">
        <f t="shared" si="28"/>
        <v/>
      </c>
      <c r="E429" s="201"/>
      <c r="F429" s="201"/>
      <c r="G429" s="124"/>
      <c r="H429" s="124"/>
      <c r="I429" s="124"/>
      <c r="J429" s="124"/>
      <c r="K429" s="124"/>
      <c r="L429" s="124"/>
      <c r="M429" s="124"/>
      <c r="N429" s="124"/>
      <c r="O429" s="124"/>
      <c r="P429" s="124"/>
      <c r="Q429" s="124"/>
      <c r="R429" s="124"/>
      <c r="S429" s="124"/>
      <c r="T429" s="124"/>
      <c r="U429" s="124"/>
      <c r="V429" s="124"/>
      <c r="W429" s="124"/>
      <c r="X429" s="124"/>
      <c r="Y429" s="124"/>
      <c r="Z429" s="124"/>
      <c r="AA429" s="124"/>
      <c r="AB429" s="124"/>
      <c r="AC429" s="124"/>
      <c r="AD429" s="124"/>
      <c r="AK429">
        <f t="shared" si="29"/>
        <v>0</v>
      </c>
    </row>
    <row r="430" spans="1:37" ht="15" customHeight="1">
      <c r="A430" s="47"/>
      <c r="B430" s="3"/>
      <c r="C430" s="114" t="s">
        <v>504</v>
      </c>
      <c r="D430" s="201" t="str">
        <f t="shared" si="28"/>
        <v/>
      </c>
      <c r="E430" s="201"/>
      <c r="F430" s="201"/>
      <c r="G430" s="124"/>
      <c r="H430" s="124"/>
      <c r="I430" s="124"/>
      <c r="J430" s="124"/>
      <c r="K430" s="124"/>
      <c r="L430" s="124"/>
      <c r="M430" s="124"/>
      <c r="N430" s="124"/>
      <c r="O430" s="124"/>
      <c r="P430" s="124"/>
      <c r="Q430" s="124"/>
      <c r="R430" s="124"/>
      <c r="S430" s="124"/>
      <c r="T430" s="124"/>
      <c r="U430" s="124"/>
      <c r="V430" s="124"/>
      <c r="W430" s="124"/>
      <c r="X430" s="124"/>
      <c r="Y430" s="124"/>
      <c r="Z430" s="124"/>
      <c r="AA430" s="124"/>
      <c r="AB430" s="124"/>
      <c r="AC430" s="124"/>
      <c r="AD430" s="124"/>
      <c r="AK430">
        <f t="shared" si="29"/>
        <v>0</v>
      </c>
    </row>
    <row r="431" spans="1:37" ht="15" customHeight="1">
      <c r="A431" s="47"/>
      <c r="B431" s="3"/>
      <c r="C431" s="114" t="s">
        <v>505</v>
      </c>
      <c r="D431" s="201" t="str">
        <f t="shared" si="28"/>
        <v/>
      </c>
      <c r="E431" s="201"/>
      <c r="F431" s="201"/>
      <c r="G431" s="124"/>
      <c r="H431" s="124"/>
      <c r="I431" s="124"/>
      <c r="J431" s="124"/>
      <c r="K431" s="124"/>
      <c r="L431" s="124"/>
      <c r="M431" s="124"/>
      <c r="N431" s="124"/>
      <c r="O431" s="124"/>
      <c r="P431" s="124"/>
      <c r="Q431" s="124"/>
      <c r="R431" s="124"/>
      <c r="S431" s="124"/>
      <c r="T431" s="124"/>
      <c r="U431" s="124"/>
      <c r="V431" s="124"/>
      <c r="W431" s="124"/>
      <c r="X431" s="124"/>
      <c r="Y431" s="124"/>
      <c r="Z431" s="124"/>
      <c r="AA431" s="124"/>
      <c r="AB431" s="124"/>
      <c r="AC431" s="124"/>
      <c r="AD431" s="124"/>
      <c r="AK431">
        <f t="shared" si="29"/>
        <v>0</v>
      </c>
    </row>
    <row r="432" spans="1:37" ht="15" customHeight="1">
      <c r="A432" s="47"/>
      <c r="B432" s="3"/>
      <c r="C432" s="114" t="s">
        <v>506</v>
      </c>
      <c r="D432" s="201" t="str">
        <f t="shared" si="28"/>
        <v/>
      </c>
      <c r="E432" s="201"/>
      <c r="F432" s="201"/>
      <c r="G432" s="124"/>
      <c r="H432" s="124"/>
      <c r="I432" s="124"/>
      <c r="J432" s="124"/>
      <c r="K432" s="124"/>
      <c r="L432" s="124"/>
      <c r="M432" s="124"/>
      <c r="N432" s="124"/>
      <c r="O432" s="124"/>
      <c r="P432" s="124"/>
      <c r="Q432" s="124"/>
      <c r="R432" s="124"/>
      <c r="S432" s="124"/>
      <c r="T432" s="124"/>
      <c r="U432" s="124"/>
      <c r="V432" s="124"/>
      <c r="W432" s="124"/>
      <c r="X432" s="124"/>
      <c r="Y432" s="124"/>
      <c r="Z432" s="124"/>
      <c r="AA432" s="124"/>
      <c r="AB432" s="124"/>
      <c r="AC432" s="124"/>
      <c r="AD432" s="124"/>
      <c r="AK432">
        <f t="shared" si="29"/>
        <v>0</v>
      </c>
    </row>
    <row r="433" spans="1:37" ht="15" customHeight="1">
      <c r="A433" s="47"/>
      <c r="B433" s="3"/>
      <c r="C433" s="114" t="s">
        <v>507</v>
      </c>
      <c r="D433" s="201" t="str">
        <f t="shared" si="28"/>
        <v/>
      </c>
      <c r="E433" s="201"/>
      <c r="F433" s="201"/>
      <c r="G433" s="124"/>
      <c r="H433" s="124"/>
      <c r="I433" s="124"/>
      <c r="J433" s="124"/>
      <c r="K433" s="124"/>
      <c r="L433" s="124"/>
      <c r="M433" s="124"/>
      <c r="N433" s="124"/>
      <c r="O433" s="124"/>
      <c r="P433" s="124"/>
      <c r="Q433" s="124"/>
      <c r="R433" s="124"/>
      <c r="S433" s="124"/>
      <c r="T433" s="124"/>
      <c r="U433" s="124"/>
      <c r="V433" s="124"/>
      <c r="W433" s="124"/>
      <c r="X433" s="124"/>
      <c r="Y433" s="124"/>
      <c r="Z433" s="124"/>
      <c r="AA433" s="124"/>
      <c r="AB433" s="124"/>
      <c r="AC433" s="124"/>
      <c r="AD433" s="124"/>
      <c r="AK433">
        <f t="shared" si="29"/>
        <v>0</v>
      </c>
    </row>
    <row r="434" spans="1:37" ht="15" customHeight="1">
      <c r="A434" s="47"/>
      <c r="B434" s="3"/>
      <c r="C434" s="114" t="s">
        <v>508</v>
      </c>
      <c r="D434" s="201" t="str">
        <f t="shared" si="28"/>
        <v/>
      </c>
      <c r="E434" s="201"/>
      <c r="F434" s="201"/>
      <c r="G434" s="124"/>
      <c r="H434" s="124"/>
      <c r="I434" s="124"/>
      <c r="J434" s="124"/>
      <c r="K434" s="124"/>
      <c r="L434" s="124"/>
      <c r="M434" s="124"/>
      <c r="N434" s="124"/>
      <c r="O434" s="124"/>
      <c r="P434" s="124"/>
      <c r="Q434" s="124"/>
      <c r="R434" s="124"/>
      <c r="S434" s="124"/>
      <c r="T434" s="124"/>
      <c r="U434" s="124"/>
      <c r="V434" s="124"/>
      <c r="W434" s="124"/>
      <c r="X434" s="124"/>
      <c r="Y434" s="124"/>
      <c r="Z434" s="124"/>
      <c r="AA434" s="124"/>
      <c r="AB434" s="124"/>
      <c r="AC434" s="124"/>
      <c r="AD434" s="124"/>
      <c r="AK434">
        <f t="shared" si="29"/>
        <v>0</v>
      </c>
    </row>
    <row r="435" spans="1:37" ht="15" customHeight="1">
      <c r="A435" s="47"/>
      <c r="B435" s="3"/>
      <c r="C435" s="114" t="s">
        <v>509</v>
      </c>
      <c r="D435" s="201" t="str">
        <f t="shared" si="28"/>
        <v/>
      </c>
      <c r="E435" s="201"/>
      <c r="F435" s="201"/>
      <c r="G435" s="124"/>
      <c r="H435" s="124"/>
      <c r="I435" s="124"/>
      <c r="J435" s="124"/>
      <c r="K435" s="124"/>
      <c r="L435" s="124"/>
      <c r="M435" s="124"/>
      <c r="N435" s="124"/>
      <c r="O435" s="124"/>
      <c r="P435" s="124"/>
      <c r="Q435" s="124"/>
      <c r="R435" s="124"/>
      <c r="S435" s="124"/>
      <c r="T435" s="124"/>
      <c r="U435" s="124"/>
      <c r="V435" s="124"/>
      <c r="W435" s="124"/>
      <c r="X435" s="124"/>
      <c r="Y435" s="124"/>
      <c r="Z435" s="124"/>
      <c r="AA435" s="124"/>
      <c r="AB435" s="124"/>
      <c r="AC435" s="124"/>
      <c r="AD435" s="124"/>
      <c r="AK435">
        <f t="shared" si="29"/>
        <v>0</v>
      </c>
    </row>
    <row r="436" spans="1:37" ht="15" customHeight="1">
      <c r="A436" s="47"/>
      <c r="B436" s="3"/>
      <c r="C436" s="114" t="s">
        <v>510</v>
      </c>
      <c r="D436" s="201" t="str">
        <f t="shared" si="28"/>
        <v/>
      </c>
      <c r="E436" s="201"/>
      <c r="F436" s="201"/>
      <c r="G436" s="124"/>
      <c r="H436" s="124"/>
      <c r="I436" s="124"/>
      <c r="J436" s="124"/>
      <c r="K436" s="124"/>
      <c r="L436" s="124"/>
      <c r="M436" s="124"/>
      <c r="N436" s="124"/>
      <c r="O436" s="124"/>
      <c r="P436" s="124"/>
      <c r="Q436" s="124"/>
      <c r="R436" s="124"/>
      <c r="S436" s="124"/>
      <c r="T436" s="124"/>
      <c r="U436" s="124"/>
      <c r="V436" s="124"/>
      <c r="W436" s="124"/>
      <c r="X436" s="124"/>
      <c r="Y436" s="124"/>
      <c r="Z436" s="124"/>
      <c r="AA436" s="124"/>
      <c r="AB436" s="124"/>
      <c r="AC436" s="124"/>
      <c r="AD436" s="124"/>
      <c r="AK436">
        <f t="shared" si="29"/>
        <v>0</v>
      </c>
    </row>
    <row r="437" spans="1:37" ht="15" customHeight="1">
      <c r="A437" s="47"/>
      <c r="B437" s="3"/>
      <c r="C437" s="114" t="s">
        <v>511</v>
      </c>
      <c r="D437" s="201" t="str">
        <f t="shared" si="28"/>
        <v/>
      </c>
      <c r="E437" s="201"/>
      <c r="F437" s="201"/>
      <c r="G437" s="124"/>
      <c r="H437" s="124"/>
      <c r="I437" s="124"/>
      <c r="J437" s="124"/>
      <c r="K437" s="124"/>
      <c r="L437" s="124"/>
      <c r="M437" s="124"/>
      <c r="N437" s="124"/>
      <c r="O437" s="124"/>
      <c r="P437" s="124"/>
      <c r="Q437" s="124"/>
      <c r="R437" s="124"/>
      <c r="S437" s="124"/>
      <c r="T437" s="124"/>
      <c r="U437" s="124"/>
      <c r="V437" s="124"/>
      <c r="W437" s="124"/>
      <c r="X437" s="124"/>
      <c r="Y437" s="124"/>
      <c r="Z437" s="124"/>
      <c r="AA437" s="124"/>
      <c r="AB437" s="124"/>
      <c r="AC437" s="124"/>
      <c r="AD437" s="124"/>
      <c r="AK437">
        <f t="shared" si="29"/>
        <v>0</v>
      </c>
    </row>
    <row r="438" spans="1:37" ht="15" customHeight="1">
      <c r="A438" s="47"/>
      <c r="B438" s="3"/>
      <c r="C438" s="114" t="s">
        <v>512</v>
      </c>
      <c r="D438" s="201" t="str">
        <f t="shared" si="28"/>
        <v/>
      </c>
      <c r="E438" s="201"/>
      <c r="F438" s="201"/>
      <c r="G438" s="124"/>
      <c r="H438" s="124"/>
      <c r="I438" s="124"/>
      <c r="J438" s="124"/>
      <c r="K438" s="124"/>
      <c r="L438" s="124"/>
      <c r="M438" s="124"/>
      <c r="N438" s="124"/>
      <c r="O438" s="124"/>
      <c r="P438" s="124"/>
      <c r="Q438" s="124"/>
      <c r="R438" s="124"/>
      <c r="S438" s="124"/>
      <c r="T438" s="124"/>
      <c r="U438" s="124"/>
      <c r="V438" s="124"/>
      <c r="W438" s="124"/>
      <c r="X438" s="124"/>
      <c r="Y438" s="124"/>
      <c r="Z438" s="124"/>
      <c r="AA438" s="124"/>
      <c r="AB438" s="124"/>
      <c r="AC438" s="124"/>
      <c r="AD438" s="124"/>
      <c r="AK438">
        <f t="shared" si="29"/>
        <v>0</v>
      </c>
    </row>
    <row r="439" spans="1:37" ht="15" customHeight="1">
      <c r="A439" s="47"/>
      <c r="B439" s="3"/>
      <c r="C439" s="114" t="s">
        <v>513</v>
      </c>
      <c r="D439" s="201" t="str">
        <f t="shared" si="28"/>
        <v/>
      </c>
      <c r="E439" s="201"/>
      <c r="F439" s="201"/>
      <c r="G439" s="124"/>
      <c r="H439" s="124"/>
      <c r="I439" s="124"/>
      <c r="J439" s="124"/>
      <c r="K439" s="124"/>
      <c r="L439" s="124"/>
      <c r="M439" s="124"/>
      <c r="N439" s="124"/>
      <c r="O439" s="124"/>
      <c r="P439" s="124"/>
      <c r="Q439" s="124"/>
      <c r="R439" s="124"/>
      <c r="S439" s="124"/>
      <c r="T439" s="124"/>
      <c r="U439" s="124"/>
      <c r="V439" s="124"/>
      <c r="W439" s="124"/>
      <c r="X439" s="124"/>
      <c r="Y439" s="124"/>
      <c r="Z439" s="124"/>
      <c r="AA439" s="124"/>
      <c r="AB439" s="124"/>
      <c r="AC439" s="124"/>
      <c r="AD439" s="124"/>
      <c r="AK439">
        <f t="shared" si="29"/>
        <v>0</v>
      </c>
    </row>
    <row r="440" spans="1:37" ht="15" customHeight="1">
      <c r="A440" s="47"/>
      <c r="B440" s="3"/>
      <c r="C440" s="114" t="s">
        <v>514</v>
      </c>
      <c r="D440" s="201" t="str">
        <f t="shared" si="28"/>
        <v/>
      </c>
      <c r="E440" s="201"/>
      <c r="F440" s="201"/>
      <c r="G440" s="124"/>
      <c r="H440" s="124"/>
      <c r="I440" s="124"/>
      <c r="J440" s="124"/>
      <c r="K440" s="124"/>
      <c r="L440" s="124"/>
      <c r="M440" s="124"/>
      <c r="N440" s="124"/>
      <c r="O440" s="124"/>
      <c r="P440" s="124"/>
      <c r="Q440" s="124"/>
      <c r="R440" s="124"/>
      <c r="S440" s="124"/>
      <c r="T440" s="124"/>
      <c r="U440" s="124"/>
      <c r="V440" s="124"/>
      <c r="W440" s="124"/>
      <c r="X440" s="124"/>
      <c r="Y440" s="124"/>
      <c r="Z440" s="124"/>
      <c r="AA440" s="124"/>
      <c r="AB440" s="124"/>
      <c r="AC440" s="124"/>
      <c r="AD440" s="124"/>
      <c r="AK440">
        <f t="shared" si="29"/>
        <v>0</v>
      </c>
    </row>
    <row r="441" spans="1:37" ht="15" customHeight="1">
      <c r="A441" s="47"/>
      <c r="B441" s="3"/>
      <c r="C441" s="114" t="s">
        <v>515</v>
      </c>
      <c r="D441" s="201" t="str">
        <f t="shared" si="28"/>
        <v/>
      </c>
      <c r="E441" s="201"/>
      <c r="F441" s="201"/>
      <c r="G441" s="124"/>
      <c r="H441" s="124"/>
      <c r="I441" s="124"/>
      <c r="J441" s="124"/>
      <c r="K441" s="124"/>
      <c r="L441" s="124"/>
      <c r="M441" s="124"/>
      <c r="N441" s="124"/>
      <c r="O441" s="124"/>
      <c r="P441" s="124"/>
      <c r="Q441" s="124"/>
      <c r="R441" s="124"/>
      <c r="S441" s="124"/>
      <c r="T441" s="124"/>
      <c r="U441" s="124"/>
      <c r="V441" s="124"/>
      <c r="W441" s="124"/>
      <c r="X441" s="124"/>
      <c r="Y441" s="124"/>
      <c r="Z441" s="124"/>
      <c r="AA441" s="124"/>
      <c r="AB441" s="124"/>
      <c r="AC441" s="124"/>
      <c r="AD441" s="124"/>
      <c r="AK441">
        <f t="shared" si="29"/>
        <v>0</v>
      </c>
    </row>
    <row r="442" spans="1:37" ht="15" customHeight="1">
      <c r="A442" s="47"/>
      <c r="B442" s="3"/>
      <c r="C442" s="114" t="s">
        <v>516</v>
      </c>
      <c r="D442" s="201" t="str">
        <f t="shared" si="28"/>
        <v/>
      </c>
      <c r="E442" s="201"/>
      <c r="F442" s="201"/>
      <c r="G442" s="124"/>
      <c r="H442" s="124"/>
      <c r="I442" s="124"/>
      <c r="J442" s="124"/>
      <c r="K442" s="124"/>
      <c r="L442" s="124"/>
      <c r="M442" s="124"/>
      <c r="N442" s="124"/>
      <c r="O442" s="124"/>
      <c r="P442" s="124"/>
      <c r="Q442" s="124"/>
      <c r="R442" s="124"/>
      <c r="S442" s="124"/>
      <c r="T442" s="124"/>
      <c r="U442" s="124"/>
      <c r="V442" s="124"/>
      <c r="W442" s="124"/>
      <c r="X442" s="124"/>
      <c r="Y442" s="124"/>
      <c r="Z442" s="124"/>
      <c r="AA442" s="124"/>
      <c r="AB442" s="124"/>
      <c r="AC442" s="124"/>
      <c r="AD442" s="124"/>
      <c r="AK442">
        <f t="shared" si="29"/>
        <v>0</v>
      </c>
    </row>
    <row r="443" spans="1:37" ht="15" customHeight="1">
      <c r="A443" s="47"/>
      <c r="B443" s="3"/>
      <c r="C443" s="114" t="s">
        <v>517</v>
      </c>
      <c r="D443" s="201" t="str">
        <f t="shared" si="28"/>
        <v/>
      </c>
      <c r="E443" s="201"/>
      <c r="F443" s="201"/>
      <c r="G443" s="124"/>
      <c r="H443" s="124"/>
      <c r="I443" s="124"/>
      <c r="J443" s="124"/>
      <c r="K443" s="124"/>
      <c r="L443" s="124"/>
      <c r="M443" s="124"/>
      <c r="N443" s="124"/>
      <c r="O443" s="124"/>
      <c r="P443" s="124"/>
      <c r="Q443" s="124"/>
      <c r="R443" s="124"/>
      <c r="S443" s="124"/>
      <c r="T443" s="124"/>
      <c r="U443" s="124"/>
      <c r="V443" s="124"/>
      <c r="W443" s="124"/>
      <c r="X443" s="124"/>
      <c r="Y443" s="124"/>
      <c r="Z443" s="124"/>
      <c r="AA443" s="124"/>
      <c r="AB443" s="124"/>
      <c r="AC443" s="124"/>
      <c r="AD443" s="124"/>
      <c r="AK443">
        <f t="shared" si="29"/>
        <v>0</v>
      </c>
    </row>
    <row r="444" spans="1:37" ht="15" customHeight="1">
      <c r="A444" s="47"/>
      <c r="B444" s="3"/>
      <c r="C444" s="114" t="s">
        <v>518</v>
      </c>
      <c r="D444" s="201" t="str">
        <f t="shared" si="28"/>
        <v/>
      </c>
      <c r="E444" s="201"/>
      <c r="F444" s="201"/>
      <c r="G444" s="124"/>
      <c r="H444" s="124"/>
      <c r="I444" s="124"/>
      <c r="J444" s="124"/>
      <c r="K444" s="124"/>
      <c r="L444" s="124"/>
      <c r="M444" s="124"/>
      <c r="N444" s="124"/>
      <c r="O444" s="124"/>
      <c r="P444" s="124"/>
      <c r="Q444" s="124"/>
      <c r="R444" s="124"/>
      <c r="S444" s="124"/>
      <c r="T444" s="124"/>
      <c r="U444" s="124"/>
      <c r="V444" s="124"/>
      <c r="W444" s="124"/>
      <c r="X444" s="124"/>
      <c r="Y444" s="124"/>
      <c r="Z444" s="124"/>
      <c r="AA444" s="124"/>
      <c r="AB444" s="124"/>
      <c r="AC444" s="124"/>
      <c r="AD444" s="124"/>
      <c r="AK444">
        <f t="shared" si="29"/>
        <v>0</v>
      </c>
    </row>
    <row r="445" spans="1:37" ht="15" customHeight="1">
      <c r="A445" s="47"/>
      <c r="B445" s="3"/>
      <c r="C445" s="114" t="s">
        <v>519</v>
      </c>
      <c r="D445" s="201" t="str">
        <f t="shared" si="28"/>
        <v/>
      </c>
      <c r="E445" s="201"/>
      <c r="F445" s="201"/>
      <c r="G445" s="124"/>
      <c r="H445" s="124"/>
      <c r="I445" s="124"/>
      <c r="J445" s="124"/>
      <c r="K445" s="124"/>
      <c r="L445" s="124"/>
      <c r="M445" s="124"/>
      <c r="N445" s="124"/>
      <c r="O445" s="124"/>
      <c r="P445" s="124"/>
      <c r="Q445" s="124"/>
      <c r="R445" s="124"/>
      <c r="S445" s="124"/>
      <c r="T445" s="124"/>
      <c r="U445" s="124"/>
      <c r="V445" s="124"/>
      <c r="W445" s="124"/>
      <c r="X445" s="124"/>
      <c r="Y445" s="124"/>
      <c r="Z445" s="124"/>
      <c r="AA445" s="124"/>
      <c r="AB445" s="124"/>
      <c r="AC445" s="124"/>
      <c r="AD445" s="124"/>
      <c r="AK445">
        <f t="shared" si="29"/>
        <v>0</v>
      </c>
    </row>
    <row r="446" spans="1:37" ht="15" customHeight="1">
      <c r="A446" s="47"/>
      <c r="B446" s="3"/>
      <c r="C446" s="114" t="s">
        <v>520</v>
      </c>
      <c r="D446" s="201" t="str">
        <f t="shared" si="28"/>
        <v/>
      </c>
      <c r="E446" s="201"/>
      <c r="F446" s="201"/>
      <c r="G446" s="124"/>
      <c r="H446" s="124"/>
      <c r="I446" s="124"/>
      <c r="J446" s="124"/>
      <c r="K446" s="124"/>
      <c r="L446" s="124"/>
      <c r="M446" s="124"/>
      <c r="N446" s="124"/>
      <c r="O446" s="124"/>
      <c r="P446" s="124"/>
      <c r="Q446" s="124"/>
      <c r="R446" s="124"/>
      <c r="S446" s="124"/>
      <c r="T446" s="124"/>
      <c r="U446" s="124"/>
      <c r="V446" s="124"/>
      <c r="W446" s="124"/>
      <c r="X446" s="124"/>
      <c r="Y446" s="124"/>
      <c r="Z446" s="124"/>
      <c r="AA446" s="124"/>
      <c r="AB446" s="124"/>
      <c r="AC446" s="124"/>
      <c r="AD446" s="124"/>
      <c r="AK446">
        <f t="shared" si="29"/>
        <v>0</v>
      </c>
    </row>
    <row r="447" spans="1:37" ht="15" customHeight="1">
      <c r="A447" s="47"/>
      <c r="B447" s="3"/>
      <c r="C447" s="114" t="s">
        <v>521</v>
      </c>
      <c r="D447" s="201" t="str">
        <f t="shared" si="28"/>
        <v/>
      </c>
      <c r="E447" s="201"/>
      <c r="F447" s="201"/>
      <c r="G447" s="124"/>
      <c r="H447" s="124"/>
      <c r="I447" s="124"/>
      <c r="J447" s="124"/>
      <c r="K447" s="124"/>
      <c r="L447" s="124"/>
      <c r="M447" s="124"/>
      <c r="N447" s="124"/>
      <c r="O447" s="124"/>
      <c r="P447" s="124"/>
      <c r="Q447" s="124"/>
      <c r="R447" s="124"/>
      <c r="S447" s="124"/>
      <c r="T447" s="124"/>
      <c r="U447" s="124"/>
      <c r="V447" s="124"/>
      <c r="W447" s="124"/>
      <c r="X447" s="124"/>
      <c r="Y447" s="124"/>
      <c r="Z447" s="124"/>
      <c r="AA447" s="124"/>
      <c r="AB447" s="124"/>
      <c r="AC447" s="124"/>
      <c r="AD447" s="124"/>
      <c r="AK447">
        <f t="shared" si="29"/>
        <v>0</v>
      </c>
    </row>
    <row r="448" spans="1:37" ht="15" customHeight="1">
      <c r="A448" s="47"/>
      <c r="B448" s="3"/>
      <c r="C448" s="114" t="s">
        <v>522</v>
      </c>
      <c r="D448" s="201" t="str">
        <f t="shared" si="28"/>
        <v/>
      </c>
      <c r="E448" s="201"/>
      <c r="F448" s="201"/>
      <c r="G448" s="124"/>
      <c r="H448" s="124"/>
      <c r="I448" s="124"/>
      <c r="J448" s="124"/>
      <c r="K448" s="124"/>
      <c r="L448" s="124"/>
      <c r="M448" s="124"/>
      <c r="N448" s="124"/>
      <c r="O448" s="124"/>
      <c r="P448" s="124"/>
      <c r="Q448" s="124"/>
      <c r="R448" s="124"/>
      <c r="S448" s="124"/>
      <c r="T448" s="124"/>
      <c r="U448" s="124"/>
      <c r="V448" s="124"/>
      <c r="W448" s="124"/>
      <c r="X448" s="124"/>
      <c r="Y448" s="124"/>
      <c r="Z448" s="124"/>
      <c r="AA448" s="124"/>
      <c r="AB448" s="124"/>
      <c r="AC448" s="124"/>
      <c r="AD448" s="124"/>
      <c r="AK448">
        <f t="shared" si="29"/>
        <v>0</v>
      </c>
    </row>
    <row r="449" spans="1:37" ht="15" customHeight="1">
      <c r="A449" s="47"/>
      <c r="B449" s="3"/>
      <c r="C449" s="114" t="s">
        <v>523</v>
      </c>
      <c r="D449" s="201" t="str">
        <f t="shared" si="28"/>
        <v/>
      </c>
      <c r="E449" s="201"/>
      <c r="F449" s="201"/>
      <c r="G449" s="124"/>
      <c r="H449" s="124"/>
      <c r="I449" s="124"/>
      <c r="J449" s="124"/>
      <c r="K449" s="124"/>
      <c r="L449" s="124"/>
      <c r="M449" s="124"/>
      <c r="N449" s="124"/>
      <c r="O449" s="124"/>
      <c r="P449" s="124"/>
      <c r="Q449" s="124"/>
      <c r="R449" s="124"/>
      <c r="S449" s="124"/>
      <c r="T449" s="124"/>
      <c r="U449" s="124"/>
      <c r="V449" s="124"/>
      <c r="W449" s="124"/>
      <c r="X449" s="124"/>
      <c r="Y449" s="124"/>
      <c r="Z449" s="124"/>
      <c r="AA449" s="124"/>
      <c r="AB449" s="124"/>
      <c r="AC449" s="124"/>
      <c r="AD449" s="124"/>
      <c r="AK449">
        <f t="shared" si="29"/>
        <v>0</v>
      </c>
    </row>
    <row r="450" spans="1:37" ht="15" customHeight="1">
      <c r="A450" s="47"/>
      <c r="B450" s="3"/>
      <c r="C450" s="114" t="s">
        <v>524</v>
      </c>
      <c r="D450" s="201" t="str">
        <f t="shared" si="28"/>
        <v/>
      </c>
      <c r="E450" s="201"/>
      <c r="F450" s="201"/>
      <c r="G450" s="124"/>
      <c r="H450" s="124"/>
      <c r="I450" s="124"/>
      <c r="J450" s="124"/>
      <c r="K450" s="124"/>
      <c r="L450" s="124"/>
      <c r="M450" s="124"/>
      <c r="N450" s="124"/>
      <c r="O450" s="124"/>
      <c r="P450" s="124"/>
      <c r="Q450" s="124"/>
      <c r="R450" s="124"/>
      <c r="S450" s="124"/>
      <c r="T450" s="124"/>
      <c r="U450" s="124"/>
      <c r="V450" s="124"/>
      <c r="W450" s="124"/>
      <c r="X450" s="124"/>
      <c r="Y450" s="124"/>
      <c r="Z450" s="124"/>
      <c r="AA450" s="124"/>
      <c r="AB450" s="124"/>
      <c r="AC450" s="124"/>
      <c r="AD450" s="124"/>
      <c r="AK450">
        <f t="shared" si="29"/>
        <v>0</v>
      </c>
    </row>
    <row r="451" spans="1:37" ht="15" customHeight="1">
      <c r="A451" s="47"/>
      <c r="B451" s="3"/>
      <c r="C451" s="114" t="s">
        <v>525</v>
      </c>
      <c r="D451" s="201" t="str">
        <f t="shared" si="28"/>
        <v/>
      </c>
      <c r="E451" s="201"/>
      <c r="F451" s="201"/>
      <c r="G451" s="124"/>
      <c r="H451" s="124"/>
      <c r="I451" s="124"/>
      <c r="J451" s="124"/>
      <c r="K451" s="124"/>
      <c r="L451" s="124"/>
      <c r="M451" s="124"/>
      <c r="N451" s="124"/>
      <c r="O451" s="124"/>
      <c r="P451" s="124"/>
      <c r="Q451" s="124"/>
      <c r="R451" s="124"/>
      <c r="S451" s="124"/>
      <c r="T451" s="124"/>
      <c r="U451" s="124"/>
      <c r="V451" s="124"/>
      <c r="W451" s="124"/>
      <c r="X451" s="124"/>
      <c r="Y451" s="124"/>
      <c r="Z451" s="124"/>
      <c r="AA451" s="124"/>
      <c r="AB451" s="124"/>
      <c r="AC451" s="124"/>
      <c r="AD451" s="124"/>
      <c r="AK451">
        <f t="shared" si="29"/>
        <v>0</v>
      </c>
    </row>
    <row r="452" spans="1:37" ht="15" customHeight="1">
      <c r="A452" s="47"/>
      <c r="B452" s="3"/>
      <c r="C452" s="114" t="s">
        <v>526</v>
      </c>
      <c r="D452" s="201" t="str">
        <f t="shared" si="28"/>
        <v/>
      </c>
      <c r="E452" s="201"/>
      <c r="F452" s="201"/>
      <c r="G452" s="124"/>
      <c r="H452" s="124"/>
      <c r="I452" s="124"/>
      <c r="J452" s="124"/>
      <c r="K452" s="124"/>
      <c r="L452" s="124"/>
      <c r="M452" s="124"/>
      <c r="N452" s="124"/>
      <c r="O452" s="124"/>
      <c r="P452" s="124"/>
      <c r="Q452" s="124"/>
      <c r="R452" s="124"/>
      <c r="S452" s="124"/>
      <c r="T452" s="124"/>
      <c r="U452" s="124"/>
      <c r="V452" s="124"/>
      <c r="W452" s="124"/>
      <c r="X452" s="124"/>
      <c r="Y452" s="124"/>
      <c r="Z452" s="124"/>
      <c r="AA452" s="124"/>
      <c r="AB452" s="124"/>
      <c r="AC452" s="124"/>
      <c r="AD452" s="124"/>
      <c r="AK452">
        <f t="shared" si="29"/>
        <v>0</v>
      </c>
    </row>
    <row r="453" spans="1:37" ht="15" customHeight="1">
      <c r="A453" s="47"/>
      <c r="B453" s="3"/>
      <c r="C453" s="114" t="s">
        <v>527</v>
      </c>
      <c r="D453" s="201" t="str">
        <f t="shared" si="28"/>
        <v/>
      </c>
      <c r="E453" s="201"/>
      <c r="F453" s="201"/>
      <c r="G453" s="124"/>
      <c r="H453" s="124"/>
      <c r="I453" s="124"/>
      <c r="J453" s="124"/>
      <c r="K453" s="124"/>
      <c r="L453" s="124"/>
      <c r="M453" s="124"/>
      <c r="N453" s="124"/>
      <c r="O453" s="124"/>
      <c r="P453" s="124"/>
      <c r="Q453" s="124"/>
      <c r="R453" s="124"/>
      <c r="S453" s="124"/>
      <c r="T453" s="124"/>
      <c r="U453" s="124"/>
      <c r="V453" s="124"/>
      <c r="W453" s="124"/>
      <c r="X453" s="124"/>
      <c r="Y453" s="124"/>
      <c r="Z453" s="124"/>
      <c r="AA453" s="124"/>
      <c r="AB453" s="124"/>
      <c r="AC453" s="124"/>
      <c r="AD453" s="124"/>
      <c r="AK453">
        <f t="shared" si="29"/>
        <v>0</v>
      </c>
    </row>
    <row r="454" spans="1:37" ht="15" customHeight="1">
      <c r="A454" s="47"/>
      <c r="B454" s="3"/>
      <c r="C454" s="114" t="s">
        <v>528</v>
      </c>
      <c r="D454" s="201" t="str">
        <f t="shared" si="28"/>
        <v/>
      </c>
      <c r="E454" s="201"/>
      <c r="F454" s="201"/>
      <c r="G454" s="124"/>
      <c r="H454" s="124"/>
      <c r="I454" s="124"/>
      <c r="J454" s="124"/>
      <c r="K454" s="124"/>
      <c r="L454" s="124"/>
      <c r="M454" s="124"/>
      <c r="N454" s="124"/>
      <c r="O454" s="124"/>
      <c r="P454" s="124"/>
      <c r="Q454" s="124"/>
      <c r="R454" s="124"/>
      <c r="S454" s="124"/>
      <c r="T454" s="124"/>
      <c r="U454" s="124"/>
      <c r="V454" s="124"/>
      <c r="W454" s="124"/>
      <c r="X454" s="124"/>
      <c r="Y454" s="124"/>
      <c r="Z454" s="124"/>
      <c r="AA454" s="124"/>
      <c r="AB454" s="124"/>
      <c r="AC454" s="124"/>
      <c r="AD454" s="124"/>
      <c r="AK454">
        <f t="shared" si="29"/>
        <v>0</v>
      </c>
    </row>
    <row r="455" spans="1:37" ht="15" customHeight="1">
      <c r="A455" s="47"/>
      <c r="B455" s="3"/>
      <c r="C455" s="114" t="s">
        <v>529</v>
      </c>
      <c r="D455" s="201" t="str">
        <f t="shared" si="28"/>
        <v/>
      </c>
      <c r="E455" s="201"/>
      <c r="F455" s="201"/>
      <c r="G455" s="124"/>
      <c r="H455" s="124"/>
      <c r="I455" s="124"/>
      <c r="J455" s="124"/>
      <c r="K455" s="124"/>
      <c r="L455" s="124"/>
      <c r="M455" s="124"/>
      <c r="N455" s="124"/>
      <c r="O455" s="124"/>
      <c r="P455" s="124"/>
      <c r="Q455" s="124"/>
      <c r="R455" s="124"/>
      <c r="S455" s="124"/>
      <c r="T455" s="124"/>
      <c r="U455" s="124"/>
      <c r="V455" s="124"/>
      <c r="W455" s="124"/>
      <c r="X455" s="124"/>
      <c r="Y455" s="124"/>
      <c r="Z455" s="124"/>
      <c r="AA455" s="124"/>
      <c r="AB455" s="124"/>
      <c r="AC455" s="124"/>
      <c r="AD455" s="124"/>
      <c r="AK455">
        <f t="shared" si="29"/>
        <v>0</v>
      </c>
    </row>
    <row r="456" spans="1:37" ht="15" customHeight="1">
      <c r="A456" s="47"/>
      <c r="B456" s="3"/>
      <c r="C456" s="114" t="s">
        <v>530</v>
      </c>
      <c r="D456" s="201" t="str">
        <f t="shared" si="28"/>
        <v/>
      </c>
      <c r="E456" s="201"/>
      <c r="F456" s="201"/>
      <c r="G456" s="124"/>
      <c r="H456" s="124"/>
      <c r="I456" s="124"/>
      <c r="J456" s="124"/>
      <c r="K456" s="124"/>
      <c r="L456" s="124"/>
      <c r="M456" s="124"/>
      <c r="N456" s="124"/>
      <c r="O456" s="124"/>
      <c r="P456" s="124"/>
      <c r="Q456" s="124"/>
      <c r="R456" s="124"/>
      <c r="S456" s="124"/>
      <c r="T456" s="124"/>
      <c r="U456" s="124"/>
      <c r="V456" s="124"/>
      <c r="W456" s="124"/>
      <c r="X456" s="124"/>
      <c r="Y456" s="124"/>
      <c r="Z456" s="124"/>
      <c r="AA456" s="124"/>
      <c r="AB456" s="124"/>
      <c r="AC456" s="124"/>
      <c r="AD456" s="124"/>
      <c r="AK456">
        <f t="shared" si="29"/>
        <v>0</v>
      </c>
    </row>
    <row r="457" spans="1:37" ht="15" customHeight="1">
      <c r="A457" s="47"/>
      <c r="B457" s="3"/>
      <c r="C457" s="114" t="s">
        <v>531</v>
      </c>
      <c r="D457" s="201" t="str">
        <f t="shared" si="28"/>
        <v/>
      </c>
      <c r="E457" s="201"/>
      <c r="F457" s="201"/>
      <c r="G457" s="124"/>
      <c r="H457" s="124"/>
      <c r="I457" s="124"/>
      <c r="J457" s="124"/>
      <c r="K457" s="124"/>
      <c r="L457" s="124"/>
      <c r="M457" s="124"/>
      <c r="N457" s="124"/>
      <c r="O457" s="124"/>
      <c r="P457" s="124"/>
      <c r="Q457" s="124"/>
      <c r="R457" s="124"/>
      <c r="S457" s="124"/>
      <c r="T457" s="124"/>
      <c r="U457" s="124"/>
      <c r="V457" s="124"/>
      <c r="W457" s="124"/>
      <c r="X457" s="124"/>
      <c r="Y457" s="124"/>
      <c r="Z457" s="124"/>
      <c r="AA457" s="124"/>
      <c r="AB457" s="124"/>
      <c r="AC457" s="124"/>
      <c r="AD457" s="124"/>
      <c r="AK457">
        <f t="shared" si="29"/>
        <v>0</v>
      </c>
    </row>
    <row r="458" spans="1:37" ht="15" customHeight="1">
      <c r="A458" s="47"/>
      <c r="B458" s="3"/>
      <c r="C458" s="114" t="s">
        <v>532</v>
      </c>
      <c r="D458" s="201" t="str">
        <f t="shared" si="28"/>
        <v/>
      </c>
      <c r="E458" s="201"/>
      <c r="F458" s="201"/>
      <c r="G458" s="124"/>
      <c r="H458" s="124"/>
      <c r="I458" s="124"/>
      <c r="J458" s="124"/>
      <c r="K458" s="124"/>
      <c r="L458" s="124"/>
      <c r="M458" s="124"/>
      <c r="N458" s="124"/>
      <c r="O458" s="124"/>
      <c r="P458" s="124"/>
      <c r="Q458" s="124"/>
      <c r="R458" s="124"/>
      <c r="S458" s="124"/>
      <c r="T458" s="124"/>
      <c r="U458" s="124"/>
      <c r="V458" s="124"/>
      <c r="W458" s="124"/>
      <c r="X458" s="124"/>
      <c r="Y458" s="124"/>
      <c r="Z458" s="124"/>
      <c r="AA458" s="124"/>
      <c r="AB458" s="124"/>
      <c r="AC458" s="124"/>
      <c r="AD458" s="124"/>
      <c r="AK458">
        <f t="shared" si="29"/>
        <v>0</v>
      </c>
    </row>
    <row r="459" spans="1:37" ht="15" customHeight="1">
      <c r="A459" s="47"/>
      <c r="B459" s="3"/>
      <c r="C459" s="114" t="s">
        <v>533</v>
      </c>
      <c r="D459" s="201" t="str">
        <f t="shared" si="28"/>
        <v/>
      </c>
      <c r="E459" s="201"/>
      <c r="F459" s="201"/>
      <c r="G459" s="124"/>
      <c r="H459" s="124"/>
      <c r="I459" s="124"/>
      <c r="J459" s="124"/>
      <c r="K459" s="124"/>
      <c r="L459" s="124"/>
      <c r="M459" s="124"/>
      <c r="N459" s="124"/>
      <c r="O459" s="124"/>
      <c r="P459" s="124"/>
      <c r="Q459" s="124"/>
      <c r="R459" s="124"/>
      <c r="S459" s="124"/>
      <c r="T459" s="124"/>
      <c r="U459" s="124"/>
      <c r="V459" s="124"/>
      <c r="W459" s="124"/>
      <c r="X459" s="124"/>
      <c r="Y459" s="124"/>
      <c r="Z459" s="124"/>
      <c r="AA459" s="124"/>
      <c r="AB459" s="124"/>
      <c r="AC459" s="124"/>
      <c r="AD459" s="124"/>
      <c r="AK459">
        <f t="shared" si="29"/>
        <v>0</v>
      </c>
    </row>
    <row r="460" spans="1:37" ht="15" customHeight="1">
      <c r="A460" s="47"/>
      <c r="B460" s="3"/>
      <c r="C460" s="114" t="s">
        <v>534</v>
      </c>
      <c r="D460" s="201" t="str">
        <f t="shared" si="28"/>
        <v/>
      </c>
      <c r="E460" s="201"/>
      <c r="F460" s="201"/>
      <c r="G460" s="124"/>
      <c r="H460" s="124"/>
      <c r="I460" s="124"/>
      <c r="J460" s="124"/>
      <c r="K460" s="124"/>
      <c r="L460" s="124"/>
      <c r="M460" s="124"/>
      <c r="N460" s="124"/>
      <c r="O460" s="124"/>
      <c r="P460" s="124"/>
      <c r="Q460" s="124"/>
      <c r="R460" s="124"/>
      <c r="S460" s="124"/>
      <c r="T460" s="124"/>
      <c r="U460" s="124"/>
      <c r="V460" s="124"/>
      <c r="W460" s="124"/>
      <c r="X460" s="124"/>
      <c r="Y460" s="124"/>
      <c r="Z460" s="124"/>
      <c r="AA460" s="124"/>
      <c r="AB460" s="124"/>
      <c r="AC460" s="124"/>
      <c r="AD460" s="124"/>
      <c r="AK460">
        <f t="shared" si="29"/>
        <v>0</v>
      </c>
    </row>
    <row r="461" spans="1:37" ht="15" customHeight="1">
      <c r="A461" s="47"/>
      <c r="B461" s="3"/>
      <c r="C461" s="114" t="s">
        <v>535</v>
      </c>
      <c r="D461" s="201" t="str">
        <f t="shared" si="28"/>
        <v/>
      </c>
      <c r="E461" s="201"/>
      <c r="F461" s="201"/>
      <c r="G461" s="124"/>
      <c r="H461" s="124"/>
      <c r="I461" s="124"/>
      <c r="J461" s="124"/>
      <c r="K461" s="124"/>
      <c r="L461" s="124"/>
      <c r="M461" s="124"/>
      <c r="N461" s="124"/>
      <c r="O461" s="124"/>
      <c r="P461" s="124"/>
      <c r="Q461" s="124"/>
      <c r="R461" s="124"/>
      <c r="S461" s="124"/>
      <c r="T461" s="124"/>
      <c r="U461" s="124"/>
      <c r="V461" s="124"/>
      <c r="W461" s="124"/>
      <c r="X461" s="124"/>
      <c r="Y461" s="124"/>
      <c r="Z461" s="124"/>
      <c r="AA461" s="124"/>
      <c r="AB461" s="124"/>
      <c r="AC461" s="124"/>
      <c r="AD461" s="124"/>
      <c r="AK461">
        <f t="shared" si="29"/>
        <v>0</v>
      </c>
    </row>
    <row r="462" spans="1:37" ht="15" customHeight="1">
      <c r="A462" s="47"/>
      <c r="B462" s="3"/>
      <c r="C462" s="114" t="s">
        <v>536</v>
      </c>
      <c r="D462" s="201" t="str">
        <f t="shared" si="28"/>
        <v/>
      </c>
      <c r="E462" s="201"/>
      <c r="F462" s="201"/>
      <c r="G462" s="124"/>
      <c r="H462" s="124"/>
      <c r="I462" s="124"/>
      <c r="J462" s="124"/>
      <c r="K462" s="124"/>
      <c r="L462" s="124"/>
      <c r="M462" s="124"/>
      <c r="N462" s="124"/>
      <c r="O462" s="124"/>
      <c r="P462" s="124"/>
      <c r="Q462" s="124"/>
      <c r="R462" s="124"/>
      <c r="S462" s="124"/>
      <c r="T462" s="124"/>
      <c r="U462" s="124"/>
      <c r="V462" s="124"/>
      <c r="W462" s="124"/>
      <c r="X462" s="124"/>
      <c r="Y462" s="124"/>
      <c r="Z462" s="124"/>
      <c r="AA462" s="124"/>
      <c r="AB462" s="124"/>
      <c r="AC462" s="124"/>
      <c r="AD462" s="124"/>
      <c r="AK462">
        <f t="shared" si="29"/>
        <v>0</v>
      </c>
    </row>
    <row r="463" spans="1:37" ht="15" customHeight="1">
      <c r="A463" s="47"/>
      <c r="B463" s="3"/>
      <c r="C463" s="114" t="s">
        <v>537</v>
      </c>
      <c r="D463" s="201" t="str">
        <f t="shared" si="28"/>
        <v/>
      </c>
      <c r="E463" s="201"/>
      <c r="F463" s="201"/>
      <c r="G463" s="124"/>
      <c r="H463" s="124"/>
      <c r="I463" s="124"/>
      <c r="J463" s="124"/>
      <c r="K463" s="124"/>
      <c r="L463" s="124"/>
      <c r="M463" s="124"/>
      <c r="N463" s="124"/>
      <c r="O463" s="124"/>
      <c r="P463" s="124"/>
      <c r="Q463" s="124"/>
      <c r="R463" s="124"/>
      <c r="S463" s="124"/>
      <c r="T463" s="124"/>
      <c r="U463" s="124"/>
      <c r="V463" s="124"/>
      <c r="W463" s="124"/>
      <c r="X463" s="124"/>
      <c r="Y463" s="124"/>
      <c r="Z463" s="124"/>
      <c r="AA463" s="124"/>
      <c r="AB463" s="124"/>
      <c r="AC463" s="124"/>
      <c r="AD463" s="124"/>
      <c r="AK463">
        <f t="shared" si="29"/>
        <v>0</v>
      </c>
    </row>
    <row r="464" spans="1:37" ht="15" customHeight="1">
      <c r="A464" s="47"/>
      <c r="B464" s="3"/>
      <c r="C464" s="114" t="s">
        <v>538</v>
      </c>
      <c r="D464" s="201" t="str">
        <f t="shared" si="28"/>
        <v/>
      </c>
      <c r="E464" s="201"/>
      <c r="F464" s="201"/>
      <c r="G464" s="124"/>
      <c r="H464" s="124"/>
      <c r="I464" s="124"/>
      <c r="J464" s="124"/>
      <c r="K464" s="124"/>
      <c r="L464" s="124"/>
      <c r="M464" s="124"/>
      <c r="N464" s="124"/>
      <c r="O464" s="124"/>
      <c r="P464" s="124"/>
      <c r="Q464" s="124"/>
      <c r="R464" s="124"/>
      <c r="S464" s="124"/>
      <c r="T464" s="124"/>
      <c r="U464" s="124"/>
      <c r="V464" s="124"/>
      <c r="W464" s="124"/>
      <c r="X464" s="124"/>
      <c r="Y464" s="124"/>
      <c r="Z464" s="124"/>
      <c r="AA464" s="124"/>
      <c r="AB464" s="124"/>
      <c r="AC464" s="124"/>
      <c r="AD464" s="124"/>
      <c r="AK464">
        <f t="shared" si="29"/>
        <v>0</v>
      </c>
    </row>
    <row r="465" spans="1:37" ht="15" customHeight="1">
      <c r="A465" s="47"/>
      <c r="B465" s="3"/>
      <c r="C465" s="114" t="s">
        <v>539</v>
      </c>
      <c r="D465" s="201" t="str">
        <f t="shared" si="28"/>
        <v/>
      </c>
      <c r="E465" s="201"/>
      <c r="F465" s="201"/>
      <c r="G465" s="124"/>
      <c r="H465" s="124"/>
      <c r="I465" s="124"/>
      <c r="J465" s="124"/>
      <c r="K465" s="124"/>
      <c r="L465" s="124"/>
      <c r="M465" s="124"/>
      <c r="N465" s="124"/>
      <c r="O465" s="124"/>
      <c r="P465" s="124"/>
      <c r="Q465" s="124"/>
      <c r="R465" s="124"/>
      <c r="S465" s="124"/>
      <c r="T465" s="124"/>
      <c r="U465" s="124"/>
      <c r="V465" s="124"/>
      <c r="W465" s="124"/>
      <c r="X465" s="124"/>
      <c r="Y465" s="124"/>
      <c r="Z465" s="124"/>
      <c r="AA465" s="124"/>
      <c r="AB465" s="124"/>
      <c r="AC465" s="124"/>
      <c r="AD465" s="124"/>
      <c r="AK465">
        <f t="shared" si="29"/>
        <v>0</v>
      </c>
    </row>
    <row r="466" spans="1:37" ht="15" customHeight="1">
      <c r="A466" s="47"/>
      <c r="B466" s="3"/>
      <c r="C466" s="114" t="s">
        <v>540</v>
      </c>
      <c r="D466" s="201" t="str">
        <f t="shared" si="28"/>
        <v/>
      </c>
      <c r="E466" s="201"/>
      <c r="F466" s="201"/>
      <c r="G466" s="124"/>
      <c r="H466" s="124"/>
      <c r="I466" s="124"/>
      <c r="J466" s="124"/>
      <c r="K466" s="124"/>
      <c r="L466" s="124"/>
      <c r="M466" s="124"/>
      <c r="N466" s="124"/>
      <c r="O466" s="124"/>
      <c r="P466" s="124"/>
      <c r="Q466" s="124"/>
      <c r="R466" s="124"/>
      <c r="S466" s="124"/>
      <c r="T466" s="124"/>
      <c r="U466" s="124"/>
      <c r="V466" s="124"/>
      <c r="W466" s="124"/>
      <c r="X466" s="124"/>
      <c r="Y466" s="124"/>
      <c r="Z466" s="124"/>
      <c r="AA466" s="124"/>
      <c r="AB466" s="124"/>
      <c r="AC466" s="124"/>
      <c r="AD466" s="124"/>
      <c r="AK466">
        <f t="shared" si="29"/>
        <v>0</v>
      </c>
    </row>
    <row r="467" spans="1:37" ht="15" customHeight="1">
      <c r="A467" s="47"/>
      <c r="B467" s="3"/>
      <c r="C467" s="114" t="s">
        <v>541</v>
      </c>
      <c r="D467" s="201" t="str">
        <f t="shared" si="28"/>
        <v/>
      </c>
      <c r="E467" s="201"/>
      <c r="F467" s="201"/>
      <c r="G467" s="124"/>
      <c r="H467" s="124"/>
      <c r="I467" s="124"/>
      <c r="J467" s="124"/>
      <c r="K467" s="124"/>
      <c r="L467" s="124"/>
      <c r="M467" s="124"/>
      <c r="N467" s="124"/>
      <c r="O467" s="124"/>
      <c r="P467" s="124"/>
      <c r="Q467" s="124"/>
      <c r="R467" s="124"/>
      <c r="S467" s="124"/>
      <c r="T467" s="124"/>
      <c r="U467" s="124"/>
      <c r="V467" s="124"/>
      <c r="W467" s="124"/>
      <c r="X467" s="124"/>
      <c r="Y467" s="124"/>
      <c r="Z467" s="124"/>
      <c r="AA467" s="124"/>
      <c r="AB467" s="124"/>
      <c r="AC467" s="124"/>
      <c r="AD467" s="124"/>
      <c r="AK467">
        <f t="shared" si="29"/>
        <v>0</v>
      </c>
    </row>
    <row r="468" spans="1:37" ht="15" customHeight="1">
      <c r="A468" s="47"/>
      <c r="B468" s="3"/>
      <c r="C468" s="114" t="s">
        <v>542</v>
      </c>
      <c r="D468" s="201" t="str">
        <f t="shared" si="28"/>
        <v/>
      </c>
      <c r="E468" s="201"/>
      <c r="F468" s="201"/>
      <c r="G468" s="124"/>
      <c r="H468" s="124"/>
      <c r="I468" s="124"/>
      <c r="J468" s="124"/>
      <c r="K468" s="124"/>
      <c r="L468" s="124"/>
      <c r="M468" s="124"/>
      <c r="N468" s="124"/>
      <c r="O468" s="124"/>
      <c r="P468" s="124"/>
      <c r="Q468" s="124"/>
      <c r="R468" s="124"/>
      <c r="S468" s="124"/>
      <c r="T468" s="124"/>
      <c r="U468" s="124"/>
      <c r="V468" s="124"/>
      <c r="W468" s="124"/>
      <c r="X468" s="124"/>
      <c r="Y468" s="124"/>
      <c r="Z468" s="124"/>
      <c r="AA468" s="124"/>
      <c r="AB468" s="124"/>
      <c r="AC468" s="124"/>
      <c r="AD468" s="124"/>
      <c r="AK468">
        <f t="shared" si="29"/>
        <v>0</v>
      </c>
    </row>
    <row r="469" spans="1:37" ht="15" customHeight="1">
      <c r="A469" s="47"/>
      <c r="B469" s="3"/>
      <c r="C469" s="114" t="s">
        <v>543</v>
      </c>
      <c r="D469" s="201" t="str">
        <f t="shared" si="28"/>
        <v/>
      </c>
      <c r="E469" s="201"/>
      <c r="F469" s="201"/>
      <c r="G469" s="124"/>
      <c r="H469" s="124"/>
      <c r="I469" s="124"/>
      <c r="J469" s="124"/>
      <c r="K469" s="124"/>
      <c r="L469" s="124"/>
      <c r="M469" s="124"/>
      <c r="N469" s="124"/>
      <c r="O469" s="124"/>
      <c r="P469" s="124"/>
      <c r="Q469" s="124"/>
      <c r="R469" s="124"/>
      <c r="S469" s="124"/>
      <c r="T469" s="124"/>
      <c r="U469" s="124"/>
      <c r="V469" s="124"/>
      <c r="W469" s="124"/>
      <c r="X469" s="124"/>
      <c r="Y469" s="124"/>
      <c r="Z469" s="124"/>
      <c r="AA469" s="124"/>
      <c r="AB469" s="124"/>
      <c r="AC469" s="124"/>
      <c r="AD469" s="124"/>
      <c r="AK469">
        <f t="shared" si="29"/>
        <v>0</v>
      </c>
    </row>
    <row r="470" spans="1:37" ht="15" customHeight="1">
      <c r="A470" s="47"/>
      <c r="B470" s="3"/>
      <c r="C470" s="114" t="s">
        <v>544</v>
      </c>
      <c r="D470" s="201" t="str">
        <f t="shared" si="28"/>
        <v/>
      </c>
      <c r="E470" s="201"/>
      <c r="F470" s="201"/>
      <c r="G470" s="124"/>
      <c r="H470" s="124"/>
      <c r="I470" s="124"/>
      <c r="J470" s="124"/>
      <c r="K470" s="124"/>
      <c r="L470" s="124"/>
      <c r="M470" s="124"/>
      <c r="N470" s="124"/>
      <c r="O470" s="124"/>
      <c r="P470" s="124"/>
      <c r="Q470" s="124"/>
      <c r="R470" s="124"/>
      <c r="S470" s="124"/>
      <c r="T470" s="124"/>
      <c r="U470" s="124"/>
      <c r="V470" s="124"/>
      <c r="W470" s="124"/>
      <c r="X470" s="124"/>
      <c r="Y470" s="124"/>
      <c r="Z470" s="124"/>
      <c r="AA470" s="124"/>
      <c r="AB470" s="124"/>
      <c r="AC470" s="124"/>
      <c r="AD470" s="124"/>
      <c r="AK470">
        <f t="shared" si="29"/>
        <v>0</v>
      </c>
    </row>
    <row r="471" spans="1:37" ht="15" customHeight="1">
      <c r="A471" s="47"/>
      <c r="B471" s="3"/>
      <c r="C471" s="114" t="s">
        <v>545</v>
      </c>
      <c r="D471" s="201" t="str">
        <f t="shared" si="28"/>
        <v/>
      </c>
      <c r="E471" s="201"/>
      <c r="F471" s="201"/>
      <c r="G471" s="124"/>
      <c r="H471" s="124"/>
      <c r="I471" s="124"/>
      <c r="J471" s="124"/>
      <c r="K471" s="124"/>
      <c r="L471" s="124"/>
      <c r="M471" s="124"/>
      <c r="N471" s="124"/>
      <c r="O471" s="124"/>
      <c r="P471" s="124"/>
      <c r="Q471" s="124"/>
      <c r="R471" s="124"/>
      <c r="S471" s="124"/>
      <c r="T471" s="124"/>
      <c r="U471" s="124"/>
      <c r="V471" s="124"/>
      <c r="W471" s="124"/>
      <c r="X471" s="124"/>
      <c r="Y471" s="124"/>
      <c r="Z471" s="124"/>
      <c r="AA471" s="124"/>
      <c r="AB471" s="124"/>
      <c r="AC471" s="124"/>
      <c r="AD471" s="124"/>
      <c r="AK471">
        <f t="shared" si="29"/>
        <v>0</v>
      </c>
    </row>
    <row r="472" spans="1:37" ht="15" customHeight="1">
      <c r="A472" s="47"/>
      <c r="B472" s="3"/>
      <c r="C472" s="114" t="s">
        <v>546</v>
      </c>
      <c r="D472" s="201" t="str">
        <f t="shared" si="28"/>
        <v/>
      </c>
      <c r="E472" s="201"/>
      <c r="F472" s="201"/>
      <c r="G472" s="124"/>
      <c r="H472" s="124"/>
      <c r="I472" s="124"/>
      <c r="J472" s="124"/>
      <c r="K472" s="124"/>
      <c r="L472" s="124"/>
      <c r="M472" s="124"/>
      <c r="N472" s="124"/>
      <c r="O472" s="124"/>
      <c r="P472" s="124"/>
      <c r="Q472" s="124"/>
      <c r="R472" s="124"/>
      <c r="S472" s="124"/>
      <c r="T472" s="124"/>
      <c r="U472" s="124"/>
      <c r="V472" s="124"/>
      <c r="W472" s="124"/>
      <c r="X472" s="124"/>
      <c r="Y472" s="124"/>
      <c r="Z472" s="124"/>
      <c r="AA472" s="124"/>
      <c r="AB472" s="124"/>
      <c r="AC472" s="124"/>
      <c r="AD472" s="124"/>
      <c r="AK472">
        <f t="shared" si="29"/>
        <v>0</v>
      </c>
    </row>
    <row r="473" spans="1:37" ht="15" customHeight="1">
      <c r="A473" s="47"/>
      <c r="B473" s="3"/>
      <c r="C473" s="114" t="s">
        <v>547</v>
      </c>
      <c r="D473" s="201" t="str">
        <f t="shared" si="28"/>
        <v/>
      </c>
      <c r="E473" s="201"/>
      <c r="F473" s="201"/>
      <c r="G473" s="124"/>
      <c r="H473" s="124"/>
      <c r="I473" s="124"/>
      <c r="J473" s="124"/>
      <c r="K473" s="124"/>
      <c r="L473" s="124"/>
      <c r="M473" s="124"/>
      <c r="N473" s="124"/>
      <c r="O473" s="124"/>
      <c r="P473" s="124"/>
      <c r="Q473" s="124"/>
      <c r="R473" s="124"/>
      <c r="S473" s="124"/>
      <c r="T473" s="124"/>
      <c r="U473" s="124"/>
      <c r="V473" s="124"/>
      <c r="W473" s="124"/>
      <c r="X473" s="124"/>
      <c r="Y473" s="124"/>
      <c r="Z473" s="124"/>
      <c r="AA473" s="124"/>
      <c r="AB473" s="124"/>
      <c r="AC473" s="124"/>
      <c r="AD473" s="124"/>
      <c r="AK473">
        <f t="shared" si="29"/>
        <v>0</v>
      </c>
    </row>
    <row r="474" spans="1:37" ht="15" customHeight="1">
      <c r="A474" s="47"/>
      <c r="B474" s="3"/>
      <c r="C474" s="114" t="s">
        <v>548</v>
      </c>
      <c r="D474" s="201" t="str">
        <f t="shared" si="28"/>
        <v/>
      </c>
      <c r="E474" s="201"/>
      <c r="F474" s="201"/>
      <c r="G474" s="124"/>
      <c r="H474" s="124"/>
      <c r="I474" s="124"/>
      <c r="J474" s="124"/>
      <c r="K474" s="124"/>
      <c r="L474" s="124"/>
      <c r="M474" s="124"/>
      <c r="N474" s="124"/>
      <c r="O474" s="124"/>
      <c r="P474" s="124"/>
      <c r="Q474" s="124"/>
      <c r="R474" s="124"/>
      <c r="S474" s="124"/>
      <c r="T474" s="124"/>
      <c r="U474" s="124"/>
      <c r="V474" s="124"/>
      <c r="W474" s="124"/>
      <c r="X474" s="124"/>
      <c r="Y474" s="124"/>
      <c r="Z474" s="124"/>
      <c r="AA474" s="124"/>
      <c r="AB474" s="124"/>
      <c r="AC474" s="124"/>
      <c r="AD474" s="124"/>
      <c r="AK474">
        <f t="shared" si="29"/>
        <v>0</v>
      </c>
    </row>
    <row r="475" spans="1:37" ht="15" customHeight="1">
      <c r="A475" s="47"/>
      <c r="B475" s="3"/>
      <c r="C475" s="114" t="s">
        <v>549</v>
      </c>
      <c r="D475" s="201" t="str">
        <f t="shared" ref="D475:D481" si="30">IF(D271="","",D271)</f>
        <v/>
      </c>
      <c r="E475" s="201"/>
      <c r="F475" s="201"/>
      <c r="G475" s="124"/>
      <c r="H475" s="124"/>
      <c r="I475" s="124"/>
      <c r="J475" s="124"/>
      <c r="K475" s="124"/>
      <c r="L475" s="124"/>
      <c r="M475" s="124"/>
      <c r="N475" s="124"/>
      <c r="O475" s="124"/>
      <c r="P475" s="124"/>
      <c r="Q475" s="124"/>
      <c r="R475" s="124"/>
      <c r="S475" s="124"/>
      <c r="T475" s="124"/>
      <c r="U475" s="124"/>
      <c r="V475" s="124"/>
      <c r="W475" s="124"/>
      <c r="X475" s="124"/>
      <c r="Y475" s="124"/>
      <c r="Z475" s="124"/>
      <c r="AA475" s="124"/>
      <c r="AB475" s="124"/>
      <c r="AC475" s="124"/>
      <c r="AD475" s="124"/>
      <c r="AK475">
        <f t="shared" ref="AK475:AK481" si="31">IF(AND(M475="X",COUNTA(G475:L475)&gt;0),1,0)+IF(AND(X475="X",COUNTA(N475:W475)&gt;0),1,0)+IF(AND(AD475="X",COUNTA(Y475:AC475)&gt;0),1,0)</f>
        <v>0</v>
      </c>
    </row>
    <row r="476" spans="1:37" ht="15" customHeight="1">
      <c r="A476" s="47"/>
      <c r="B476" s="3"/>
      <c r="C476" s="114" t="s">
        <v>550</v>
      </c>
      <c r="D476" s="201" t="str">
        <f t="shared" si="30"/>
        <v/>
      </c>
      <c r="E476" s="201"/>
      <c r="F476" s="201"/>
      <c r="G476" s="124"/>
      <c r="H476" s="124"/>
      <c r="I476" s="124"/>
      <c r="J476" s="124"/>
      <c r="K476" s="124"/>
      <c r="L476" s="124"/>
      <c r="M476" s="124"/>
      <c r="N476" s="124"/>
      <c r="O476" s="124"/>
      <c r="P476" s="124"/>
      <c r="Q476" s="124"/>
      <c r="R476" s="124"/>
      <c r="S476" s="124"/>
      <c r="T476" s="124"/>
      <c r="U476" s="124"/>
      <c r="V476" s="124"/>
      <c r="W476" s="124"/>
      <c r="X476" s="124"/>
      <c r="Y476" s="124"/>
      <c r="Z476" s="124"/>
      <c r="AA476" s="124"/>
      <c r="AB476" s="124"/>
      <c r="AC476" s="124"/>
      <c r="AD476" s="124"/>
      <c r="AK476">
        <f t="shared" si="31"/>
        <v>0</v>
      </c>
    </row>
    <row r="477" spans="1:37" ht="15" customHeight="1">
      <c r="A477" s="47"/>
      <c r="B477" s="3"/>
      <c r="C477" s="114" t="s">
        <v>551</v>
      </c>
      <c r="D477" s="201" t="str">
        <f t="shared" si="30"/>
        <v/>
      </c>
      <c r="E477" s="201"/>
      <c r="F477" s="201"/>
      <c r="G477" s="124"/>
      <c r="H477" s="124"/>
      <c r="I477" s="124"/>
      <c r="J477" s="124"/>
      <c r="K477" s="124"/>
      <c r="L477" s="124"/>
      <c r="M477" s="124"/>
      <c r="N477" s="124"/>
      <c r="O477" s="124"/>
      <c r="P477" s="124"/>
      <c r="Q477" s="124"/>
      <c r="R477" s="124"/>
      <c r="S477" s="124"/>
      <c r="T477" s="124"/>
      <c r="U477" s="124"/>
      <c r="V477" s="124"/>
      <c r="W477" s="124"/>
      <c r="X477" s="124"/>
      <c r="Y477" s="124"/>
      <c r="Z477" s="124"/>
      <c r="AA477" s="124"/>
      <c r="AB477" s="124"/>
      <c r="AC477" s="124"/>
      <c r="AD477" s="124"/>
      <c r="AK477">
        <f t="shared" si="31"/>
        <v>0</v>
      </c>
    </row>
    <row r="478" spans="1:37" ht="15" customHeight="1">
      <c r="A478" s="47"/>
      <c r="B478" s="3"/>
      <c r="C478" s="114" t="s">
        <v>552</v>
      </c>
      <c r="D478" s="201" t="str">
        <f t="shared" si="30"/>
        <v/>
      </c>
      <c r="E478" s="201"/>
      <c r="F478" s="201"/>
      <c r="G478" s="124"/>
      <c r="H478" s="124"/>
      <c r="I478" s="124"/>
      <c r="J478" s="124"/>
      <c r="K478" s="124"/>
      <c r="L478" s="124"/>
      <c r="M478" s="124"/>
      <c r="N478" s="124"/>
      <c r="O478" s="124"/>
      <c r="P478" s="124"/>
      <c r="Q478" s="124"/>
      <c r="R478" s="124"/>
      <c r="S478" s="124"/>
      <c r="T478" s="124"/>
      <c r="U478" s="124"/>
      <c r="V478" s="124"/>
      <c r="W478" s="124"/>
      <c r="X478" s="124"/>
      <c r="Y478" s="124"/>
      <c r="Z478" s="124"/>
      <c r="AA478" s="124"/>
      <c r="AB478" s="124"/>
      <c r="AC478" s="124"/>
      <c r="AD478" s="124"/>
      <c r="AK478">
        <f t="shared" si="31"/>
        <v>0</v>
      </c>
    </row>
    <row r="479" spans="1:37" ht="15" customHeight="1">
      <c r="A479" s="47"/>
      <c r="B479" s="3"/>
      <c r="C479" s="114" t="s">
        <v>553</v>
      </c>
      <c r="D479" s="201" t="str">
        <f t="shared" si="30"/>
        <v/>
      </c>
      <c r="E479" s="201"/>
      <c r="F479" s="201"/>
      <c r="G479" s="124"/>
      <c r="H479" s="124"/>
      <c r="I479" s="124"/>
      <c r="J479" s="124"/>
      <c r="K479" s="124"/>
      <c r="L479" s="124"/>
      <c r="M479" s="124"/>
      <c r="N479" s="124"/>
      <c r="O479" s="124"/>
      <c r="P479" s="124"/>
      <c r="Q479" s="124"/>
      <c r="R479" s="124"/>
      <c r="S479" s="124"/>
      <c r="T479" s="124"/>
      <c r="U479" s="124"/>
      <c r="V479" s="124"/>
      <c r="W479" s="124"/>
      <c r="X479" s="124"/>
      <c r="Y479" s="124"/>
      <c r="Z479" s="124"/>
      <c r="AA479" s="124"/>
      <c r="AB479" s="124"/>
      <c r="AC479" s="124"/>
      <c r="AD479" s="124"/>
      <c r="AK479">
        <f t="shared" si="31"/>
        <v>0</v>
      </c>
    </row>
    <row r="480" spans="1:37" ht="15" customHeight="1">
      <c r="A480" s="47"/>
      <c r="B480" s="3"/>
      <c r="C480" s="114" t="s">
        <v>554</v>
      </c>
      <c r="D480" s="201" t="str">
        <f t="shared" si="30"/>
        <v/>
      </c>
      <c r="E480" s="201"/>
      <c r="F480" s="201"/>
      <c r="G480" s="124"/>
      <c r="H480" s="124"/>
      <c r="I480" s="124"/>
      <c r="J480" s="124"/>
      <c r="K480" s="124"/>
      <c r="L480" s="124"/>
      <c r="M480" s="124"/>
      <c r="N480" s="124"/>
      <c r="O480" s="124"/>
      <c r="P480" s="124"/>
      <c r="Q480" s="124"/>
      <c r="R480" s="124"/>
      <c r="S480" s="124"/>
      <c r="T480" s="124"/>
      <c r="U480" s="124"/>
      <c r="V480" s="124"/>
      <c r="W480" s="124"/>
      <c r="X480" s="124"/>
      <c r="Y480" s="124"/>
      <c r="Z480" s="124"/>
      <c r="AA480" s="124"/>
      <c r="AB480" s="124"/>
      <c r="AC480" s="124"/>
      <c r="AD480" s="124"/>
      <c r="AG480">
        <f>IF(AND(COUNTIF(L282:L481,"X")&gt;0,G487=""),1,0)</f>
        <v>0</v>
      </c>
      <c r="AH480">
        <f>IF(AND(COUNTIF(W282:W481,"X")&gt;0,G489=""),1,0)</f>
        <v>0</v>
      </c>
      <c r="AI480">
        <f>IF(AND(COUNTIF(AC282:AC481,"X")&gt;0,G491=""),1,0)</f>
        <v>0</v>
      </c>
      <c r="AK480">
        <f t="shared" si="31"/>
        <v>0</v>
      </c>
    </row>
    <row r="481" spans="1:37" ht="15" customHeight="1">
      <c r="A481" s="47"/>
      <c r="B481" s="3"/>
      <c r="C481" s="114" t="s">
        <v>555</v>
      </c>
      <c r="D481" s="201" t="str">
        <f t="shared" si="30"/>
        <v/>
      </c>
      <c r="E481" s="201"/>
      <c r="F481" s="201"/>
      <c r="G481" s="124"/>
      <c r="H481" s="124"/>
      <c r="I481" s="124"/>
      <c r="J481" s="124"/>
      <c r="K481" s="124"/>
      <c r="L481" s="124"/>
      <c r="M481" s="124"/>
      <c r="N481" s="124"/>
      <c r="O481" s="124"/>
      <c r="P481" s="124"/>
      <c r="Q481" s="124"/>
      <c r="R481" s="124"/>
      <c r="S481" s="124"/>
      <c r="T481" s="124"/>
      <c r="U481" s="124"/>
      <c r="V481" s="124"/>
      <c r="W481" s="124"/>
      <c r="X481" s="124"/>
      <c r="Y481" s="124"/>
      <c r="Z481" s="124"/>
      <c r="AA481" s="124"/>
      <c r="AB481" s="124"/>
      <c r="AC481" s="124"/>
      <c r="AD481" s="124"/>
      <c r="AG481">
        <f>IF(AND(COUNTIF(L282:L481,"X")=0,G487&lt;&gt;""),1,0)</f>
        <v>0</v>
      </c>
      <c r="AH481">
        <f>IF(AND(COUNTIF(W282:W481,"X")=0,G489&lt;&gt;""),1,0)</f>
        <v>0</v>
      </c>
      <c r="AI481">
        <f>IF(AND(COUNTIF(AC282:AC481,"X")=0,G491&lt;&gt;""),1,0)</f>
        <v>0</v>
      </c>
      <c r="AK481">
        <f t="shared" si="31"/>
        <v>0</v>
      </c>
    </row>
    <row r="482" spans="1:37" ht="15" customHeight="1">
      <c r="A482" s="47"/>
      <c r="B482" s="3"/>
      <c r="C482" s="3"/>
      <c r="D482" s="3"/>
      <c r="E482" s="3"/>
      <c r="F482" s="3"/>
      <c r="G482" s="3"/>
      <c r="H482" s="3"/>
      <c r="I482" s="3"/>
      <c r="J482" s="3"/>
      <c r="K482" s="3"/>
      <c r="L482" s="3"/>
      <c r="M482" s="3"/>
      <c r="N482" s="3"/>
      <c r="O482" s="3"/>
      <c r="P482" s="3"/>
      <c r="Q482" s="3"/>
      <c r="R482" s="3"/>
      <c r="S482" s="3"/>
      <c r="T482" s="3"/>
      <c r="U482" s="3"/>
      <c r="V482" s="3"/>
      <c r="W482" s="3"/>
      <c r="X482" s="3"/>
      <c r="Y482" s="3"/>
      <c r="Z482" s="3"/>
      <c r="AA482" s="3"/>
      <c r="AB482" s="3"/>
      <c r="AC482" s="3"/>
      <c r="AD482" s="3"/>
      <c r="AG482" s="99">
        <f>AG480+AG481</f>
        <v>0</v>
      </c>
      <c r="AH482" s="99">
        <f t="shared" ref="AH482:AI482" si="32">AH480+AH481</f>
        <v>0</v>
      </c>
      <c r="AI482" s="99">
        <f t="shared" si="32"/>
        <v>0</v>
      </c>
      <c r="AK482" s="99">
        <f>SUM(AK282:AK481)</f>
        <v>0</v>
      </c>
    </row>
    <row r="483" spans="1:37" ht="45" customHeight="1">
      <c r="A483" s="47"/>
      <c r="B483" s="20"/>
      <c r="C483" s="205" t="s">
        <v>170</v>
      </c>
      <c r="D483" s="205"/>
      <c r="E483" s="205"/>
      <c r="F483" s="206"/>
      <c r="G483" s="207"/>
      <c r="H483" s="134"/>
      <c r="I483" s="134"/>
      <c r="J483" s="134"/>
      <c r="K483" s="134"/>
      <c r="L483" s="134"/>
      <c r="M483" s="134"/>
      <c r="N483" s="134"/>
      <c r="O483" s="134"/>
      <c r="P483" s="134"/>
      <c r="Q483" s="134"/>
      <c r="R483" s="134"/>
      <c r="S483" s="134"/>
      <c r="T483" s="134"/>
      <c r="U483" s="134"/>
      <c r="V483" s="134"/>
      <c r="W483" s="134"/>
      <c r="X483" s="134"/>
      <c r="Y483" s="134"/>
      <c r="Z483" s="134"/>
      <c r="AA483" s="134"/>
      <c r="AB483" s="134"/>
      <c r="AC483" s="134"/>
      <c r="AD483" s="208"/>
      <c r="AG483">
        <f>COUNTIF(O78:R277,6)</f>
        <v>0</v>
      </c>
      <c r="AH483" s="99">
        <f>AG482+AH482</f>
        <v>0</v>
      </c>
    </row>
    <row r="484" spans="1:37" ht="15" customHeight="1">
      <c r="A484" s="47"/>
      <c r="B484" s="20"/>
      <c r="C484" s="110"/>
      <c r="D484" s="20"/>
      <c r="E484" s="20"/>
      <c r="F484" s="20"/>
      <c r="G484" s="20"/>
      <c r="H484" s="20"/>
      <c r="I484" s="20"/>
      <c r="J484" s="20"/>
      <c r="K484" s="20"/>
      <c r="L484" s="20"/>
      <c r="M484" s="20"/>
      <c r="N484" s="20"/>
      <c r="O484" s="20"/>
      <c r="P484" s="20"/>
      <c r="Q484" s="20"/>
      <c r="R484" s="20"/>
      <c r="S484" s="20"/>
      <c r="T484" s="20"/>
      <c r="U484" s="20"/>
      <c r="V484" s="20"/>
      <c r="W484" s="20"/>
      <c r="X484" s="20"/>
      <c r="Y484" s="20"/>
      <c r="Z484" s="20"/>
      <c r="AA484" s="20"/>
      <c r="AB484" s="20"/>
      <c r="AC484" s="20"/>
      <c r="AD484" s="20"/>
    </row>
    <row r="485" spans="1:37" ht="45" customHeight="1">
      <c r="A485" s="47"/>
      <c r="B485" s="20"/>
      <c r="C485" s="205" t="s">
        <v>171</v>
      </c>
      <c r="D485" s="205"/>
      <c r="E485" s="205"/>
      <c r="F485" s="206"/>
      <c r="G485" s="207"/>
      <c r="H485" s="134"/>
      <c r="I485" s="134"/>
      <c r="J485" s="134"/>
      <c r="K485" s="134"/>
      <c r="L485" s="134"/>
      <c r="M485" s="134"/>
      <c r="N485" s="134"/>
      <c r="O485" s="134"/>
      <c r="P485" s="134"/>
      <c r="Q485" s="134"/>
      <c r="R485" s="134"/>
      <c r="S485" s="134"/>
      <c r="T485" s="134"/>
      <c r="U485" s="134"/>
      <c r="V485" s="134"/>
      <c r="W485" s="134"/>
      <c r="X485" s="134"/>
      <c r="Y485" s="134"/>
      <c r="Z485" s="134"/>
      <c r="AA485" s="134"/>
      <c r="AB485" s="134"/>
      <c r="AC485" s="134"/>
      <c r="AD485" s="208"/>
      <c r="AG485">
        <f>COUNTIF(S78:V277,42)</f>
        <v>0</v>
      </c>
    </row>
    <row r="486" spans="1:37" ht="15" customHeight="1">
      <c r="A486" s="47"/>
      <c r="B486" s="20"/>
      <c r="C486" s="110"/>
      <c r="D486" s="20"/>
      <c r="E486" s="20"/>
      <c r="F486" s="20"/>
      <c r="G486" s="20"/>
      <c r="H486" s="20"/>
      <c r="I486" s="20"/>
      <c r="J486" s="20"/>
      <c r="K486" s="20"/>
      <c r="L486" s="20"/>
      <c r="M486" s="20"/>
      <c r="N486" s="20"/>
      <c r="O486" s="20"/>
      <c r="P486" s="20"/>
      <c r="Q486" s="20"/>
      <c r="R486" s="20"/>
      <c r="S486" s="20"/>
      <c r="T486" s="20"/>
      <c r="U486" s="20"/>
      <c r="V486" s="20"/>
      <c r="W486" s="20"/>
      <c r="X486" s="20"/>
      <c r="Y486" s="20"/>
      <c r="Z486" s="20"/>
      <c r="AA486" s="20"/>
      <c r="AB486" s="20"/>
      <c r="AC486" s="20"/>
      <c r="AD486" s="20"/>
    </row>
    <row r="487" spans="1:37" ht="45" customHeight="1">
      <c r="A487" s="47"/>
      <c r="B487" s="20"/>
      <c r="C487" s="205" t="s">
        <v>172</v>
      </c>
      <c r="D487" s="205"/>
      <c r="E487" s="205"/>
      <c r="F487" s="206"/>
      <c r="G487" s="207"/>
      <c r="H487" s="134"/>
      <c r="I487" s="134"/>
      <c r="J487" s="134"/>
      <c r="K487" s="134"/>
      <c r="L487" s="134"/>
      <c r="M487" s="134"/>
      <c r="N487" s="134"/>
      <c r="O487" s="134"/>
      <c r="P487" s="134"/>
      <c r="Q487" s="134"/>
      <c r="R487" s="134"/>
      <c r="S487" s="134"/>
      <c r="T487" s="134"/>
      <c r="U487" s="134"/>
      <c r="V487" s="134"/>
      <c r="W487" s="134"/>
      <c r="X487" s="134"/>
      <c r="Y487" s="134"/>
      <c r="Z487" s="134"/>
      <c r="AA487" s="134"/>
      <c r="AB487" s="134"/>
      <c r="AC487" s="134"/>
      <c r="AD487" s="208"/>
      <c r="AG487">
        <f>COUNTIF(L282:L481,"X")</f>
        <v>0</v>
      </c>
    </row>
    <row r="488" spans="1:37" ht="15" customHeight="1">
      <c r="A488" s="47"/>
      <c r="B488" s="20"/>
      <c r="C488" s="110"/>
      <c r="D488" s="20"/>
      <c r="E488" s="20"/>
      <c r="F488" s="20"/>
      <c r="G488" s="20"/>
      <c r="H488" s="20"/>
      <c r="I488" s="20"/>
      <c r="J488" s="20"/>
      <c r="K488" s="20"/>
      <c r="L488" s="20"/>
      <c r="M488" s="20"/>
      <c r="N488" s="20"/>
      <c r="O488" s="20"/>
      <c r="P488" s="20"/>
      <c r="Q488" s="20"/>
      <c r="R488" s="20"/>
      <c r="S488" s="20"/>
      <c r="T488" s="20"/>
      <c r="U488" s="20"/>
      <c r="V488" s="20"/>
      <c r="W488" s="20"/>
      <c r="X488" s="20"/>
      <c r="Y488" s="20"/>
      <c r="Z488" s="20"/>
      <c r="AA488" s="20"/>
      <c r="AB488" s="20"/>
      <c r="AC488" s="20"/>
      <c r="AD488" s="20"/>
    </row>
    <row r="489" spans="1:37" ht="45" customHeight="1">
      <c r="A489" s="47"/>
      <c r="B489" s="20"/>
      <c r="C489" s="205" t="s">
        <v>283</v>
      </c>
      <c r="D489" s="205"/>
      <c r="E489" s="205"/>
      <c r="F489" s="206"/>
      <c r="G489" s="207"/>
      <c r="H489" s="134"/>
      <c r="I489" s="134"/>
      <c r="J489" s="134"/>
      <c r="K489" s="134"/>
      <c r="L489" s="134"/>
      <c r="M489" s="134"/>
      <c r="N489" s="134"/>
      <c r="O489" s="134"/>
      <c r="P489" s="134"/>
      <c r="Q489" s="134"/>
      <c r="R489" s="134"/>
      <c r="S489" s="134"/>
      <c r="T489" s="134"/>
      <c r="U489" s="134"/>
      <c r="V489" s="134"/>
      <c r="W489" s="134"/>
      <c r="X489" s="134"/>
      <c r="Y489" s="134"/>
      <c r="Z489" s="134"/>
      <c r="AA489" s="134"/>
      <c r="AB489" s="134"/>
      <c r="AC489" s="134"/>
      <c r="AD489" s="208"/>
      <c r="AG489">
        <f>COUNTIF(W282:W481,"X")</f>
        <v>0</v>
      </c>
    </row>
    <row r="490" spans="1:37" ht="15" customHeight="1">
      <c r="A490" s="47"/>
      <c r="B490" s="20"/>
      <c r="C490" s="110"/>
      <c r="D490" s="20"/>
      <c r="E490" s="20"/>
      <c r="F490" s="20"/>
      <c r="G490" s="20"/>
      <c r="H490" s="20"/>
      <c r="I490" s="20"/>
      <c r="J490" s="20"/>
      <c r="K490" s="20"/>
      <c r="L490" s="20"/>
      <c r="M490" s="20"/>
      <c r="N490" s="20"/>
      <c r="O490" s="20"/>
      <c r="P490" s="20"/>
      <c r="Q490" s="20"/>
      <c r="R490" s="20"/>
      <c r="S490" s="20"/>
      <c r="T490" s="20"/>
      <c r="U490" s="20"/>
      <c r="V490" s="20"/>
      <c r="W490" s="20"/>
      <c r="X490" s="20"/>
      <c r="Y490" s="20"/>
      <c r="Z490" s="20"/>
      <c r="AA490" s="20"/>
      <c r="AB490" s="20"/>
      <c r="AC490" s="20"/>
      <c r="AD490" s="20"/>
    </row>
    <row r="491" spans="1:37" ht="45" customHeight="1">
      <c r="A491" s="47"/>
      <c r="B491" s="20"/>
      <c r="C491" s="205" t="s">
        <v>173</v>
      </c>
      <c r="D491" s="205"/>
      <c r="E491" s="205"/>
      <c r="F491" s="206"/>
      <c r="G491" s="207"/>
      <c r="H491" s="134"/>
      <c r="I491" s="134"/>
      <c r="J491" s="134"/>
      <c r="K491" s="134"/>
      <c r="L491" s="134"/>
      <c r="M491" s="134"/>
      <c r="N491" s="134"/>
      <c r="O491" s="134"/>
      <c r="P491" s="134"/>
      <c r="Q491" s="134"/>
      <c r="R491" s="134"/>
      <c r="S491" s="134"/>
      <c r="T491" s="134"/>
      <c r="U491" s="134"/>
      <c r="V491" s="134"/>
      <c r="W491" s="134"/>
      <c r="X491" s="134"/>
      <c r="Y491" s="134"/>
      <c r="Z491" s="134"/>
      <c r="AA491" s="134"/>
      <c r="AB491" s="134"/>
      <c r="AC491" s="134"/>
      <c r="AD491" s="208"/>
      <c r="AG491">
        <f>COUNTIF(AC282:AC481,"X")</f>
        <v>0</v>
      </c>
    </row>
    <row r="492" spans="1:37" ht="15" customHeight="1">
      <c r="A492" s="47"/>
      <c r="B492" s="20"/>
      <c r="C492" s="110"/>
      <c r="D492" s="20"/>
      <c r="E492" s="20"/>
      <c r="F492" s="20"/>
      <c r="G492" s="20"/>
      <c r="H492" s="20"/>
      <c r="I492" s="20"/>
      <c r="J492" s="20"/>
      <c r="K492" s="20"/>
      <c r="L492" s="20"/>
      <c r="M492" s="20"/>
      <c r="N492" s="20"/>
      <c r="O492" s="20"/>
      <c r="P492" s="20"/>
      <c r="Q492" s="20"/>
      <c r="R492" s="20"/>
      <c r="S492" s="20"/>
      <c r="T492" s="20"/>
      <c r="U492" s="20"/>
      <c r="V492" s="20"/>
      <c r="W492" s="20"/>
      <c r="X492" s="20"/>
      <c r="Y492" s="20"/>
      <c r="Z492" s="20"/>
      <c r="AA492" s="20"/>
      <c r="AB492" s="20"/>
      <c r="AC492" s="20"/>
      <c r="AD492" s="20"/>
    </row>
    <row r="493" spans="1:37" ht="15" customHeight="1">
      <c r="A493" s="47"/>
      <c r="B493" s="20"/>
      <c r="C493" s="136" t="s">
        <v>284</v>
      </c>
      <c r="D493" s="137"/>
      <c r="E493" s="137"/>
      <c r="F493" s="137"/>
      <c r="G493" s="137"/>
      <c r="H493" s="137"/>
      <c r="I493" s="137"/>
      <c r="J493" s="137"/>
      <c r="K493" s="137"/>
      <c r="L493" s="137"/>
      <c r="M493" s="137"/>
      <c r="N493" s="137"/>
      <c r="O493" s="138"/>
      <c r="P493" s="17"/>
      <c r="Q493" s="139" t="s">
        <v>174</v>
      </c>
      <c r="R493" s="139"/>
      <c r="S493" s="139"/>
      <c r="T493" s="139"/>
      <c r="U493" s="139"/>
      <c r="V493" s="139"/>
      <c r="W493" s="139"/>
      <c r="X493" s="139"/>
      <c r="Y493" s="139"/>
      <c r="Z493" s="139"/>
      <c r="AA493" s="139"/>
      <c r="AB493" s="139"/>
      <c r="AC493" s="139"/>
      <c r="AD493" s="139"/>
    </row>
    <row r="494" spans="1:37" ht="15" customHeight="1">
      <c r="A494" s="47"/>
      <c r="B494" s="20"/>
      <c r="C494" s="42" t="s">
        <v>70</v>
      </c>
      <c r="D494" s="197" t="s">
        <v>175</v>
      </c>
      <c r="E494" s="198"/>
      <c r="F494" s="198"/>
      <c r="G494" s="198"/>
      <c r="H494" s="198"/>
      <c r="I494" s="198"/>
      <c r="J494" s="198"/>
      <c r="K494" s="198"/>
      <c r="L494" s="198"/>
      <c r="M494" s="198"/>
      <c r="N494" s="198"/>
      <c r="O494" s="199"/>
      <c r="P494" s="17"/>
      <c r="Q494" s="117" t="s">
        <v>70</v>
      </c>
      <c r="R494" s="200" t="s">
        <v>285</v>
      </c>
      <c r="S494" s="200"/>
      <c r="T494" s="200"/>
      <c r="U494" s="200"/>
      <c r="V494" s="200"/>
      <c r="W494" s="200"/>
      <c r="X494" s="200"/>
      <c r="Y494" s="200"/>
      <c r="Z494" s="200"/>
      <c r="AA494" s="200"/>
      <c r="AB494" s="200"/>
      <c r="AC494" s="200"/>
      <c r="AD494" s="200"/>
    </row>
    <row r="495" spans="1:37" ht="15" customHeight="1">
      <c r="A495" s="47"/>
      <c r="B495" s="20"/>
      <c r="C495" s="42" t="s">
        <v>71</v>
      </c>
      <c r="D495" s="197" t="s">
        <v>177</v>
      </c>
      <c r="E495" s="198"/>
      <c r="F495" s="198"/>
      <c r="G495" s="198"/>
      <c r="H495" s="198"/>
      <c r="I495" s="198"/>
      <c r="J495" s="198"/>
      <c r="K495" s="198"/>
      <c r="L495" s="198"/>
      <c r="M495" s="198"/>
      <c r="N495" s="198"/>
      <c r="O495" s="199"/>
      <c r="P495" s="17"/>
      <c r="Q495" s="117" t="s">
        <v>71</v>
      </c>
      <c r="R495" s="200" t="s">
        <v>286</v>
      </c>
      <c r="S495" s="200"/>
      <c r="T495" s="200"/>
      <c r="U495" s="200"/>
      <c r="V495" s="200"/>
      <c r="W495" s="200"/>
      <c r="X495" s="200"/>
      <c r="Y495" s="200"/>
      <c r="Z495" s="200"/>
      <c r="AA495" s="200"/>
      <c r="AB495" s="200"/>
      <c r="AC495" s="200"/>
      <c r="AD495" s="200"/>
    </row>
    <row r="496" spans="1:37" ht="15" customHeight="1">
      <c r="A496" s="47"/>
      <c r="B496" s="20"/>
      <c r="C496" s="42" t="s">
        <v>72</v>
      </c>
      <c r="D496" s="197" t="s">
        <v>179</v>
      </c>
      <c r="E496" s="198"/>
      <c r="F496" s="198"/>
      <c r="G496" s="198"/>
      <c r="H496" s="198"/>
      <c r="I496" s="198"/>
      <c r="J496" s="198"/>
      <c r="K496" s="198"/>
      <c r="L496" s="198"/>
      <c r="M496" s="198"/>
      <c r="N496" s="198"/>
      <c r="O496" s="199"/>
      <c r="P496" s="17"/>
      <c r="Q496" s="117" t="s">
        <v>72</v>
      </c>
      <c r="R496" s="200" t="s">
        <v>176</v>
      </c>
      <c r="S496" s="200"/>
      <c r="T496" s="200"/>
      <c r="U496" s="200"/>
      <c r="V496" s="200"/>
      <c r="W496" s="200"/>
      <c r="X496" s="200"/>
      <c r="Y496" s="200"/>
      <c r="Z496" s="200"/>
      <c r="AA496" s="200"/>
      <c r="AB496" s="200"/>
      <c r="AC496" s="200"/>
      <c r="AD496" s="200"/>
    </row>
    <row r="497" spans="1:30" ht="15" customHeight="1">
      <c r="A497" s="47"/>
      <c r="B497" s="20"/>
      <c r="C497" s="42" t="s">
        <v>73</v>
      </c>
      <c r="D497" s="197" t="s">
        <v>181</v>
      </c>
      <c r="E497" s="198"/>
      <c r="F497" s="198"/>
      <c r="G497" s="198"/>
      <c r="H497" s="198"/>
      <c r="I497" s="198"/>
      <c r="J497" s="198"/>
      <c r="K497" s="198"/>
      <c r="L497" s="198"/>
      <c r="M497" s="198"/>
      <c r="N497" s="198"/>
      <c r="O497" s="199"/>
      <c r="P497" s="17"/>
      <c r="Q497" s="117" t="s">
        <v>73</v>
      </c>
      <c r="R497" s="200" t="s">
        <v>178</v>
      </c>
      <c r="S497" s="200"/>
      <c r="T497" s="200"/>
      <c r="U497" s="200"/>
      <c r="V497" s="200"/>
      <c r="W497" s="200"/>
      <c r="X497" s="200"/>
      <c r="Y497" s="200"/>
      <c r="Z497" s="200"/>
      <c r="AA497" s="200"/>
      <c r="AB497" s="200"/>
      <c r="AC497" s="200"/>
      <c r="AD497" s="200"/>
    </row>
    <row r="498" spans="1:30" ht="15" customHeight="1">
      <c r="A498" s="47"/>
      <c r="B498" s="20"/>
      <c r="C498" s="42" t="s">
        <v>74</v>
      </c>
      <c r="D498" s="197" t="s">
        <v>183</v>
      </c>
      <c r="E498" s="198"/>
      <c r="F498" s="198"/>
      <c r="G498" s="198"/>
      <c r="H498" s="198"/>
      <c r="I498" s="198"/>
      <c r="J498" s="198"/>
      <c r="K498" s="198"/>
      <c r="L498" s="198"/>
      <c r="M498" s="198"/>
      <c r="N498" s="198"/>
      <c r="O498" s="199"/>
      <c r="P498" s="17"/>
      <c r="Q498" s="117" t="s">
        <v>74</v>
      </c>
      <c r="R498" s="200" t="s">
        <v>287</v>
      </c>
      <c r="S498" s="200"/>
      <c r="T498" s="200"/>
      <c r="U498" s="200"/>
      <c r="V498" s="200"/>
      <c r="W498" s="200"/>
      <c r="X498" s="200"/>
      <c r="Y498" s="200"/>
      <c r="Z498" s="200"/>
      <c r="AA498" s="200"/>
      <c r="AB498" s="200"/>
      <c r="AC498" s="200"/>
      <c r="AD498" s="200"/>
    </row>
    <row r="499" spans="1:30" ht="15" customHeight="1">
      <c r="A499" s="47"/>
      <c r="B499" s="20"/>
      <c r="C499" s="42" t="s">
        <v>75</v>
      </c>
      <c r="D499" s="197" t="s">
        <v>184</v>
      </c>
      <c r="E499" s="198"/>
      <c r="F499" s="198"/>
      <c r="G499" s="198"/>
      <c r="H499" s="198"/>
      <c r="I499" s="198"/>
      <c r="J499" s="198"/>
      <c r="K499" s="198"/>
      <c r="L499" s="198"/>
      <c r="M499" s="198"/>
      <c r="N499" s="198"/>
      <c r="O499" s="199"/>
      <c r="P499" s="17"/>
      <c r="Q499" s="117" t="s">
        <v>75</v>
      </c>
      <c r="R499" s="200" t="s">
        <v>180</v>
      </c>
      <c r="S499" s="200"/>
      <c r="T499" s="200"/>
      <c r="U499" s="200"/>
      <c r="V499" s="200"/>
      <c r="W499" s="200"/>
      <c r="X499" s="200"/>
      <c r="Y499" s="200"/>
      <c r="Z499" s="200"/>
      <c r="AA499" s="200"/>
      <c r="AB499" s="200"/>
      <c r="AC499" s="200"/>
      <c r="AD499" s="200"/>
    </row>
    <row r="500" spans="1:30" ht="15" customHeight="1">
      <c r="A500" s="47"/>
      <c r="B500" s="20"/>
      <c r="C500" s="42" t="s">
        <v>78</v>
      </c>
      <c r="D500" s="197" t="s">
        <v>288</v>
      </c>
      <c r="E500" s="198"/>
      <c r="F500" s="198"/>
      <c r="G500" s="198"/>
      <c r="H500" s="198"/>
      <c r="I500" s="198"/>
      <c r="J500" s="198"/>
      <c r="K500" s="198"/>
      <c r="L500" s="198"/>
      <c r="M500" s="198"/>
      <c r="N500" s="198"/>
      <c r="O500" s="199"/>
      <c r="P500" s="17"/>
      <c r="Q500" s="117" t="s">
        <v>76</v>
      </c>
      <c r="R500" s="200" t="s">
        <v>182</v>
      </c>
      <c r="S500" s="200"/>
      <c r="T500" s="200"/>
      <c r="U500" s="200"/>
      <c r="V500" s="200"/>
      <c r="W500" s="200"/>
      <c r="X500" s="200"/>
      <c r="Y500" s="200"/>
      <c r="Z500" s="200"/>
      <c r="AA500" s="200"/>
      <c r="AB500" s="200"/>
      <c r="AC500" s="200"/>
      <c r="AD500" s="200"/>
    </row>
    <row r="501" spans="1:30" ht="36" customHeight="1">
      <c r="A501" s="47"/>
      <c r="B501" s="20"/>
      <c r="C501" s="101"/>
      <c r="D501" s="21"/>
      <c r="E501" s="21"/>
      <c r="F501" s="21"/>
      <c r="G501" s="21"/>
      <c r="H501" s="21"/>
      <c r="I501" s="21"/>
      <c r="J501" s="21"/>
      <c r="K501" s="21"/>
      <c r="L501" s="21"/>
      <c r="M501" s="21"/>
      <c r="N501" s="21"/>
      <c r="O501" s="21"/>
      <c r="P501" s="17"/>
      <c r="Q501" s="117" t="s">
        <v>77</v>
      </c>
      <c r="R501" s="200" t="s">
        <v>289</v>
      </c>
      <c r="S501" s="200"/>
      <c r="T501" s="200"/>
      <c r="U501" s="200"/>
      <c r="V501" s="200"/>
      <c r="W501" s="200"/>
      <c r="X501" s="200"/>
      <c r="Y501" s="200"/>
      <c r="Z501" s="200"/>
      <c r="AA501" s="200"/>
      <c r="AB501" s="200"/>
      <c r="AC501" s="200"/>
      <c r="AD501" s="200"/>
    </row>
    <row r="502" spans="1:30" ht="15" customHeight="1">
      <c r="A502" s="47"/>
      <c r="B502" s="20"/>
      <c r="C502" s="136" t="s">
        <v>188</v>
      </c>
      <c r="D502" s="137"/>
      <c r="E502" s="137"/>
      <c r="F502" s="137"/>
      <c r="G502" s="137"/>
      <c r="H502" s="137"/>
      <c r="I502" s="137"/>
      <c r="J502" s="137"/>
      <c r="K502" s="137"/>
      <c r="L502" s="137"/>
      <c r="M502" s="137"/>
      <c r="N502" s="137"/>
      <c r="O502" s="138"/>
      <c r="P502" s="17"/>
      <c r="Q502" s="117" t="s">
        <v>78</v>
      </c>
      <c r="R502" s="200" t="s">
        <v>185</v>
      </c>
      <c r="S502" s="200"/>
      <c r="T502" s="200"/>
      <c r="U502" s="200"/>
      <c r="V502" s="200"/>
      <c r="W502" s="200"/>
      <c r="X502" s="200"/>
      <c r="Y502" s="200"/>
      <c r="Z502" s="200"/>
      <c r="AA502" s="200"/>
      <c r="AB502" s="200"/>
      <c r="AC502" s="200"/>
      <c r="AD502" s="200"/>
    </row>
    <row r="503" spans="1:30" ht="15" customHeight="1">
      <c r="A503" s="47"/>
      <c r="B503" s="20"/>
      <c r="C503" s="42" t="s">
        <v>70</v>
      </c>
      <c r="D503" s="197" t="s">
        <v>190</v>
      </c>
      <c r="E503" s="198"/>
      <c r="F503" s="198"/>
      <c r="G503" s="198"/>
      <c r="H503" s="198"/>
      <c r="I503" s="198"/>
      <c r="J503" s="198"/>
      <c r="K503" s="198"/>
      <c r="L503" s="198"/>
      <c r="M503" s="198"/>
      <c r="N503" s="198"/>
      <c r="O503" s="199"/>
      <c r="P503" s="17"/>
      <c r="Q503" s="117" t="s">
        <v>79</v>
      </c>
      <c r="R503" s="200" t="s">
        <v>186</v>
      </c>
      <c r="S503" s="200"/>
      <c r="T503" s="200"/>
      <c r="U503" s="200"/>
      <c r="V503" s="200"/>
      <c r="W503" s="200"/>
      <c r="X503" s="200"/>
      <c r="Y503" s="200"/>
      <c r="Z503" s="200"/>
      <c r="AA503" s="200"/>
      <c r="AB503" s="200"/>
      <c r="AC503" s="200"/>
      <c r="AD503" s="200"/>
    </row>
    <row r="504" spans="1:30" ht="15" customHeight="1">
      <c r="A504" s="47"/>
      <c r="B504" s="20"/>
      <c r="C504" s="42" t="s">
        <v>71</v>
      </c>
      <c r="D504" s="197" t="s">
        <v>191</v>
      </c>
      <c r="E504" s="198"/>
      <c r="F504" s="198"/>
      <c r="G504" s="198"/>
      <c r="H504" s="198"/>
      <c r="I504" s="198"/>
      <c r="J504" s="198"/>
      <c r="K504" s="198"/>
      <c r="L504" s="198"/>
      <c r="M504" s="198"/>
      <c r="N504" s="198"/>
      <c r="O504" s="199"/>
      <c r="P504" s="17"/>
      <c r="Q504" s="117" t="s">
        <v>80</v>
      </c>
      <c r="R504" s="200" t="s">
        <v>187</v>
      </c>
      <c r="S504" s="200"/>
      <c r="T504" s="200"/>
      <c r="U504" s="200"/>
      <c r="V504" s="200"/>
      <c r="W504" s="200"/>
      <c r="X504" s="200"/>
      <c r="Y504" s="200"/>
      <c r="Z504" s="200"/>
      <c r="AA504" s="200"/>
      <c r="AB504" s="200"/>
      <c r="AC504" s="200"/>
      <c r="AD504" s="200"/>
    </row>
    <row r="505" spans="1:30" ht="15" customHeight="1">
      <c r="A505" s="47"/>
      <c r="B505" s="20"/>
      <c r="C505" s="118" t="s">
        <v>72</v>
      </c>
      <c r="D505" s="197" t="s">
        <v>193</v>
      </c>
      <c r="E505" s="198"/>
      <c r="F505" s="198"/>
      <c r="G505" s="198"/>
      <c r="H505" s="198"/>
      <c r="I505" s="198"/>
      <c r="J505" s="198"/>
      <c r="K505" s="198"/>
      <c r="L505" s="198"/>
      <c r="M505" s="198"/>
      <c r="N505" s="198"/>
      <c r="O505" s="199"/>
      <c r="P505" s="17"/>
      <c r="Q505" s="117" t="s">
        <v>81</v>
      </c>
      <c r="R505" s="200" t="s">
        <v>290</v>
      </c>
      <c r="S505" s="200"/>
      <c r="T505" s="200"/>
      <c r="U505" s="200"/>
      <c r="V505" s="200"/>
      <c r="W505" s="200"/>
      <c r="X505" s="200"/>
      <c r="Y505" s="200"/>
      <c r="Z505" s="200"/>
      <c r="AA505" s="200"/>
      <c r="AB505" s="200"/>
      <c r="AC505" s="200"/>
      <c r="AD505" s="200"/>
    </row>
    <row r="506" spans="1:30" ht="15" customHeight="1">
      <c r="A506" s="47"/>
      <c r="B506" s="20"/>
      <c r="C506" s="42" t="s">
        <v>78</v>
      </c>
      <c r="D506" s="197" t="s">
        <v>288</v>
      </c>
      <c r="E506" s="198"/>
      <c r="F506" s="198"/>
      <c r="G506" s="198"/>
      <c r="H506" s="198"/>
      <c r="I506" s="198"/>
      <c r="J506" s="198"/>
      <c r="K506" s="198"/>
      <c r="L506" s="198"/>
      <c r="M506" s="198"/>
      <c r="N506" s="198"/>
      <c r="O506" s="199"/>
      <c r="P506" s="119"/>
      <c r="Q506" s="117" t="s">
        <v>82</v>
      </c>
      <c r="R506" s="200" t="s">
        <v>189</v>
      </c>
      <c r="S506" s="200"/>
      <c r="T506" s="200"/>
      <c r="U506" s="200"/>
      <c r="V506" s="200"/>
      <c r="W506" s="200"/>
      <c r="X506" s="200"/>
      <c r="Y506" s="200"/>
      <c r="Z506" s="200"/>
      <c r="AA506" s="200"/>
      <c r="AB506" s="200"/>
      <c r="AC506" s="200"/>
      <c r="AD506" s="200"/>
    </row>
    <row r="507" spans="1:30" ht="15" customHeight="1">
      <c r="A507" s="47"/>
      <c r="B507" s="20"/>
      <c r="C507" s="101"/>
      <c r="D507" s="22"/>
      <c r="E507" s="22"/>
      <c r="F507" s="22"/>
      <c r="G507" s="22"/>
      <c r="H507" s="22"/>
      <c r="I507" s="22"/>
      <c r="J507" s="22"/>
      <c r="K507" s="22"/>
      <c r="L507" s="22"/>
      <c r="M507" s="22"/>
      <c r="N507" s="22"/>
      <c r="O507" s="22"/>
      <c r="P507" s="22"/>
      <c r="Q507" s="117" t="s">
        <v>83</v>
      </c>
      <c r="R507" s="200" t="s">
        <v>192</v>
      </c>
      <c r="S507" s="200"/>
      <c r="T507" s="200"/>
      <c r="U507" s="200"/>
      <c r="V507" s="200"/>
      <c r="W507" s="200"/>
      <c r="X507" s="200"/>
      <c r="Y507" s="200"/>
      <c r="Z507" s="200"/>
      <c r="AA507" s="200"/>
      <c r="AB507" s="200"/>
      <c r="AC507" s="200"/>
      <c r="AD507" s="200"/>
    </row>
    <row r="508" spans="1:30" ht="15" customHeight="1">
      <c r="A508" s="47"/>
      <c r="B508" s="20"/>
      <c r="C508" s="136" t="s">
        <v>196</v>
      </c>
      <c r="D508" s="137"/>
      <c r="E508" s="137"/>
      <c r="F508" s="137"/>
      <c r="G508" s="137"/>
      <c r="H508" s="137"/>
      <c r="I508" s="137"/>
      <c r="J508" s="137"/>
      <c r="K508" s="137"/>
      <c r="L508" s="137"/>
      <c r="M508" s="137"/>
      <c r="N508" s="137"/>
      <c r="O508" s="138"/>
      <c r="P508" s="22"/>
      <c r="Q508" s="117" t="s">
        <v>84</v>
      </c>
      <c r="R508" s="200" t="s">
        <v>291</v>
      </c>
      <c r="S508" s="200"/>
      <c r="T508" s="200"/>
      <c r="U508" s="200"/>
      <c r="V508" s="200"/>
      <c r="W508" s="200"/>
      <c r="X508" s="200"/>
      <c r="Y508" s="200"/>
      <c r="Z508" s="200"/>
      <c r="AA508" s="200"/>
      <c r="AB508" s="200"/>
      <c r="AC508" s="200"/>
      <c r="AD508" s="200"/>
    </row>
    <row r="509" spans="1:30" ht="15" customHeight="1">
      <c r="A509" s="47"/>
      <c r="B509" s="20"/>
      <c r="C509" s="42" t="s">
        <v>70</v>
      </c>
      <c r="D509" s="197" t="s">
        <v>198</v>
      </c>
      <c r="E509" s="198"/>
      <c r="F509" s="198"/>
      <c r="G509" s="198"/>
      <c r="H509" s="198"/>
      <c r="I509" s="198"/>
      <c r="J509" s="198"/>
      <c r="K509" s="198"/>
      <c r="L509" s="198"/>
      <c r="M509" s="198"/>
      <c r="N509" s="198"/>
      <c r="O509" s="199"/>
      <c r="P509" s="22"/>
      <c r="Q509" s="120" t="s">
        <v>85</v>
      </c>
      <c r="R509" s="200" t="s">
        <v>194</v>
      </c>
      <c r="S509" s="200"/>
      <c r="T509" s="200"/>
      <c r="U509" s="200"/>
      <c r="V509" s="200"/>
      <c r="W509" s="200"/>
      <c r="X509" s="200"/>
      <c r="Y509" s="200"/>
      <c r="Z509" s="200"/>
      <c r="AA509" s="200"/>
      <c r="AB509" s="200"/>
      <c r="AC509" s="200"/>
      <c r="AD509" s="200"/>
    </row>
    <row r="510" spans="1:30" ht="15" customHeight="1">
      <c r="A510" s="47"/>
      <c r="B510" s="20"/>
      <c r="C510" s="42" t="s">
        <v>71</v>
      </c>
      <c r="D510" s="197" t="s">
        <v>200</v>
      </c>
      <c r="E510" s="198"/>
      <c r="F510" s="198"/>
      <c r="G510" s="198"/>
      <c r="H510" s="198"/>
      <c r="I510" s="198"/>
      <c r="J510" s="198"/>
      <c r="K510" s="198"/>
      <c r="L510" s="198"/>
      <c r="M510" s="198"/>
      <c r="N510" s="198"/>
      <c r="O510" s="199"/>
      <c r="P510" s="22"/>
      <c r="Q510" s="117" t="s">
        <v>86</v>
      </c>
      <c r="R510" s="200" t="s">
        <v>292</v>
      </c>
      <c r="S510" s="200"/>
      <c r="T510" s="200"/>
      <c r="U510" s="200"/>
      <c r="V510" s="200"/>
      <c r="W510" s="200"/>
      <c r="X510" s="200"/>
      <c r="Y510" s="200"/>
      <c r="Z510" s="200"/>
      <c r="AA510" s="200"/>
      <c r="AB510" s="200"/>
      <c r="AC510" s="200"/>
      <c r="AD510" s="200"/>
    </row>
    <row r="511" spans="1:30" ht="15" customHeight="1">
      <c r="A511" s="47"/>
      <c r="B511" s="20"/>
      <c r="C511" s="42" t="s">
        <v>78</v>
      </c>
      <c r="D511" s="197" t="s">
        <v>288</v>
      </c>
      <c r="E511" s="198"/>
      <c r="F511" s="198"/>
      <c r="G511" s="198"/>
      <c r="H511" s="198"/>
      <c r="I511" s="198"/>
      <c r="J511" s="198"/>
      <c r="K511" s="198"/>
      <c r="L511" s="198"/>
      <c r="M511" s="198"/>
      <c r="N511" s="198"/>
      <c r="O511" s="199"/>
      <c r="P511" s="22"/>
      <c r="Q511" s="117" t="s">
        <v>87</v>
      </c>
      <c r="R511" s="200" t="s">
        <v>195</v>
      </c>
      <c r="S511" s="200"/>
      <c r="T511" s="200"/>
      <c r="U511" s="200"/>
      <c r="V511" s="200"/>
      <c r="W511" s="200"/>
      <c r="X511" s="200"/>
      <c r="Y511" s="200"/>
      <c r="Z511" s="200"/>
      <c r="AA511" s="200"/>
      <c r="AB511" s="200"/>
      <c r="AC511" s="200"/>
      <c r="AD511" s="200"/>
    </row>
    <row r="512" spans="1:30" ht="15" customHeight="1">
      <c r="A512" s="47"/>
      <c r="B512" s="20"/>
      <c r="C512" s="101"/>
      <c r="D512" s="22"/>
      <c r="E512" s="22"/>
      <c r="F512" s="22"/>
      <c r="G512" s="22"/>
      <c r="H512" s="22"/>
      <c r="I512" s="22"/>
      <c r="J512" s="22"/>
      <c r="K512" s="22"/>
      <c r="L512" s="22"/>
      <c r="M512" s="22"/>
      <c r="N512" s="22"/>
      <c r="O512" s="22"/>
      <c r="P512" s="22"/>
      <c r="Q512" s="117" t="s">
        <v>88</v>
      </c>
      <c r="R512" s="200" t="s">
        <v>197</v>
      </c>
      <c r="S512" s="200"/>
      <c r="T512" s="200"/>
      <c r="U512" s="200"/>
      <c r="V512" s="200"/>
      <c r="W512" s="200"/>
      <c r="X512" s="200"/>
      <c r="Y512" s="200"/>
      <c r="Z512" s="200"/>
      <c r="AA512" s="200"/>
      <c r="AB512" s="200"/>
      <c r="AC512" s="200"/>
      <c r="AD512" s="200"/>
    </row>
    <row r="513" spans="1:30" ht="15" customHeight="1">
      <c r="A513" s="47"/>
      <c r="B513" s="20"/>
      <c r="C513" s="136" t="s">
        <v>203</v>
      </c>
      <c r="D513" s="137"/>
      <c r="E513" s="137"/>
      <c r="F513" s="137"/>
      <c r="G513" s="137"/>
      <c r="H513" s="137"/>
      <c r="I513" s="137"/>
      <c r="J513" s="137"/>
      <c r="K513" s="137"/>
      <c r="L513" s="137"/>
      <c r="M513" s="137"/>
      <c r="N513" s="137"/>
      <c r="O513" s="138"/>
      <c r="P513" s="22"/>
      <c r="Q513" s="117" t="s">
        <v>89</v>
      </c>
      <c r="R513" s="200" t="s">
        <v>199</v>
      </c>
      <c r="S513" s="200"/>
      <c r="T513" s="200"/>
      <c r="U513" s="200"/>
      <c r="V513" s="200"/>
      <c r="W513" s="200"/>
      <c r="X513" s="200"/>
      <c r="Y513" s="200"/>
      <c r="Z513" s="200"/>
      <c r="AA513" s="200"/>
      <c r="AB513" s="200"/>
      <c r="AC513" s="200"/>
      <c r="AD513" s="200"/>
    </row>
    <row r="514" spans="1:30" ht="15" customHeight="1">
      <c r="A514" s="47"/>
      <c r="B514" s="20"/>
      <c r="C514" s="42" t="s">
        <v>70</v>
      </c>
      <c r="D514" s="197" t="s">
        <v>204</v>
      </c>
      <c r="E514" s="198"/>
      <c r="F514" s="198"/>
      <c r="G514" s="198"/>
      <c r="H514" s="198"/>
      <c r="I514" s="198"/>
      <c r="J514" s="198"/>
      <c r="K514" s="198"/>
      <c r="L514" s="198"/>
      <c r="M514" s="198"/>
      <c r="N514" s="198"/>
      <c r="O514" s="199"/>
      <c r="P514" s="17"/>
      <c r="Q514" s="117" t="s">
        <v>90</v>
      </c>
      <c r="R514" s="200" t="s">
        <v>201</v>
      </c>
      <c r="S514" s="200"/>
      <c r="T514" s="200"/>
      <c r="U514" s="200"/>
      <c r="V514" s="200"/>
      <c r="W514" s="200"/>
      <c r="X514" s="200"/>
      <c r="Y514" s="200"/>
      <c r="Z514" s="200"/>
      <c r="AA514" s="200"/>
      <c r="AB514" s="200"/>
      <c r="AC514" s="200"/>
      <c r="AD514" s="200"/>
    </row>
    <row r="515" spans="1:30" ht="15" customHeight="1">
      <c r="A515" s="47"/>
      <c r="B515" s="20"/>
      <c r="C515" s="42" t="s">
        <v>71</v>
      </c>
      <c r="D515" s="197" t="s">
        <v>206</v>
      </c>
      <c r="E515" s="198"/>
      <c r="F515" s="198"/>
      <c r="G515" s="198"/>
      <c r="H515" s="198"/>
      <c r="I515" s="198"/>
      <c r="J515" s="198"/>
      <c r="K515" s="198"/>
      <c r="L515" s="198"/>
      <c r="M515" s="198"/>
      <c r="N515" s="198"/>
      <c r="O515" s="199"/>
      <c r="P515" s="17"/>
      <c r="Q515" s="117" t="s">
        <v>91</v>
      </c>
      <c r="R515" s="200" t="s">
        <v>202</v>
      </c>
      <c r="S515" s="200"/>
      <c r="T515" s="200"/>
      <c r="U515" s="200"/>
      <c r="V515" s="200"/>
      <c r="W515" s="200"/>
      <c r="X515" s="200"/>
      <c r="Y515" s="200"/>
      <c r="Z515" s="200"/>
      <c r="AA515" s="200"/>
      <c r="AB515" s="200"/>
      <c r="AC515" s="200"/>
      <c r="AD515" s="200"/>
    </row>
    <row r="516" spans="1:30" ht="15" customHeight="1">
      <c r="A516" s="47"/>
      <c r="B516" s="20"/>
      <c r="C516" s="42" t="s">
        <v>72</v>
      </c>
      <c r="D516" s="197" t="s">
        <v>208</v>
      </c>
      <c r="E516" s="198"/>
      <c r="F516" s="198"/>
      <c r="G516" s="198"/>
      <c r="H516" s="198"/>
      <c r="I516" s="198"/>
      <c r="J516" s="198"/>
      <c r="K516" s="198"/>
      <c r="L516" s="198"/>
      <c r="M516" s="198"/>
      <c r="N516" s="198"/>
      <c r="O516" s="199"/>
      <c r="P516" s="17"/>
      <c r="Q516" s="117" t="s">
        <v>92</v>
      </c>
      <c r="R516" s="200" t="s">
        <v>293</v>
      </c>
      <c r="S516" s="200"/>
      <c r="T516" s="200"/>
      <c r="U516" s="200"/>
      <c r="V516" s="200"/>
      <c r="W516" s="200"/>
      <c r="X516" s="200"/>
      <c r="Y516" s="200"/>
      <c r="Z516" s="200"/>
      <c r="AA516" s="200"/>
      <c r="AB516" s="200"/>
      <c r="AC516" s="200"/>
      <c r="AD516" s="200"/>
    </row>
    <row r="517" spans="1:30" ht="15" customHeight="1">
      <c r="A517" s="47"/>
      <c r="B517" s="20"/>
      <c r="C517" s="42" t="s">
        <v>73</v>
      </c>
      <c r="D517" s="197" t="s">
        <v>210</v>
      </c>
      <c r="E517" s="198"/>
      <c r="F517" s="198"/>
      <c r="G517" s="198"/>
      <c r="H517" s="198"/>
      <c r="I517" s="198"/>
      <c r="J517" s="198"/>
      <c r="K517" s="198"/>
      <c r="L517" s="198"/>
      <c r="M517" s="198"/>
      <c r="N517" s="198"/>
      <c r="O517" s="199"/>
      <c r="P517" s="17"/>
      <c r="Q517" s="117" t="s">
        <v>93</v>
      </c>
      <c r="R517" s="200" t="s">
        <v>294</v>
      </c>
      <c r="S517" s="200"/>
      <c r="T517" s="200"/>
      <c r="U517" s="200"/>
      <c r="V517" s="200"/>
      <c r="W517" s="200"/>
      <c r="X517" s="200"/>
      <c r="Y517" s="200"/>
      <c r="Z517" s="200"/>
      <c r="AA517" s="200"/>
      <c r="AB517" s="200"/>
      <c r="AC517" s="200"/>
      <c r="AD517" s="200"/>
    </row>
    <row r="518" spans="1:30" ht="15" customHeight="1">
      <c r="A518" s="47"/>
      <c r="B518" s="20"/>
      <c r="C518" s="42" t="s">
        <v>74</v>
      </c>
      <c r="D518" s="197" t="s">
        <v>212</v>
      </c>
      <c r="E518" s="198"/>
      <c r="F518" s="198"/>
      <c r="G518" s="198"/>
      <c r="H518" s="198"/>
      <c r="I518" s="198"/>
      <c r="J518" s="198"/>
      <c r="K518" s="198"/>
      <c r="L518" s="198"/>
      <c r="M518" s="198"/>
      <c r="N518" s="198"/>
      <c r="O518" s="199"/>
      <c r="P518" s="17"/>
      <c r="Q518" s="117" t="s">
        <v>94</v>
      </c>
      <c r="R518" s="200" t="s">
        <v>295</v>
      </c>
      <c r="S518" s="200"/>
      <c r="T518" s="200"/>
      <c r="U518" s="200"/>
      <c r="V518" s="200"/>
      <c r="W518" s="200"/>
      <c r="X518" s="200"/>
      <c r="Y518" s="200"/>
      <c r="Z518" s="200"/>
      <c r="AA518" s="200"/>
      <c r="AB518" s="200"/>
      <c r="AC518" s="200"/>
      <c r="AD518" s="200"/>
    </row>
    <row r="519" spans="1:30" ht="15" customHeight="1">
      <c r="A519" s="47"/>
      <c r="B519" s="20"/>
      <c r="C519" s="42" t="s">
        <v>75</v>
      </c>
      <c r="D519" s="197" t="s">
        <v>215</v>
      </c>
      <c r="E519" s="198"/>
      <c r="F519" s="198"/>
      <c r="G519" s="198"/>
      <c r="H519" s="198"/>
      <c r="I519" s="198"/>
      <c r="J519" s="198"/>
      <c r="K519" s="198"/>
      <c r="L519" s="198"/>
      <c r="M519" s="198"/>
      <c r="N519" s="198"/>
      <c r="O519" s="199"/>
      <c r="P519" s="17"/>
      <c r="Q519" s="117" t="s">
        <v>95</v>
      </c>
      <c r="R519" s="200" t="s">
        <v>205</v>
      </c>
      <c r="S519" s="200"/>
      <c r="T519" s="200"/>
      <c r="U519" s="200"/>
      <c r="V519" s="200"/>
      <c r="W519" s="200"/>
      <c r="X519" s="200"/>
      <c r="Y519" s="200"/>
      <c r="Z519" s="200"/>
      <c r="AA519" s="200"/>
      <c r="AB519" s="200"/>
      <c r="AC519" s="200"/>
      <c r="AD519" s="200"/>
    </row>
    <row r="520" spans="1:30" ht="15" customHeight="1">
      <c r="A520" s="47"/>
      <c r="B520" s="20"/>
      <c r="C520" s="42" t="s">
        <v>78</v>
      </c>
      <c r="D520" s="201" t="s">
        <v>288</v>
      </c>
      <c r="E520" s="201"/>
      <c r="F520" s="201"/>
      <c r="G520" s="201"/>
      <c r="H520" s="201"/>
      <c r="I520" s="201"/>
      <c r="J520" s="201"/>
      <c r="K520" s="201"/>
      <c r="L520" s="201"/>
      <c r="M520" s="201"/>
      <c r="N520" s="201"/>
      <c r="O520" s="201"/>
      <c r="P520" s="17"/>
      <c r="Q520" s="117" t="s">
        <v>96</v>
      </c>
      <c r="R520" s="200" t="s">
        <v>296</v>
      </c>
      <c r="S520" s="200"/>
      <c r="T520" s="200"/>
      <c r="U520" s="200"/>
      <c r="V520" s="200"/>
      <c r="W520" s="200"/>
      <c r="X520" s="200"/>
      <c r="Y520" s="200"/>
      <c r="Z520" s="200"/>
      <c r="AA520" s="200"/>
      <c r="AB520" s="200"/>
      <c r="AC520" s="200"/>
      <c r="AD520" s="200"/>
    </row>
    <row r="521" spans="1:30" ht="15" customHeight="1">
      <c r="A521" s="47"/>
      <c r="B521" s="20"/>
      <c r="C521" s="101"/>
      <c r="D521" s="22"/>
      <c r="E521" s="22"/>
      <c r="F521" s="22"/>
      <c r="G521" s="22"/>
      <c r="H521" s="22"/>
      <c r="I521" s="22"/>
      <c r="J521" s="22"/>
      <c r="K521" s="22"/>
      <c r="L521" s="22"/>
      <c r="M521" s="22"/>
      <c r="N521" s="22"/>
      <c r="O521" s="22"/>
      <c r="P521" s="17"/>
      <c r="Q521" s="117" t="s">
        <v>97</v>
      </c>
      <c r="R521" s="200" t="s">
        <v>297</v>
      </c>
      <c r="S521" s="200"/>
      <c r="T521" s="200"/>
      <c r="U521" s="200"/>
      <c r="V521" s="200"/>
      <c r="W521" s="200"/>
      <c r="X521" s="200"/>
      <c r="Y521" s="200"/>
      <c r="Z521" s="200"/>
      <c r="AA521" s="200"/>
      <c r="AB521" s="200"/>
      <c r="AC521" s="200"/>
      <c r="AD521" s="200"/>
    </row>
    <row r="522" spans="1:30" ht="15" customHeight="1">
      <c r="A522" s="47"/>
      <c r="B522" s="20"/>
      <c r="C522" s="139" t="s">
        <v>218</v>
      </c>
      <c r="D522" s="139"/>
      <c r="E522" s="139"/>
      <c r="F522" s="139"/>
      <c r="G522" s="139"/>
      <c r="H522" s="139"/>
      <c r="I522" s="139"/>
      <c r="J522" s="139"/>
      <c r="K522" s="139"/>
      <c r="L522" s="139"/>
      <c r="M522" s="139"/>
      <c r="N522" s="139"/>
      <c r="O522" s="139"/>
      <c r="P522" s="17"/>
      <c r="Q522" s="117" t="s">
        <v>98</v>
      </c>
      <c r="R522" s="200" t="s">
        <v>298</v>
      </c>
      <c r="S522" s="200"/>
      <c r="T522" s="200"/>
      <c r="U522" s="200"/>
      <c r="V522" s="200"/>
      <c r="W522" s="200"/>
      <c r="X522" s="200"/>
      <c r="Y522" s="200"/>
      <c r="Z522" s="200"/>
      <c r="AA522" s="200"/>
      <c r="AB522" s="200"/>
      <c r="AC522" s="200"/>
      <c r="AD522" s="200"/>
    </row>
    <row r="523" spans="1:30" ht="15" customHeight="1">
      <c r="A523" s="47"/>
      <c r="B523" s="20"/>
      <c r="C523" s="42" t="s">
        <v>70</v>
      </c>
      <c r="D523" s="197" t="s">
        <v>299</v>
      </c>
      <c r="E523" s="198"/>
      <c r="F523" s="198"/>
      <c r="G523" s="198"/>
      <c r="H523" s="198"/>
      <c r="I523" s="198"/>
      <c r="J523" s="198"/>
      <c r="K523" s="198"/>
      <c r="L523" s="198"/>
      <c r="M523" s="198"/>
      <c r="N523" s="198"/>
      <c r="O523" s="199"/>
      <c r="P523" s="17"/>
      <c r="Q523" s="120" t="s">
        <v>99</v>
      </c>
      <c r="R523" s="200" t="s">
        <v>300</v>
      </c>
      <c r="S523" s="200"/>
      <c r="T523" s="200"/>
      <c r="U523" s="200"/>
      <c r="V523" s="200"/>
      <c r="W523" s="200"/>
      <c r="X523" s="200"/>
      <c r="Y523" s="200"/>
      <c r="Z523" s="200"/>
      <c r="AA523" s="200"/>
      <c r="AB523" s="200"/>
      <c r="AC523" s="200"/>
      <c r="AD523" s="200"/>
    </row>
    <row r="524" spans="1:30" ht="15" customHeight="1">
      <c r="A524" s="47"/>
      <c r="B524" s="20"/>
      <c r="C524" s="42" t="s">
        <v>71</v>
      </c>
      <c r="D524" s="197" t="s">
        <v>301</v>
      </c>
      <c r="E524" s="198"/>
      <c r="F524" s="198"/>
      <c r="G524" s="198"/>
      <c r="H524" s="198"/>
      <c r="I524" s="198"/>
      <c r="J524" s="198"/>
      <c r="K524" s="198"/>
      <c r="L524" s="198"/>
      <c r="M524" s="198"/>
      <c r="N524" s="198"/>
      <c r="O524" s="199"/>
      <c r="P524" s="17"/>
      <c r="Q524" s="42" t="s">
        <v>100</v>
      </c>
      <c r="R524" s="200" t="s">
        <v>207</v>
      </c>
      <c r="S524" s="200"/>
      <c r="T524" s="200"/>
      <c r="U524" s="200"/>
      <c r="V524" s="200"/>
      <c r="W524" s="200"/>
      <c r="X524" s="200"/>
      <c r="Y524" s="200"/>
      <c r="Z524" s="200"/>
      <c r="AA524" s="200"/>
      <c r="AB524" s="200"/>
      <c r="AC524" s="200"/>
      <c r="AD524" s="200"/>
    </row>
    <row r="525" spans="1:30" ht="15" customHeight="1">
      <c r="A525" s="47"/>
      <c r="B525" s="20"/>
      <c r="C525" s="42" t="s">
        <v>72</v>
      </c>
      <c r="D525" s="197" t="s">
        <v>221</v>
      </c>
      <c r="E525" s="198"/>
      <c r="F525" s="198"/>
      <c r="G525" s="198"/>
      <c r="H525" s="198"/>
      <c r="I525" s="198"/>
      <c r="J525" s="198"/>
      <c r="K525" s="198"/>
      <c r="L525" s="198"/>
      <c r="M525" s="198"/>
      <c r="N525" s="198"/>
      <c r="O525" s="199"/>
      <c r="P525" s="17"/>
      <c r="Q525" s="42" t="s">
        <v>101</v>
      </c>
      <c r="R525" s="200" t="s">
        <v>209</v>
      </c>
      <c r="S525" s="200"/>
      <c r="T525" s="200"/>
      <c r="U525" s="200"/>
      <c r="V525" s="200"/>
      <c r="W525" s="200"/>
      <c r="X525" s="200"/>
      <c r="Y525" s="200"/>
      <c r="Z525" s="200"/>
      <c r="AA525" s="200"/>
      <c r="AB525" s="200"/>
      <c r="AC525" s="200"/>
      <c r="AD525" s="200"/>
    </row>
    <row r="526" spans="1:30" ht="15" customHeight="1">
      <c r="A526" s="47"/>
      <c r="B526" s="20"/>
      <c r="C526" s="42" t="s">
        <v>73</v>
      </c>
      <c r="D526" s="197" t="s">
        <v>222</v>
      </c>
      <c r="E526" s="198"/>
      <c r="F526" s="198"/>
      <c r="G526" s="198"/>
      <c r="H526" s="198"/>
      <c r="I526" s="198"/>
      <c r="J526" s="198"/>
      <c r="K526" s="198"/>
      <c r="L526" s="198"/>
      <c r="M526" s="198"/>
      <c r="N526" s="198"/>
      <c r="O526" s="199"/>
      <c r="P526" s="17"/>
      <c r="Q526" s="117" t="s">
        <v>102</v>
      </c>
      <c r="R526" s="200" t="s">
        <v>302</v>
      </c>
      <c r="S526" s="200"/>
      <c r="T526" s="200"/>
      <c r="U526" s="200"/>
      <c r="V526" s="200"/>
      <c r="W526" s="200"/>
      <c r="X526" s="200"/>
      <c r="Y526" s="200"/>
      <c r="Z526" s="200"/>
      <c r="AA526" s="200"/>
      <c r="AB526" s="200"/>
      <c r="AC526" s="200"/>
      <c r="AD526" s="200"/>
    </row>
    <row r="527" spans="1:30" ht="15" customHeight="1">
      <c r="A527" s="47"/>
      <c r="B527" s="20"/>
      <c r="C527" s="42" t="s">
        <v>74</v>
      </c>
      <c r="D527" s="197" t="s">
        <v>303</v>
      </c>
      <c r="E527" s="198"/>
      <c r="F527" s="198"/>
      <c r="G527" s="198"/>
      <c r="H527" s="198"/>
      <c r="I527" s="198"/>
      <c r="J527" s="198"/>
      <c r="K527" s="198"/>
      <c r="L527" s="198"/>
      <c r="M527" s="198"/>
      <c r="N527" s="198"/>
      <c r="O527" s="199"/>
      <c r="P527" s="17"/>
      <c r="Q527" s="117" t="s">
        <v>103</v>
      </c>
      <c r="R527" s="200" t="s">
        <v>304</v>
      </c>
      <c r="S527" s="200"/>
      <c r="T527" s="200"/>
      <c r="U527" s="200"/>
      <c r="V527" s="200"/>
      <c r="W527" s="200"/>
      <c r="X527" s="200"/>
      <c r="Y527" s="200"/>
      <c r="Z527" s="200"/>
      <c r="AA527" s="200"/>
      <c r="AB527" s="200"/>
      <c r="AC527" s="200"/>
      <c r="AD527" s="200"/>
    </row>
    <row r="528" spans="1:30" ht="15" customHeight="1">
      <c r="A528" s="47"/>
      <c r="B528" s="20"/>
      <c r="C528" s="42" t="s">
        <v>75</v>
      </c>
      <c r="D528" s="197" t="s">
        <v>225</v>
      </c>
      <c r="E528" s="198"/>
      <c r="F528" s="198"/>
      <c r="G528" s="198"/>
      <c r="H528" s="198"/>
      <c r="I528" s="198"/>
      <c r="J528" s="198"/>
      <c r="K528" s="198"/>
      <c r="L528" s="198"/>
      <c r="M528" s="198"/>
      <c r="N528" s="198"/>
      <c r="O528" s="199"/>
      <c r="P528" s="17"/>
      <c r="Q528" s="117" t="s">
        <v>104</v>
      </c>
      <c r="R528" s="200" t="s">
        <v>211</v>
      </c>
      <c r="S528" s="200"/>
      <c r="T528" s="200"/>
      <c r="U528" s="200"/>
      <c r="V528" s="200"/>
      <c r="W528" s="200"/>
      <c r="X528" s="200"/>
      <c r="Y528" s="200"/>
      <c r="Z528" s="200"/>
      <c r="AA528" s="200"/>
      <c r="AB528" s="200"/>
      <c r="AC528" s="200"/>
      <c r="AD528" s="200"/>
    </row>
    <row r="529" spans="1:30" ht="15" customHeight="1">
      <c r="A529" s="47"/>
      <c r="B529" s="20"/>
      <c r="C529" s="42" t="s">
        <v>76</v>
      </c>
      <c r="D529" s="197" t="s">
        <v>227</v>
      </c>
      <c r="E529" s="198"/>
      <c r="F529" s="198"/>
      <c r="G529" s="198"/>
      <c r="H529" s="198"/>
      <c r="I529" s="198"/>
      <c r="J529" s="198"/>
      <c r="K529" s="198"/>
      <c r="L529" s="198"/>
      <c r="M529" s="198"/>
      <c r="N529" s="198"/>
      <c r="O529" s="199"/>
      <c r="P529" s="17"/>
      <c r="Q529" s="120" t="s">
        <v>135</v>
      </c>
      <c r="R529" s="200" t="s">
        <v>213</v>
      </c>
      <c r="S529" s="200"/>
      <c r="T529" s="200"/>
      <c r="U529" s="200"/>
      <c r="V529" s="200"/>
      <c r="W529" s="200"/>
      <c r="X529" s="200"/>
      <c r="Y529" s="200"/>
      <c r="Z529" s="200"/>
      <c r="AA529" s="200"/>
      <c r="AB529" s="200"/>
      <c r="AC529" s="200"/>
      <c r="AD529" s="200"/>
    </row>
    <row r="530" spans="1:30" ht="15" customHeight="1">
      <c r="A530" s="47"/>
      <c r="B530" s="20"/>
      <c r="C530" s="42" t="s">
        <v>77</v>
      </c>
      <c r="D530" s="197" t="s">
        <v>229</v>
      </c>
      <c r="E530" s="198"/>
      <c r="F530" s="198"/>
      <c r="G530" s="198"/>
      <c r="H530" s="198"/>
      <c r="I530" s="198"/>
      <c r="J530" s="198"/>
      <c r="K530" s="198"/>
      <c r="L530" s="198"/>
      <c r="M530" s="198"/>
      <c r="N530" s="198"/>
      <c r="O530" s="199"/>
      <c r="P530" s="17"/>
      <c r="Q530" s="42" t="s">
        <v>136</v>
      </c>
      <c r="R530" s="200" t="s">
        <v>214</v>
      </c>
      <c r="S530" s="200"/>
      <c r="T530" s="200"/>
      <c r="U530" s="200"/>
      <c r="V530" s="200"/>
      <c r="W530" s="200"/>
      <c r="X530" s="200"/>
      <c r="Y530" s="200"/>
      <c r="Z530" s="200"/>
      <c r="AA530" s="200"/>
      <c r="AB530" s="200"/>
      <c r="AC530" s="200"/>
      <c r="AD530" s="200"/>
    </row>
    <row r="531" spans="1:30" ht="15" customHeight="1">
      <c r="A531" s="47"/>
      <c r="B531" s="20"/>
      <c r="C531" s="42" t="s">
        <v>78</v>
      </c>
      <c r="D531" s="197" t="s">
        <v>233</v>
      </c>
      <c r="E531" s="198"/>
      <c r="F531" s="198"/>
      <c r="G531" s="198"/>
      <c r="H531" s="198"/>
      <c r="I531" s="198"/>
      <c r="J531" s="198"/>
      <c r="K531" s="198"/>
      <c r="L531" s="198"/>
      <c r="M531" s="198"/>
      <c r="N531" s="198"/>
      <c r="O531" s="199"/>
      <c r="P531" s="17"/>
      <c r="Q531" s="42" t="s">
        <v>137</v>
      </c>
      <c r="R531" s="200" t="s">
        <v>216</v>
      </c>
      <c r="S531" s="200"/>
      <c r="T531" s="200"/>
      <c r="U531" s="200"/>
      <c r="V531" s="200"/>
      <c r="W531" s="200"/>
      <c r="X531" s="200"/>
      <c r="Y531" s="200"/>
      <c r="Z531" s="200"/>
      <c r="AA531" s="200"/>
      <c r="AB531" s="200"/>
      <c r="AC531" s="200"/>
      <c r="AD531" s="200"/>
    </row>
    <row r="532" spans="1:30" ht="15" customHeight="1">
      <c r="A532" s="47"/>
      <c r="B532" s="20"/>
      <c r="C532" s="42" t="s">
        <v>79</v>
      </c>
      <c r="D532" s="197" t="s">
        <v>305</v>
      </c>
      <c r="E532" s="198"/>
      <c r="F532" s="198"/>
      <c r="G532" s="198"/>
      <c r="H532" s="198"/>
      <c r="I532" s="198"/>
      <c r="J532" s="198"/>
      <c r="K532" s="198"/>
      <c r="L532" s="198"/>
      <c r="M532" s="198"/>
      <c r="N532" s="198"/>
      <c r="O532" s="199"/>
      <c r="P532" s="17"/>
      <c r="Q532" s="42" t="s">
        <v>138</v>
      </c>
      <c r="R532" s="200" t="s">
        <v>217</v>
      </c>
      <c r="S532" s="200"/>
      <c r="T532" s="200"/>
      <c r="U532" s="200"/>
      <c r="V532" s="200"/>
      <c r="W532" s="200"/>
      <c r="X532" s="200"/>
      <c r="Y532" s="200"/>
      <c r="Z532" s="200"/>
      <c r="AA532" s="200"/>
      <c r="AB532" s="200"/>
      <c r="AC532" s="200"/>
      <c r="AD532" s="200"/>
    </row>
    <row r="533" spans="1:30" ht="24" customHeight="1">
      <c r="A533" s="47"/>
      <c r="B533" s="20"/>
      <c r="C533" s="42" t="s">
        <v>134</v>
      </c>
      <c r="D533" s="197" t="s">
        <v>288</v>
      </c>
      <c r="E533" s="198"/>
      <c r="F533" s="198"/>
      <c r="G533" s="198"/>
      <c r="H533" s="198"/>
      <c r="I533" s="198"/>
      <c r="J533" s="198"/>
      <c r="K533" s="198"/>
      <c r="L533" s="198"/>
      <c r="M533" s="198"/>
      <c r="N533" s="198"/>
      <c r="O533" s="199"/>
      <c r="P533" s="17"/>
      <c r="Q533" s="42" t="s">
        <v>139</v>
      </c>
      <c r="R533" s="200" t="s">
        <v>306</v>
      </c>
      <c r="S533" s="200"/>
      <c r="T533" s="200"/>
      <c r="U533" s="200"/>
      <c r="V533" s="200"/>
      <c r="W533" s="200"/>
      <c r="X533" s="200"/>
      <c r="Y533" s="200"/>
      <c r="Z533" s="200"/>
      <c r="AA533" s="200"/>
      <c r="AB533" s="200"/>
      <c r="AC533" s="200"/>
      <c r="AD533" s="200"/>
    </row>
    <row r="534" spans="1:30" ht="15" customHeight="1">
      <c r="A534" s="47"/>
      <c r="B534" s="20"/>
      <c r="C534" s="101"/>
      <c r="D534" s="22"/>
      <c r="E534" s="22"/>
      <c r="F534" s="22"/>
      <c r="G534" s="22"/>
      <c r="H534" s="22"/>
      <c r="I534" s="22"/>
      <c r="J534" s="22"/>
      <c r="K534" s="22"/>
      <c r="L534" s="22"/>
      <c r="M534" s="22"/>
      <c r="N534" s="22"/>
      <c r="O534" s="22"/>
      <c r="P534" s="17"/>
      <c r="Q534" s="42" t="s">
        <v>140</v>
      </c>
      <c r="R534" s="200" t="s">
        <v>219</v>
      </c>
      <c r="S534" s="200"/>
      <c r="T534" s="200"/>
      <c r="U534" s="200"/>
      <c r="V534" s="200"/>
      <c r="W534" s="200"/>
      <c r="X534" s="200"/>
      <c r="Y534" s="200"/>
      <c r="Z534" s="200"/>
      <c r="AA534" s="200"/>
      <c r="AB534" s="200"/>
      <c r="AC534" s="200"/>
      <c r="AD534" s="200"/>
    </row>
    <row r="535" spans="1:30" ht="23.25" customHeight="1">
      <c r="A535" s="47"/>
      <c r="B535" s="20"/>
      <c r="C535" s="139" t="s">
        <v>223</v>
      </c>
      <c r="D535" s="139"/>
      <c r="E535" s="139"/>
      <c r="F535" s="139"/>
      <c r="G535" s="139"/>
      <c r="H535" s="139"/>
      <c r="I535" s="139"/>
      <c r="J535" s="139"/>
      <c r="K535" s="139"/>
      <c r="L535" s="139"/>
      <c r="M535" s="139"/>
      <c r="N535" s="139"/>
      <c r="O535" s="139"/>
      <c r="P535" s="17"/>
      <c r="Q535" s="121" t="s">
        <v>141</v>
      </c>
      <c r="R535" s="200" t="s">
        <v>220</v>
      </c>
      <c r="S535" s="200"/>
      <c r="T535" s="200"/>
      <c r="U535" s="200"/>
      <c r="V535" s="200"/>
      <c r="W535" s="200"/>
      <c r="X535" s="200"/>
      <c r="Y535" s="200"/>
      <c r="Z535" s="200"/>
      <c r="AA535" s="200"/>
      <c r="AB535" s="200"/>
      <c r="AC535" s="200"/>
      <c r="AD535" s="200"/>
    </row>
    <row r="536" spans="1:30" ht="15" customHeight="1">
      <c r="A536" s="47"/>
      <c r="B536" s="3"/>
      <c r="C536" s="42" t="s">
        <v>70</v>
      </c>
      <c r="D536" s="201" t="s">
        <v>224</v>
      </c>
      <c r="E536" s="201"/>
      <c r="F536" s="201"/>
      <c r="G536" s="201"/>
      <c r="H536" s="201"/>
      <c r="I536" s="201"/>
      <c r="J536" s="201"/>
      <c r="K536" s="201"/>
      <c r="L536" s="201"/>
      <c r="M536" s="201"/>
      <c r="N536" s="201"/>
      <c r="O536" s="201"/>
      <c r="Q536" s="42" t="s">
        <v>134</v>
      </c>
      <c r="R536" s="200" t="s">
        <v>288</v>
      </c>
      <c r="S536" s="200"/>
      <c r="T536" s="200"/>
      <c r="U536" s="200"/>
      <c r="V536" s="200"/>
      <c r="W536" s="200"/>
      <c r="X536" s="200"/>
      <c r="Y536" s="200"/>
      <c r="Z536" s="200"/>
      <c r="AA536" s="200"/>
      <c r="AB536" s="200"/>
      <c r="AC536" s="200"/>
      <c r="AD536" s="200"/>
    </row>
    <row r="537" spans="1:30" ht="15" customHeight="1">
      <c r="A537" s="47"/>
      <c r="B537" s="3"/>
      <c r="C537" s="42" t="s">
        <v>71</v>
      </c>
      <c r="D537" s="201" t="s">
        <v>226</v>
      </c>
      <c r="E537" s="201"/>
      <c r="F537" s="201"/>
      <c r="G537" s="201"/>
      <c r="H537" s="201"/>
      <c r="I537" s="201"/>
      <c r="J537" s="201"/>
      <c r="K537" s="201"/>
      <c r="L537" s="201"/>
      <c r="M537" s="201"/>
      <c r="N537" s="201"/>
      <c r="O537" s="201"/>
      <c r="Q537" s="3"/>
      <c r="R537" s="3"/>
      <c r="S537" s="3"/>
      <c r="T537" s="3"/>
      <c r="U537" s="3"/>
      <c r="V537" s="3"/>
      <c r="W537" s="3"/>
      <c r="X537" s="3"/>
      <c r="Y537" s="3"/>
      <c r="Z537" s="3"/>
      <c r="AA537" s="3"/>
      <c r="AB537" s="3"/>
      <c r="AC537" s="3"/>
      <c r="AD537" s="3"/>
    </row>
    <row r="538" spans="1:30" ht="15" customHeight="1">
      <c r="A538" s="47"/>
      <c r="B538" s="3"/>
      <c r="C538" s="42" t="s">
        <v>72</v>
      </c>
      <c r="D538" s="201" t="s">
        <v>228</v>
      </c>
      <c r="E538" s="201"/>
      <c r="F538" s="201"/>
      <c r="G538" s="201"/>
      <c r="H538" s="201"/>
      <c r="I538" s="201"/>
      <c r="J538" s="201"/>
      <c r="K538" s="201"/>
      <c r="L538" s="201"/>
      <c r="M538" s="201"/>
      <c r="N538" s="201"/>
      <c r="O538" s="201"/>
      <c r="Q538" s="3"/>
      <c r="R538" s="3"/>
      <c r="S538" s="3"/>
      <c r="T538" s="3"/>
      <c r="U538" s="3"/>
      <c r="V538" s="3"/>
      <c r="W538" s="3"/>
      <c r="X538" s="3"/>
      <c r="Y538" s="3"/>
      <c r="Z538" s="3"/>
      <c r="AA538" s="3"/>
      <c r="AB538" s="3"/>
      <c r="AC538" s="3"/>
      <c r="AD538" s="3"/>
    </row>
    <row r="539" spans="1:30" ht="15" customHeight="1">
      <c r="A539" s="47"/>
      <c r="B539" s="3"/>
      <c r="C539" s="42" t="s">
        <v>73</v>
      </c>
      <c r="D539" s="201" t="s">
        <v>230</v>
      </c>
      <c r="E539" s="201"/>
      <c r="F539" s="201"/>
      <c r="G539" s="201"/>
      <c r="H539" s="201"/>
      <c r="I539" s="201"/>
      <c r="J539" s="201"/>
      <c r="K539" s="201"/>
      <c r="L539" s="201"/>
      <c r="M539" s="201"/>
      <c r="N539" s="201"/>
      <c r="O539" s="201"/>
      <c r="Q539" s="3"/>
      <c r="R539" s="3"/>
      <c r="S539" s="3"/>
      <c r="T539" s="3"/>
      <c r="U539" s="3"/>
      <c r="V539" s="3"/>
      <c r="W539" s="3"/>
      <c r="X539" s="3"/>
      <c r="Y539" s="3"/>
      <c r="Z539" s="3"/>
      <c r="AA539" s="3"/>
      <c r="AB539" s="3"/>
      <c r="AC539" s="3"/>
      <c r="AD539" s="3"/>
    </row>
    <row r="540" spans="1:30" ht="15" customHeight="1">
      <c r="A540" s="47"/>
      <c r="B540" s="3"/>
      <c r="C540" s="42" t="s">
        <v>74</v>
      </c>
      <c r="D540" s="201" t="s">
        <v>231</v>
      </c>
      <c r="E540" s="201"/>
      <c r="F540" s="201"/>
      <c r="G540" s="201"/>
      <c r="H540" s="201"/>
      <c r="I540" s="201"/>
      <c r="J540" s="201"/>
      <c r="K540" s="201"/>
      <c r="L540" s="201"/>
      <c r="M540" s="201"/>
      <c r="N540" s="201"/>
      <c r="O540" s="201"/>
      <c r="Q540" s="3"/>
      <c r="R540" s="3"/>
      <c r="S540" s="3"/>
      <c r="T540" s="3"/>
      <c r="U540" s="3"/>
      <c r="V540" s="3"/>
      <c r="W540" s="3"/>
      <c r="X540" s="3"/>
      <c r="Y540" s="3"/>
      <c r="Z540" s="3"/>
      <c r="AA540" s="3"/>
      <c r="AB540" s="3"/>
      <c r="AC540" s="3"/>
      <c r="AD540" s="3"/>
    </row>
    <row r="541" spans="1:30" ht="15" customHeight="1">
      <c r="A541" s="47"/>
      <c r="B541" s="3"/>
      <c r="C541" s="42" t="s">
        <v>78</v>
      </c>
      <c r="D541" s="201" t="s">
        <v>288</v>
      </c>
      <c r="E541" s="201"/>
      <c r="F541" s="201"/>
      <c r="G541" s="201"/>
      <c r="H541" s="201"/>
      <c r="I541" s="201"/>
      <c r="J541" s="201"/>
      <c r="K541" s="201"/>
      <c r="L541" s="201"/>
      <c r="M541" s="201"/>
      <c r="N541" s="201"/>
      <c r="O541" s="201"/>
      <c r="Q541" s="3"/>
      <c r="R541" s="3"/>
      <c r="S541" s="3"/>
      <c r="T541" s="3"/>
      <c r="U541" s="3"/>
      <c r="V541" s="3"/>
      <c r="W541" s="3"/>
      <c r="X541" s="3"/>
      <c r="Y541" s="3"/>
      <c r="Z541" s="3"/>
      <c r="AA541" s="3"/>
      <c r="AB541" s="3"/>
      <c r="AC541" s="3"/>
      <c r="AD541" s="3"/>
    </row>
    <row r="542" spans="1:30" ht="15" customHeight="1">
      <c r="A542" s="47"/>
      <c r="B542" s="3"/>
      <c r="C542" s="3"/>
      <c r="D542" s="3"/>
      <c r="E542" s="3"/>
      <c r="F542" s="3"/>
      <c r="G542" s="3"/>
      <c r="H542" s="3"/>
      <c r="I542" s="3"/>
      <c r="J542" s="3"/>
      <c r="K542" s="3"/>
      <c r="L542" s="3"/>
      <c r="M542" s="3"/>
      <c r="N542" s="3"/>
      <c r="O542" s="3"/>
      <c r="P542" s="3"/>
      <c r="Q542" s="3"/>
      <c r="R542" s="3"/>
      <c r="S542" s="3"/>
      <c r="T542" s="3"/>
      <c r="U542" s="3"/>
      <c r="V542" s="3"/>
      <c r="W542" s="3"/>
      <c r="X542" s="3"/>
      <c r="Y542" s="3"/>
      <c r="Z542" s="3"/>
      <c r="AA542" s="3"/>
      <c r="AB542" s="3"/>
      <c r="AC542" s="3"/>
      <c r="AD542" s="3"/>
    </row>
    <row r="543" spans="1:30" ht="24" customHeight="1">
      <c r="B543" s="20"/>
      <c r="C543" s="180" t="s">
        <v>125</v>
      </c>
      <c r="D543" s="180"/>
      <c r="E543" s="180"/>
      <c r="F543" s="180"/>
      <c r="G543" s="180"/>
      <c r="H543" s="180"/>
      <c r="I543" s="180"/>
      <c r="J543" s="180"/>
      <c r="K543" s="180"/>
      <c r="L543" s="180"/>
      <c r="M543" s="180"/>
      <c r="N543" s="180"/>
      <c r="O543" s="180"/>
      <c r="P543" s="180"/>
      <c r="Q543" s="180"/>
      <c r="R543" s="180"/>
      <c r="S543" s="180"/>
      <c r="T543" s="180"/>
      <c r="U543" s="180"/>
      <c r="V543" s="180"/>
      <c r="W543" s="180"/>
      <c r="X543" s="180"/>
      <c r="Y543" s="180"/>
      <c r="Z543" s="180"/>
      <c r="AA543" s="180"/>
      <c r="AB543" s="180"/>
      <c r="AC543" s="180"/>
      <c r="AD543" s="180"/>
    </row>
    <row r="544" spans="1:30" ht="60" customHeight="1">
      <c r="B544" s="20"/>
      <c r="C544" s="202"/>
      <c r="D544" s="203"/>
      <c r="E544" s="203"/>
      <c r="F544" s="203"/>
      <c r="G544" s="203"/>
      <c r="H544" s="203"/>
      <c r="I544" s="203"/>
      <c r="J544" s="203"/>
      <c r="K544" s="203"/>
      <c r="L544" s="203"/>
      <c r="M544" s="203"/>
      <c r="N544" s="203"/>
      <c r="O544" s="203"/>
      <c r="P544" s="203"/>
      <c r="Q544" s="203"/>
      <c r="R544" s="203"/>
      <c r="S544" s="203"/>
      <c r="T544" s="203"/>
      <c r="U544" s="203"/>
      <c r="V544" s="203"/>
      <c r="W544" s="203"/>
      <c r="X544" s="203"/>
      <c r="Y544" s="203"/>
      <c r="Z544" s="203"/>
      <c r="AA544" s="203"/>
      <c r="AB544" s="203"/>
      <c r="AC544" s="203"/>
      <c r="AD544" s="204"/>
    </row>
    <row r="545" spans="2:30" ht="15" customHeight="1">
      <c r="B545" s="163" t="str">
        <f>IF(AP278=0,"","Error: los nombres deben registrarse en mayúsculas, sin comillas ni signos de acentuación, puntuación, paréntesis y abreviaturas.")</f>
        <v/>
      </c>
      <c r="C545" s="163"/>
      <c r="D545" s="163"/>
      <c r="E545" s="163"/>
      <c r="F545" s="163"/>
      <c r="G545" s="163"/>
      <c r="H545" s="163"/>
      <c r="I545" s="163"/>
      <c r="J545" s="163"/>
      <c r="K545" s="163"/>
      <c r="L545" s="163"/>
      <c r="M545" s="163"/>
      <c r="N545" s="163"/>
      <c r="O545" s="163"/>
      <c r="P545" s="163"/>
      <c r="Q545" s="163"/>
      <c r="R545" s="163"/>
      <c r="S545" s="163"/>
      <c r="T545" s="163"/>
      <c r="U545" s="163"/>
      <c r="V545" s="163"/>
      <c r="W545" s="163"/>
      <c r="X545" s="163"/>
      <c r="Y545" s="163"/>
      <c r="Z545" s="163"/>
      <c r="AA545" s="163"/>
      <c r="AB545" s="163"/>
      <c r="AC545" s="163"/>
      <c r="AD545" s="163"/>
    </row>
    <row r="546" spans="2:30" ht="15" customHeight="1">
      <c r="B546" s="163" t="str">
        <f>IF(AI279=0,"",IF(AH276&gt;0,"Error: debe especificar otro tipo de canal participativo (especifique).",IF(AI276&gt;0,"Error: debe especificar otro tema (especifique).","Error: no debe presentar información en el recuadro (especifique).")))</f>
        <v/>
      </c>
      <c r="C546" s="163"/>
      <c r="D546" s="163"/>
      <c r="E546" s="163"/>
      <c r="F546" s="163"/>
      <c r="G546" s="163"/>
      <c r="H546" s="163"/>
      <c r="I546" s="163"/>
      <c r="J546" s="163"/>
      <c r="K546" s="163"/>
      <c r="L546" s="163"/>
      <c r="M546" s="163"/>
      <c r="N546" s="163"/>
      <c r="O546" s="163"/>
      <c r="P546" s="163"/>
      <c r="Q546" s="163"/>
      <c r="R546" s="163"/>
      <c r="S546" s="163"/>
      <c r="T546" s="163"/>
      <c r="U546" s="163"/>
      <c r="V546" s="163"/>
      <c r="W546" s="163"/>
      <c r="X546" s="163"/>
      <c r="Y546" s="163"/>
      <c r="Z546" s="163"/>
      <c r="AA546" s="163"/>
      <c r="AB546" s="163"/>
      <c r="AC546" s="163"/>
      <c r="AD546" s="163"/>
    </row>
    <row r="547" spans="2:30" ht="15" customHeight="1">
      <c r="B547" s="163" t="str">
        <f>IF(AH483=0,"",IF(AG480&gt;0,"Error: debe especificar otro nivel de incidencia (especifique).",IF(AH480&gt;0,"Error: debe especificar otro tipo de participantes (especifique).","Error: no debe presentar información en el recuadro (especifique).")))</f>
        <v/>
      </c>
      <c r="C547" s="163"/>
      <c r="D547" s="163"/>
      <c r="E547" s="163"/>
      <c r="F547" s="163"/>
      <c r="G547" s="163"/>
      <c r="H547" s="163"/>
      <c r="I547" s="163"/>
      <c r="J547" s="163"/>
      <c r="K547" s="163"/>
      <c r="L547" s="163"/>
      <c r="M547" s="163"/>
      <c r="N547" s="163"/>
      <c r="O547" s="163"/>
      <c r="P547" s="163"/>
      <c r="Q547" s="163"/>
      <c r="R547" s="163"/>
      <c r="S547" s="163"/>
      <c r="T547" s="163"/>
      <c r="U547" s="163"/>
      <c r="V547" s="163"/>
      <c r="W547" s="163"/>
      <c r="X547" s="163"/>
      <c r="Y547" s="163"/>
      <c r="Z547" s="163"/>
      <c r="AA547" s="163"/>
      <c r="AB547" s="163"/>
      <c r="AC547" s="163"/>
      <c r="AD547" s="163"/>
    </row>
    <row r="548" spans="2:30" ht="15" customHeight="1">
      <c r="B548" s="163" t="str">
        <f>IF(AI482=0,"",IF(AI480&gt;0,"Error: debe especificar otro procedimiento (especifique)."," Error: no debe presentar información en el recuadro (especifique)."))</f>
        <v/>
      </c>
      <c r="C548" s="163"/>
      <c r="D548" s="163"/>
      <c r="E548" s="163"/>
      <c r="F548" s="163"/>
      <c r="G548" s="163"/>
      <c r="H548" s="163"/>
      <c r="I548" s="163"/>
      <c r="J548" s="163"/>
      <c r="K548" s="163"/>
      <c r="L548" s="163"/>
      <c r="M548" s="163"/>
      <c r="N548" s="163"/>
      <c r="O548" s="163"/>
      <c r="P548" s="163"/>
      <c r="Q548" s="163"/>
      <c r="R548" s="163"/>
      <c r="S548" s="163"/>
      <c r="T548" s="163"/>
      <c r="U548" s="163"/>
      <c r="V548" s="163"/>
      <c r="W548" s="163"/>
      <c r="X548" s="163"/>
      <c r="Y548" s="163"/>
      <c r="Z548" s="163"/>
      <c r="AA548" s="163"/>
      <c r="AB548" s="163"/>
      <c r="AC548" s="163"/>
      <c r="AD548" s="163"/>
    </row>
    <row r="549" spans="2:30" ht="15" customHeight="1">
      <c r="B549" s="163" t="str">
        <f>IF(AK482=0,"","Error: verificar la consistencia con los códigos 9 o 99.")</f>
        <v/>
      </c>
      <c r="C549" s="163"/>
      <c r="D549" s="163"/>
      <c r="E549" s="163"/>
      <c r="F549" s="163"/>
      <c r="G549" s="163"/>
      <c r="H549" s="163"/>
      <c r="I549" s="163"/>
      <c r="J549" s="163"/>
      <c r="K549" s="163"/>
      <c r="L549" s="163"/>
      <c r="M549" s="163"/>
      <c r="N549" s="163"/>
      <c r="O549" s="163"/>
      <c r="P549" s="163"/>
      <c r="Q549" s="163"/>
      <c r="R549" s="163"/>
      <c r="S549" s="163"/>
      <c r="T549" s="163"/>
      <c r="U549" s="163"/>
      <c r="V549" s="163"/>
      <c r="W549" s="163"/>
      <c r="X549" s="163"/>
      <c r="Y549" s="163"/>
      <c r="Z549" s="163"/>
      <c r="AA549" s="163"/>
      <c r="AB549" s="163"/>
      <c r="AC549" s="163"/>
      <c r="AD549" s="163"/>
    </row>
    <row r="550" spans="2:30" ht="12" customHeight="1">
      <c r="B550" s="196" t="str">
        <f>IF(AG278=0,"","Error: debe completar toda la información requerida.")</f>
        <v/>
      </c>
      <c r="C550" s="196"/>
      <c r="D550" s="196"/>
      <c r="E550" s="196"/>
      <c r="F550" s="196"/>
      <c r="G550" s="196"/>
      <c r="H550" s="196"/>
      <c r="I550" s="196"/>
      <c r="J550" s="196"/>
      <c r="K550" s="196"/>
      <c r="L550" s="196"/>
      <c r="M550" s="196"/>
      <c r="N550" s="196"/>
      <c r="O550" s="196"/>
      <c r="P550" s="196"/>
      <c r="Q550" s="196"/>
      <c r="R550" s="196"/>
      <c r="S550" s="196"/>
      <c r="T550" s="196"/>
      <c r="U550" s="196"/>
      <c r="V550" s="196"/>
      <c r="W550" s="196"/>
      <c r="X550" s="196"/>
      <c r="Y550" s="196"/>
      <c r="Z550" s="196"/>
      <c r="AA550" s="196"/>
      <c r="AB550" s="196"/>
      <c r="AC550" s="196"/>
      <c r="AD550" s="196"/>
    </row>
    <row r="551" spans="2:30" ht="12" customHeight="1"/>
  </sheetData>
  <sheetProtection algorithmName="SHA-512" hashValue="Vyw5oF1D7hto31sy2/+bqM8iGdtnF1FHtlMO5nv7lHnTZuNVq8ZfzHFp0Zmha9tj+xRXfSAL2kJz2NvQ+/Wesw==" saltValue="zP+9W8dePNqK8Nx2E/BCYw==" spinCount="100000" sheet="1" objects="1" scenarios="1"/>
  <mergeCells count="1379">
    <mergeCell ref="D478:F478"/>
    <mergeCell ref="D479:F479"/>
    <mergeCell ref="D480:F480"/>
    <mergeCell ref="D481:F481"/>
    <mergeCell ref="D469:F469"/>
    <mergeCell ref="D470:F470"/>
    <mergeCell ref="D471:F471"/>
    <mergeCell ref="D472:F472"/>
    <mergeCell ref="D473:F473"/>
    <mergeCell ref="D474:F474"/>
    <mergeCell ref="D475:F475"/>
    <mergeCell ref="D476:F476"/>
    <mergeCell ref="D477:F477"/>
    <mergeCell ref="D460:F460"/>
    <mergeCell ref="D461:F461"/>
    <mergeCell ref="D462:F462"/>
    <mergeCell ref="D463:F463"/>
    <mergeCell ref="D464:F464"/>
    <mergeCell ref="D465:F465"/>
    <mergeCell ref="D466:F466"/>
    <mergeCell ref="D467:F467"/>
    <mergeCell ref="D468:F468"/>
    <mergeCell ref="D451:F451"/>
    <mergeCell ref="D452:F452"/>
    <mergeCell ref="D453:F453"/>
    <mergeCell ref="D454:F454"/>
    <mergeCell ref="D455:F455"/>
    <mergeCell ref="D456:F456"/>
    <mergeCell ref="D457:F457"/>
    <mergeCell ref="D458:F458"/>
    <mergeCell ref="D459:F459"/>
    <mergeCell ref="D442:F442"/>
    <mergeCell ref="D443:F443"/>
    <mergeCell ref="D444:F444"/>
    <mergeCell ref="D445:F445"/>
    <mergeCell ref="D446:F446"/>
    <mergeCell ref="D447:F447"/>
    <mergeCell ref="D448:F448"/>
    <mergeCell ref="D449:F449"/>
    <mergeCell ref="D450:F450"/>
    <mergeCell ref="D433:F433"/>
    <mergeCell ref="D434:F434"/>
    <mergeCell ref="D435:F435"/>
    <mergeCell ref="D436:F436"/>
    <mergeCell ref="D437:F437"/>
    <mergeCell ref="D438:F438"/>
    <mergeCell ref="D439:F439"/>
    <mergeCell ref="D440:F440"/>
    <mergeCell ref="D441:F441"/>
    <mergeCell ref="D424:F424"/>
    <mergeCell ref="D425:F425"/>
    <mergeCell ref="D426:F426"/>
    <mergeCell ref="D427:F427"/>
    <mergeCell ref="D428:F428"/>
    <mergeCell ref="D429:F429"/>
    <mergeCell ref="D430:F430"/>
    <mergeCell ref="D431:F431"/>
    <mergeCell ref="D432:F432"/>
    <mergeCell ref="D415:F415"/>
    <mergeCell ref="D416:F416"/>
    <mergeCell ref="D417:F417"/>
    <mergeCell ref="D418:F418"/>
    <mergeCell ref="D419:F419"/>
    <mergeCell ref="D420:F420"/>
    <mergeCell ref="D421:F421"/>
    <mergeCell ref="D422:F422"/>
    <mergeCell ref="D423:F423"/>
    <mergeCell ref="D406:F406"/>
    <mergeCell ref="D407:F407"/>
    <mergeCell ref="D408:F408"/>
    <mergeCell ref="D409:F409"/>
    <mergeCell ref="D410:F410"/>
    <mergeCell ref="D411:F411"/>
    <mergeCell ref="D412:F412"/>
    <mergeCell ref="D413:F413"/>
    <mergeCell ref="D414:F414"/>
    <mergeCell ref="D397:F397"/>
    <mergeCell ref="D398:F398"/>
    <mergeCell ref="D399:F399"/>
    <mergeCell ref="D400:F400"/>
    <mergeCell ref="D401:F401"/>
    <mergeCell ref="D402:F402"/>
    <mergeCell ref="D403:F403"/>
    <mergeCell ref="D404:F404"/>
    <mergeCell ref="D405:F405"/>
    <mergeCell ref="D388:F388"/>
    <mergeCell ref="D389:F389"/>
    <mergeCell ref="D390:F390"/>
    <mergeCell ref="D391:F391"/>
    <mergeCell ref="D392:F392"/>
    <mergeCell ref="D393:F393"/>
    <mergeCell ref="D394:F394"/>
    <mergeCell ref="D395:F395"/>
    <mergeCell ref="D396:F396"/>
    <mergeCell ref="D381:F381"/>
    <mergeCell ref="D382:F382"/>
    <mergeCell ref="D383:F383"/>
    <mergeCell ref="D363:F363"/>
    <mergeCell ref="D364:F364"/>
    <mergeCell ref="D365:F365"/>
    <mergeCell ref="D366:F366"/>
    <mergeCell ref="D384:F384"/>
    <mergeCell ref="D385:F385"/>
    <mergeCell ref="D386:F386"/>
    <mergeCell ref="D387:F387"/>
    <mergeCell ref="D370:F370"/>
    <mergeCell ref="D371:F371"/>
    <mergeCell ref="D372:F372"/>
    <mergeCell ref="D373:F373"/>
    <mergeCell ref="D374:F374"/>
    <mergeCell ref="D375:F375"/>
    <mergeCell ref="D376:F376"/>
    <mergeCell ref="D377:F377"/>
    <mergeCell ref="D378:F378"/>
    <mergeCell ref="D277:N277"/>
    <mergeCell ref="O277:R277"/>
    <mergeCell ref="S277:V277"/>
    <mergeCell ref="W277:Z277"/>
    <mergeCell ref="AA277:AD277"/>
    <mergeCell ref="D274:N274"/>
    <mergeCell ref="O274:R274"/>
    <mergeCell ref="S274:V274"/>
    <mergeCell ref="W274:Z274"/>
    <mergeCell ref="AA274:AD274"/>
    <mergeCell ref="D275:N275"/>
    <mergeCell ref="O275:R275"/>
    <mergeCell ref="S275:V275"/>
    <mergeCell ref="W275:Z275"/>
    <mergeCell ref="AA275:AD275"/>
    <mergeCell ref="D361:F361"/>
    <mergeCell ref="D362:F362"/>
    <mergeCell ref="C280:F281"/>
    <mergeCell ref="G280:M280"/>
    <mergeCell ref="N280:X280"/>
    <mergeCell ref="Y280:AD280"/>
    <mergeCell ref="AA279:AD279"/>
    <mergeCell ref="D290:F290"/>
    <mergeCell ref="D291:F291"/>
    <mergeCell ref="D288:F288"/>
    <mergeCell ref="D289:F289"/>
    <mergeCell ref="D286:F286"/>
    <mergeCell ref="D287:F287"/>
    <mergeCell ref="D284:F284"/>
    <mergeCell ref="D285:F285"/>
    <mergeCell ref="D282:F282"/>
    <mergeCell ref="D283:F283"/>
    <mergeCell ref="D273:N273"/>
    <mergeCell ref="O273:R273"/>
    <mergeCell ref="S273:V273"/>
    <mergeCell ref="W273:Z273"/>
    <mergeCell ref="AA273:AD273"/>
    <mergeCell ref="D270:N270"/>
    <mergeCell ref="O270:R270"/>
    <mergeCell ref="S270:V270"/>
    <mergeCell ref="W270:Z270"/>
    <mergeCell ref="AA270:AD270"/>
    <mergeCell ref="D271:N271"/>
    <mergeCell ref="O271:R271"/>
    <mergeCell ref="S271:V271"/>
    <mergeCell ref="W271:Z271"/>
    <mergeCell ref="AA271:AD271"/>
    <mergeCell ref="D276:N276"/>
    <mergeCell ref="O276:R276"/>
    <mergeCell ref="S276:V276"/>
    <mergeCell ref="W276:Z276"/>
    <mergeCell ref="AA276:AD276"/>
    <mergeCell ref="D269:N269"/>
    <mergeCell ref="O269:R269"/>
    <mergeCell ref="S269:V269"/>
    <mergeCell ref="W269:Z269"/>
    <mergeCell ref="AA269:AD269"/>
    <mergeCell ref="D266:N266"/>
    <mergeCell ref="O266:R266"/>
    <mergeCell ref="S266:V266"/>
    <mergeCell ref="W266:Z266"/>
    <mergeCell ref="AA266:AD266"/>
    <mergeCell ref="D267:N267"/>
    <mergeCell ref="O267:R267"/>
    <mergeCell ref="S267:V267"/>
    <mergeCell ref="W267:Z267"/>
    <mergeCell ref="AA267:AD267"/>
    <mergeCell ref="D272:N272"/>
    <mergeCell ref="O272:R272"/>
    <mergeCell ref="S272:V272"/>
    <mergeCell ref="W272:Z272"/>
    <mergeCell ref="AA272:AD272"/>
    <mergeCell ref="D265:N265"/>
    <mergeCell ref="O265:R265"/>
    <mergeCell ref="S265:V265"/>
    <mergeCell ref="W265:Z265"/>
    <mergeCell ref="AA265:AD265"/>
    <mergeCell ref="D262:N262"/>
    <mergeCell ref="O262:R262"/>
    <mergeCell ref="S262:V262"/>
    <mergeCell ref="W262:Z262"/>
    <mergeCell ref="AA262:AD262"/>
    <mergeCell ref="D263:N263"/>
    <mergeCell ref="O263:R263"/>
    <mergeCell ref="S263:V263"/>
    <mergeCell ref="W263:Z263"/>
    <mergeCell ref="AA263:AD263"/>
    <mergeCell ref="D268:N268"/>
    <mergeCell ref="O268:R268"/>
    <mergeCell ref="S268:V268"/>
    <mergeCell ref="W268:Z268"/>
    <mergeCell ref="AA268:AD268"/>
    <mergeCell ref="D261:N261"/>
    <mergeCell ref="O261:R261"/>
    <mergeCell ref="S261:V261"/>
    <mergeCell ref="W261:Z261"/>
    <mergeCell ref="AA261:AD261"/>
    <mergeCell ref="D258:N258"/>
    <mergeCell ref="O258:R258"/>
    <mergeCell ref="S258:V258"/>
    <mergeCell ref="W258:Z258"/>
    <mergeCell ref="AA258:AD258"/>
    <mergeCell ref="D259:N259"/>
    <mergeCell ref="O259:R259"/>
    <mergeCell ref="S259:V259"/>
    <mergeCell ref="W259:Z259"/>
    <mergeCell ref="AA259:AD259"/>
    <mergeCell ref="D264:N264"/>
    <mergeCell ref="O264:R264"/>
    <mergeCell ref="S264:V264"/>
    <mergeCell ref="W264:Z264"/>
    <mergeCell ref="AA264:AD264"/>
    <mergeCell ref="D257:N257"/>
    <mergeCell ref="O257:R257"/>
    <mergeCell ref="S257:V257"/>
    <mergeCell ref="W257:Z257"/>
    <mergeCell ref="AA257:AD257"/>
    <mergeCell ref="D254:N254"/>
    <mergeCell ref="O254:R254"/>
    <mergeCell ref="S254:V254"/>
    <mergeCell ref="W254:Z254"/>
    <mergeCell ref="AA254:AD254"/>
    <mergeCell ref="D255:N255"/>
    <mergeCell ref="O255:R255"/>
    <mergeCell ref="S255:V255"/>
    <mergeCell ref="W255:Z255"/>
    <mergeCell ref="AA255:AD255"/>
    <mergeCell ref="D260:N260"/>
    <mergeCell ref="O260:R260"/>
    <mergeCell ref="S260:V260"/>
    <mergeCell ref="W260:Z260"/>
    <mergeCell ref="AA260:AD260"/>
    <mergeCell ref="D253:N253"/>
    <mergeCell ref="O253:R253"/>
    <mergeCell ref="S253:V253"/>
    <mergeCell ref="W253:Z253"/>
    <mergeCell ref="AA253:AD253"/>
    <mergeCell ref="D250:N250"/>
    <mergeCell ref="O250:R250"/>
    <mergeCell ref="S250:V250"/>
    <mergeCell ref="W250:Z250"/>
    <mergeCell ref="AA250:AD250"/>
    <mergeCell ref="D251:N251"/>
    <mergeCell ref="O251:R251"/>
    <mergeCell ref="S251:V251"/>
    <mergeCell ref="W251:Z251"/>
    <mergeCell ref="AA251:AD251"/>
    <mergeCell ref="D256:N256"/>
    <mergeCell ref="O256:R256"/>
    <mergeCell ref="S256:V256"/>
    <mergeCell ref="W256:Z256"/>
    <mergeCell ref="AA256:AD256"/>
    <mergeCell ref="D249:N249"/>
    <mergeCell ref="O249:R249"/>
    <mergeCell ref="S249:V249"/>
    <mergeCell ref="W249:Z249"/>
    <mergeCell ref="AA249:AD249"/>
    <mergeCell ref="D246:N246"/>
    <mergeCell ref="O246:R246"/>
    <mergeCell ref="S246:V246"/>
    <mergeCell ref="W246:Z246"/>
    <mergeCell ref="AA246:AD246"/>
    <mergeCell ref="D247:N247"/>
    <mergeCell ref="O247:R247"/>
    <mergeCell ref="S247:V247"/>
    <mergeCell ref="W247:Z247"/>
    <mergeCell ref="AA247:AD247"/>
    <mergeCell ref="D252:N252"/>
    <mergeCell ref="O252:R252"/>
    <mergeCell ref="S252:V252"/>
    <mergeCell ref="W252:Z252"/>
    <mergeCell ref="AA252:AD252"/>
    <mergeCell ref="D245:N245"/>
    <mergeCell ref="O245:R245"/>
    <mergeCell ref="S245:V245"/>
    <mergeCell ref="W245:Z245"/>
    <mergeCell ref="AA245:AD245"/>
    <mergeCell ref="D242:N242"/>
    <mergeCell ref="O242:R242"/>
    <mergeCell ref="S242:V242"/>
    <mergeCell ref="W242:Z242"/>
    <mergeCell ref="AA242:AD242"/>
    <mergeCell ref="D243:N243"/>
    <mergeCell ref="O243:R243"/>
    <mergeCell ref="S243:V243"/>
    <mergeCell ref="W243:Z243"/>
    <mergeCell ref="AA243:AD243"/>
    <mergeCell ref="D248:N248"/>
    <mergeCell ref="O248:R248"/>
    <mergeCell ref="S248:V248"/>
    <mergeCell ref="W248:Z248"/>
    <mergeCell ref="AA248:AD248"/>
    <mergeCell ref="D241:N241"/>
    <mergeCell ref="O241:R241"/>
    <mergeCell ref="S241:V241"/>
    <mergeCell ref="W241:Z241"/>
    <mergeCell ref="AA241:AD241"/>
    <mergeCell ref="D238:N238"/>
    <mergeCell ref="O238:R238"/>
    <mergeCell ref="S238:V238"/>
    <mergeCell ref="W238:Z238"/>
    <mergeCell ref="AA238:AD238"/>
    <mergeCell ref="D239:N239"/>
    <mergeCell ref="O239:R239"/>
    <mergeCell ref="S239:V239"/>
    <mergeCell ref="W239:Z239"/>
    <mergeCell ref="AA239:AD239"/>
    <mergeCell ref="D244:N244"/>
    <mergeCell ref="O244:R244"/>
    <mergeCell ref="S244:V244"/>
    <mergeCell ref="W244:Z244"/>
    <mergeCell ref="AA244:AD244"/>
    <mergeCell ref="D237:N237"/>
    <mergeCell ref="O237:R237"/>
    <mergeCell ref="S237:V237"/>
    <mergeCell ref="W237:Z237"/>
    <mergeCell ref="AA237:AD237"/>
    <mergeCell ref="D234:N234"/>
    <mergeCell ref="O234:R234"/>
    <mergeCell ref="S234:V234"/>
    <mergeCell ref="W234:Z234"/>
    <mergeCell ref="AA234:AD234"/>
    <mergeCell ref="D235:N235"/>
    <mergeCell ref="O235:R235"/>
    <mergeCell ref="S235:V235"/>
    <mergeCell ref="W235:Z235"/>
    <mergeCell ref="AA235:AD235"/>
    <mergeCell ref="D240:N240"/>
    <mergeCell ref="O240:R240"/>
    <mergeCell ref="S240:V240"/>
    <mergeCell ref="W240:Z240"/>
    <mergeCell ref="AA240:AD240"/>
    <mergeCell ref="D233:N233"/>
    <mergeCell ref="O233:R233"/>
    <mergeCell ref="S233:V233"/>
    <mergeCell ref="W233:Z233"/>
    <mergeCell ref="AA233:AD233"/>
    <mergeCell ref="D230:N230"/>
    <mergeCell ref="O230:R230"/>
    <mergeCell ref="S230:V230"/>
    <mergeCell ref="W230:Z230"/>
    <mergeCell ref="AA230:AD230"/>
    <mergeCell ref="D231:N231"/>
    <mergeCell ref="O231:R231"/>
    <mergeCell ref="S231:V231"/>
    <mergeCell ref="W231:Z231"/>
    <mergeCell ref="AA231:AD231"/>
    <mergeCell ref="D236:N236"/>
    <mergeCell ref="O236:R236"/>
    <mergeCell ref="S236:V236"/>
    <mergeCell ref="W236:Z236"/>
    <mergeCell ref="AA236:AD236"/>
    <mergeCell ref="D229:N229"/>
    <mergeCell ref="O229:R229"/>
    <mergeCell ref="S229:V229"/>
    <mergeCell ref="W229:Z229"/>
    <mergeCell ref="AA229:AD229"/>
    <mergeCell ref="D226:N226"/>
    <mergeCell ref="O226:R226"/>
    <mergeCell ref="S226:V226"/>
    <mergeCell ref="W226:Z226"/>
    <mergeCell ref="AA226:AD226"/>
    <mergeCell ref="D227:N227"/>
    <mergeCell ref="O227:R227"/>
    <mergeCell ref="S227:V227"/>
    <mergeCell ref="W227:Z227"/>
    <mergeCell ref="AA227:AD227"/>
    <mergeCell ref="D232:N232"/>
    <mergeCell ref="O232:R232"/>
    <mergeCell ref="S232:V232"/>
    <mergeCell ref="W232:Z232"/>
    <mergeCell ref="AA232:AD232"/>
    <mergeCell ref="D225:N225"/>
    <mergeCell ref="O225:R225"/>
    <mergeCell ref="S225:V225"/>
    <mergeCell ref="W225:Z225"/>
    <mergeCell ref="AA225:AD225"/>
    <mergeCell ref="D222:N222"/>
    <mergeCell ref="O222:R222"/>
    <mergeCell ref="S222:V222"/>
    <mergeCell ref="W222:Z222"/>
    <mergeCell ref="AA222:AD222"/>
    <mergeCell ref="D223:N223"/>
    <mergeCell ref="O223:R223"/>
    <mergeCell ref="S223:V223"/>
    <mergeCell ref="W223:Z223"/>
    <mergeCell ref="AA223:AD223"/>
    <mergeCell ref="D228:N228"/>
    <mergeCell ref="O228:R228"/>
    <mergeCell ref="S228:V228"/>
    <mergeCell ref="W228:Z228"/>
    <mergeCell ref="AA228:AD228"/>
    <mergeCell ref="D221:N221"/>
    <mergeCell ref="O221:R221"/>
    <mergeCell ref="S221:V221"/>
    <mergeCell ref="W221:Z221"/>
    <mergeCell ref="AA221:AD221"/>
    <mergeCell ref="D218:N218"/>
    <mergeCell ref="O218:R218"/>
    <mergeCell ref="S218:V218"/>
    <mergeCell ref="W218:Z218"/>
    <mergeCell ref="AA218:AD218"/>
    <mergeCell ref="D219:N219"/>
    <mergeCell ref="O219:R219"/>
    <mergeCell ref="S219:V219"/>
    <mergeCell ref="W219:Z219"/>
    <mergeCell ref="AA219:AD219"/>
    <mergeCell ref="D224:N224"/>
    <mergeCell ref="O224:R224"/>
    <mergeCell ref="S224:V224"/>
    <mergeCell ref="W224:Z224"/>
    <mergeCell ref="AA224:AD224"/>
    <mergeCell ref="D217:N217"/>
    <mergeCell ref="O217:R217"/>
    <mergeCell ref="S217:V217"/>
    <mergeCell ref="W217:Z217"/>
    <mergeCell ref="AA217:AD217"/>
    <mergeCell ref="D214:N214"/>
    <mergeCell ref="O214:R214"/>
    <mergeCell ref="S214:V214"/>
    <mergeCell ref="W214:Z214"/>
    <mergeCell ref="AA214:AD214"/>
    <mergeCell ref="D215:N215"/>
    <mergeCell ref="O215:R215"/>
    <mergeCell ref="S215:V215"/>
    <mergeCell ref="W215:Z215"/>
    <mergeCell ref="AA215:AD215"/>
    <mergeCell ref="D220:N220"/>
    <mergeCell ref="O220:R220"/>
    <mergeCell ref="S220:V220"/>
    <mergeCell ref="W220:Z220"/>
    <mergeCell ref="AA220:AD220"/>
    <mergeCell ref="D213:N213"/>
    <mergeCell ref="O213:R213"/>
    <mergeCell ref="S213:V213"/>
    <mergeCell ref="W213:Z213"/>
    <mergeCell ref="AA213:AD213"/>
    <mergeCell ref="D210:N210"/>
    <mergeCell ref="O210:R210"/>
    <mergeCell ref="S210:V210"/>
    <mergeCell ref="W210:Z210"/>
    <mergeCell ref="AA210:AD210"/>
    <mergeCell ref="D211:N211"/>
    <mergeCell ref="O211:R211"/>
    <mergeCell ref="S211:V211"/>
    <mergeCell ref="W211:Z211"/>
    <mergeCell ref="AA211:AD211"/>
    <mergeCell ref="D216:N216"/>
    <mergeCell ref="O216:R216"/>
    <mergeCell ref="S216:V216"/>
    <mergeCell ref="W216:Z216"/>
    <mergeCell ref="AA216:AD216"/>
    <mergeCell ref="D209:N209"/>
    <mergeCell ref="O209:R209"/>
    <mergeCell ref="S209:V209"/>
    <mergeCell ref="W209:Z209"/>
    <mergeCell ref="AA209:AD209"/>
    <mergeCell ref="D206:N206"/>
    <mergeCell ref="O206:R206"/>
    <mergeCell ref="S206:V206"/>
    <mergeCell ref="W206:Z206"/>
    <mergeCell ref="AA206:AD206"/>
    <mergeCell ref="D207:N207"/>
    <mergeCell ref="O207:R207"/>
    <mergeCell ref="S207:V207"/>
    <mergeCell ref="W207:Z207"/>
    <mergeCell ref="AA207:AD207"/>
    <mergeCell ref="D212:N212"/>
    <mergeCell ref="O212:R212"/>
    <mergeCell ref="S212:V212"/>
    <mergeCell ref="W212:Z212"/>
    <mergeCell ref="AA212:AD212"/>
    <mergeCell ref="D205:N205"/>
    <mergeCell ref="O205:R205"/>
    <mergeCell ref="S205:V205"/>
    <mergeCell ref="W205:Z205"/>
    <mergeCell ref="AA205:AD205"/>
    <mergeCell ref="D202:N202"/>
    <mergeCell ref="O202:R202"/>
    <mergeCell ref="S202:V202"/>
    <mergeCell ref="W202:Z202"/>
    <mergeCell ref="AA202:AD202"/>
    <mergeCell ref="D203:N203"/>
    <mergeCell ref="O203:R203"/>
    <mergeCell ref="S203:V203"/>
    <mergeCell ref="W203:Z203"/>
    <mergeCell ref="AA203:AD203"/>
    <mergeCell ref="D208:N208"/>
    <mergeCell ref="O208:R208"/>
    <mergeCell ref="S208:V208"/>
    <mergeCell ref="W208:Z208"/>
    <mergeCell ref="AA208:AD208"/>
    <mergeCell ref="D201:N201"/>
    <mergeCell ref="O201:R201"/>
    <mergeCell ref="S201:V201"/>
    <mergeCell ref="W201:Z201"/>
    <mergeCell ref="AA201:AD201"/>
    <mergeCell ref="D198:N198"/>
    <mergeCell ref="O198:R198"/>
    <mergeCell ref="S198:V198"/>
    <mergeCell ref="W198:Z198"/>
    <mergeCell ref="AA198:AD198"/>
    <mergeCell ref="D199:N199"/>
    <mergeCell ref="O199:R199"/>
    <mergeCell ref="S199:V199"/>
    <mergeCell ref="W199:Z199"/>
    <mergeCell ref="AA199:AD199"/>
    <mergeCell ref="D204:N204"/>
    <mergeCell ref="O204:R204"/>
    <mergeCell ref="S204:V204"/>
    <mergeCell ref="W204:Z204"/>
    <mergeCell ref="AA204:AD204"/>
    <mergeCell ref="D197:N197"/>
    <mergeCell ref="O197:R197"/>
    <mergeCell ref="S197:V197"/>
    <mergeCell ref="W197:Z197"/>
    <mergeCell ref="AA197:AD197"/>
    <mergeCell ref="D194:N194"/>
    <mergeCell ref="O194:R194"/>
    <mergeCell ref="S194:V194"/>
    <mergeCell ref="W194:Z194"/>
    <mergeCell ref="AA194:AD194"/>
    <mergeCell ref="D195:N195"/>
    <mergeCell ref="O195:R195"/>
    <mergeCell ref="S195:V195"/>
    <mergeCell ref="W195:Z195"/>
    <mergeCell ref="AA195:AD195"/>
    <mergeCell ref="D200:N200"/>
    <mergeCell ref="O200:R200"/>
    <mergeCell ref="S200:V200"/>
    <mergeCell ref="W200:Z200"/>
    <mergeCell ref="AA200:AD200"/>
    <mergeCell ref="D193:N193"/>
    <mergeCell ref="O193:R193"/>
    <mergeCell ref="S193:V193"/>
    <mergeCell ref="W193:Z193"/>
    <mergeCell ref="AA193:AD193"/>
    <mergeCell ref="D190:N190"/>
    <mergeCell ref="O190:R190"/>
    <mergeCell ref="S190:V190"/>
    <mergeCell ref="W190:Z190"/>
    <mergeCell ref="AA190:AD190"/>
    <mergeCell ref="D191:N191"/>
    <mergeCell ref="O191:R191"/>
    <mergeCell ref="S191:V191"/>
    <mergeCell ref="W191:Z191"/>
    <mergeCell ref="AA191:AD191"/>
    <mergeCell ref="D196:N196"/>
    <mergeCell ref="O196:R196"/>
    <mergeCell ref="S196:V196"/>
    <mergeCell ref="W196:Z196"/>
    <mergeCell ref="AA196:AD196"/>
    <mergeCell ref="D189:N189"/>
    <mergeCell ref="O189:R189"/>
    <mergeCell ref="S189:V189"/>
    <mergeCell ref="W189:Z189"/>
    <mergeCell ref="AA189:AD189"/>
    <mergeCell ref="D186:N186"/>
    <mergeCell ref="O186:R186"/>
    <mergeCell ref="S186:V186"/>
    <mergeCell ref="W186:Z186"/>
    <mergeCell ref="AA186:AD186"/>
    <mergeCell ref="D187:N187"/>
    <mergeCell ref="O187:R187"/>
    <mergeCell ref="S187:V187"/>
    <mergeCell ref="W187:Z187"/>
    <mergeCell ref="AA187:AD187"/>
    <mergeCell ref="D192:N192"/>
    <mergeCell ref="O192:R192"/>
    <mergeCell ref="S192:V192"/>
    <mergeCell ref="W192:Z192"/>
    <mergeCell ref="AA192:AD192"/>
    <mergeCell ref="D185:N185"/>
    <mergeCell ref="O185:R185"/>
    <mergeCell ref="S185:V185"/>
    <mergeCell ref="W185:Z185"/>
    <mergeCell ref="AA185:AD185"/>
    <mergeCell ref="D182:N182"/>
    <mergeCell ref="O182:R182"/>
    <mergeCell ref="S182:V182"/>
    <mergeCell ref="W182:Z182"/>
    <mergeCell ref="AA182:AD182"/>
    <mergeCell ref="D183:N183"/>
    <mergeCell ref="O183:R183"/>
    <mergeCell ref="S183:V183"/>
    <mergeCell ref="W183:Z183"/>
    <mergeCell ref="AA183:AD183"/>
    <mergeCell ref="D188:N188"/>
    <mergeCell ref="O188:R188"/>
    <mergeCell ref="S188:V188"/>
    <mergeCell ref="W188:Z188"/>
    <mergeCell ref="AA188:AD188"/>
    <mergeCell ref="D181:N181"/>
    <mergeCell ref="O181:R181"/>
    <mergeCell ref="S181:V181"/>
    <mergeCell ref="W181:Z181"/>
    <mergeCell ref="AA181:AD181"/>
    <mergeCell ref="D178:N178"/>
    <mergeCell ref="O178:R178"/>
    <mergeCell ref="S178:V178"/>
    <mergeCell ref="W178:Z178"/>
    <mergeCell ref="AA178:AD178"/>
    <mergeCell ref="D179:N179"/>
    <mergeCell ref="O179:R179"/>
    <mergeCell ref="S179:V179"/>
    <mergeCell ref="W179:Z179"/>
    <mergeCell ref="AA179:AD179"/>
    <mergeCell ref="D184:N184"/>
    <mergeCell ref="O184:R184"/>
    <mergeCell ref="S184:V184"/>
    <mergeCell ref="W184:Z184"/>
    <mergeCell ref="AA184:AD184"/>
    <mergeCell ref="D177:N177"/>
    <mergeCell ref="O177:R177"/>
    <mergeCell ref="S177:V177"/>
    <mergeCell ref="W177:Z177"/>
    <mergeCell ref="AA177:AD177"/>
    <mergeCell ref="D174:N174"/>
    <mergeCell ref="O174:R174"/>
    <mergeCell ref="S174:V174"/>
    <mergeCell ref="W174:Z174"/>
    <mergeCell ref="AA174:AD174"/>
    <mergeCell ref="D175:N175"/>
    <mergeCell ref="O175:R175"/>
    <mergeCell ref="S175:V175"/>
    <mergeCell ref="W175:Z175"/>
    <mergeCell ref="AA175:AD175"/>
    <mergeCell ref="D180:N180"/>
    <mergeCell ref="O180:R180"/>
    <mergeCell ref="S180:V180"/>
    <mergeCell ref="W180:Z180"/>
    <mergeCell ref="AA180:AD180"/>
    <mergeCell ref="D173:N173"/>
    <mergeCell ref="O173:R173"/>
    <mergeCell ref="S173:V173"/>
    <mergeCell ref="W173:Z173"/>
    <mergeCell ref="AA173:AD173"/>
    <mergeCell ref="D170:N170"/>
    <mergeCell ref="O170:R170"/>
    <mergeCell ref="S170:V170"/>
    <mergeCell ref="W170:Z170"/>
    <mergeCell ref="AA170:AD170"/>
    <mergeCell ref="D171:N171"/>
    <mergeCell ref="O171:R171"/>
    <mergeCell ref="S171:V171"/>
    <mergeCell ref="W171:Z171"/>
    <mergeCell ref="AA171:AD171"/>
    <mergeCell ref="D176:N176"/>
    <mergeCell ref="O176:R176"/>
    <mergeCell ref="S176:V176"/>
    <mergeCell ref="W176:Z176"/>
    <mergeCell ref="AA176:AD176"/>
    <mergeCell ref="D169:N169"/>
    <mergeCell ref="O169:R169"/>
    <mergeCell ref="S169:V169"/>
    <mergeCell ref="W169:Z169"/>
    <mergeCell ref="AA169:AD169"/>
    <mergeCell ref="D166:N166"/>
    <mergeCell ref="O166:R166"/>
    <mergeCell ref="S166:V166"/>
    <mergeCell ref="W166:Z166"/>
    <mergeCell ref="AA166:AD166"/>
    <mergeCell ref="D167:N167"/>
    <mergeCell ref="O167:R167"/>
    <mergeCell ref="S167:V167"/>
    <mergeCell ref="W167:Z167"/>
    <mergeCell ref="AA167:AD167"/>
    <mergeCell ref="D172:N172"/>
    <mergeCell ref="O172:R172"/>
    <mergeCell ref="S172:V172"/>
    <mergeCell ref="W172:Z172"/>
    <mergeCell ref="AA172:AD172"/>
    <mergeCell ref="D165:N165"/>
    <mergeCell ref="O165:R165"/>
    <mergeCell ref="S165:V165"/>
    <mergeCell ref="W165:Z165"/>
    <mergeCell ref="AA165:AD165"/>
    <mergeCell ref="D162:N162"/>
    <mergeCell ref="O162:R162"/>
    <mergeCell ref="S162:V162"/>
    <mergeCell ref="W162:Z162"/>
    <mergeCell ref="AA162:AD162"/>
    <mergeCell ref="D163:N163"/>
    <mergeCell ref="O163:R163"/>
    <mergeCell ref="S163:V163"/>
    <mergeCell ref="W163:Z163"/>
    <mergeCell ref="AA163:AD163"/>
    <mergeCell ref="D168:N168"/>
    <mergeCell ref="O168:R168"/>
    <mergeCell ref="S168:V168"/>
    <mergeCell ref="W168:Z168"/>
    <mergeCell ref="AA168:AD168"/>
    <mergeCell ref="D161:N161"/>
    <mergeCell ref="O161:R161"/>
    <mergeCell ref="S161:V161"/>
    <mergeCell ref="W161:Z161"/>
    <mergeCell ref="AA161:AD161"/>
    <mergeCell ref="D158:N158"/>
    <mergeCell ref="O158:R158"/>
    <mergeCell ref="S158:V158"/>
    <mergeCell ref="W158:Z158"/>
    <mergeCell ref="AA158:AD158"/>
    <mergeCell ref="D159:N159"/>
    <mergeCell ref="O159:R159"/>
    <mergeCell ref="S159:V159"/>
    <mergeCell ref="W159:Z159"/>
    <mergeCell ref="AA159:AD159"/>
    <mergeCell ref="D164:N164"/>
    <mergeCell ref="O164:R164"/>
    <mergeCell ref="S164:V164"/>
    <mergeCell ref="W164:Z164"/>
    <mergeCell ref="AA164:AD164"/>
    <mergeCell ref="D157:N157"/>
    <mergeCell ref="O157:R157"/>
    <mergeCell ref="S157:V157"/>
    <mergeCell ref="W157:Z157"/>
    <mergeCell ref="AA157:AD157"/>
    <mergeCell ref="D154:N154"/>
    <mergeCell ref="O154:R154"/>
    <mergeCell ref="S154:V154"/>
    <mergeCell ref="W154:Z154"/>
    <mergeCell ref="AA154:AD154"/>
    <mergeCell ref="D155:N155"/>
    <mergeCell ref="O155:R155"/>
    <mergeCell ref="S155:V155"/>
    <mergeCell ref="W155:Z155"/>
    <mergeCell ref="AA155:AD155"/>
    <mergeCell ref="D160:N160"/>
    <mergeCell ref="O160:R160"/>
    <mergeCell ref="S160:V160"/>
    <mergeCell ref="W160:Z160"/>
    <mergeCell ref="AA160:AD160"/>
    <mergeCell ref="W153:Z153"/>
    <mergeCell ref="AA153:AD153"/>
    <mergeCell ref="AA149:AD149"/>
    <mergeCell ref="D150:N150"/>
    <mergeCell ref="O150:R150"/>
    <mergeCell ref="S150:V150"/>
    <mergeCell ref="W150:Z150"/>
    <mergeCell ref="AA150:AD150"/>
    <mergeCell ref="D151:N151"/>
    <mergeCell ref="O151:R151"/>
    <mergeCell ref="S151:V151"/>
    <mergeCell ref="W151:Z151"/>
    <mergeCell ref="AA151:AD151"/>
    <mergeCell ref="D156:N156"/>
    <mergeCell ref="O156:R156"/>
    <mergeCell ref="S156:V156"/>
    <mergeCell ref="W156:Z156"/>
    <mergeCell ref="AA156:AD156"/>
    <mergeCell ref="D152:N152"/>
    <mergeCell ref="O152:R152"/>
    <mergeCell ref="S152:V152"/>
    <mergeCell ref="W152:Z152"/>
    <mergeCell ref="AA152:AD152"/>
    <mergeCell ref="D153:N153"/>
    <mergeCell ref="O153:R153"/>
    <mergeCell ref="S153:V153"/>
    <mergeCell ref="B1:AD1"/>
    <mergeCell ref="B3:AD3"/>
    <mergeCell ref="B5:AD5"/>
    <mergeCell ref="AA7:AD7"/>
    <mergeCell ref="B8:L8"/>
    <mergeCell ref="N8:O8"/>
    <mergeCell ref="D24:AD24"/>
    <mergeCell ref="C25:AD25"/>
    <mergeCell ref="D26:AD26"/>
    <mergeCell ref="B18:AD18"/>
    <mergeCell ref="C19:AD19"/>
    <mergeCell ref="D20:AD20"/>
    <mergeCell ref="B10:AD10"/>
    <mergeCell ref="B11:AD11"/>
    <mergeCell ref="C12:AD12"/>
    <mergeCell ref="C13:AD13"/>
    <mergeCell ref="C16:AD16"/>
    <mergeCell ref="C17:AD17"/>
    <mergeCell ref="C14:AD14"/>
    <mergeCell ref="C15:AD15"/>
    <mergeCell ref="D27:AD27"/>
    <mergeCell ref="D28:AD28"/>
    <mergeCell ref="D29:AD29"/>
    <mergeCell ref="D21:AD21"/>
    <mergeCell ref="D22:AD22"/>
    <mergeCell ref="D23:AD23"/>
    <mergeCell ref="D36:AD36"/>
    <mergeCell ref="D37:AD37"/>
    <mergeCell ref="D38:AD38"/>
    <mergeCell ref="D39:AD39"/>
    <mergeCell ref="D40:AD40"/>
    <mergeCell ref="C42:AD42"/>
    <mergeCell ref="D41:AD41"/>
    <mergeCell ref="C58:AD58"/>
    <mergeCell ref="D30:AD30"/>
    <mergeCell ref="C31:AD31"/>
    <mergeCell ref="C32:AD32"/>
    <mergeCell ref="D33:AD33"/>
    <mergeCell ref="D34:AD34"/>
    <mergeCell ref="D35:AD35"/>
    <mergeCell ref="C60:AD60"/>
    <mergeCell ref="C61:AD61"/>
    <mergeCell ref="C62:AD62"/>
    <mergeCell ref="C63:AD63"/>
    <mergeCell ref="C64:AD64"/>
    <mergeCell ref="C66:AD66"/>
    <mergeCell ref="C67:AD67"/>
    <mergeCell ref="C65:AD65"/>
    <mergeCell ref="B44:AD44"/>
    <mergeCell ref="C45:AD45"/>
    <mergeCell ref="C49:AD49"/>
    <mergeCell ref="C50:AD50"/>
    <mergeCell ref="B57:AD57"/>
    <mergeCell ref="C59:AD59"/>
    <mergeCell ref="AA75:AD75"/>
    <mergeCell ref="C76:N77"/>
    <mergeCell ref="O76:R77"/>
    <mergeCell ref="S76:V77"/>
    <mergeCell ref="W76:Z77"/>
    <mergeCell ref="AA76:AD77"/>
    <mergeCell ref="C68:AD68"/>
    <mergeCell ref="C69:AD69"/>
    <mergeCell ref="C70:AD70"/>
    <mergeCell ref="C71:AD71"/>
    <mergeCell ref="C72:AD72"/>
    <mergeCell ref="C73:AD73"/>
    <mergeCell ref="B52:AD52"/>
    <mergeCell ref="D78:N78"/>
    <mergeCell ref="O78:R78"/>
    <mergeCell ref="S78:V78"/>
    <mergeCell ref="W78:Z78"/>
    <mergeCell ref="AA78:AD78"/>
    <mergeCell ref="D79:N79"/>
    <mergeCell ref="O79:R79"/>
    <mergeCell ref="S79:V79"/>
    <mergeCell ref="W79:Z79"/>
    <mergeCell ref="AA79:AD79"/>
    <mergeCell ref="D80:N80"/>
    <mergeCell ref="O80:R80"/>
    <mergeCell ref="S80:V80"/>
    <mergeCell ref="W80:Z80"/>
    <mergeCell ref="AA80:AD80"/>
    <mergeCell ref="D81:N81"/>
    <mergeCell ref="O81:R81"/>
    <mergeCell ref="S81:V81"/>
    <mergeCell ref="W81:Z81"/>
    <mergeCell ref="AA81:AD81"/>
    <mergeCell ref="D82:N82"/>
    <mergeCell ref="O82:R82"/>
    <mergeCell ref="S82:V82"/>
    <mergeCell ref="W82:Z82"/>
    <mergeCell ref="AA82:AD82"/>
    <mergeCell ref="D83:N83"/>
    <mergeCell ref="O83:R83"/>
    <mergeCell ref="S83:V83"/>
    <mergeCell ref="W83:Z83"/>
    <mergeCell ref="AA83:AD83"/>
    <mergeCell ref="D84:N84"/>
    <mergeCell ref="O84:R84"/>
    <mergeCell ref="S84:V84"/>
    <mergeCell ref="W84:Z84"/>
    <mergeCell ref="AA84:AD84"/>
    <mergeCell ref="D85:N85"/>
    <mergeCell ref="O85:R85"/>
    <mergeCell ref="S85:V85"/>
    <mergeCell ref="W85:Z85"/>
    <mergeCell ref="AA85:AD85"/>
    <mergeCell ref="D86:N86"/>
    <mergeCell ref="O86:R86"/>
    <mergeCell ref="S86:V86"/>
    <mergeCell ref="W86:Z86"/>
    <mergeCell ref="AA86:AD86"/>
    <mergeCell ref="D87:N87"/>
    <mergeCell ref="O87:R87"/>
    <mergeCell ref="S87:V87"/>
    <mergeCell ref="W87:Z87"/>
    <mergeCell ref="AA87:AD87"/>
    <mergeCell ref="D88:N88"/>
    <mergeCell ref="O88:R88"/>
    <mergeCell ref="S88:V88"/>
    <mergeCell ref="W88:Z88"/>
    <mergeCell ref="AA88:AD88"/>
    <mergeCell ref="D89:N89"/>
    <mergeCell ref="O89:R89"/>
    <mergeCell ref="S89:V89"/>
    <mergeCell ref="W89:Z89"/>
    <mergeCell ref="AA89:AD89"/>
    <mergeCell ref="D90:N90"/>
    <mergeCell ref="O90:R90"/>
    <mergeCell ref="S90:V90"/>
    <mergeCell ref="W90:Z90"/>
    <mergeCell ref="AA90:AD90"/>
    <mergeCell ref="D91:N91"/>
    <mergeCell ref="O91:R91"/>
    <mergeCell ref="S91:V91"/>
    <mergeCell ref="W91:Z91"/>
    <mergeCell ref="AA91:AD91"/>
    <mergeCell ref="D92:N92"/>
    <mergeCell ref="O92:R92"/>
    <mergeCell ref="S92:V92"/>
    <mergeCell ref="W92:Z92"/>
    <mergeCell ref="AA92:AD92"/>
    <mergeCell ref="D93:N93"/>
    <mergeCell ref="O93:R93"/>
    <mergeCell ref="S93:V93"/>
    <mergeCell ref="W93:Z93"/>
    <mergeCell ref="AA93:AD93"/>
    <mergeCell ref="D94:N94"/>
    <mergeCell ref="O94:R94"/>
    <mergeCell ref="S94:V94"/>
    <mergeCell ref="W94:Z94"/>
    <mergeCell ref="AA94:AD94"/>
    <mergeCell ref="D95:N95"/>
    <mergeCell ref="O95:R95"/>
    <mergeCell ref="S95:V95"/>
    <mergeCell ref="W95:Z95"/>
    <mergeCell ref="AA95:AD95"/>
    <mergeCell ref="D96:N96"/>
    <mergeCell ref="O96:R96"/>
    <mergeCell ref="S96:V96"/>
    <mergeCell ref="W96:Z96"/>
    <mergeCell ref="AA96:AD96"/>
    <mergeCell ref="D97:N97"/>
    <mergeCell ref="O97:R97"/>
    <mergeCell ref="S97:V97"/>
    <mergeCell ref="W97:Z97"/>
    <mergeCell ref="AA97:AD97"/>
    <mergeCell ref="D98:N98"/>
    <mergeCell ref="O98:R98"/>
    <mergeCell ref="S98:V98"/>
    <mergeCell ref="W98:Z98"/>
    <mergeCell ref="AA98:AD98"/>
    <mergeCell ref="D99:N99"/>
    <mergeCell ref="O99:R99"/>
    <mergeCell ref="S99:V99"/>
    <mergeCell ref="W99:Z99"/>
    <mergeCell ref="AA99:AD99"/>
    <mergeCell ref="D100:N100"/>
    <mergeCell ref="O100:R100"/>
    <mergeCell ref="S100:V100"/>
    <mergeCell ref="W100:Z100"/>
    <mergeCell ref="AA100:AD100"/>
    <mergeCell ref="D101:N101"/>
    <mergeCell ref="O101:R101"/>
    <mergeCell ref="S101:V101"/>
    <mergeCell ref="W101:Z101"/>
    <mergeCell ref="AA101:AD101"/>
    <mergeCell ref="D102:N102"/>
    <mergeCell ref="O102:R102"/>
    <mergeCell ref="S102:V102"/>
    <mergeCell ref="W102:Z102"/>
    <mergeCell ref="AA102:AD102"/>
    <mergeCell ref="D103:N103"/>
    <mergeCell ref="O103:R103"/>
    <mergeCell ref="S103:V103"/>
    <mergeCell ref="W103:Z103"/>
    <mergeCell ref="AA103:AD103"/>
    <mergeCell ref="D104:N104"/>
    <mergeCell ref="O104:R104"/>
    <mergeCell ref="S104:V104"/>
    <mergeCell ref="W104:Z104"/>
    <mergeCell ref="AA104:AD104"/>
    <mergeCell ref="D105:N105"/>
    <mergeCell ref="O105:R105"/>
    <mergeCell ref="S105:V105"/>
    <mergeCell ref="W105:Z105"/>
    <mergeCell ref="AA105:AD105"/>
    <mergeCell ref="D106:N106"/>
    <mergeCell ref="O106:R106"/>
    <mergeCell ref="S106:V106"/>
    <mergeCell ref="W106:Z106"/>
    <mergeCell ref="AA106:AD106"/>
    <mergeCell ref="D107:N107"/>
    <mergeCell ref="O107:R107"/>
    <mergeCell ref="S107:V107"/>
    <mergeCell ref="W107:Z107"/>
    <mergeCell ref="AA107:AD107"/>
    <mergeCell ref="D108:N108"/>
    <mergeCell ref="O108:R108"/>
    <mergeCell ref="S108:V108"/>
    <mergeCell ref="W108:Z108"/>
    <mergeCell ref="AA108:AD108"/>
    <mergeCell ref="D109:N109"/>
    <mergeCell ref="O109:R109"/>
    <mergeCell ref="S109:V109"/>
    <mergeCell ref="W109:Z109"/>
    <mergeCell ref="AA109:AD109"/>
    <mergeCell ref="D110:N110"/>
    <mergeCell ref="O110:R110"/>
    <mergeCell ref="S110:V110"/>
    <mergeCell ref="W110:Z110"/>
    <mergeCell ref="AA110:AD110"/>
    <mergeCell ref="D111:N111"/>
    <mergeCell ref="O111:R111"/>
    <mergeCell ref="S111:V111"/>
    <mergeCell ref="W111:Z111"/>
    <mergeCell ref="AA111:AD111"/>
    <mergeCell ref="D112:N112"/>
    <mergeCell ref="O112:R112"/>
    <mergeCell ref="S112:V112"/>
    <mergeCell ref="W112:Z112"/>
    <mergeCell ref="AA112:AD112"/>
    <mergeCell ref="D113:N113"/>
    <mergeCell ref="O113:R113"/>
    <mergeCell ref="S113:V113"/>
    <mergeCell ref="W113:Z113"/>
    <mergeCell ref="AA113:AD113"/>
    <mergeCell ref="D114:N114"/>
    <mergeCell ref="O114:R114"/>
    <mergeCell ref="S114:V114"/>
    <mergeCell ref="W114:Z114"/>
    <mergeCell ref="AA114:AD114"/>
    <mergeCell ref="D115:N115"/>
    <mergeCell ref="O115:R115"/>
    <mergeCell ref="S115:V115"/>
    <mergeCell ref="W115:Z115"/>
    <mergeCell ref="AA115:AD115"/>
    <mergeCell ref="D116:N116"/>
    <mergeCell ref="O116:R116"/>
    <mergeCell ref="S116:V116"/>
    <mergeCell ref="W116:Z116"/>
    <mergeCell ref="AA116:AD116"/>
    <mergeCell ref="D117:N117"/>
    <mergeCell ref="O117:R117"/>
    <mergeCell ref="S117:V117"/>
    <mergeCell ref="W117:Z117"/>
    <mergeCell ref="AA117:AD117"/>
    <mergeCell ref="D118:N118"/>
    <mergeCell ref="O118:R118"/>
    <mergeCell ref="S118:V118"/>
    <mergeCell ref="W118:Z118"/>
    <mergeCell ref="AA118:AD118"/>
    <mergeCell ref="D119:N119"/>
    <mergeCell ref="O119:R119"/>
    <mergeCell ref="S119:V119"/>
    <mergeCell ref="W119:Z119"/>
    <mergeCell ref="AA119:AD119"/>
    <mergeCell ref="D120:N120"/>
    <mergeCell ref="O120:R120"/>
    <mergeCell ref="S120:V120"/>
    <mergeCell ref="W120:Z120"/>
    <mergeCell ref="AA120:AD120"/>
    <mergeCell ref="D121:N121"/>
    <mergeCell ref="O121:R121"/>
    <mergeCell ref="S121:V121"/>
    <mergeCell ref="W121:Z121"/>
    <mergeCell ref="AA121:AD121"/>
    <mergeCell ref="D122:N122"/>
    <mergeCell ref="O122:R122"/>
    <mergeCell ref="S122:V122"/>
    <mergeCell ref="W122:Z122"/>
    <mergeCell ref="AA122:AD122"/>
    <mergeCell ref="D123:N123"/>
    <mergeCell ref="O123:R123"/>
    <mergeCell ref="S123:V123"/>
    <mergeCell ref="W123:Z123"/>
    <mergeCell ref="AA123:AD123"/>
    <mergeCell ref="D124:N124"/>
    <mergeCell ref="O124:R124"/>
    <mergeCell ref="S124:V124"/>
    <mergeCell ref="W124:Z124"/>
    <mergeCell ref="AA124:AD124"/>
    <mergeCell ref="D125:N125"/>
    <mergeCell ref="O125:R125"/>
    <mergeCell ref="S125:V125"/>
    <mergeCell ref="W125:Z125"/>
    <mergeCell ref="AA125:AD125"/>
    <mergeCell ref="D126:N126"/>
    <mergeCell ref="O126:R126"/>
    <mergeCell ref="S126:V126"/>
    <mergeCell ref="W126:Z126"/>
    <mergeCell ref="AA126:AD126"/>
    <mergeCell ref="D127:N127"/>
    <mergeCell ref="O127:R127"/>
    <mergeCell ref="S127:V127"/>
    <mergeCell ref="W127:Z127"/>
    <mergeCell ref="AA127:AD127"/>
    <mergeCell ref="D128:N128"/>
    <mergeCell ref="O128:R128"/>
    <mergeCell ref="S128:V128"/>
    <mergeCell ref="W128:Z128"/>
    <mergeCell ref="AA128:AD128"/>
    <mergeCell ref="D129:N129"/>
    <mergeCell ref="O129:R129"/>
    <mergeCell ref="S129:V129"/>
    <mergeCell ref="W129:Z129"/>
    <mergeCell ref="AA129:AD129"/>
    <mergeCell ref="D130:N130"/>
    <mergeCell ref="O130:R130"/>
    <mergeCell ref="S130:V130"/>
    <mergeCell ref="W130:Z130"/>
    <mergeCell ref="AA130:AD130"/>
    <mergeCell ref="D131:N131"/>
    <mergeCell ref="O131:R131"/>
    <mergeCell ref="S131:V131"/>
    <mergeCell ref="W131:Z131"/>
    <mergeCell ref="AA131:AD131"/>
    <mergeCell ref="D132:N132"/>
    <mergeCell ref="O132:R132"/>
    <mergeCell ref="S132:V132"/>
    <mergeCell ref="W132:Z132"/>
    <mergeCell ref="AA132:AD132"/>
    <mergeCell ref="D133:N133"/>
    <mergeCell ref="O133:R133"/>
    <mergeCell ref="S133:V133"/>
    <mergeCell ref="W133:Z133"/>
    <mergeCell ref="AA133:AD133"/>
    <mergeCell ref="D134:N134"/>
    <mergeCell ref="O134:R134"/>
    <mergeCell ref="S134:V134"/>
    <mergeCell ref="W134:Z134"/>
    <mergeCell ref="AA134:AD134"/>
    <mergeCell ref="D135:N135"/>
    <mergeCell ref="O135:R135"/>
    <mergeCell ref="S135:V135"/>
    <mergeCell ref="W135:Z135"/>
    <mergeCell ref="AA135:AD135"/>
    <mergeCell ref="D136:N136"/>
    <mergeCell ref="O136:R136"/>
    <mergeCell ref="S136:V136"/>
    <mergeCell ref="W136:Z136"/>
    <mergeCell ref="AA136:AD136"/>
    <mergeCell ref="D137:N137"/>
    <mergeCell ref="O137:R137"/>
    <mergeCell ref="S137:V137"/>
    <mergeCell ref="W137:Z137"/>
    <mergeCell ref="AA137:AD137"/>
    <mergeCell ref="D138:N138"/>
    <mergeCell ref="O138:R138"/>
    <mergeCell ref="S138:V138"/>
    <mergeCell ref="W138:Z138"/>
    <mergeCell ref="AA138:AD138"/>
    <mergeCell ref="D139:N139"/>
    <mergeCell ref="O139:R139"/>
    <mergeCell ref="S139:V139"/>
    <mergeCell ref="W139:Z139"/>
    <mergeCell ref="AA139:AD139"/>
    <mergeCell ref="D140:N140"/>
    <mergeCell ref="O140:R140"/>
    <mergeCell ref="S140:V140"/>
    <mergeCell ref="W140:Z140"/>
    <mergeCell ref="AA140:AD140"/>
    <mergeCell ref="D141:N141"/>
    <mergeCell ref="O141:R141"/>
    <mergeCell ref="S141:V141"/>
    <mergeCell ref="W141:Z141"/>
    <mergeCell ref="AA141:AD141"/>
    <mergeCell ref="D142:N142"/>
    <mergeCell ref="O142:R142"/>
    <mergeCell ref="S142:V142"/>
    <mergeCell ref="W142:Z142"/>
    <mergeCell ref="AA142:AD142"/>
    <mergeCell ref="D143:N143"/>
    <mergeCell ref="O143:R143"/>
    <mergeCell ref="S143:V143"/>
    <mergeCell ref="W143:Z143"/>
    <mergeCell ref="AA143:AD143"/>
    <mergeCell ref="D144:N144"/>
    <mergeCell ref="O144:R144"/>
    <mergeCell ref="S144:V144"/>
    <mergeCell ref="W144:Z144"/>
    <mergeCell ref="AA144:AD144"/>
    <mergeCell ref="D145:N145"/>
    <mergeCell ref="O145:R145"/>
    <mergeCell ref="S145:V145"/>
    <mergeCell ref="W145:Z145"/>
    <mergeCell ref="AA145:AD145"/>
    <mergeCell ref="D146:N146"/>
    <mergeCell ref="O146:R146"/>
    <mergeCell ref="S146:V146"/>
    <mergeCell ref="W146:Z146"/>
    <mergeCell ref="AA146:AD146"/>
    <mergeCell ref="D147:N147"/>
    <mergeCell ref="O147:R147"/>
    <mergeCell ref="S147:V147"/>
    <mergeCell ref="W147:Z147"/>
    <mergeCell ref="AA147:AD147"/>
    <mergeCell ref="D148:N148"/>
    <mergeCell ref="O148:R148"/>
    <mergeCell ref="S148:V148"/>
    <mergeCell ref="W148:Z148"/>
    <mergeCell ref="AA148:AD148"/>
    <mergeCell ref="D149:N149"/>
    <mergeCell ref="O149:R149"/>
    <mergeCell ref="S149:V149"/>
    <mergeCell ref="W149:Z149"/>
    <mergeCell ref="D300:F300"/>
    <mergeCell ref="D301:F301"/>
    <mergeCell ref="D298:F298"/>
    <mergeCell ref="D299:F299"/>
    <mergeCell ref="D296:F296"/>
    <mergeCell ref="D297:F297"/>
    <mergeCell ref="D294:F294"/>
    <mergeCell ref="D295:F295"/>
    <mergeCell ref="D292:F292"/>
    <mergeCell ref="D293:F293"/>
    <mergeCell ref="D310:F310"/>
    <mergeCell ref="D311:F311"/>
    <mergeCell ref="D308:F308"/>
    <mergeCell ref="D309:F309"/>
    <mergeCell ref="D306:F306"/>
    <mergeCell ref="D307:F307"/>
    <mergeCell ref="D304:F304"/>
    <mergeCell ref="D305:F305"/>
    <mergeCell ref="D302:F302"/>
    <mergeCell ref="D303:F303"/>
    <mergeCell ref="D316:F316"/>
    <mergeCell ref="D317:F317"/>
    <mergeCell ref="D318:F318"/>
    <mergeCell ref="D319:F319"/>
    <mergeCell ref="D320:F320"/>
    <mergeCell ref="D314:F314"/>
    <mergeCell ref="D315:F315"/>
    <mergeCell ref="D312:F312"/>
    <mergeCell ref="D313:F313"/>
    <mergeCell ref="D339:F339"/>
    <mergeCell ref="D340:F340"/>
    <mergeCell ref="D341:F341"/>
    <mergeCell ref="D330:F330"/>
    <mergeCell ref="D331:F331"/>
    <mergeCell ref="D332:F332"/>
    <mergeCell ref="D333:F333"/>
    <mergeCell ref="D334:F334"/>
    <mergeCell ref="D321:F321"/>
    <mergeCell ref="D322:F322"/>
    <mergeCell ref="D323:F323"/>
    <mergeCell ref="D324:F324"/>
    <mergeCell ref="D325:F325"/>
    <mergeCell ref="D326:F326"/>
    <mergeCell ref="D327:F327"/>
    <mergeCell ref="D328:F328"/>
    <mergeCell ref="D329:F329"/>
    <mergeCell ref="D500:O500"/>
    <mergeCell ref="R500:AD500"/>
    <mergeCell ref="R501:AD501"/>
    <mergeCell ref="C502:O502"/>
    <mergeCell ref="R502:AD502"/>
    <mergeCell ref="C487:F487"/>
    <mergeCell ref="G487:AD487"/>
    <mergeCell ref="C489:F489"/>
    <mergeCell ref="G489:AD489"/>
    <mergeCell ref="C491:F491"/>
    <mergeCell ref="G491:AD491"/>
    <mergeCell ref="C493:O493"/>
    <mergeCell ref="Q493:AD493"/>
    <mergeCell ref="D497:O497"/>
    <mergeCell ref="R497:AD497"/>
    <mergeCell ref="D498:O498"/>
    <mergeCell ref="R498:AD498"/>
    <mergeCell ref="D499:O499"/>
    <mergeCell ref="R499:AD499"/>
    <mergeCell ref="D494:O494"/>
    <mergeCell ref="R494:AD494"/>
    <mergeCell ref="D495:O495"/>
    <mergeCell ref="R495:AD495"/>
    <mergeCell ref="D496:O496"/>
    <mergeCell ref="R496:AD496"/>
    <mergeCell ref="D350:F350"/>
    <mergeCell ref="D351:F351"/>
    <mergeCell ref="C483:F483"/>
    <mergeCell ref="G483:AD483"/>
    <mergeCell ref="C485:F485"/>
    <mergeCell ref="G485:AD485"/>
    <mergeCell ref="D342:F342"/>
    <mergeCell ref="D343:F343"/>
    <mergeCell ref="D344:F344"/>
    <mergeCell ref="D345:F345"/>
    <mergeCell ref="D346:F346"/>
    <mergeCell ref="D347:F347"/>
    <mergeCell ref="D348:F348"/>
    <mergeCell ref="D349:F349"/>
    <mergeCell ref="D335:F335"/>
    <mergeCell ref="D336:F336"/>
    <mergeCell ref="D337:F337"/>
    <mergeCell ref="D338:F338"/>
    <mergeCell ref="D367:F367"/>
    <mergeCell ref="D368:F368"/>
    <mergeCell ref="D369:F369"/>
    <mergeCell ref="D352:F352"/>
    <mergeCell ref="D353:F353"/>
    <mergeCell ref="D354:F354"/>
    <mergeCell ref="D355:F355"/>
    <mergeCell ref="D356:F356"/>
    <mergeCell ref="D357:F357"/>
    <mergeCell ref="D358:F358"/>
    <mergeCell ref="D359:F359"/>
    <mergeCell ref="D360:F360"/>
    <mergeCell ref="D379:F379"/>
    <mergeCell ref="D380:F380"/>
    <mergeCell ref="D503:O503"/>
    <mergeCell ref="R503:AD503"/>
    <mergeCell ref="D504:O504"/>
    <mergeCell ref="R504:AD504"/>
    <mergeCell ref="D505:O505"/>
    <mergeCell ref="R505:AD505"/>
    <mergeCell ref="D506:O506"/>
    <mergeCell ref="R506:AD506"/>
    <mergeCell ref="R507:AD507"/>
    <mergeCell ref="C508:O508"/>
    <mergeCell ref="R508:AD508"/>
    <mergeCell ref="D509:O509"/>
    <mergeCell ref="R509:AD509"/>
    <mergeCell ref="D510:O510"/>
    <mergeCell ref="R510:AD510"/>
    <mergeCell ref="D511:O511"/>
    <mergeCell ref="R511:AD511"/>
    <mergeCell ref="D524:O524"/>
    <mergeCell ref="R524:AD524"/>
    <mergeCell ref="D525:O525"/>
    <mergeCell ref="R525:AD525"/>
    <mergeCell ref="D526:O526"/>
    <mergeCell ref="R526:AD526"/>
    <mergeCell ref="D527:O527"/>
    <mergeCell ref="R527:AD527"/>
    <mergeCell ref="D528:O528"/>
    <mergeCell ref="R528:AD528"/>
    <mergeCell ref="D529:O529"/>
    <mergeCell ref="R529:AD529"/>
    <mergeCell ref="R512:AD512"/>
    <mergeCell ref="C513:O513"/>
    <mergeCell ref="R513:AD513"/>
    <mergeCell ref="D514:O514"/>
    <mergeCell ref="R514:AD514"/>
    <mergeCell ref="D515:O515"/>
    <mergeCell ref="R515:AD515"/>
    <mergeCell ref="D516:O516"/>
    <mergeCell ref="R516:AD516"/>
    <mergeCell ref="D517:O517"/>
    <mergeCell ref="R517:AD517"/>
    <mergeCell ref="D518:O518"/>
    <mergeCell ref="R518:AD518"/>
    <mergeCell ref="D519:O519"/>
    <mergeCell ref="R519:AD519"/>
    <mergeCell ref="D520:O520"/>
    <mergeCell ref="R520:AD520"/>
    <mergeCell ref="AK77:AO77"/>
    <mergeCell ref="B545:AD545"/>
    <mergeCell ref="B546:AD546"/>
    <mergeCell ref="B547:AD547"/>
    <mergeCell ref="B548:AD548"/>
    <mergeCell ref="B549:AD549"/>
    <mergeCell ref="B550:AD550"/>
    <mergeCell ref="D530:O530"/>
    <mergeCell ref="R530:AD530"/>
    <mergeCell ref="D531:O531"/>
    <mergeCell ref="R531:AD531"/>
    <mergeCell ref="D532:O532"/>
    <mergeCell ref="R532:AD532"/>
    <mergeCell ref="D539:O539"/>
    <mergeCell ref="D540:O540"/>
    <mergeCell ref="D541:O541"/>
    <mergeCell ref="C543:AD543"/>
    <mergeCell ref="C544:AD544"/>
    <mergeCell ref="D533:O533"/>
    <mergeCell ref="R533:AD533"/>
    <mergeCell ref="R534:AD534"/>
    <mergeCell ref="C535:O535"/>
    <mergeCell ref="R535:AD535"/>
    <mergeCell ref="D536:O536"/>
    <mergeCell ref="R536:AD536"/>
    <mergeCell ref="D537:O537"/>
    <mergeCell ref="D538:O538"/>
    <mergeCell ref="R521:AD521"/>
    <mergeCell ref="C522:O522"/>
    <mergeCell ref="R522:AD522"/>
    <mergeCell ref="D523:O523"/>
    <mergeCell ref="R523:AD523"/>
  </mergeCells>
  <conditionalFormatting sqref="I47 T47">
    <cfRule type="expression" dxfId="12" priority="13">
      <formula>$C$47="X"</formula>
    </cfRule>
  </conditionalFormatting>
  <conditionalFormatting sqref="C47 T47">
    <cfRule type="expression" dxfId="11" priority="12">
      <formula>$I$47="X"</formula>
    </cfRule>
  </conditionalFormatting>
  <conditionalFormatting sqref="I47 C47">
    <cfRule type="expression" dxfId="10" priority="11">
      <formula>$T$47="X"</formula>
    </cfRule>
  </conditionalFormatting>
  <conditionalFormatting sqref="D78:AD277 G483:AD483 G485:AD485 G487:AD487 G489:AD489 G491:AD491 C544:AD544 D282:AD481">
    <cfRule type="expression" dxfId="9" priority="10">
      <formula>OR($I$47="X",$T$47="X")</formula>
    </cfRule>
  </conditionalFormatting>
  <conditionalFormatting sqref="G282:L481">
    <cfRule type="expression" dxfId="8" priority="9">
      <formula>$M282="X"</formula>
    </cfRule>
  </conditionalFormatting>
  <conditionalFormatting sqref="N282:W481">
    <cfRule type="expression" dxfId="7" priority="8">
      <formula>$X282="X"</formula>
    </cfRule>
  </conditionalFormatting>
  <conditionalFormatting sqref="Y282:AC481">
    <cfRule type="expression" dxfId="6" priority="7">
      <formula>$AD282="X"</formula>
    </cfRule>
  </conditionalFormatting>
  <conditionalFormatting sqref="D282:AD481">
    <cfRule type="expression" dxfId="5" priority="6">
      <formula>$AG$280&lt;_xlfn.NUMBERVALUE($C282)</formula>
    </cfRule>
  </conditionalFormatting>
  <conditionalFormatting sqref="G483:AD483">
    <cfRule type="expression" dxfId="4" priority="5">
      <formula>$AG$483=0</formula>
    </cfRule>
  </conditionalFormatting>
  <conditionalFormatting sqref="G485:AD485">
    <cfRule type="expression" dxfId="3" priority="4">
      <formula>$AG$485=0</formula>
    </cfRule>
  </conditionalFormatting>
  <conditionalFormatting sqref="G487:AD487">
    <cfRule type="expression" dxfId="2" priority="3">
      <formula>$AG$487=0</formula>
    </cfRule>
  </conditionalFormatting>
  <conditionalFormatting sqref="G489:AD489">
    <cfRule type="expression" dxfId="1" priority="2">
      <formula>$AG$489=0</formula>
    </cfRule>
  </conditionalFormatting>
  <conditionalFormatting sqref="G491:AD491">
    <cfRule type="expression" dxfId="0" priority="1">
      <formula>$AG$491=0</formula>
    </cfRule>
  </conditionalFormatting>
  <dataValidations count="5">
    <dataValidation type="list" allowBlank="1" showInputMessage="1" showErrorMessage="1" sqref="C47 I47 T47 G282:AD481" xr:uid="{A93E016A-7AB7-45C0-80FF-48078B4D29AE}">
      <formula1>$AG$12:$AH$12</formula1>
    </dataValidation>
    <dataValidation type="list" allowBlank="1" showInputMessage="1" showErrorMessage="1" sqref="O78:R277" xr:uid="{AAF1377C-A410-40B1-928D-110AD72C02A4}">
      <formula1>$AG$58:$AN$58</formula1>
    </dataValidation>
    <dataValidation type="list" allowBlank="1" showInputMessage="1" showErrorMessage="1" sqref="S78:V277" xr:uid="{5C4F4761-49E7-44A1-9FED-FDCFCCF67D43}">
      <formula1>$AG$59:$BX$59</formula1>
    </dataValidation>
    <dataValidation type="list" allowBlank="1" showInputMessage="1" showErrorMessage="1" sqref="W78:Z277" xr:uid="{F248C0A8-C004-48CF-833D-D49CCD1565BA}">
      <formula1>$AG$60:$AK$60</formula1>
    </dataValidation>
    <dataValidation type="list" allowBlank="1" showInputMessage="1" showErrorMessage="1" sqref="AA78:AD277" xr:uid="{6BA5D71C-6B54-45D3-B9CC-160C045B80BC}">
      <formula1>$AG$61:$AJ$61</formula1>
    </dataValidation>
  </dataValidations>
  <hyperlinks>
    <hyperlink ref="AA7:AD7" location="Índice!B17" display="Índice" xr:uid="{DD0E783B-2F9C-4530-BA06-16B69C1DAB16}"/>
  </hyperlinks>
  <pageMargins left="0.70866141732283472" right="0.70866141732283472" top="0.74803149606299213" bottom="0.74803149606299213" header="0.31496062992125984" footer="0.31496062992125984"/>
  <pageSetup scale="75" orientation="portrait" r:id="rId1"/>
  <headerFooter>
    <oddHeader>&amp;CMódulo 1 Sección VI
Cuestionario</oddHeader>
    <oddFooter>&amp;LCenso Nacional de Gobiernos Estatales 2023&amp;R&amp;P de &amp;N</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0050B0-58D4-4B4F-86F3-46F67BD5067B}">
  <dimension ref="A1:AE163"/>
  <sheetViews>
    <sheetView showGridLines="0" zoomScaleNormal="100" workbookViewId="0"/>
  </sheetViews>
  <sheetFormatPr baseColWidth="10" defaultColWidth="0" defaultRowHeight="15" customHeight="1" zeroHeight="1"/>
  <cols>
    <col min="1" max="1" width="5.7109375" customWidth="1"/>
    <col min="2" max="30" width="3.7109375" customWidth="1"/>
    <col min="31" max="31" width="5.7109375" customWidth="1"/>
    <col min="32" max="16384" width="3.7109375" hidden="1"/>
  </cols>
  <sheetData>
    <row r="1" spans="1:30" ht="173.25" customHeight="1">
      <c r="A1" s="44"/>
      <c r="B1" s="126" t="s">
        <v>0</v>
      </c>
      <c r="C1" s="127"/>
      <c r="D1" s="127"/>
      <c r="E1" s="127"/>
      <c r="F1" s="127"/>
      <c r="G1" s="127"/>
      <c r="H1" s="127"/>
      <c r="I1" s="127"/>
      <c r="J1" s="127"/>
      <c r="K1" s="127"/>
      <c r="L1" s="127"/>
      <c r="M1" s="127"/>
      <c r="N1" s="127"/>
      <c r="O1" s="127"/>
      <c r="P1" s="127"/>
      <c r="Q1" s="127"/>
      <c r="R1" s="127"/>
      <c r="S1" s="127"/>
      <c r="T1" s="127"/>
      <c r="U1" s="127"/>
      <c r="V1" s="127"/>
      <c r="W1" s="127"/>
      <c r="X1" s="127"/>
      <c r="Y1" s="127"/>
      <c r="Z1" s="127"/>
      <c r="AA1" s="127"/>
      <c r="AB1" s="127"/>
      <c r="AC1" s="127"/>
      <c r="AD1" s="127"/>
    </row>
    <row r="2" spans="1:30" ht="15" customHeight="1">
      <c r="A2" s="44"/>
      <c r="B2" s="1"/>
      <c r="C2" s="1"/>
      <c r="D2" s="1"/>
      <c r="E2" s="1"/>
      <c r="F2" s="1"/>
      <c r="G2" s="1"/>
      <c r="H2" s="1"/>
      <c r="I2" s="1"/>
      <c r="J2" s="1"/>
      <c r="K2" s="1"/>
      <c r="L2" s="1"/>
      <c r="M2" s="1"/>
      <c r="N2" s="1"/>
      <c r="O2" s="1"/>
      <c r="P2" s="1"/>
      <c r="Q2" s="1"/>
      <c r="R2" s="1"/>
      <c r="S2" s="1"/>
      <c r="T2" s="1"/>
      <c r="U2" s="1"/>
      <c r="V2" s="1"/>
      <c r="W2" s="1"/>
      <c r="X2" s="1"/>
      <c r="Y2" s="1"/>
      <c r="Z2" s="1"/>
      <c r="AA2" s="1"/>
      <c r="AB2" s="1"/>
      <c r="AC2" s="1"/>
      <c r="AD2" s="1"/>
    </row>
    <row r="3" spans="1:30" ht="45" customHeight="1">
      <c r="A3" s="44"/>
      <c r="B3" s="128" t="s">
        <v>1</v>
      </c>
      <c r="C3" s="129"/>
      <c r="D3" s="129"/>
      <c r="E3" s="129"/>
      <c r="F3" s="129"/>
      <c r="G3" s="129"/>
      <c r="H3" s="129"/>
      <c r="I3" s="129"/>
      <c r="J3" s="129"/>
      <c r="K3" s="129"/>
      <c r="L3" s="129"/>
      <c r="M3" s="129"/>
      <c r="N3" s="129"/>
      <c r="O3" s="129"/>
      <c r="P3" s="129"/>
      <c r="Q3" s="129"/>
      <c r="R3" s="129"/>
      <c r="S3" s="129"/>
      <c r="T3" s="129"/>
      <c r="U3" s="129"/>
      <c r="V3" s="129"/>
      <c r="W3" s="129"/>
      <c r="X3" s="129"/>
      <c r="Y3" s="129"/>
      <c r="Z3" s="129"/>
      <c r="AA3" s="129"/>
      <c r="AB3" s="129"/>
      <c r="AC3" s="129"/>
      <c r="AD3" s="129"/>
    </row>
    <row r="4" spans="1:30" ht="15" customHeight="1">
      <c r="A4" s="44"/>
      <c r="B4" s="1"/>
      <c r="C4" s="1"/>
      <c r="D4" s="1"/>
      <c r="E4" s="1"/>
      <c r="F4" s="1"/>
      <c r="G4" s="1"/>
      <c r="H4" s="1"/>
      <c r="I4" s="1"/>
      <c r="J4" s="1"/>
      <c r="K4" s="1"/>
      <c r="L4" s="1"/>
      <c r="M4" s="1"/>
      <c r="N4" s="1"/>
      <c r="O4" s="1"/>
      <c r="P4" s="1"/>
      <c r="Q4" s="1"/>
      <c r="R4" s="1"/>
      <c r="S4" s="1"/>
      <c r="T4" s="1"/>
      <c r="U4" s="1"/>
      <c r="V4" s="1"/>
      <c r="W4" s="1"/>
      <c r="X4" s="1"/>
      <c r="Y4" s="1"/>
      <c r="Z4" s="1"/>
      <c r="AA4" s="1"/>
      <c r="AB4" s="1"/>
      <c r="AC4" s="1"/>
      <c r="AD4" s="1"/>
    </row>
    <row r="5" spans="1:30" ht="45" customHeight="1">
      <c r="A5" s="44"/>
      <c r="B5" s="128" t="s">
        <v>408</v>
      </c>
      <c r="C5" s="128"/>
      <c r="D5" s="128"/>
      <c r="E5" s="128"/>
      <c r="F5" s="128"/>
      <c r="G5" s="128"/>
      <c r="H5" s="128"/>
      <c r="I5" s="128"/>
      <c r="J5" s="128"/>
      <c r="K5" s="128"/>
      <c r="L5" s="128"/>
      <c r="M5" s="128"/>
      <c r="N5" s="128"/>
      <c r="O5" s="128"/>
      <c r="P5" s="128"/>
      <c r="Q5" s="128"/>
      <c r="R5" s="128"/>
      <c r="S5" s="128"/>
      <c r="T5" s="128"/>
      <c r="U5" s="128"/>
      <c r="V5" s="128"/>
      <c r="W5" s="128"/>
      <c r="X5" s="128"/>
      <c r="Y5" s="128"/>
      <c r="Z5" s="128"/>
      <c r="AA5" s="128"/>
      <c r="AB5" s="128"/>
      <c r="AC5" s="128"/>
      <c r="AD5" s="128"/>
    </row>
    <row r="6" spans="1:30" ht="15" customHeight="1">
      <c r="A6" s="44"/>
      <c r="B6" s="1"/>
      <c r="C6" s="1"/>
      <c r="D6" s="1"/>
      <c r="E6" s="1"/>
      <c r="F6" s="1"/>
      <c r="G6" s="1"/>
      <c r="H6" s="1"/>
      <c r="I6" s="1"/>
      <c r="J6" s="1"/>
      <c r="K6" s="1"/>
      <c r="L6" s="1"/>
      <c r="M6" s="1"/>
      <c r="N6" s="1"/>
      <c r="O6" s="1"/>
      <c r="P6" s="1"/>
      <c r="Q6" s="1"/>
      <c r="R6" s="1"/>
      <c r="S6" s="1"/>
      <c r="T6" s="1"/>
      <c r="U6" s="1"/>
      <c r="V6" s="1"/>
      <c r="W6" s="1"/>
      <c r="X6" s="1"/>
      <c r="Y6" s="1"/>
      <c r="Z6" s="1"/>
      <c r="AA6" s="1"/>
      <c r="AB6" s="1"/>
      <c r="AC6" s="1"/>
      <c r="AD6" s="1"/>
    </row>
    <row r="7" spans="1:30" ht="60" customHeight="1">
      <c r="A7" s="44"/>
      <c r="B7" s="128" t="s">
        <v>8</v>
      </c>
      <c r="C7" s="128"/>
      <c r="D7" s="128"/>
      <c r="E7" s="128"/>
      <c r="F7" s="128"/>
      <c r="G7" s="128"/>
      <c r="H7" s="128"/>
      <c r="I7" s="128"/>
      <c r="J7" s="128"/>
      <c r="K7" s="128"/>
      <c r="L7" s="128"/>
      <c r="M7" s="128"/>
      <c r="N7" s="128"/>
      <c r="O7" s="128"/>
      <c r="P7" s="128"/>
      <c r="Q7" s="128"/>
      <c r="R7" s="128"/>
      <c r="S7" s="128"/>
      <c r="T7" s="128"/>
      <c r="U7" s="128"/>
      <c r="V7" s="128"/>
      <c r="W7" s="128"/>
      <c r="X7" s="128"/>
      <c r="Y7" s="128"/>
      <c r="Z7" s="128"/>
      <c r="AA7" s="128"/>
      <c r="AB7" s="128"/>
      <c r="AC7" s="128"/>
      <c r="AD7" s="128"/>
    </row>
    <row r="8" spans="1:30" ht="15" customHeight="1">
      <c r="A8" s="44"/>
      <c r="B8" s="2"/>
      <c r="C8" s="1"/>
      <c r="D8" s="1"/>
      <c r="E8" s="1"/>
      <c r="F8" s="1"/>
      <c r="G8" s="1"/>
      <c r="H8" s="1"/>
      <c r="I8" s="1"/>
      <c r="J8" s="1"/>
      <c r="K8" s="1"/>
      <c r="L8" s="1"/>
      <c r="M8" s="1"/>
      <c r="N8" s="2"/>
      <c r="O8" s="1"/>
      <c r="P8" s="1"/>
      <c r="Q8" s="1"/>
      <c r="R8" s="1"/>
      <c r="S8" s="1"/>
      <c r="T8" s="1"/>
      <c r="U8" s="1"/>
      <c r="V8" s="1"/>
      <c r="W8" s="1"/>
      <c r="X8" s="1"/>
      <c r="Y8" s="1"/>
      <c r="Z8" s="1"/>
      <c r="AA8" s="1"/>
      <c r="AB8" s="1"/>
      <c r="AC8" s="1"/>
      <c r="AD8" s="1"/>
    </row>
    <row r="9" spans="1:30" ht="15" customHeight="1" thickBot="1">
      <c r="A9" s="44"/>
      <c r="B9" s="2" t="s">
        <v>3</v>
      </c>
      <c r="C9" s="1"/>
      <c r="D9" s="1"/>
      <c r="E9" s="1"/>
      <c r="F9" s="1"/>
      <c r="G9" s="1"/>
      <c r="H9" s="1"/>
      <c r="I9" s="1"/>
      <c r="J9" s="1"/>
      <c r="K9" s="1"/>
      <c r="L9" s="1"/>
      <c r="M9" s="1"/>
      <c r="N9" s="2" t="s">
        <v>4</v>
      </c>
      <c r="O9" s="1"/>
      <c r="P9" s="1"/>
      <c r="Q9" s="1"/>
      <c r="R9" s="1"/>
      <c r="S9" s="1"/>
      <c r="T9" s="1"/>
      <c r="U9" s="1"/>
      <c r="V9" s="1"/>
      <c r="W9" s="1"/>
      <c r="X9" s="1"/>
      <c r="Y9" s="1"/>
      <c r="Z9" s="1"/>
      <c r="AA9" s="223" t="s">
        <v>2</v>
      </c>
      <c r="AB9" s="223"/>
      <c r="AC9" s="223"/>
      <c r="AD9" s="223"/>
    </row>
    <row r="10" spans="1:30" ht="15" customHeight="1" thickBot="1">
      <c r="A10" s="44"/>
      <c r="B10" s="130" t="str">
        <f>IF(Presentación!B10="","",Presentación!B10)</f>
        <v/>
      </c>
      <c r="C10" s="131"/>
      <c r="D10" s="131"/>
      <c r="E10" s="131"/>
      <c r="F10" s="131"/>
      <c r="G10" s="131"/>
      <c r="H10" s="131"/>
      <c r="I10" s="131"/>
      <c r="J10" s="131"/>
      <c r="K10" s="131"/>
      <c r="L10" s="132"/>
      <c r="M10" s="1"/>
      <c r="N10" s="130" t="str">
        <f>IF(Presentación!N10="","",Presentación!N10)</f>
        <v/>
      </c>
      <c r="O10" s="132"/>
      <c r="P10" s="3"/>
      <c r="Q10" s="3"/>
      <c r="R10" s="3"/>
      <c r="S10" s="3"/>
      <c r="T10" s="3"/>
      <c r="U10" s="3"/>
      <c r="V10" s="3"/>
      <c r="W10" s="3"/>
      <c r="X10" s="3"/>
      <c r="Y10" s="3"/>
      <c r="Z10" s="3"/>
      <c r="AA10" s="3"/>
      <c r="AB10" s="3"/>
      <c r="AC10" s="3"/>
      <c r="AD10" s="3"/>
    </row>
    <row r="11" spans="1:30" ht="15" customHeight="1">
      <c r="A11" s="44"/>
      <c r="B11" s="44"/>
      <c r="C11" s="44"/>
      <c r="D11" s="44"/>
      <c r="E11" s="44"/>
      <c r="F11" s="44"/>
      <c r="G11" s="44"/>
      <c r="H11" s="44"/>
      <c r="I11" s="44"/>
      <c r="J11" s="44"/>
      <c r="K11" s="44"/>
      <c r="L11" s="44"/>
      <c r="M11" s="44"/>
      <c r="N11" s="44"/>
      <c r="O11" s="44"/>
      <c r="P11" s="44"/>
      <c r="Q11" s="44"/>
      <c r="R11" s="44"/>
      <c r="S11" s="44"/>
      <c r="T11" s="44"/>
      <c r="U11" s="44"/>
      <c r="V11" s="44"/>
      <c r="W11" s="44"/>
      <c r="X11" s="44"/>
      <c r="Y11" s="44"/>
      <c r="Z11" s="44"/>
      <c r="AA11" s="44"/>
      <c r="AB11" s="44"/>
      <c r="AC11" s="44"/>
      <c r="AD11" s="44"/>
    </row>
    <row r="12" spans="1:30" ht="15" customHeight="1">
      <c r="B12" s="45" t="s">
        <v>241</v>
      </c>
      <c r="C12" s="18"/>
      <c r="D12" s="18"/>
      <c r="E12" s="18"/>
      <c r="F12" s="18"/>
      <c r="G12" s="18"/>
      <c r="H12" s="18"/>
      <c r="I12" s="18"/>
      <c r="J12" s="18"/>
      <c r="K12" s="18"/>
      <c r="L12" s="18"/>
      <c r="M12" s="18"/>
      <c r="N12" s="18"/>
      <c r="O12" s="18"/>
      <c r="P12" s="18"/>
      <c r="Q12" s="18"/>
      <c r="R12" s="18"/>
      <c r="S12" s="18"/>
      <c r="T12" s="18"/>
      <c r="U12" s="18"/>
      <c r="V12" s="18"/>
      <c r="W12" s="18"/>
      <c r="X12" s="18"/>
      <c r="Y12" s="18"/>
      <c r="Z12" s="18"/>
      <c r="AA12" s="18"/>
      <c r="AB12" s="18"/>
      <c r="AC12" s="18"/>
      <c r="AD12" s="18"/>
    </row>
    <row r="13" spans="1:30" ht="84" customHeight="1">
      <c r="B13" s="18"/>
      <c r="C13" s="144" t="s">
        <v>407</v>
      </c>
      <c r="D13" s="144"/>
      <c r="E13" s="144"/>
      <c r="F13" s="144"/>
      <c r="G13" s="144"/>
      <c r="H13" s="144"/>
      <c r="I13" s="144"/>
      <c r="J13" s="144"/>
      <c r="K13" s="144"/>
      <c r="L13" s="144"/>
      <c r="M13" s="144"/>
      <c r="N13" s="144"/>
      <c r="O13" s="144"/>
      <c r="P13" s="144"/>
      <c r="Q13" s="144"/>
      <c r="R13" s="144"/>
      <c r="S13" s="144"/>
      <c r="T13" s="144"/>
      <c r="U13" s="144"/>
      <c r="V13" s="144"/>
      <c r="W13" s="144"/>
      <c r="X13" s="144"/>
      <c r="Y13" s="144"/>
      <c r="Z13" s="144"/>
      <c r="AA13" s="144"/>
      <c r="AB13" s="144"/>
      <c r="AC13" s="144"/>
      <c r="AD13" s="144"/>
    </row>
    <row r="14" spans="1:30" ht="15" customHeight="1">
      <c r="B14" s="46"/>
      <c r="C14" s="24"/>
      <c r="D14" s="24"/>
      <c r="E14" s="24"/>
      <c r="F14" s="24"/>
      <c r="G14" s="24"/>
      <c r="H14" s="24"/>
      <c r="I14" s="24"/>
      <c r="J14" s="24"/>
      <c r="K14" s="24"/>
      <c r="L14" s="24"/>
      <c r="M14" s="24"/>
      <c r="N14" s="24"/>
      <c r="O14" s="24"/>
      <c r="P14" s="24"/>
      <c r="Q14" s="24"/>
      <c r="R14" s="24"/>
      <c r="S14" s="24"/>
      <c r="T14" s="24"/>
      <c r="U14" s="24"/>
      <c r="V14" s="24"/>
      <c r="W14" s="24"/>
      <c r="X14" s="24"/>
      <c r="Y14" s="24"/>
      <c r="Z14" s="24"/>
      <c r="AA14" s="24"/>
      <c r="AB14" s="24"/>
      <c r="AC14" s="24"/>
      <c r="AD14" s="24"/>
    </row>
    <row r="15" spans="1:30" ht="36" customHeight="1">
      <c r="B15" s="46"/>
      <c r="C15" s="24"/>
      <c r="D15" s="144" t="s">
        <v>557</v>
      </c>
      <c r="E15" s="144"/>
      <c r="F15" s="144"/>
      <c r="G15" s="144"/>
      <c r="H15" s="144"/>
      <c r="I15" s="144"/>
      <c r="J15" s="144"/>
      <c r="K15" s="144"/>
      <c r="L15" s="144"/>
      <c r="M15" s="144"/>
      <c r="N15" s="144"/>
      <c r="O15" s="144"/>
      <c r="P15" s="144"/>
      <c r="Q15" s="144"/>
      <c r="R15" s="144"/>
      <c r="S15" s="144"/>
      <c r="T15" s="144"/>
      <c r="U15" s="144"/>
      <c r="V15" s="144"/>
      <c r="W15" s="144"/>
      <c r="X15" s="144"/>
      <c r="Y15" s="144"/>
      <c r="Z15" s="144"/>
      <c r="AA15" s="144"/>
      <c r="AB15" s="144"/>
      <c r="AC15" s="144"/>
      <c r="AD15" s="144"/>
    </row>
    <row r="16" spans="1:30" ht="15" customHeight="1">
      <c r="B16" s="46"/>
      <c r="C16" s="24"/>
    </row>
    <row r="17" spans="2:30" ht="36" customHeight="1">
      <c r="B17" s="46"/>
      <c r="C17" s="24"/>
      <c r="D17" s="144" t="s">
        <v>242</v>
      </c>
      <c r="E17" s="144"/>
      <c r="F17" s="144"/>
      <c r="G17" s="144"/>
      <c r="H17" s="144"/>
      <c r="I17" s="144"/>
      <c r="J17" s="144"/>
      <c r="K17" s="144"/>
      <c r="L17" s="144"/>
      <c r="M17" s="144"/>
      <c r="N17" s="144"/>
      <c r="O17" s="144"/>
      <c r="P17" s="144"/>
      <c r="Q17" s="144"/>
      <c r="R17" s="144"/>
      <c r="S17" s="144"/>
      <c r="T17" s="144"/>
      <c r="U17" s="144"/>
      <c r="V17" s="144"/>
      <c r="W17" s="144"/>
      <c r="X17" s="144"/>
      <c r="Y17" s="144"/>
      <c r="Z17" s="144"/>
      <c r="AA17" s="144"/>
      <c r="AB17" s="144"/>
      <c r="AC17" s="144"/>
      <c r="AD17" s="144"/>
    </row>
    <row r="18" spans="2:30" ht="15" customHeight="1">
      <c r="B18" s="46"/>
      <c r="C18" s="47"/>
    </row>
    <row r="19" spans="2:30" ht="36" customHeight="1">
      <c r="B19" s="46"/>
      <c r="C19" s="24"/>
      <c r="D19" s="144" t="s">
        <v>558</v>
      </c>
      <c r="E19" s="144"/>
      <c r="F19" s="144"/>
      <c r="G19" s="144"/>
      <c r="H19" s="144"/>
      <c r="I19" s="144"/>
      <c r="J19" s="144"/>
      <c r="K19" s="144"/>
      <c r="L19" s="144"/>
      <c r="M19" s="144"/>
      <c r="N19" s="144"/>
      <c r="O19" s="144"/>
      <c r="P19" s="144"/>
      <c r="Q19" s="144"/>
      <c r="R19" s="144"/>
      <c r="S19" s="144"/>
      <c r="T19" s="144"/>
      <c r="U19" s="144"/>
      <c r="V19" s="144"/>
      <c r="W19" s="144"/>
      <c r="X19" s="144"/>
      <c r="Y19" s="144"/>
      <c r="Z19" s="144"/>
      <c r="AA19" s="144"/>
      <c r="AB19" s="144"/>
      <c r="AC19" s="144"/>
      <c r="AD19" s="144"/>
    </row>
    <row r="20" spans="2:30" ht="15" customHeight="1">
      <c r="B20" s="46"/>
      <c r="C20" s="24"/>
    </row>
    <row r="21" spans="2:30" ht="36" customHeight="1">
      <c r="B21" s="46"/>
      <c r="C21" s="24"/>
      <c r="D21" s="144" t="s">
        <v>559</v>
      </c>
      <c r="E21" s="144"/>
      <c r="F21" s="144"/>
      <c r="G21" s="144"/>
      <c r="H21" s="144"/>
      <c r="I21" s="144"/>
      <c r="J21" s="144"/>
      <c r="K21" s="144"/>
      <c r="L21" s="144"/>
      <c r="M21" s="144"/>
      <c r="N21" s="144"/>
      <c r="O21" s="144"/>
      <c r="P21" s="144"/>
      <c r="Q21" s="144"/>
      <c r="R21" s="144"/>
      <c r="S21" s="144"/>
      <c r="T21" s="144"/>
      <c r="U21" s="144"/>
      <c r="V21" s="144"/>
      <c r="W21" s="144"/>
      <c r="X21" s="144"/>
      <c r="Y21" s="144"/>
      <c r="Z21" s="144"/>
      <c r="AA21" s="144"/>
      <c r="AB21" s="144"/>
      <c r="AC21" s="144"/>
      <c r="AD21" s="144"/>
    </row>
    <row r="22" spans="2:30" ht="15" customHeight="1">
      <c r="B22" s="46"/>
      <c r="C22" s="47"/>
      <c r="D22" s="29"/>
      <c r="E22" s="29"/>
      <c r="F22" s="29"/>
      <c r="G22" s="29"/>
      <c r="H22" s="29"/>
      <c r="I22" s="29"/>
      <c r="J22" s="29"/>
      <c r="K22" s="29"/>
      <c r="L22" s="29"/>
      <c r="M22" s="29"/>
      <c r="N22" s="29"/>
      <c r="O22" s="29"/>
      <c r="P22" s="29"/>
      <c r="Q22" s="29"/>
      <c r="R22" s="29"/>
      <c r="S22" s="29"/>
      <c r="T22" s="29"/>
      <c r="U22" s="29"/>
      <c r="V22" s="29"/>
      <c r="W22" s="29"/>
      <c r="X22" s="29"/>
      <c r="Y22" s="29"/>
      <c r="Z22" s="29"/>
      <c r="AA22" s="29"/>
      <c r="AB22" s="29"/>
      <c r="AC22" s="29"/>
      <c r="AD22" s="29"/>
    </row>
    <row r="23" spans="2:30" ht="24" customHeight="1">
      <c r="B23" s="46"/>
      <c r="C23" s="24"/>
      <c r="D23" s="144" t="s">
        <v>243</v>
      </c>
      <c r="E23" s="144"/>
      <c r="F23" s="144"/>
      <c r="G23" s="144"/>
      <c r="H23" s="144"/>
      <c r="I23" s="144"/>
      <c r="J23" s="144"/>
      <c r="K23" s="144"/>
      <c r="L23" s="144"/>
      <c r="M23" s="144"/>
      <c r="N23" s="144"/>
      <c r="O23" s="144"/>
      <c r="P23" s="144"/>
      <c r="Q23" s="144"/>
      <c r="R23" s="144"/>
      <c r="S23" s="144"/>
      <c r="T23" s="144"/>
      <c r="U23" s="144"/>
      <c r="V23" s="144"/>
      <c r="W23" s="144"/>
      <c r="X23" s="144"/>
      <c r="Y23" s="144"/>
      <c r="Z23" s="144"/>
      <c r="AA23" s="144"/>
      <c r="AB23" s="144"/>
      <c r="AC23" s="144"/>
      <c r="AD23" s="144"/>
    </row>
    <row r="24" spans="2:30" ht="15" customHeight="1"/>
    <row r="25" spans="2:30" ht="15" customHeight="1">
      <c r="B25" s="45" t="s">
        <v>234</v>
      </c>
    </row>
    <row r="26" spans="2:30" ht="15" customHeight="1">
      <c r="C26" s="144" t="s">
        <v>235</v>
      </c>
      <c r="D26" s="144"/>
      <c r="E26" s="144"/>
      <c r="F26" s="144"/>
      <c r="G26" s="144"/>
      <c r="H26" s="144"/>
      <c r="I26" s="144"/>
      <c r="J26" s="144"/>
      <c r="K26" s="144"/>
      <c r="L26" s="144"/>
      <c r="M26" s="144"/>
      <c r="N26" s="144"/>
      <c r="O26" s="144"/>
      <c r="P26" s="144"/>
      <c r="Q26" s="144"/>
      <c r="R26" s="144"/>
      <c r="S26" s="144"/>
      <c r="T26" s="144"/>
      <c r="U26" s="144"/>
      <c r="V26" s="144"/>
      <c r="W26" s="144"/>
      <c r="X26" s="144"/>
      <c r="Y26" s="144"/>
      <c r="Z26" s="144"/>
      <c r="AA26" s="144"/>
      <c r="AB26" s="144"/>
      <c r="AC26" s="144"/>
      <c r="AD26" s="144"/>
    </row>
    <row r="27" spans="2:30" ht="15" customHeight="1">
      <c r="B27" s="18"/>
      <c r="C27" s="18"/>
      <c r="D27" s="18"/>
      <c r="E27" s="18"/>
      <c r="F27" s="18"/>
      <c r="G27" s="18"/>
      <c r="H27" s="18"/>
      <c r="I27" s="18"/>
      <c r="J27" s="18"/>
      <c r="K27" s="18"/>
      <c r="L27" s="18"/>
      <c r="M27" s="18"/>
      <c r="N27" s="18"/>
      <c r="O27" s="18"/>
      <c r="P27" s="18"/>
      <c r="Q27" s="18"/>
      <c r="R27" s="18"/>
      <c r="S27" s="18"/>
      <c r="T27" s="18"/>
      <c r="U27" s="18"/>
      <c r="V27" s="18"/>
      <c r="W27" s="18"/>
      <c r="X27" s="18"/>
      <c r="Y27" s="18"/>
      <c r="Z27" s="18"/>
      <c r="AA27" s="18"/>
      <c r="AB27" s="18"/>
      <c r="AC27" s="18"/>
      <c r="AD27" s="18"/>
    </row>
    <row r="28" spans="2:30" ht="15" customHeight="1">
      <c r="B28" s="45" t="s">
        <v>236</v>
      </c>
      <c r="C28" s="45"/>
      <c r="D28" s="45"/>
      <c r="E28" s="45"/>
      <c r="F28" s="45"/>
      <c r="G28" s="45"/>
      <c r="H28" s="45"/>
      <c r="I28" s="45"/>
      <c r="J28" s="45"/>
      <c r="K28" s="45"/>
      <c r="L28" s="45"/>
      <c r="M28" s="45"/>
      <c r="N28" s="45"/>
      <c r="O28" s="45"/>
      <c r="P28" s="45"/>
      <c r="Q28" s="45"/>
      <c r="R28" s="45"/>
      <c r="S28" s="45"/>
      <c r="T28" s="45"/>
      <c r="U28" s="45"/>
      <c r="V28" s="45"/>
      <c r="W28" s="45"/>
      <c r="X28" s="45"/>
      <c r="Y28" s="45"/>
      <c r="Z28" s="45"/>
      <c r="AA28" s="45"/>
      <c r="AB28" s="45"/>
      <c r="AC28" s="45"/>
      <c r="AD28" s="45"/>
    </row>
    <row r="29" spans="2:30" ht="36" customHeight="1">
      <c r="B29" s="18"/>
      <c r="C29" s="135" t="s">
        <v>237</v>
      </c>
      <c r="D29" s="135"/>
      <c r="E29" s="135"/>
      <c r="F29" s="135"/>
      <c r="G29" s="135"/>
      <c r="H29" s="135"/>
      <c r="I29" s="135"/>
      <c r="J29" s="135"/>
      <c r="K29" s="135"/>
      <c r="L29" s="135"/>
      <c r="M29" s="135"/>
      <c r="N29" s="135"/>
      <c r="O29" s="135"/>
      <c r="P29" s="135"/>
      <c r="Q29" s="135"/>
      <c r="R29" s="135"/>
      <c r="S29" s="135"/>
      <c r="T29" s="135"/>
      <c r="U29" s="135"/>
      <c r="V29" s="135"/>
      <c r="W29" s="135"/>
      <c r="X29" s="135"/>
      <c r="Y29" s="135"/>
      <c r="Z29" s="135"/>
      <c r="AA29" s="135"/>
      <c r="AB29" s="135"/>
      <c r="AC29" s="135"/>
      <c r="AD29" s="135"/>
    </row>
    <row r="30" spans="2:30" ht="15" customHeight="1">
      <c r="B30" s="18"/>
      <c r="C30" s="18"/>
      <c r="D30" s="18"/>
      <c r="E30" s="18"/>
      <c r="F30" s="18"/>
      <c r="G30" s="18"/>
      <c r="H30" s="18"/>
      <c r="I30" s="18"/>
      <c r="J30" s="18"/>
      <c r="K30" s="18"/>
      <c r="L30" s="18"/>
      <c r="M30" s="18"/>
      <c r="N30" s="18"/>
      <c r="O30" s="18"/>
      <c r="P30" s="18"/>
      <c r="Q30" s="18"/>
      <c r="R30" s="18"/>
      <c r="S30" s="18"/>
      <c r="T30" s="18"/>
      <c r="U30" s="18"/>
      <c r="V30" s="18"/>
      <c r="W30" s="18"/>
      <c r="X30" s="18"/>
      <c r="Y30" s="18"/>
      <c r="Z30" s="18"/>
      <c r="AA30" s="18"/>
      <c r="AB30" s="18"/>
      <c r="AC30" s="18"/>
      <c r="AD30" s="18"/>
    </row>
    <row r="31" spans="2:30" ht="15" customHeight="1">
      <c r="B31" s="45" t="s">
        <v>238</v>
      </c>
      <c r="C31" s="45"/>
      <c r="D31" s="45"/>
      <c r="E31" s="45"/>
      <c r="F31" s="45"/>
      <c r="G31" s="45"/>
      <c r="H31" s="45"/>
      <c r="I31" s="45"/>
      <c r="J31" s="45"/>
      <c r="K31" s="45"/>
      <c r="L31" s="45"/>
      <c r="M31" s="45"/>
      <c r="N31" s="45"/>
      <c r="O31" s="45"/>
      <c r="P31" s="45"/>
      <c r="Q31" s="45"/>
      <c r="R31" s="45"/>
      <c r="S31" s="45"/>
      <c r="T31" s="45"/>
      <c r="U31" s="45"/>
      <c r="V31" s="45"/>
      <c r="W31" s="45"/>
      <c r="X31" s="45"/>
      <c r="Y31" s="45"/>
      <c r="Z31" s="45"/>
      <c r="AA31" s="45"/>
      <c r="AB31" s="45"/>
      <c r="AC31" s="45"/>
      <c r="AD31" s="45"/>
    </row>
    <row r="32" spans="2:30" ht="36" customHeight="1">
      <c r="B32" s="18"/>
      <c r="C32" s="135" t="s">
        <v>253</v>
      </c>
      <c r="D32" s="135"/>
      <c r="E32" s="135"/>
      <c r="F32" s="135"/>
      <c r="G32" s="135"/>
      <c r="H32" s="135"/>
      <c r="I32" s="135"/>
      <c r="J32" s="135"/>
      <c r="K32" s="135"/>
      <c r="L32" s="135"/>
      <c r="M32" s="135"/>
      <c r="N32" s="135"/>
      <c r="O32" s="135"/>
      <c r="P32" s="135"/>
      <c r="Q32" s="135"/>
      <c r="R32" s="135"/>
      <c r="S32" s="135"/>
      <c r="T32" s="135"/>
      <c r="U32" s="135"/>
      <c r="V32" s="135"/>
      <c r="W32" s="135"/>
      <c r="X32" s="135"/>
      <c r="Y32" s="135"/>
      <c r="Z32" s="135"/>
      <c r="AA32" s="135"/>
      <c r="AB32" s="135"/>
      <c r="AC32" s="135"/>
      <c r="AD32" s="135"/>
    </row>
    <row r="33" spans="2:30" ht="15" customHeight="1">
      <c r="B33" s="18"/>
      <c r="C33" s="29"/>
      <c r="D33" s="29"/>
      <c r="E33" s="29"/>
      <c r="F33" s="29"/>
      <c r="G33" s="29"/>
      <c r="H33" s="29"/>
      <c r="I33" s="29"/>
      <c r="J33" s="29"/>
      <c r="K33" s="29"/>
      <c r="L33" s="29"/>
      <c r="M33" s="29"/>
      <c r="N33" s="29"/>
      <c r="O33" s="29"/>
      <c r="P33" s="29"/>
      <c r="Q33" s="29"/>
      <c r="R33" s="29"/>
      <c r="S33" s="29"/>
      <c r="T33" s="29"/>
      <c r="U33" s="29"/>
      <c r="V33" s="29"/>
      <c r="W33" s="29"/>
      <c r="X33" s="29"/>
      <c r="Y33" s="29"/>
      <c r="Z33" s="29"/>
      <c r="AA33" s="29"/>
      <c r="AB33" s="29"/>
      <c r="AC33" s="29"/>
      <c r="AD33" s="29"/>
    </row>
    <row r="34" spans="2:30" ht="15" customHeight="1">
      <c r="B34" s="45" t="s">
        <v>240</v>
      </c>
      <c r="C34" s="45"/>
      <c r="D34" s="45"/>
      <c r="E34" s="45"/>
      <c r="F34" s="45"/>
      <c r="G34" s="45"/>
      <c r="H34" s="45"/>
      <c r="I34" s="45"/>
      <c r="J34" s="45"/>
      <c r="K34" s="45"/>
      <c r="L34" s="45"/>
      <c r="M34" s="45"/>
      <c r="N34" s="45"/>
      <c r="O34" s="45"/>
      <c r="P34" s="45"/>
      <c r="Q34" s="45"/>
      <c r="R34" s="45"/>
      <c r="S34" s="45"/>
      <c r="T34" s="45"/>
      <c r="U34" s="45"/>
      <c r="V34" s="45"/>
      <c r="W34" s="45"/>
      <c r="X34" s="45"/>
      <c r="Y34" s="45"/>
      <c r="Z34" s="45"/>
      <c r="AA34" s="45"/>
      <c r="AB34" s="45"/>
      <c r="AC34" s="45"/>
      <c r="AD34" s="45"/>
    </row>
    <row r="35" spans="2:30" ht="36" customHeight="1">
      <c r="B35" s="18"/>
      <c r="C35" s="135" t="s">
        <v>239</v>
      </c>
      <c r="D35" s="135"/>
      <c r="E35" s="135"/>
      <c r="F35" s="135"/>
      <c r="G35" s="135"/>
      <c r="H35" s="135"/>
      <c r="I35" s="135"/>
      <c r="J35" s="135"/>
      <c r="K35" s="135"/>
      <c r="L35" s="135"/>
      <c r="M35" s="135"/>
      <c r="N35" s="135"/>
      <c r="O35" s="135"/>
      <c r="P35" s="135"/>
      <c r="Q35" s="135"/>
      <c r="R35" s="135"/>
      <c r="S35" s="135"/>
      <c r="T35" s="135"/>
      <c r="U35" s="135"/>
      <c r="V35" s="135"/>
      <c r="W35" s="135"/>
      <c r="X35" s="135"/>
      <c r="Y35" s="135"/>
      <c r="Z35" s="135"/>
      <c r="AA35" s="135"/>
      <c r="AB35" s="135"/>
      <c r="AC35" s="135"/>
      <c r="AD35" s="135"/>
    </row>
    <row r="36" spans="2:30" ht="15" customHeight="1">
      <c r="B36" s="18"/>
      <c r="C36" s="29"/>
      <c r="D36" s="29"/>
      <c r="E36" s="29"/>
      <c r="F36" s="29"/>
      <c r="G36" s="29"/>
      <c r="H36" s="29"/>
      <c r="I36" s="29"/>
      <c r="J36" s="29"/>
      <c r="K36" s="29"/>
      <c r="L36" s="29"/>
      <c r="M36" s="29"/>
      <c r="N36" s="29"/>
      <c r="O36" s="29"/>
      <c r="P36" s="29"/>
      <c r="Q36" s="29"/>
      <c r="R36" s="29"/>
      <c r="S36" s="29"/>
      <c r="T36" s="29"/>
      <c r="U36" s="29"/>
      <c r="V36" s="29"/>
      <c r="W36" s="29"/>
      <c r="X36" s="29"/>
      <c r="Y36" s="29"/>
      <c r="Z36" s="29"/>
      <c r="AA36" s="29"/>
      <c r="AB36" s="29"/>
      <c r="AC36" s="29"/>
      <c r="AD36" s="29"/>
    </row>
    <row r="37" spans="2:30" ht="15" customHeight="1">
      <c r="B37" s="45" t="s">
        <v>244</v>
      </c>
      <c r="C37" s="18"/>
      <c r="D37" s="18"/>
      <c r="E37" s="18"/>
      <c r="F37" s="18"/>
      <c r="G37" s="18"/>
      <c r="H37" s="18"/>
      <c r="I37" s="18"/>
      <c r="J37" s="18"/>
      <c r="K37" s="18"/>
      <c r="L37" s="18"/>
      <c r="M37" s="18"/>
      <c r="N37" s="18"/>
      <c r="O37" s="18"/>
      <c r="P37" s="18"/>
      <c r="Q37" s="18"/>
      <c r="R37" s="18"/>
      <c r="S37" s="18"/>
      <c r="T37" s="18"/>
      <c r="U37" s="18"/>
      <c r="V37" s="18"/>
      <c r="W37" s="18"/>
      <c r="X37" s="18"/>
      <c r="Y37" s="18"/>
      <c r="Z37" s="18"/>
      <c r="AA37" s="18"/>
      <c r="AB37" s="18"/>
      <c r="AC37" s="18"/>
      <c r="AD37" s="18"/>
    </row>
    <row r="38" spans="2:30" ht="24" customHeight="1">
      <c r="B38" s="18"/>
      <c r="C38" s="144" t="s">
        <v>245</v>
      </c>
      <c r="D38" s="144"/>
      <c r="E38" s="144"/>
      <c r="F38" s="144"/>
      <c r="G38" s="144"/>
      <c r="H38" s="144"/>
      <c r="I38" s="144"/>
      <c r="J38" s="144"/>
      <c r="K38" s="144"/>
      <c r="L38" s="144"/>
      <c r="M38" s="144"/>
      <c r="N38" s="144"/>
      <c r="O38" s="144"/>
      <c r="P38" s="144"/>
      <c r="Q38" s="144"/>
      <c r="R38" s="144"/>
      <c r="S38" s="144"/>
      <c r="T38" s="144"/>
      <c r="U38" s="144"/>
      <c r="V38" s="144"/>
      <c r="W38" s="144"/>
      <c r="X38" s="144"/>
      <c r="Y38" s="144"/>
      <c r="Z38" s="144"/>
      <c r="AA38" s="144"/>
      <c r="AB38" s="144"/>
      <c r="AC38" s="144"/>
      <c r="AD38" s="144"/>
    </row>
    <row r="39" spans="2:30" ht="15" customHeight="1">
      <c r="B39" s="46"/>
      <c r="C39" s="24"/>
      <c r="D39" s="24"/>
      <c r="E39" s="24"/>
      <c r="F39" s="24"/>
      <c r="G39" s="24"/>
      <c r="H39" s="24"/>
      <c r="I39" s="24"/>
      <c r="J39" s="24"/>
      <c r="K39" s="24"/>
      <c r="L39" s="24"/>
      <c r="M39" s="24"/>
      <c r="N39" s="24"/>
      <c r="O39" s="24"/>
      <c r="P39" s="24"/>
      <c r="Q39" s="24"/>
      <c r="R39" s="24"/>
      <c r="S39" s="24"/>
      <c r="T39" s="24"/>
      <c r="U39" s="24"/>
      <c r="V39" s="24"/>
      <c r="W39" s="24"/>
      <c r="X39" s="24"/>
      <c r="Y39" s="24"/>
      <c r="Z39" s="24"/>
      <c r="AA39" s="24"/>
      <c r="AB39" s="24"/>
      <c r="AC39" s="24"/>
      <c r="AD39" s="24"/>
    </row>
    <row r="40" spans="2:30" ht="24" customHeight="1">
      <c r="B40" s="46"/>
      <c r="C40" s="24"/>
      <c r="D40" s="144" t="s">
        <v>246</v>
      </c>
      <c r="E40" s="144"/>
      <c r="F40" s="144"/>
      <c r="G40" s="144"/>
      <c r="H40" s="144"/>
      <c r="I40" s="144"/>
      <c r="J40" s="144"/>
      <c r="K40" s="144"/>
      <c r="L40" s="144"/>
      <c r="M40" s="144"/>
      <c r="N40" s="144"/>
      <c r="O40" s="144"/>
      <c r="P40" s="144"/>
      <c r="Q40" s="144"/>
      <c r="R40" s="144"/>
      <c r="S40" s="144"/>
      <c r="T40" s="144"/>
      <c r="U40" s="144"/>
      <c r="V40" s="144"/>
      <c r="W40" s="144"/>
      <c r="X40" s="144"/>
      <c r="Y40" s="144"/>
      <c r="Z40" s="144"/>
      <c r="AA40" s="144"/>
      <c r="AB40" s="144"/>
      <c r="AC40" s="144"/>
      <c r="AD40" s="144"/>
    </row>
    <row r="41" spans="2:30" ht="15" customHeight="1">
      <c r="B41" s="46"/>
      <c r="C41" s="24"/>
    </row>
    <row r="42" spans="2:30" ht="24" customHeight="1">
      <c r="B42" s="46"/>
      <c r="C42" s="24"/>
      <c r="D42" s="144" t="s">
        <v>560</v>
      </c>
      <c r="E42" s="144"/>
      <c r="F42" s="144"/>
      <c r="G42" s="144"/>
      <c r="H42" s="144"/>
      <c r="I42" s="144"/>
      <c r="J42" s="144"/>
      <c r="K42" s="144"/>
      <c r="L42" s="144"/>
      <c r="M42" s="144"/>
      <c r="N42" s="144"/>
      <c r="O42" s="144"/>
      <c r="P42" s="144"/>
      <c r="Q42" s="144"/>
      <c r="R42" s="144"/>
      <c r="S42" s="144"/>
      <c r="T42" s="144"/>
      <c r="U42" s="144"/>
      <c r="V42" s="144"/>
      <c r="W42" s="144"/>
      <c r="X42" s="144"/>
      <c r="Y42" s="144"/>
      <c r="Z42" s="144"/>
      <c r="AA42" s="144"/>
      <c r="AB42" s="144"/>
      <c r="AC42" s="144"/>
      <c r="AD42" s="144"/>
    </row>
    <row r="43" spans="2:30" ht="15" customHeight="1">
      <c r="B43" s="47"/>
      <c r="C43" s="47"/>
    </row>
    <row r="44" spans="2:30" ht="24" customHeight="1">
      <c r="B44" s="46"/>
      <c r="C44" s="24"/>
      <c r="D44" s="144" t="s">
        <v>561</v>
      </c>
      <c r="E44" s="144"/>
      <c r="F44" s="144"/>
      <c r="G44" s="144"/>
      <c r="H44" s="144"/>
      <c r="I44" s="144"/>
      <c r="J44" s="144"/>
      <c r="K44" s="144"/>
      <c r="L44" s="144"/>
      <c r="M44" s="144"/>
      <c r="N44" s="144"/>
      <c r="O44" s="144"/>
      <c r="P44" s="144"/>
      <c r="Q44" s="144"/>
      <c r="R44" s="144"/>
      <c r="S44" s="144"/>
      <c r="T44" s="144"/>
      <c r="U44" s="144"/>
      <c r="V44" s="144"/>
      <c r="W44" s="144"/>
      <c r="X44" s="144"/>
      <c r="Y44" s="144"/>
      <c r="Z44" s="144"/>
      <c r="AA44" s="144"/>
      <c r="AB44" s="144"/>
      <c r="AC44" s="144"/>
      <c r="AD44" s="144"/>
    </row>
    <row r="45" spans="2:30" ht="15" customHeight="1">
      <c r="B45" s="46"/>
      <c r="C45" s="24"/>
    </row>
    <row r="46" spans="2:30" ht="24" customHeight="1">
      <c r="B46" s="46"/>
      <c r="C46" s="24"/>
      <c r="D46" s="144" t="s">
        <v>562</v>
      </c>
      <c r="E46" s="144"/>
      <c r="F46" s="144"/>
      <c r="G46" s="144"/>
      <c r="H46" s="144"/>
      <c r="I46" s="144"/>
      <c r="J46" s="144"/>
      <c r="K46" s="144"/>
      <c r="L46" s="144"/>
      <c r="M46" s="144"/>
      <c r="N46" s="144"/>
      <c r="O46" s="144"/>
      <c r="P46" s="144"/>
      <c r="Q46" s="144"/>
      <c r="R46" s="144"/>
      <c r="S46" s="144"/>
      <c r="T46" s="144"/>
      <c r="U46" s="144"/>
      <c r="V46" s="144"/>
      <c r="W46" s="144"/>
      <c r="X46" s="144"/>
      <c r="Y46" s="144"/>
      <c r="Z46" s="144"/>
      <c r="AA46" s="144"/>
      <c r="AB46" s="144"/>
      <c r="AC46" s="144"/>
      <c r="AD46" s="144"/>
    </row>
    <row r="47" spans="2:30" ht="15" customHeight="1">
      <c r="B47" s="47"/>
      <c r="C47" s="47"/>
    </row>
    <row r="48" spans="2:30" ht="24" customHeight="1">
      <c r="B48" s="46"/>
      <c r="C48" s="24"/>
      <c r="D48" s="144" t="s">
        <v>247</v>
      </c>
      <c r="E48" s="144"/>
      <c r="F48" s="144"/>
      <c r="G48" s="144"/>
      <c r="H48" s="144"/>
      <c r="I48" s="144"/>
      <c r="J48" s="144"/>
      <c r="K48" s="144"/>
      <c r="L48" s="144"/>
      <c r="M48" s="144"/>
      <c r="N48" s="144"/>
      <c r="O48" s="144"/>
      <c r="P48" s="144"/>
      <c r="Q48" s="144"/>
      <c r="R48" s="144"/>
      <c r="S48" s="144"/>
      <c r="T48" s="144"/>
      <c r="U48" s="144"/>
      <c r="V48" s="144"/>
      <c r="W48" s="144"/>
      <c r="X48" s="144"/>
      <c r="Y48" s="144"/>
      <c r="Z48" s="144"/>
      <c r="AA48" s="144"/>
      <c r="AB48" s="144"/>
      <c r="AC48" s="144"/>
      <c r="AD48" s="144"/>
    </row>
    <row r="49" spans="2:30" ht="15" customHeight="1">
      <c r="B49" s="18"/>
      <c r="C49" s="18"/>
      <c r="D49" s="18"/>
      <c r="E49" s="18"/>
      <c r="F49" s="18"/>
      <c r="G49" s="18"/>
      <c r="H49" s="18"/>
      <c r="I49" s="18"/>
      <c r="J49" s="18"/>
      <c r="K49" s="18"/>
      <c r="L49" s="18"/>
      <c r="M49" s="18"/>
      <c r="N49" s="18"/>
      <c r="O49" s="18"/>
      <c r="P49" s="18"/>
      <c r="Q49" s="18"/>
      <c r="R49" s="18"/>
      <c r="S49" s="18"/>
      <c r="T49" s="18"/>
      <c r="U49" s="18"/>
      <c r="V49" s="18"/>
      <c r="W49" s="18"/>
      <c r="X49" s="18"/>
      <c r="Y49" s="18"/>
      <c r="Z49" s="18"/>
      <c r="AA49" s="18"/>
      <c r="AB49" s="18"/>
      <c r="AC49" s="18"/>
      <c r="AD49" s="18"/>
    </row>
    <row r="50" spans="2:30" ht="15" customHeight="1">
      <c r="B50" s="45" t="s">
        <v>248</v>
      </c>
      <c r="C50" s="18"/>
      <c r="D50" s="18"/>
      <c r="E50" s="18"/>
      <c r="F50" s="18"/>
      <c r="G50" s="18"/>
      <c r="H50" s="18"/>
      <c r="I50" s="18"/>
      <c r="J50" s="18"/>
      <c r="K50" s="18"/>
      <c r="L50" s="18"/>
      <c r="M50" s="18"/>
      <c r="N50" s="18"/>
      <c r="O50" s="18"/>
      <c r="P50" s="18"/>
      <c r="Q50" s="18"/>
      <c r="R50" s="18"/>
      <c r="S50" s="18"/>
      <c r="T50" s="18"/>
      <c r="U50" s="18"/>
      <c r="V50" s="18"/>
      <c r="W50" s="18"/>
      <c r="X50" s="18"/>
      <c r="Y50" s="18"/>
      <c r="Z50" s="18"/>
      <c r="AA50" s="18"/>
      <c r="AB50" s="18"/>
      <c r="AC50" s="18"/>
      <c r="AD50" s="18"/>
    </row>
    <row r="51" spans="2:30" ht="36" customHeight="1">
      <c r="B51" s="16"/>
      <c r="C51" s="144" t="s">
        <v>249</v>
      </c>
      <c r="D51" s="144"/>
      <c r="E51" s="144"/>
      <c r="F51" s="144"/>
      <c r="G51" s="144"/>
      <c r="H51" s="144"/>
      <c r="I51" s="144"/>
      <c r="J51" s="144"/>
      <c r="K51" s="144"/>
      <c r="L51" s="144"/>
      <c r="M51" s="144"/>
      <c r="N51" s="144"/>
      <c r="O51" s="144"/>
      <c r="P51" s="144"/>
      <c r="Q51" s="144"/>
      <c r="R51" s="144"/>
      <c r="S51" s="144"/>
      <c r="T51" s="144"/>
      <c r="U51" s="144"/>
      <c r="V51" s="144"/>
      <c r="W51" s="144"/>
      <c r="X51" s="144"/>
      <c r="Y51" s="144"/>
      <c r="Z51" s="144"/>
      <c r="AA51" s="144"/>
      <c r="AB51" s="144"/>
      <c r="AC51" s="144"/>
      <c r="AD51" s="144"/>
    </row>
    <row r="52" spans="2:30" ht="15" customHeight="1"/>
    <row r="53" spans="2:30" ht="15" customHeight="1">
      <c r="B53" s="23" t="s">
        <v>7</v>
      </c>
      <c r="C53" s="48"/>
      <c r="D53" s="48"/>
      <c r="E53" s="48"/>
      <c r="F53" s="48"/>
      <c r="G53" s="48"/>
      <c r="H53" s="48"/>
      <c r="I53" s="48"/>
      <c r="J53" s="48"/>
      <c r="K53" s="48"/>
      <c r="L53" s="48"/>
      <c r="M53" s="48"/>
      <c r="N53" s="48"/>
      <c r="O53" s="48"/>
      <c r="P53" s="48"/>
      <c r="Q53" s="48"/>
      <c r="R53" s="48"/>
      <c r="S53" s="48"/>
      <c r="T53" s="48"/>
      <c r="U53" s="48"/>
      <c r="V53" s="48"/>
      <c r="W53" s="48"/>
      <c r="X53" s="48"/>
      <c r="Y53" s="48"/>
      <c r="Z53" s="48"/>
      <c r="AA53" s="48"/>
      <c r="AB53" s="48"/>
      <c r="AC53" s="48"/>
      <c r="AD53" s="48"/>
    </row>
    <row r="54" spans="2:30" ht="24" customHeight="1">
      <c r="C54" s="135" t="s">
        <v>250</v>
      </c>
      <c r="D54" s="135"/>
      <c r="E54" s="135"/>
      <c r="F54" s="135"/>
      <c r="G54" s="135"/>
      <c r="H54" s="135"/>
      <c r="I54" s="135"/>
      <c r="J54" s="135"/>
      <c r="K54" s="135"/>
      <c r="L54" s="135"/>
      <c r="M54" s="135"/>
      <c r="N54" s="135"/>
      <c r="O54" s="135"/>
      <c r="P54" s="135"/>
      <c r="Q54" s="135"/>
      <c r="R54" s="135"/>
      <c r="S54" s="135"/>
      <c r="T54" s="135"/>
      <c r="U54" s="135"/>
      <c r="V54" s="135"/>
      <c r="W54" s="135"/>
      <c r="X54" s="135"/>
      <c r="Y54" s="135"/>
      <c r="Z54" s="135"/>
      <c r="AA54" s="135"/>
      <c r="AB54" s="135"/>
      <c r="AC54" s="135"/>
      <c r="AD54" s="135"/>
    </row>
    <row r="55" spans="2:30" ht="15" customHeight="1">
      <c r="B55" s="46"/>
      <c r="C55" s="24"/>
      <c r="D55" s="24"/>
      <c r="E55" s="24"/>
      <c r="F55" s="24"/>
      <c r="G55" s="24"/>
      <c r="H55" s="24"/>
      <c r="I55" s="24"/>
      <c r="J55" s="24"/>
      <c r="K55" s="24"/>
      <c r="L55" s="24"/>
      <c r="M55" s="24"/>
      <c r="N55" s="24"/>
      <c r="O55" s="24"/>
      <c r="P55" s="24"/>
      <c r="Q55" s="24"/>
      <c r="R55" s="24"/>
      <c r="S55" s="24"/>
      <c r="T55" s="24"/>
      <c r="U55" s="24"/>
      <c r="V55" s="24"/>
      <c r="W55" s="24"/>
      <c r="X55" s="24"/>
      <c r="Y55" s="24"/>
      <c r="Z55" s="24"/>
      <c r="AA55" s="24"/>
      <c r="AB55" s="24"/>
      <c r="AC55" s="24"/>
      <c r="AD55" s="24"/>
    </row>
    <row r="56" spans="2:30" ht="24" customHeight="1">
      <c r="B56" s="46"/>
      <c r="C56" s="24"/>
      <c r="D56" s="236" t="s">
        <v>563</v>
      </c>
      <c r="E56" s="236"/>
      <c r="F56" s="236"/>
      <c r="G56" s="236"/>
      <c r="H56" s="236"/>
      <c r="I56" s="236"/>
      <c r="J56" s="236"/>
      <c r="K56" s="236"/>
      <c r="L56" s="236"/>
      <c r="M56" s="236"/>
      <c r="N56" s="236"/>
      <c r="O56" s="236"/>
      <c r="P56" s="236"/>
      <c r="Q56" s="236"/>
      <c r="R56" s="236"/>
      <c r="S56" s="236"/>
      <c r="T56" s="236"/>
      <c r="U56" s="236"/>
      <c r="V56" s="236"/>
      <c r="W56" s="236"/>
      <c r="X56" s="236"/>
      <c r="Y56" s="236"/>
      <c r="Z56" s="236"/>
      <c r="AA56" s="236"/>
      <c r="AB56" s="236"/>
      <c r="AC56" s="236"/>
      <c r="AD56" s="236"/>
    </row>
    <row r="57" spans="2:30" ht="15" customHeight="1">
      <c r="B57" s="46"/>
      <c r="C57" s="24"/>
    </row>
    <row r="58" spans="2:30" ht="36" customHeight="1">
      <c r="B58" s="46"/>
      <c r="C58" s="24"/>
      <c r="D58" s="237" t="s">
        <v>345</v>
      </c>
      <c r="E58" s="237"/>
      <c r="F58" s="237"/>
      <c r="G58" s="237"/>
      <c r="H58" s="237"/>
      <c r="I58" s="237"/>
      <c r="J58" s="237"/>
      <c r="K58" s="237"/>
      <c r="L58" s="237"/>
      <c r="M58" s="237"/>
      <c r="N58" s="237"/>
      <c r="O58" s="237"/>
      <c r="P58" s="237"/>
      <c r="Q58" s="237"/>
      <c r="R58" s="237"/>
      <c r="S58" s="237"/>
      <c r="T58" s="237"/>
      <c r="U58" s="237"/>
      <c r="V58" s="237"/>
      <c r="W58" s="237"/>
      <c r="X58" s="237"/>
      <c r="Y58" s="237"/>
      <c r="Z58" s="237"/>
      <c r="AA58" s="237"/>
      <c r="AB58" s="237"/>
      <c r="AC58" s="237"/>
      <c r="AD58" s="237"/>
    </row>
    <row r="59" spans="2:30" ht="15" customHeight="1">
      <c r="B59" s="47"/>
      <c r="C59" s="47"/>
      <c r="D59" s="49"/>
      <c r="E59" s="49"/>
      <c r="F59" s="49"/>
      <c r="G59" s="49"/>
      <c r="H59" s="49"/>
      <c r="I59" s="49"/>
      <c r="J59" s="49"/>
      <c r="K59" s="49"/>
      <c r="L59" s="49"/>
      <c r="M59" s="49"/>
      <c r="N59" s="49"/>
      <c r="O59" s="49"/>
      <c r="P59" s="49"/>
      <c r="Q59" s="49"/>
      <c r="R59" s="49"/>
      <c r="S59" s="49"/>
      <c r="T59" s="49"/>
      <c r="U59" s="49"/>
      <c r="V59" s="49"/>
      <c r="W59" s="49"/>
      <c r="X59" s="49"/>
      <c r="Y59" s="49"/>
      <c r="Z59" s="49"/>
      <c r="AA59" s="49"/>
      <c r="AB59" s="49"/>
      <c r="AC59" s="49"/>
      <c r="AD59" s="49"/>
    </row>
    <row r="60" spans="2:30" ht="24" customHeight="1">
      <c r="B60" s="46"/>
      <c r="C60" s="24"/>
      <c r="D60" s="236" t="s">
        <v>564</v>
      </c>
      <c r="E60" s="236"/>
      <c r="F60" s="236"/>
      <c r="G60" s="236"/>
      <c r="H60" s="236"/>
      <c r="I60" s="236"/>
      <c r="J60" s="236"/>
      <c r="K60" s="236"/>
      <c r="L60" s="236"/>
      <c r="M60" s="236"/>
      <c r="N60" s="236"/>
      <c r="O60" s="236"/>
      <c r="P60" s="236"/>
      <c r="Q60" s="236"/>
      <c r="R60" s="236"/>
      <c r="S60" s="236"/>
      <c r="T60" s="236"/>
      <c r="U60" s="236"/>
      <c r="V60" s="236"/>
      <c r="W60" s="236"/>
      <c r="X60" s="236"/>
      <c r="Y60" s="236"/>
      <c r="Z60" s="236"/>
      <c r="AA60" s="236"/>
      <c r="AB60" s="236"/>
      <c r="AC60" s="236"/>
      <c r="AD60" s="236"/>
    </row>
    <row r="61" spans="2:30" ht="15" customHeight="1">
      <c r="B61" s="46"/>
      <c r="C61" s="24"/>
      <c r="D61" s="49"/>
      <c r="E61" s="49"/>
      <c r="F61" s="49"/>
      <c r="G61" s="49"/>
      <c r="H61" s="49"/>
      <c r="I61" s="49"/>
      <c r="J61" s="49"/>
      <c r="K61" s="49"/>
      <c r="L61" s="49"/>
      <c r="M61" s="49"/>
      <c r="N61" s="49"/>
      <c r="O61" s="49"/>
      <c r="P61" s="49"/>
      <c r="Q61" s="49"/>
      <c r="R61" s="49"/>
      <c r="S61" s="49"/>
      <c r="T61" s="49"/>
      <c r="U61" s="49"/>
      <c r="V61" s="49"/>
      <c r="W61" s="49"/>
      <c r="X61" s="49"/>
      <c r="Y61" s="49"/>
      <c r="Z61" s="49"/>
      <c r="AA61" s="49"/>
      <c r="AB61" s="49"/>
      <c r="AC61" s="49"/>
      <c r="AD61" s="49"/>
    </row>
    <row r="62" spans="2:30" ht="36" customHeight="1">
      <c r="B62" s="46"/>
      <c r="C62" s="24"/>
      <c r="D62" s="144" t="s">
        <v>565</v>
      </c>
      <c r="E62" s="144"/>
      <c r="F62" s="144"/>
      <c r="G62" s="144"/>
      <c r="H62" s="144"/>
      <c r="I62" s="144"/>
      <c r="J62" s="144"/>
      <c r="K62" s="144"/>
      <c r="L62" s="144"/>
      <c r="M62" s="144"/>
      <c r="N62" s="144"/>
      <c r="O62" s="144"/>
      <c r="P62" s="144"/>
      <c r="Q62" s="144"/>
      <c r="R62" s="144"/>
      <c r="S62" s="144"/>
      <c r="T62" s="144"/>
      <c r="U62" s="144"/>
      <c r="V62" s="144"/>
      <c r="W62" s="144"/>
      <c r="X62" s="144"/>
      <c r="Y62" s="144"/>
      <c r="Z62" s="144"/>
      <c r="AA62" s="144"/>
      <c r="AB62" s="144"/>
      <c r="AC62" s="144"/>
      <c r="AD62" s="144"/>
    </row>
    <row r="63" spans="2:30" ht="15" customHeight="1">
      <c r="B63" s="47"/>
      <c r="C63" s="47"/>
      <c r="D63" s="49"/>
      <c r="E63" s="49"/>
      <c r="F63" s="49"/>
      <c r="G63" s="49"/>
      <c r="H63" s="49"/>
      <c r="I63" s="49"/>
      <c r="J63" s="49"/>
      <c r="K63" s="49"/>
      <c r="L63" s="49"/>
      <c r="M63" s="49"/>
      <c r="N63" s="49"/>
      <c r="O63" s="49"/>
      <c r="P63" s="49"/>
      <c r="Q63" s="49"/>
      <c r="R63" s="49"/>
      <c r="S63" s="49"/>
      <c r="T63" s="49"/>
      <c r="U63" s="49"/>
      <c r="V63" s="49"/>
      <c r="W63" s="49"/>
      <c r="X63" s="49"/>
      <c r="Y63" s="49"/>
      <c r="Z63" s="49"/>
      <c r="AA63" s="49"/>
      <c r="AB63" s="49"/>
      <c r="AC63" s="49"/>
      <c r="AD63" s="49"/>
    </row>
    <row r="64" spans="2:30" ht="24" customHeight="1">
      <c r="B64" s="46"/>
      <c r="C64" s="24"/>
      <c r="D64" s="236" t="s">
        <v>566</v>
      </c>
      <c r="E64" s="236"/>
      <c r="F64" s="236"/>
      <c r="G64" s="236"/>
      <c r="H64" s="236"/>
      <c r="I64" s="236"/>
      <c r="J64" s="236"/>
      <c r="K64" s="236"/>
      <c r="L64" s="236"/>
      <c r="M64" s="236"/>
      <c r="N64" s="236"/>
      <c r="O64" s="236"/>
      <c r="P64" s="236"/>
      <c r="Q64" s="236"/>
      <c r="R64" s="236"/>
      <c r="S64" s="236"/>
      <c r="T64" s="236"/>
      <c r="U64" s="236"/>
      <c r="V64" s="236"/>
      <c r="W64" s="236"/>
      <c r="X64" s="236"/>
      <c r="Y64" s="236"/>
      <c r="Z64" s="236"/>
      <c r="AA64" s="236"/>
      <c r="AB64" s="236"/>
      <c r="AC64" s="236"/>
      <c r="AD64" s="236"/>
    </row>
    <row r="65" spans="2:30" ht="15" customHeight="1">
      <c r="B65" s="46"/>
      <c r="C65" s="24"/>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row>
    <row r="66" spans="2:30" ht="24" customHeight="1">
      <c r="B66" s="46"/>
      <c r="C66" s="24"/>
      <c r="D66" s="236" t="s">
        <v>567</v>
      </c>
      <c r="E66" s="236"/>
      <c r="F66" s="236"/>
      <c r="G66" s="236"/>
      <c r="H66" s="236"/>
      <c r="I66" s="236"/>
      <c r="J66" s="236"/>
      <c r="K66" s="236"/>
      <c r="L66" s="236"/>
      <c r="M66" s="236"/>
      <c r="N66" s="236"/>
      <c r="O66" s="236"/>
      <c r="P66" s="236"/>
      <c r="Q66" s="236"/>
      <c r="R66" s="236"/>
      <c r="S66" s="236"/>
      <c r="T66" s="236"/>
      <c r="U66" s="236"/>
      <c r="V66" s="236"/>
      <c r="W66" s="236"/>
      <c r="X66" s="236"/>
      <c r="Y66" s="236"/>
      <c r="Z66" s="236"/>
      <c r="AA66" s="236"/>
      <c r="AB66" s="236"/>
      <c r="AC66" s="236"/>
      <c r="AD66" s="236"/>
    </row>
    <row r="67" spans="2:30" ht="15" customHeight="1">
      <c r="B67" s="46"/>
      <c r="C67" s="24"/>
      <c r="D67" s="49"/>
      <c r="E67" s="49"/>
      <c r="F67" s="49"/>
      <c r="G67" s="49"/>
      <c r="H67" s="49"/>
      <c r="I67" s="49"/>
      <c r="J67" s="49"/>
      <c r="K67" s="49"/>
      <c r="L67" s="49"/>
      <c r="M67" s="49"/>
      <c r="N67" s="49"/>
      <c r="O67" s="49"/>
      <c r="P67" s="49"/>
      <c r="Q67" s="49"/>
      <c r="R67" s="49"/>
      <c r="S67" s="49"/>
      <c r="T67" s="49"/>
      <c r="U67" s="49"/>
      <c r="V67" s="49"/>
      <c r="W67" s="49"/>
      <c r="X67" s="49"/>
      <c r="Y67" s="49"/>
      <c r="Z67" s="49"/>
      <c r="AA67" s="49"/>
      <c r="AB67" s="49"/>
      <c r="AC67" s="49"/>
      <c r="AD67" s="49"/>
    </row>
    <row r="68" spans="2:30" ht="24" customHeight="1">
      <c r="B68" s="46"/>
      <c r="C68" s="24"/>
      <c r="D68" s="236" t="s">
        <v>568</v>
      </c>
      <c r="E68" s="236"/>
      <c r="F68" s="236"/>
      <c r="G68" s="236"/>
      <c r="H68" s="236"/>
      <c r="I68" s="236"/>
      <c r="J68" s="236"/>
      <c r="K68" s="236"/>
      <c r="L68" s="236"/>
      <c r="M68" s="236"/>
      <c r="N68" s="236"/>
      <c r="O68" s="236"/>
      <c r="P68" s="236"/>
      <c r="Q68" s="236"/>
      <c r="R68" s="236"/>
      <c r="S68" s="236"/>
      <c r="T68" s="236"/>
      <c r="U68" s="236"/>
      <c r="V68" s="236"/>
      <c r="W68" s="236"/>
      <c r="X68" s="236"/>
      <c r="Y68" s="236"/>
      <c r="Z68" s="236"/>
      <c r="AA68" s="236"/>
      <c r="AB68" s="236"/>
      <c r="AC68" s="236"/>
      <c r="AD68" s="236"/>
    </row>
    <row r="69" spans="2:30" ht="15" customHeight="1">
      <c r="B69" s="47"/>
      <c r="C69" s="47"/>
      <c r="D69" s="49"/>
      <c r="E69" s="49"/>
      <c r="F69" s="49"/>
      <c r="G69" s="49"/>
      <c r="H69" s="49"/>
      <c r="I69" s="49"/>
      <c r="J69" s="49"/>
      <c r="K69" s="49"/>
      <c r="L69" s="49"/>
      <c r="M69" s="49"/>
      <c r="N69" s="49"/>
      <c r="O69" s="49"/>
      <c r="P69" s="49"/>
      <c r="Q69" s="49"/>
      <c r="R69" s="49"/>
      <c r="S69" s="49"/>
      <c r="T69" s="49"/>
      <c r="U69" s="49"/>
      <c r="V69" s="49"/>
      <c r="W69" s="49"/>
      <c r="X69" s="49"/>
      <c r="Y69" s="49"/>
      <c r="Z69" s="49"/>
      <c r="AA69" s="49"/>
      <c r="AB69" s="49"/>
      <c r="AC69" s="49"/>
      <c r="AD69" s="49"/>
    </row>
    <row r="70" spans="2:30" ht="24" customHeight="1">
      <c r="B70" s="46"/>
      <c r="C70" s="24"/>
      <c r="D70" s="236" t="s">
        <v>569</v>
      </c>
      <c r="E70" s="236"/>
      <c r="F70" s="236"/>
      <c r="G70" s="236"/>
      <c r="H70" s="236"/>
      <c r="I70" s="236"/>
      <c r="J70" s="236"/>
      <c r="K70" s="236"/>
      <c r="L70" s="236"/>
      <c r="M70" s="236"/>
      <c r="N70" s="236"/>
      <c r="O70" s="236"/>
      <c r="P70" s="236"/>
      <c r="Q70" s="236"/>
      <c r="R70" s="236"/>
      <c r="S70" s="236"/>
      <c r="T70" s="236"/>
      <c r="U70" s="236"/>
      <c r="V70" s="236"/>
      <c r="W70" s="236"/>
      <c r="X70" s="236"/>
      <c r="Y70" s="236"/>
      <c r="Z70" s="236"/>
      <c r="AA70" s="236"/>
      <c r="AB70" s="236"/>
      <c r="AC70" s="236"/>
      <c r="AD70" s="236"/>
    </row>
    <row r="71" spans="2:30" ht="15" customHeight="1"/>
    <row r="72" spans="2:30" ht="24" customHeight="1">
      <c r="B72" s="46"/>
      <c r="C72" s="24"/>
      <c r="D72" s="236" t="s">
        <v>570</v>
      </c>
      <c r="E72" s="236"/>
      <c r="F72" s="236"/>
      <c r="G72" s="236"/>
      <c r="H72" s="236"/>
      <c r="I72" s="236"/>
      <c r="J72" s="236"/>
      <c r="K72" s="236"/>
      <c r="L72" s="236"/>
      <c r="M72" s="236"/>
      <c r="N72" s="236"/>
      <c r="O72" s="236"/>
      <c r="P72" s="236"/>
      <c r="Q72" s="236"/>
      <c r="R72" s="236"/>
      <c r="S72" s="236"/>
      <c r="T72" s="236"/>
      <c r="U72" s="236"/>
      <c r="V72" s="236"/>
      <c r="W72" s="236"/>
      <c r="X72" s="236"/>
      <c r="Y72" s="236"/>
      <c r="Z72" s="236"/>
      <c r="AA72" s="236"/>
      <c r="AB72" s="236"/>
      <c r="AC72" s="236"/>
      <c r="AD72" s="236"/>
    </row>
    <row r="73" spans="2:30" ht="15" customHeight="1"/>
    <row r="74" spans="2:30" ht="15" customHeight="1">
      <c r="B74" s="23" t="s">
        <v>251</v>
      </c>
      <c r="C74" s="23"/>
      <c r="D74" s="23"/>
      <c r="E74" s="23"/>
      <c r="F74" s="23"/>
      <c r="G74" s="23"/>
      <c r="H74" s="23"/>
      <c r="I74" s="23"/>
      <c r="J74" s="23"/>
      <c r="K74" s="23"/>
      <c r="L74" s="23"/>
      <c r="M74" s="23"/>
      <c r="N74" s="23"/>
      <c r="O74" s="23"/>
      <c r="P74" s="23"/>
      <c r="Q74" s="23"/>
      <c r="R74" s="23"/>
      <c r="S74" s="23"/>
      <c r="T74" s="23"/>
      <c r="U74" s="23"/>
      <c r="V74" s="23"/>
      <c r="W74" s="23"/>
      <c r="X74" s="23"/>
      <c r="Y74" s="23"/>
      <c r="Z74" s="23"/>
      <c r="AA74" s="23"/>
      <c r="AB74" s="23"/>
      <c r="AC74" s="23"/>
      <c r="AD74" s="23"/>
    </row>
    <row r="75" spans="2:30" ht="24" customHeight="1">
      <c r="C75" s="135" t="s">
        <v>572</v>
      </c>
      <c r="D75" s="135"/>
      <c r="E75" s="135"/>
      <c r="F75" s="135"/>
      <c r="G75" s="135"/>
      <c r="H75" s="135"/>
      <c r="I75" s="135"/>
      <c r="J75" s="135"/>
      <c r="K75" s="135"/>
      <c r="L75" s="135"/>
      <c r="M75" s="135"/>
      <c r="N75" s="135"/>
      <c r="O75" s="135"/>
      <c r="P75" s="135"/>
      <c r="Q75" s="135"/>
      <c r="R75" s="135"/>
      <c r="S75" s="135"/>
      <c r="T75" s="135"/>
      <c r="U75" s="135"/>
      <c r="V75" s="135"/>
      <c r="W75" s="135"/>
      <c r="X75" s="135"/>
      <c r="Y75" s="135"/>
      <c r="Z75" s="135"/>
      <c r="AA75" s="135"/>
      <c r="AB75" s="135"/>
      <c r="AC75" s="135"/>
      <c r="AD75" s="135"/>
    </row>
    <row r="76" spans="2:30" ht="15" customHeight="1"/>
    <row r="77" spans="2:30" ht="48" customHeight="1">
      <c r="B77" s="18"/>
      <c r="C77" s="18"/>
      <c r="D77" s="135" t="s">
        <v>346</v>
      </c>
      <c r="E77" s="135"/>
      <c r="F77" s="135"/>
      <c r="G77" s="135"/>
      <c r="H77" s="135"/>
      <c r="I77" s="135"/>
      <c r="J77" s="135"/>
      <c r="K77" s="135"/>
      <c r="L77" s="135"/>
      <c r="M77" s="135"/>
      <c r="N77" s="135"/>
      <c r="O77" s="135"/>
      <c r="P77" s="135"/>
      <c r="Q77" s="135"/>
      <c r="R77" s="135"/>
      <c r="S77" s="135"/>
      <c r="T77" s="135"/>
      <c r="U77" s="135"/>
      <c r="V77" s="135"/>
      <c r="W77" s="135"/>
      <c r="X77" s="135"/>
      <c r="Y77" s="135"/>
      <c r="Z77" s="135"/>
      <c r="AA77" s="135"/>
      <c r="AB77" s="135"/>
      <c r="AC77" s="135"/>
      <c r="AD77" s="135"/>
    </row>
    <row r="78" spans="2:30" ht="15" customHeight="1">
      <c r="B78" s="18"/>
      <c r="C78" s="18"/>
      <c r="D78" s="18"/>
      <c r="E78" s="18"/>
      <c r="F78" s="18"/>
      <c r="G78" s="18"/>
      <c r="H78" s="18"/>
      <c r="I78" s="18"/>
      <c r="J78" s="18"/>
      <c r="K78" s="18"/>
      <c r="L78" s="18"/>
      <c r="M78" s="18"/>
      <c r="N78" s="18"/>
      <c r="O78" s="18"/>
      <c r="P78" s="18"/>
      <c r="Q78" s="18"/>
      <c r="R78" s="18"/>
      <c r="S78" s="18"/>
      <c r="T78" s="18"/>
      <c r="U78" s="18"/>
      <c r="V78" s="18"/>
      <c r="W78" s="18"/>
      <c r="X78" s="18"/>
      <c r="Y78" s="18"/>
      <c r="Z78" s="18"/>
      <c r="AA78" s="18"/>
      <c r="AB78" s="18"/>
      <c r="AC78" s="18"/>
      <c r="AD78" s="18"/>
    </row>
    <row r="79" spans="2:30" ht="24" customHeight="1">
      <c r="B79" s="18"/>
      <c r="C79" s="18"/>
      <c r="D79" s="236" t="s">
        <v>307</v>
      </c>
      <c r="E79" s="236"/>
      <c r="F79" s="236"/>
      <c r="G79" s="236"/>
      <c r="H79" s="236"/>
      <c r="I79" s="236"/>
      <c r="J79" s="236"/>
      <c r="K79" s="236"/>
      <c r="L79" s="236"/>
      <c r="M79" s="236"/>
      <c r="N79" s="236"/>
      <c r="O79" s="236"/>
      <c r="P79" s="236"/>
      <c r="Q79" s="236"/>
      <c r="R79" s="236"/>
      <c r="S79" s="236"/>
      <c r="T79" s="236"/>
      <c r="U79" s="236"/>
      <c r="V79" s="236"/>
      <c r="W79" s="236"/>
      <c r="X79" s="236"/>
      <c r="Y79" s="236"/>
      <c r="Z79" s="236"/>
      <c r="AA79" s="236"/>
      <c r="AB79" s="236"/>
      <c r="AC79" s="236"/>
      <c r="AD79" s="236"/>
    </row>
    <row r="80" spans="2:30" ht="15" customHeight="1">
      <c r="B80" s="18"/>
      <c r="C80" s="18"/>
      <c r="D80" s="18"/>
      <c r="E80" s="18"/>
      <c r="F80" s="18"/>
      <c r="G80" s="18"/>
      <c r="H80" s="18"/>
      <c r="I80" s="18"/>
      <c r="J80" s="18"/>
      <c r="K80" s="18"/>
      <c r="L80" s="18"/>
      <c r="M80" s="18"/>
      <c r="N80" s="18"/>
      <c r="O80" s="18"/>
      <c r="P80" s="18"/>
      <c r="Q80" s="18"/>
      <c r="R80" s="18"/>
      <c r="S80" s="18"/>
      <c r="T80" s="18"/>
      <c r="U80" s="18"/>
      <c r="V80" s="18"/>
      <c r="W80" s="18"/>
      <c r="X80" s="18"/>
      <c r="Y80" s="18"/>
      <c r="Z80" s="18"/>
      <c r="AA80" s="18"/>
      <c r="AB80" s="18"/>
      <c r="AC80" s="18"/>
      <c r="AD80" s="18"/>
    </row>
    <row r="81" spans="2:30" ht="24" customHeight="1">
      <c r="D81" s="236" t="s">
        <v>308</v>
      </c>
      <c r="E81" s="236"/>
      <c r="F81" s="236"/>
      <c r="G81" s="236"/>
      <c r="H81" s="236"/>
      <c r="I81" s="236"/>
      <c r="J81" s="236"/>
      <c r="K81" s="236"/>
      <c r="L81" s="236"/>
      <c r="M81" s="236"/>
      <c r="N81" s="236"/>
      <c r="O81" s="236"/>
      <c r="P81" s="236"/>
      <c r="Q81" s="236"/>
      <c r="R81" s="236"/>
      <c r="S81" s="236"/>
      <c r="T81" s="236"/>
      <c r="U81" s="236"/>
      <c r="V81" s="236"/>
      <c r="W81" s="236"/>
      <c r="X81" s="236"/>
      <c r="Y81" s="236"/>
      <c r="Z81" s="236"/>
      <c r="AA81" s="236"/>
      <c r="AB81" s="236"/>
      <c r="AC81" s="236"/>
      <c r="AD81" s="236"/>
    </row>
    <row r="82" spans="2:30" ht="15" customHeight="1"/>
    <row r="83" spans="2:30" ht="24" customHeight="1">
      <c r="B83" s="50"/>
      <c r="D83" s="237" t="s">
        <v>309</v>
      </c>
      <c r="E83" s="237"/>
      <c r="F83" s="237"/>
      <c r="G83" s="237"/>
      <c r="H83" s="237"/>
      <c r="I83" s="237"/>
      <c r="J83" s="237"/>
      <c r="K83" s="237"/>
      <c r="L83" s="237"/>
      <c r="M83" s="237"/>
      <c r="N83" s="237"/>
      <c r="O83" s="237"/>
      <c r="P83" s="237"/>
      <c r="Q83" s="237"/>
      <c r="R83" s="237"/>
      <c r="S83" s="237"/>
      <c r="T83" s="237"/>
      <c r="U83" s="237"/>
      <c r="V83" s="237"/>
      <c r="W83" s="237"/>
      <c r="X83" s="237"/>
      <c r="Y83" s="237"/>
      <c r="Z83" s="237"/>
      <c r="AA83" s="237"/>
      <c r="AB83" s="237"/>
      <c r="AC83" s="237"/>
      <c r="AD83" s="237"/>
    </row>
    <row r="84" spans="2:30" ht="15" customHeight="1">
      <c r="D84" s="49"/>
      <c r="E84" s="49"/>
      <c r="F84" s="49"/>
      <c r="G84" s="49"/>
      <c r="H84" s="49"/>
      <c r="I84" s="49"/>
      <c r="J84" s="49"/>
      <c r="K84" s="49"/>
      <c r="L84" s="49"/>
      <c r="M84" s="49"/>
      <c r="N84" s="49"/>
      <c r="O84" s="49"/>
      <c r="P84" s="49"/>
      <c r="Q84" s="49"/>
      <c r="R84" s="49"/>
      <c r="S84" s="49"/>
      <c r="T84" s="49"/>
      <c r="U84" s="49"/>
      <c r="V84" s="49"/>
      <c r="W84" s="49"/>
      <c r="X84" s="49"/>
      <c r="Y84" s="49"/>
      <c r="Z84" s="49"/>
      <c r="AA84" s="49"/>
      <c r="AB84" s="49"/>
      <c r="AC84" s="49"/>
      <c r="AD84" s="49"/>
    </row>
    <row r="85" spans="2:30" ht="36" customHeight="1">
      <c r="D85" s="237" t="s">
        <v>571</v>
      </c>
      <c r="E85" s="237"/>
      <c r="F85" s="237"/>
      <c r="G85" s="237"/>
      <c r="H85" s="237"/>
      <c r="I85" s="237"/>
      <c r="J85" s="237"/>
      <c r="K85" s="237"/>
      <c r="L85" s="237"/>
      <c r="M85" s="237"/>
      <c r="N85" s="237"/>
      <c r="O85" s="237"/>
      <c r="P85" s="237"/>
      <c r="Q85" s="237"/>
      <c r="R85" s="237"/>
      <c r="S85" s="237"/>
      <c r="T85" s="237"/>
      <c r="U85" s="237"/>
      <c r="V85" s="237"/>
      <c r="W85" s="237"/>
      <c r="X85" s="237"/>
      <c r="Y85" s="237"/>
      <c r="Z85" s="237"/>
      <c r="AA85" s="237"/>
      <c r="AB85" s="237"/>
      <c r="AC85" s="237"/>
      <c r="AD85" s="237"/>
    </row>
    <row r="86" spans="2:30" ht="15" customHeight="1">
      <c r="D86" s="49"/>
      <c r="E86" s="49"/>
      <c r="F86" s="49"/>
      <c r="G86" s="49"/>
      <c r="H86" s="49"/>
      <c r="I86" s="49"/>
      <c r="J86" s="49"/>
      <c r="K86" s="49"/>
      <c r="L86" s="49"/>
      <c r="M86" s="49"/>
      <c r="N86" s="49"/>
      <c r="O86" s="49"/>
      <c r="P86" s="49"/>
      <c r="Q86" s="49"/>
      <c r="R86" s="49"/>
      <c r="S86" s="49"/>
      <c r="T86" s="49"/>
      <c r="U86" s="49"/>
      <c r="V86" s="49"/>
      <c r="W86" s="49"/>
      <c r="X86" s="49"/>
      <c r="Y86" s="49"/>
      <c r="Z86" s="49"/>
      <c r="AA86" s="49"/>
      <c r="AB86" s="49"/>
      <c r="AC86" s="49"/>
      <c r="AD86" s="49"/>
    </row>
    <row r="87" spans="2:30" ht="36" customHeight="1">
      <c r="D87" s="236" t="s">
        <v>310</v>
      </c>
      <c r="E87" s="236"/>
      <c r="F87" s="236"/>
      <c r="G87" s="236"/>
      <c r="H87" s="236"/>
      <c r="I87" s="236"/>
      <c r="J87" s="236"/>
      <c r="K87" s="236"/>
      <c r="L87" s="236"/>
      <c r="M87" s="236"/>
      <c r="N87" s="236"/>
      <c r="O87" s="236"/>
      <c r="P87" s="236"/>
      <c r="Q87" s="236"/>
      <c r="R87" s="236"/>
      <c r="S87" s="236"/>
      <c r="T87" s="236"/>
      <c r="U87" s="236"/>
      <c r="V87" s="236"/>
      <c r="W87" s="236"/>
      <c r="X87" s="236"/>
      <c r="Y87" s="236"/>
      <c r="Z87" s="236"/>
      <c r="AA87" s="236"/>
      <c r="AB87" s="236"/>
      <c r="AC87" s="236"/>
      <c r="AD87" s="236"/>
    </row>
    <row r="88" spans="2:30" ht="15" customHeight="1">
      <c r="D88" s="49"/>
      <c r="E88" s="49"/>
      <c r="F88" s="49"/>
      <c r="G88" s="49"/>
      <c r="H88" s="49"/>
      <c r="I88" s="49"/>
      <c r="J88" s="49"/>
      <c r="K88" s="49"/>
      <c r="L88" s="49"/>
      <c r="M88" s="49"/>
      <c r="N88" s="49"/>
      <c r="O88" s="49"/>
      <c r="P88" s="49"/>
      <c r="Q88" s="49"/>
      <c r="R88" s="49"/>
      <c r="S88" s="49"/>
      <c r="T88" s="49"/>
      <c r="U88" s="49"/>
      <c r="V88" s="49"/>
      <c r="W88" s="49"/>
      <c r="X88" s="49"/>
      <c r="Y88" s="49"/>
      <c r="Z88" s="49"/>
      <c r="AA88" s="49"/>
      <c r="AB88" s="49"/>
      <c r="AC88" s="49"/>
      <c r="AD88" s="49"/>
    </row>
    <row r="89" spans="2:30" ht="24" customHeight="1">
      <c r="B89" s="50"/>
      <c r="D89" s="236" t="s">
        <v>311</v>
      </c>
      <c r="E89" s="236"/>
      <c r="F89" s="236"/>
      <c r="G89" s="236"/>
      <c r="H89" s="236"/>
      <c r="I89" s="236"/>
      <c r="J89" s="236"/>
      <c r="K89" s="236"/>
      <c r="L89" s="236"/>
      <c r="M89" s="236"/>
      <c r="N89" s="236"/>
      <c r="O89" s="236"/>
      <c r="P89" s="236"/>
      <c r="Q89" s="236"/>
      <c r="R89" s="236"/>
      <c r="S89" s="236"/>
      <c r="T89" s="236"/>
      <c r="U89" s="236"/>
      <c r="V89" s="236"/>
      <c r="W89" s="236"/>
      <c r="X89" s="236"/>
      <c r="Y89" s="236"/>
      <c r="Z89" s="236"/>
      <c r="AA89" s="236"/>
      <c r="AB89" s="236"/>
      <c r="AC89" s="236"/>
      <c r="AD89" s="236"/>
    </row>
    <row r="90" spans="2:30" ht="15" customHeight="1">
      <c r="D90" s="49"/>
      <c r="E90" s="49"/>
      <c r="F90" s="49"/>
      <c r="G90" s="49"/>
      <c r="H90" s="49"/>
      <c r="I90" s="49"/>
      <c r="J90" s="49"/>
      <c r="K90" s="49"/>
      <c r="L90" s="49"/>
      <c r="M90" s="49"/>
      <c r="N90" s="49"/>
      <c r="O90" s="49"/>
      <c r="P90" s="49"/>
      <c r="Q90" s="49"/>
      <c r="R90" s="49"/>
      <c r="S90" s="49"/>
      <c r="T90" s="49"/>
      <c r="U90" s="49"/>
      <c r="V90" s="49"/>
      <c r="W90" s="49"/>
      <c r="X90" s="49"/>
      <c r="Y90" s="49"/>
      <c r="Z90" s="49"/>
      <c r="AA90" s="49"/>
      <c r="AB90" s="49"/>
      <c r="AC90" s="49"/>
      <c r="AD90" s="49"/>
    </row>
    <row r="91" spans="2:30" ht="84" customHeight="1">
      <c r="D91" s="236" t="s">
        <v>312</v>
      </c>
      <c r="E91" s="236"/>
      <c r="F91" s="236"/>
      <c r="G91" s="236"/>
      <c r="H91" s="236"/>
      <c r="I91" s="236"/>
      <c r="J91" s="236"/>
      <c r="K91" s="236"/>
      <c r="L91" s="236"/>
      <c r="M91" s="236"/>
      <c r="N91" s="236"/>
      <c r="O91" s="236"/>
      <c r="P91" s="236"/>
      <c r="Q91" s="236"/>
      <c r="R91" s="236"/>
      <c r="S91" s="236"/>
      <c r="T91" s="236"/>
      <c r="U91" s="236"/>
      <c r="V91" s="236"/>
      <c r="W91" s="236"/>
      <c r="X91" s="236"/>
      <c r="Y91" s="236"/>
      <c r="Z91" s="236"/>
      <c r="AA91" s="236"/>
      <c r="AB91" s="236"/>
      <c r="AC91" s="236"/>
      <c r="AD91" s="236"/>
    </row>
    <row r="92" spans="2:30" ht="15" customHeight="1">
      <c r="D92" s="49"/>
      <c r="E92" s="49"/>
      <c r="F92" s="49"/>
      <c r="G92" s="49"/>
      <c r="H92" s="49"/>
      <c r="I92" s="49"/>
      <c r="J92" s="49"/>
      <c r="K92" s="49"/>
      <c r="L92" s="49"/>
      <c r="M92" s="49"/>
      <c r="N92" s="49"/>
      <c r="O92" s="49"/>
      <c r="P92" s="49"/>
      <c r="Q92" s="49"/>
      <c r="R92" s="49"/>
      <c r="S92" s="49"/>
      <c r="T92" s="49"/>
      <c r="U92" s="49"/>
      <c r="V92" s="49"/>
      <c r="W92" s="49"/>
      <c r="X92" s="49"/>
      <c r="Y92" s="49"/>
      <c r="Z92" s="49"/>
      <c r="AA92" s="49"/>
      <c r="AB92" s="49"/>
      <c r="AC92" s="49"/>
      <c r="AD92" s="49"/>
    </row>
    <row r="93" spans="2:30" ht="24" customHeight="1">
      <c r="D93" s="144" t="s">
        <v>252</v>
      </c>
      <c r="E93" s="144"/>
      <c r="F93" s="144"/>
      <c r="G93" s="144"/>
      <c r="H93" s="144"/>
      <c r="I93" s="144"/>
      <c r="J93" s="144"/>
      <c r="K93" s="144"/>
      <c r="L93" s="144"/>
      <c r="M93" s="144"/>
      <c r="N93" s="144"/>
      <c r="O93" s="144"/>
      <c r="P93" s="144"/>
      <c r="Q93" s="144"/>
      <c r="R93" s="144"/>
      <c r="S93" s="144"/>
      <c r="T93" s="144"/>
      <c r="U93" s="144"/>
      <c r="V93" s="144"/>
      <c r="W93" s="144"/>
      <c r="X93" s="144"/>
      <c r="Y93" s="144"/>
      <c r="Z93" s="144"/>
      <c r="AA93" s="144"/>
      <c r="AB93" s="144"/>
      <c r="AC93" s="144"/>
      <c r="AD93" s="144"/>
    </row>
    <row r="94" spans="2:30" ht="15" customHeight="1">
      <c r="D94" s="49"/>
      <c r="E94" s="49"/>
      <c r="F94" s="49"/>
      <c r="G94" s="49"/>
      <c r="H94" s="49"/>
      <c r="I94" s="49"/>
      <c r="J94" s="49"/>
      <c r="K94" s="49"/>
      <c r="L94" s="49"/>
      <c r="M94" s="49"/>
      <c r="N94" s="49"/>
      <c r="O94" s="49"/>
      <c r="P94" s="49"/>
      <c r="Q94" s="49"/>
      <c r="R94" s="49"/>
      <c r="S94" s="49"/>
      <c r="T94" s="49"/>
      <c r="U94" s="49"/>
      <c r="V94" s="49"/>
      <c r="W94" s="49"/>
      <c r="X94" s="49"/>
      <c r="Y94" s="49"/>
      <c r="Z94" s="49"/>
      <c r="AA94" s="49"/>
      <c r="AB94" s="49"/>
      <c r="AC94" s="49"/>
      <c r="AD94" s="49"/>
    </row>
    <row r="95" spans="2:30" ht="36" customHeight="1">
      <c r="D95" s="144" t="s">
        <v>313</v>
      </c>
      <c r="E95" s="144"/>
      <c r="F95" s="144"/>
      <c r="G95" s="144"/>
      <c r="H95" s="144"/>
      <c r="I95" s="144"/>
      <c r="J95" s="144"/>
      <c r="K95" s="144"/>
      <c r="L95" s="144"/>
      <c r="M95" s="144"/>
      <c r="N95" s="144"/>
      <c r="O95" s="144"/>
      <c r="P95" s="144"/>
      <c r="Q95" s="144"/>
      <c r="R95" s="144"/>
      <c r="S95" s="144"/>
      <c r="T95" s="144"/>
      <c r="U95" s="144"/>
      <c r="V95" s="144"/>
      <c r="W95" s="144"/>
      <c r="X95" s="144"/>
      <c r="Y95" s="144"/>
      <c r="Z95" s="144"/>
      <c r="AA95" s="144"/>
      <c r="AB95" s="144"/>
      <c r="AC95" s="144"/>
      <c r="AD95" s="144"/>
    </row>
    <row r="96" spans="2:30" ht="15" customHeight="1">
      <c r="D96" s="49"/>
      <c r="E96" s="49"/>
      <c r="F96" s="49"/>
      <c r="G96" s="49"/>
      <c r="H96" s="49"/>
      <c r="I96" s="49"/>
      <c r="J96" s="49"/>
      <c r="K96" s="49"/>
      <c r="L96" s="49"/>
      <c r="M96" s="49"/>
      <c r="N96" s="49"/>
      <c r="O96" s="49"/>
      <c r="P96" s="49"/>
      <c r="Q96" s="49"/>
      <c r="R96" s="49"/>
      <c r="S96" s="49"/>
      <c r="T96" s="49"/>
      <c r="U96" s="49"/>
      <c r="V96" s="49"/>
      <c r="W96" s="49"/>
      <c r="X96" s="49"/>
      <c r="Y96" s="49"/>
      <c r="Z96" s="49"/>
      <c r="AA96" s="49"/>
      <c r="AB96" s="49"/>
      <c r="AC96" s="49"/>
      <c r="AD96" s="49"/>
    </row>
    <row r="97" spans="4:30" ht="24" customHeight="1">
      <c r="D97" s="236" t="s">
        <v>314</v>
      </c>
      <c r="E97" s="236"/>
      <c r="F97" s="236"/>
      <c r="G97" s="236"/>
      <c r="H97" s="236"/>
      <c r="I97" s="236"/>
      <c r="J97" s="236"/>
      <c r="K97" s="236"/>
      <c r="L97" s="236"/>
      <c r="M97" s="236"/>
      <c r="N97" s="236"/>
      <c r="O97" s="236"/>
      <c r="P97" s="236"/>
      <c r="Q97" s="236"/>
      <c r="R97" s="236"/>
      <c r="S97" s="236"/>
      <c r="T97" s="236"/>
      <c r="U97" s="236"/>
      <c r="V97" s="236"/>
      <c r="W97" s="236"/>
      <c r="X97" s="236"/>
      <c r="Y97" s="236"/>
      <c r="Z97" s="236"/>
      <c r="AA97" s="236"/>
      <c r="AB97" s="236"/>
      <c r="AC97" s="236"/>
      <c r="AD97" s="236"/>
    </row>
    <row r="98" spans="4:30" ht="15" customHeight="1">
      <c r="D98" s="49"/>
      <c r="E98" s="49"/>
      <c r="F98" s="49"/>
      <c r="G98" s="49"/>
      <c r="H98" s="49"/>
      <c r="I98" s="49"/>
      <c r="J98" s="49"/>
      <c r="K98" s="49"/>
      <c r="L98" s="49"/>
      <c r="M98" s="49"/>
      <c r="N98" s="49"/>
      <c r="O98" s="49"/>
      <c r="P98" s="49"/>
      <c r="Q98" s="49"/>
      <c r="R98" s="49"/>
      <c r="S98" s="49"/>
      <c r="T98" s="49"/>
      <c r="U98" s="49"/>
      <c r="V98" s="49"/>
      <c r="W98" s="49"/>
      <c r="X98" s="49"/>
      <c r="Y98" s="49"/>
      <c r="Z98" s="49"/>
      <c r="AA98" s="49"/>
      <c r="AB98" s="49"/>
      <c r="AC98" s="49"/>
      <c r="AD98" s="49"/>
    </row>
    <row r="99" spans="4:30" ht="48" customHeight="1">
      <c r="D99" s="236" t="s">
        <v>315</v>
      </c>
      <c r="E99" s="236"/>
      <c r="F99" s="236"/>
      <c r="G99" s="236"/>
      <c r="H99" s="236"/>
      <c r="I99" s="236"/>
      <c r="J99" s="236"/>
      <c r="K99" s="236"/>
      <c r="L99" s="236"/>
      <c r="M99" s="236"/>
      <c r="N99" s="236"/>
      <c r="O99" s="236"/>
      <c r="P99" s="236"/>
      <c r="Q99" s="236"/>
      <c r="R99" s="236"/>
      <c r="S99" s="236"/>
      <c r="T99" s="236"/>
      <c r="U99" s="236"/>
      <c r="V99" s="236"/>
      <c r="W99" s="236"/>
      <c r="X99" s="236"/>
      <c r="Y99" s="236"/>
      <c r="Z99" s="236"/>
      <c r="AA99" s="236"/>
      <c r="AB99" s="236"/>
      <c r="AC99" s="236"/>
      <c r="AD99" s="236"/>
    </row>
    <row r="100" spans="4:30" ht="15" customHeight="1">
      <c r="D100" s="49"/>
      <c r="E100" s="49"/>
      <c r="F100" s="49"/>
      <c r="G100" s="49"/>
      <c r="H100" s="49"/>
      <c r="I100" s="49"/>
      <c r="J100" s="49"/>
      <c r="K100" s="49"/>
      <c r="L100" s="49"/>
      <c r="M100" s="49"/>
      <c r="N100" s="49"/>
      <c r="O100" s="49"/>
      <c r="P100" s="49"/>
      <c r="Q100" s="49"/>
      <c r="R100" s="49"/>
      <c r="S100" s="49"/>
      <c r="T100" s="49"/>
      <c r="U100" s="49"/>
      <c r="V100" s="49"/>
      <c r="W100" s="49"/>
      <c r="X100" s="49"/>
      <c r="Y100" s="49"/>
      <c r="Z100" s="49"/>
      <c r="AA100" s="49"/>
      <c r="AB100" s="49"/>
      <c r="AC100" s="49"/>
      <c r="AD100" s="49"/>
    </row>
    <row r="101" spans="4:30" ht="36" customHeight="1">
      <c r="D101" s="236" t="s">
        <v>316</v>
      </c>
      <c r="E101" s="236"/>
      <c r="F101" s="236"/>
      <c r="G101" s="236"/>
      <c r="H101" s="236"/>
      <c r="I101" s="236"/>
      <c r="J101" s="236"/>
      <c r="K101" s="236"/>
      <c r="L101" s="236"/>
      <c r="M101" s="236"/>
      <c r="N101" s="236"/>
      <c r="O101" s="236"/>
      <c r="P101" s="236"/>
      <c r="Q101" s="236"/>
      <c r="R101" s="236"/>
      <c r="S101" s="236"/>
      <c r="T101" s="236"/>
      <c r="U101" s="236"/>
      <c r="V101" s="236"/>
      <c r="W101" s="236"/>
      <c r="X101" s="236"/>
      <c r="Y101" s="236"/>
      <c r="Z101" s="236"/>
      <c r="AA101" s="236"/>
      <c r="AB101" s="236"/>
      <c r="AC101" s="236"/>
      <c r="AD101" s="236"/>
    </row>
    <row r="102" spans="4:30" ht="15" customHeight="1">
      <c r="D102" s="49"/>
      <c r="E102" s="49"/>
      <c r="F102" s="49"/>
      <c r="G102" s="49"/>
      <c r="H102" s="49"/>
      <c r="I102" s="49"/>
      <c r="J102" s="49"/>
      <c r="K102" s="49"/>
      <c r="L102" s="49"/>
      <c r="M102" s="49"/>
      <c r="N102" s="49"/>
      <c r="O102" s="49"/>
      <c r="P102" s="49"/>
      <c r="Q102" s="49"/>
      <c r="R102" s="49"/>
      <c r="S102" s="49"/>
      <c r="T102" s="49"/>
      <c r="U102" s="49"/>
      <c r="V102" s="49"/>
      <c r="W102" s="49"/>
      <c r="X102" s="49"/>
      <c r="Y102" s="49"/>
      <c r="Z102" s="49"/>
      <c r="AA102" s="49"/>
      <c r="AB102" s="49"/>
      <c r="AC102" s="49"/>
      <c r="AD102" s="49"/>
    </row>
    <row r="103" spans="4:30" ht="24" customHeight="1">
      <c r="D103" s="236" t="s">
        <v>317</v>
      </c>
      <c r="E103" s="236"/>
      <c r="F103" s="236"/>
      <c r="G103" s="236"/>
      <c r="H103" s="236"/>
      <c r="I103" s="236"/>
      <c r="J103" s="236"/>
      <c r="K103" s="236"/>
      <c r="L103" s="236"/>
      <c r="M103" s="236"/>
      <c r="N103" s="236"/>
      <c r="O103" s="236"/>
      <c r="P103" s="236"/>
      <c r="Q103" s="236"/>
      <c r="R103" s="236"/>
      <c r="S103" s="236"/>
      <c r="T103" s="236"/>
      <c r="U103" s="236"/>
      <c r="V103" s="236"/>
      <c r="W103" s="236"/>
      <c r="X103" s="236"/>
      <c r="Y103" s="236"/>
      <c r="Z103" s="236"/>
      <c r="AA103" s="236"/>
      <c r="AB103" s="236"/>
      <c r="AC103" s="236"/>
      <c r="AD103" s="236"/>
    </row>
    <row r="104" spans="4:30" ht="15" customHeight="1">
      <c r="D104" s="49"/>
      <c r="E104" s="49"/>
      <c r="F104" s="49"/>
      <c r="G104" s="49"/>
      <c r="H104" s="49"/>
      <c r="I104" s="49"/>
      <c r="J104" s="49"/>
      <c r="K104" s="49"/>
      <c r="L104" s="49"/>
      <c r="M104" s="49"/>
      <c r="N104" s="49"/>
      <c r="O104" s="49"/>
      <c r="P104" s="49"/>
      <c r="Q104" s="49"/>
      <c r="R104" s="49"/>
      <c r="S104" s="49"/>
      <c r="T104" s="49"/>
      <c r="U104" s="49"/>
      <c r="V104" s="49"/>
      <c r="W104" s="49"/>
      <c r="X104" s="49"/>
      <c r="Y104" s="49"/>
      <c r="Z104" s="49"/>
      <c r="AA104" s="49"/>
      <c r="AB104" s="49"/>
      <c r="AC104" s="49"/>
      <c r="AD104" s="49"/>
    </row>
    <row r="105" spans="4:30" ht="24" customHeight="1">
      <c r="D105" s="236" t="s">
        <v>318</v>
      </c>
      <c r="E105" s="236"/>
      <c r="F105" s="236"/>
      <c r="G105" s="236"/>
      <c r="H105" s="236"/>
      <c r="I105" s="236"/>
      <c r="J105" s="236"/>
      <c r="K105" s="236"/>
      <c r="L105" s="236"/>
      <c r="M105" s="236"/>
      <c r="N105" s="236"/>
      <c r="O105" s="236"/>
      <c r="P105" s="236"/>
      <c r="Q105" s="236"/>
      <c r="R105" s="236"/>
      <c r="S105" s="236"/>
      <c r="T105" s="236"/>
      <c r="U105" s="236"/>
      <c r="V105" s="236"/>
      <c r="W105" s="236"/>
      <c r="X105" s="236"/>
      <c r="Y105" s="236"/>
      <c r="Z105" s="236"/>
      <c r="AA105" s="236"/>
      <c r="AB105" s="236"/>
      <c r="AC105" s="236"/>
      <c r="AD105" s="236"/>
    </row>
    <row r="106" spans="4:30" ht="15" customHeight="1">
      <c r="D106" s="49"/>
      <c r="E106" s="49"/>
      <c r="F106" s="49"/>
      <c r="G106" s="49"/>
      <c r="H106" s="49"/>
      <c r="I106" s="49"/>
      <c r="J106" s="49"/>
      <c r="K106" s="49"/>
      <c r="L106" s="49"/>
      <c r="M106" s="49"/>
      <c r="N106" s="49"/>
      <c r="O106" s="49"/>
      <c r="P106" s="49"/>
      <c r="Q106" s="49"/>
      <c r="R106" s="49"/>
      <c r="S106" s="49"/>
      <c r="T106" s="49"/>
      <c r="U106" s="49"/>
      <c r="V106" s="49"/>
      <c r="W106" s="49"/>
      <c r="X106" s="49"/>
      <c r="Y106" s="49"/>
      <c r="Z106" s="49"/>
      <c r="AA106" s="49"/>
      <c r="AB106" s="49"/>
      <c r="AC106" s="49"/>
      <c r="AD106" s="49"/>
    </row>
    <row r="107" spans="4:30" ht="36" customHeight="1">
      <c r="D107" s="236" t="s">
        <v>319</v>
      </c>
      <c r="E107" s="236"/>
      <c r="F107" s="236"/>
      <c r="G107" s="236"/>
      <c r="H107" s="236"/>
      <c r="I107" s="236"/>
      <c r="J107" s="236"/>
      <c r="K107" s="236"/>
      <c r="L107" s="236"/>
      <c r="M107" s="236"/>
      <c r="N107" s="236"/>
      <c r="O107" s="236"/>
      <c r="P107" s="236"/>
      <c r="Q107" s="236"/>
      <c r="R107" s="236"/>
      <c r="S107" s="236"/>
      <c r="T107" s="236"/>
      <c r="U107" s="236"/>
      <c r="V107" s="236"/>
      <c r="W107" s="236"/>
      <c r="X107" s="236"/>
      <c r="Y107" s="236"/>
      <c r="Z107" s="236"/>
      <c r="AA107" s="236"/>
      <c r="AB107" s="236"/>
      <c r="AC107" s="236"/>
      <c r="AD107" s="236"/>
    </row>
    <row r="108" spans="4:30" ht="15" customHeight="1">
      <c r="D108" s="49"/>
      <c r="E108" s="49"/>
      <c r="F108" s="49"/>
      <c r="G108" s="49"/>
      <c r="H108" s="49"/>
      <c r="I108" s="49"/>
      <c r="J108" s="49"/>
      <c r="K108" s="49"/>
      <c r="L108" s="49"/>
      <c r="M108" s="49"/>
      <c r="N108" s="49"/>
      <c r="O108" s="49"/>
      <c r="P108" s="49"/>
      <c r="Q108" s="49"/>
      <c r="R108" s="49"/>
      <c r="S108" s="49"/>
      <c r="T108" s="49"/>
      <c r="U108" s="49"/>
      <c r="V108" s="49"/>
      <c r="W108" s="49"/>
      <c r="X108" s="49"/>
      <c r="Y108" s="49"/>
      <c r="Z108" s="49"/>
      <c r="AA108" s="49"/>
      <c r="AB108" s="49"/>
      <c r="AC108" s="49"/>
      <c r="AD108" s="49"/>
    </row>
    <row r="109" spans="4:30" ht="48" customHeight="1">
      <c r="D109" s="236" t="s">
        <v>320</v>
      </c>
      <c r="E109" s="236"/>
      <c r="F109" s="236"/>
      <c r="G109" s="236"/>
      <c r="H109" s="236"/>
      <c r="I109" s="236"/>
      <c r="J109" s="236"/>
      <c r="K109" s="236"/>
      <c r="L109" s="236"/>
      <c r="M109" s="236"/>
      <c r="N109" s="236"/>
      <c r="O109" s="236"/>
      <c r="P109" s="236"/>
      <c r="Q109" s="236"/>
      <c r="R109" s="236"/>
      <c r="S109" s="236"/>
      <c r="T109" s="236"/>
      <c r="U109" s="236"/>
      <c r="V109" s="236"/>
      <c r="W109" s="236"/>
      <c r="X109" s="236"/>
      <c r="Y109" s="236"/>
      <c r="Z109" s="236"/>
      <c r="AA109" s="236"/>
      <c r="AB109" s="236"/>
      <c r="AC109" s="236"/>
      <c r="AD109" s="236"/>
    </row>
    <row r="110" spans="4:30" ht="15" customHeight="1">
      <c r="D110" s="49"/>
      <c r="E110" s="49"/>
      <c r="F110" s="49"/>
      <c r="G110" s="49"/>
      <c r="H110" s="49"/>
      <c r="I110" s="49"/>
      <c r="J110" s="49"/>
      <c r="K110" s="49"/>
      <c r="L110" s="49"/>
      <c r="M110" s="49"/>
      <c r="N110" s="49"/>
      <c r="O110" s="49"/>
      <c r="P110" s="49"/>
      <c r="Q110" s="49"/>
      <c r="R110" s="49"/>
      <c r="S110" s="49"/>
      <c r="T110" s="49"/>
      <c r="U110" s="49"/>
      <c r="V110" s="49"/>
      <c r="W110" s="49"/>
      <c r="X110" s="49"/>
      <c r="Y110" s="49"/>
      <c r="Z110" s="49"/>
      <c r="AA110" s="49"/>
      <c r="AB110" s="49"/>
      <c r="AC110" s="49"/>
      <c r="AD110" s="49"/>
    </row>
    <row r="111" spans="4:30" ht="48" customHeight="1">
      <c r="D111" s="237" t="s">
        <v>321</v>
      </c>
      <c r="E111" s="237"/>
      <c r="F111" s="237"/>
      <c r="G111" s="237"/>
      <c r="H111" s="237"/>
      <c r="I111" s="237"/>
      <c r="J111" s="237"/>
      <c r="K111" s="237"/>
      <c r="L111" s="237"/>
      <c r="M111" s="237"/>
      <c r="N111" s="237"/>
      <c r="O111" s="237"/>
      <c r="P111" s="237"/>
      <c r="Q111" s="237"/>
      <c r="R111" s="237"/>
      <c r="S111" s="237"/>
      <c r="T111" s="237"/>
      <c r="U111" s="237"/>
      <c r="V111" s="237"/>
      <c r="W111" s="237"/>
      <c r="X111" s="237"/>
      <c r="Y111" s="237"/>
      <c r="Z111" s="237"/>
      <c r="AA111" s="237"/>
      <c r="AB111" s="237"/>
      <c r="AC111" s="237"/>
      <c r="AD111" s="237"/>
    </row>
    <row r="112" spans="4:30" ht="15" customHeight="1">
      <c r="D112" s="49"/>
      <c r="E112" s="49"/>
      <c r="F112" s="49"/>
      <c r="G112" s="49"/>
      <c r="H112" s="49"/>
      <c r="I112" s="49"/>
      <c r="J112" s="49"/>
      <c r="K112" s="49"/>
      <c r="L112" s="49"/>
      <c r="M112" s="49"/>
      <c r="N112" s="49"/>
      <c r="O112" s="49"/>
      <c r="P112" s="49"/>
      <c r="Q112" s="49"/>
      <c r="R112" s="49"/>
      <c r="S112" s="49"/>
      <c r="T112" s="49"/>
      <c r="U112" s="49"/>
      <c r="V112" s="49"/>
      <c r="W112" s="49"/>
      <c r="X112" s="49"/>
      <c r="Y112" s="49"/>
      <c r="Z112" s="49"/>
      <c r="AA112" s="49"/>
      <c r="AB112" s="49"/>
      <c r="AC112" s="49"/>
      <c r="AD112" s="49"/>
    </row>
    <row r="113" spans="4:30" ht="24" customHeight="1">
      <c r="D113" s="236" t="s">
        <v>322</v>
      </c>
      <c r="E113" s="236"/>
      <c r="F113" s="236"/>
      <c r="G113" s="236"/>
      <c r="H113" s="236"/>
      <c r="I113" s="236"/>
      <c r="J113" s="236"/>
      <c r="K113" s="236"/>
      <c r="L113" s="236"/>
      <c r="M113" s="236"/>
      <c r="N113" s="236"/>
      <c r="O113" s="236"/>
      <c r="P113" s="236"/>
      <c r="Q113" s="236"/>
      <c r="R113" s="236"/>
      <c r="S113" s="236"/>
      <c r="T113" s="236"/>
      <c r="U113" s="236"/>
      <c r="V113" s="236"/>
      <c r="W113" s="236"/>
      <c r="X113" s="236"/>
      <c r="Y113" s="236"/>
      <c r="Z113" s="236"/>
      <c r="AA113" s="236"/>
      <c r="AB113" s="236"/>
      <c r="AC113" s="236"/>
      <c r="AD113" s="236"/>
    </row>
    <row r="114" spans="4:30" ht="15" customHeight="1">
      <c r="D114" s="49"/>
      <c r="E114" s="49"/>
      <c r="F114" s="49"/>
      <c r="G114" s="49"/>
      <c r="H114" s="49"/>
      <c r="I114" s="49"/>
      <c r="J114" s="49"/>
      <c r="K114" s="49"/>
      <c r="L114" s="49"/>
      <c r="M114" s="49"/>
      <c r="N114" s="49"/>
      <c r="O114" s="49"/>
      <c r="P114" s="49"/>
      <c r="Q114" s="49"/>
      <c r="R114" s="49"/>
      <c r="S114" s="49"/>
      <c r="T114" s="49"/>
      <c r="U114" s="49"/>
      <c r="V114" s="49"/>
      <c r="W114" s="49"/>
      <c r="X114" s="49"/>
      <c r="Y114" s="49"/>
      <c r="Z114" s="49"/>
      <c r="AA114" s="49"/>
      <c r="AB114" s="49"/>
      <c r="AC114" s="49"/>
      <c r="AD114" s="49"/>
    </row>
    <row r="115" spans="4:30" ht="24" customHeight="1">
      <c r="D115" s="236" t="s">
        <v>323</v>
      </c>
      <c r="E115" s="236"/>
      <c r="F115" s="236"/>
      <c r="G115" s="236"/>
      <c r="H115" s="236"/>
      <c r="I115" s="236"/>
      <c r="J115" s="236"/>
      <c r="K115" s="236"/>
      <c r="L115" s="236"/>
      <c r="M115" s="236"/>
      <c r="N115" s="236"/>
      <c r="O115" s="236"/>
      <c r="P115" s="236"/>
      <c r="Q115" s="236"/>
      <c r="R115" s="236"/>
      <c r="S115" s="236"/>
      <c r="T115" s="236"/>
      <c r="U115" s="236"/>
      <c r="V115" s="236"/>
      <c r="W115" s="236"/>
      <c r="X115" s="236"/>
      <c r="Y115" s="236"/>
      <c r="Z115" s="236"/>
      <c r="AA115" s="236"/>
      <c r="AB115" s="236"/>
      <c r="AC115" s="236"/>
      <c r="AD115" s="236"/>
    </row>
    <row r="116" spans="4:30" ht="15" customHeight="1">
      <c r="D116" s="49"/>
      <c r="E116" s="49"/>
      <c r="F116" s="49"/>
      <c r="G116" s="49"/>
      <c r="H116" s="49"/>
      <c r="I116" s="49"/>
      <c r="J116" s="49"/>
      <c r="K116" s="49"/>
      <c r="L116" s="49"/>
      <c r="M116" s="49"/>
      <c r="N116" s="49"/>
      <c r="O116" s="49"/>
      <c r="P116" s="49"/>
      <c r="Q116" s="49"/>
      <c r="R116" s="49"/>
      <c r="S116" s="49"/>
      <c r="T116" s="49"/>
      <c r="U116" s="49"/>
      <c r="V116" s="49"/>
      <c r="W116" s="49"/>
      <c r="X116" s="49"/>
      <c r="Y116" s="49"/>
      <c r="Z116" s="49"/>
      <c r="AA116" s="49"/>
      <c r="AB116" s="49"/>
      <c r="AC116" s="49"/>
      <c r="AD116" s="49"/>
    </row>
    <row r="117" spans="4:30" ht="48" customHeight="1">
      <c r="D117" s="237" t="s">
        <v>324</v>
      </c>
      <c r="E117" s="237"/>
      <c r="F117" s="237"/>
      <c r="G117" s="237"/>
      <c r="H117" s="237"/>
      <c r="I117" s="237"/>
      <c r="J117" s="237"/>
      <c r="K117" s="237"/>
      <c r="L117" s="237"/>
      <c r="M117" s="237"/>
      <c r="N117" s="237"/>
      <c r="O117" s="237"/>
      <c r="P117" s="237"/>
      <c r="Q117" s="237"/>
      <c r="R117" s="237"/>
      <c r="S117" s="237"/>
      <c r="T117" s="237"/>
      <c r="U117" s="237"/>
      <c r="V117" s="237"/>
      <c r="W117" s="237"/>
      <c r="X117" s="237"/>
      <c r="Y117" s="237"/>
      <c r="Z117" s="237"/>
      <c r="AA117" s="237"/>
      <c r="AB117" s="237"/>
      <c r="AC117" s="237"/>
      <c r="AD117" s="237"/>
    </row>
    <row r="118" spans="4:30" ht="15" customHeight="1">
      <c r="D118" s="49"/>
      <c r="E118" s="49"/>
      <c r="F118" s="49"/>
      <c r="G118" s="49"/>
      <c r="H118" s="49"/>
      <c r="I118" s="49"/>
      <c r="J118" s="49"/>
      <c r="K118" s="49"/>
      <c r="L118" s="49"/>
      <c r="M118" s="49"/>
      <c r="N118" s="49"/>
      <c r="O118" s="49"/>
      <c r="P118" s="49"/>
      <c r="Q118" s="49"/>
      <c r="R118" s="49"/>
      <c r="S118" s="49"/>
      <c r="T118" s="49"/>
      <c r="U118" s="49"/>
      <c r="V118" s="49"/>
      <c r="W118" s="49"/>
      <c r="X118" s="49"/>
      <c r="Y118" s="49"/>
      <c r="Z118" s="49"/>
      <c r="AA118" s="49"/>
      <c r="AB118" s="49"/>
      <c r="AC118" s="49"/>
      <c r="AD118" s="49"/>
    </row>
    <row r="119" spans="4:30" ht="36" customHeight="1">
      <c r="D119" s="236" t="s">
        <v>325</v>
      </c>
      <c r="E119" s="236"/>
      <c r="F119" s="236"/>
      <c r="G119" s="236"/>
      <c r="H119" s="236"/>
      <c r="I119" s="236"/>
      <c r="J119" s="236"/>
      <c r="K119" s="236"/>
      <c r="L119" s="236"/>
      <c r="M119" s="236"/>
      <c r="N119" s="236"/>
      <c r="O119" s="236"/>
      <c r="P119" s="236"/>
      <c r="Q119" s="236"/>
      <c r="R119" s="236"/>
      <c r="S119" s="236"/>
      <c r="T119" s="236"/>
      <c r="U119" s="236"/>
      <c r="V119" s="236"/>
      <c r="W119" s="236"/>
      <c r="X119" s="236"/>
      <c r="Y119" s="236"/>
      <c r="Z119" s="236"/>
      <c r="AA119" s="236"/>
      <c r="AB119" s="236"/>
      <c r="AC119" s="236"/>
      <c r="AD119" s="236"/>
    </row>
    <row r="120" spans="4:30" ht="15" customHeight="1">
      <c r="D120" s="49"/>
      <c r="E120" s="49"/>
      <c r="F120" s="49"/>
      <c r="G120" s="49"/>
      <c r="H120" s="49"/>
      <c r="I120" s="49"/>
      <c r="J120" s="49"/>
      <c r="K120" s="49"/>
      <c r="L120" s="49"/>
      <c r="M120" s="49"/>
      <c r="N120" s="49"/>
      <c r="O120" s="49"/>
      <c r="P120" s="49"/>
      <c r="Q120" s="49"/>
      <c r="R120" s="49"/>
      <c r="S120" s="49"/>
      <c r="T120" s="49"/>
      <c r="U120" s="49"/>
      <c r="V120" s="49"/>
      <c r="W120" s="49"/>
      <c r="X120" s="49"/>
      <c r="Y120" s="49"/>
      <c r="Z120" s="49"/>
      <c r="AA120" s="49"/>
      <c r="AB120" s="49"/>
      <c r="AC120" s="49"/>
      <c r="AD120" s="49"/>
    </row>
    <row r="121" spans="4:30" ht="48" customHeight="1">
      <c r="D121" s="237" t="s">
        <v>326</v>
      </c>
      <c r="E121" s="237"/>
      <c r="F121" s="237"/>
      <c r="G121" s="237"/>
      <c r="H121" s="237"/>
      <c r="I121" s="237"/>
      <c r="J121" s="237"/>
      <c r="K121" s="237"/>
      <c r="L121" s="237"/>
      <c r="M121" s="237"/>
      <c r="N121" s="237"/>
      <c r="O121" s="237"/>
      <c r="P121" s="237"/>
      <c r="Q121" s="237"/>
      <c r="R121" s="237"/>
      <c r="S121" s="237"/>
      <c r="T121" s="237"/>
      <c r="U121" s="237"/>
      <c r="V121" s="237"/>
      <c r="W121" s="237"/>
      <c r="X121" s="237"/>
      <c r="Y121" s="237"/>
      <c r="Z121" s="237"/>
      <c r="AA121" s="237"/>
      <c r="AB121" s="237"/>
      <c r="AC121" s="237"/>
      <c r="AD121" s="237"/>
    </row>
    <row r="122" spans="4:30" ht="15" customHeight="1">
      <c r="D122" s="49"/>
      <c r="E122" s="49"/>
      <c r="F122" s="49"/>
      <c r="G122" s="49"/>
      <c r="H122" s="49"/>
      <c r="I122" s="49"/>
      <c r="J122" s="49"/>
      <c r="K122" s="49"/>
      <c r="L122" s="49"/>
      <c r="M122" s="49"/>
      <c r="N122" s="49"/>
      <c r="O122" s="49"/>
      <c r="P122" s="49"/>
      <c r="Q122" s="49"/>
      <c r="R122" s="49"/>
      <c r="S122" s="49"/>
      <c r="T122" s="49"/>
      <c r="U122" s="49"/>
      <c r="V122" s="49"/>
      <c r="W122" s="49"/>
      <c r="X122" s="49"/>
      <c r="Y122" s="49"/>
      <c r="Z122" s="49"/>
      <c r="AA122" s="49"/>
      <c r="AB122" s="49"/>
      <c r="AC122" s="49"/>
      <c r="AD122" s="49"/>
    </row>
    <row r="123" spans="4:30" ht="24" customHeight="1">
      <c r="D123" s="236" t="s">
        <v>327</v>
      </c>
      <c r="E123" s="236"/>
      <c r="F123" s="236"/>
      <c r="G123" s="236"/>
      <c r="H123" s="236"/>
      <c r="I123" s="236"/>
      <c r="J123" s="236"/>
      <c r="K123" s="236"/>
      <c r="L123" s="236"/>
      <c r="M123" s="236"/>
      <c r="N123" s="236"/>
      <c r="O123" s="236"/>
      <c r="P123" s="236"/>
      <c r="Q123" s="236"/>
      <c r="R123" s="236"/>
      <c r="S123" s="236"/>
      <c r="T123" s="236"/>
      <c r="U123" s="236"/>
      <c r="V123" s="236"/>
      <c r="W123" s="236"/>
      <c r="X123" s="236"/>
      <c r="Y123" s="236"/>
      <c r="Z123" s="236"/>
      <c r="AA123" s="236"/>
      <c r="AB123" s="236"/>
      <c r="AC123" s="236"/>
      <c r="AD123" s="236"/>
    </row>
    <row r="124" spans="4:30" ht="15" customHeight="1">
      <c r="D124" s="49"/>
      <c r="E124" s="49"/>
      <c r="F124" s="49"/>
      <c r="G124" s="49"/>
      <c r="H124" s="49"/>
      <c r="I124" s="49"/>
      <c r="J124" s="49"/>
      <c r="K124" s="49"/>
      <c r="L124" s="49"/>
      <c r="M124" s="49"/>
      <c r="N124" s="49"/>
      <c r="O124" s="49"/>
      <c r="P124" s="49"/>
      <c r="Q124" s="49"/>
      <c r="R124" s="49"/>
      <c r="S124" s="49"/>
      <c r="T124" s="49"/>
      <c r="U124" s="49"/>
      <c r="V124" s="49"/>
      <c r="W124" s="49"/>
      <c r="X124" s="49"/>
      <c r="Y124" s="49"/>
      <c r="Z124" s="49"/>
      <c r="AA124" s="49"/>
      <c r="AB124" s="49"/>
      <c r="AC124" s="49"/>
      <c r="AD124" s="49"/>
    </row>
    <row r="125" spans="4:30" ht="36" customHeight="1">
      <c r="D125" s="237" t="s">
        <v>328</v>
      </c>
      <c r="E125" s="237"/>
      <c r="F125" s="237"/>
      <c r="G125" s="237"/>
      <c r="H125" s="237"/>
      <c r="I125" s="237"/>
      <c r="J125" s="237"/>
      <c r="K125" s="237"/>
      <c r="L125" s="237"/>
      <c r="M125" s="237"/>
      <c r="N125" s="237"/>
      <c r="O125" s="237"/>
      <c r="P125" s="237"/>
      <c r="Q125" s="237"/>
      <c r="R125" s="237"/>
      <c r="S125" s="237"/>
      <c r="T125" s="237"/>
      <c r="U125" s="237"/>
      <c r="V125" s="237"/>
      <c r="W125" s="237"/>
      <c r="X125" s="237"/>
      <c r="Y125" s="237"/>
      <c r="Z125" s="237"/>
      <c r="AA125" s="237"/>
      <c r="AB125" s="237"/>
      <c r="AC125" s="237"/>
      <c r="AD125" s="237"/>
    </row>
    <row r="126" spans="4:30" ht="15" customHeight="1">
      <c r="D126" s="49"/>
      <c r="E126" s="49"/>
      <c r="F126" s="49"/>
      <c r="G126" s="49"/>
      <c r="H126" s="49"/>
      <c r="I126" s="49"/>
      <c r="J126" s="49"/>
      <c r="K126" s="49"/>
      <c r="L126" s="49"/>
      <c r="M126" s="49"/>
      <c r="N126" s="49"/>
      <c r="O126" s="49"/>
      <c r="P126" s="49"/>
      <c r="Q126" s="49"/>
      <c r="R126" s="49"/>
      <c r="S126" s="49"/>
      <c r="T126" s="49"/>
      <c r="U126" s="49"/>
      <c r="V126" s="49"/>
      <c r="W126" s="49"/>
      <c r="X126" s="49"/>
      <c r="Y126" s="49"/>
      <c r="Z126" s="49"/>
      <c r="AA126" s="49"/>
      <c r="AB126" s="49"/>
      <c r="AC126" s="49"/>
      <c r="AD126" s="49"/>
    </row>
    <row r="127" spans="4:30" ht="36" customHeight="1">
      <c r="D127" s="236" t="s">
        <v>329</v>
      </c>
      <c r="E127" s="236"/>
      <c r="F127" s="236"/>
      <c r="G127" s="236"/>
      <c r="H127" s="236"/>
      <c r="I127" s="236"/>
      <c r="J127" s="236"/>
      <c r="K127" s="236"/>
      <c r="L127" s="236"/>
      <c r="M127" s="236"/>
      <c r="N127" s="236"/>
      <c r="O127" s="236"/>
      <c r="P127" s="236"/>
      <c r="Q127" s="236"/>
      <c r="R127" s="236"/>
      <c r="S127" s="236"/>
      <c r="T127" s="236"/>
      <c r="U127" s="236"/>
      <c r="V127" s="236"/>
      <c r="W127" s="236"/>
      <c r="X127" s="236"/>
      <c r="Y127" s="236"/>
      <c r="Z127" s="236"/>
      <c r="AA127" s="236"/>
      <c r="AB127" s="236"/>
      <c r="AC127" s="236"/>
      <c r="AD127" s="236"/>
    </row>
    <row r="128" spans="4:30" ht="15" customHeight="1">
      <c r="D128" s="49"/>
      <c r="E128" s="49"/>
      <c r="F128" s="49"/>
      <c r="G128" s="49"/>
      <c r="H128" s="49"/>
      <c r="I128" s="49"/>
      <c r="J128" s="49"/>
      <c r="K128" s="49"/>
      <c r="L128" s="49"/>
      <c r="M128" s="49"/>
      <c r="N128" s="49"/>
      <c r="O128" s="49"/>
      <c r="P128" s="49"/>
      <c r="Q128" s="49"/>
      <c r="R128" s="49"/>
      <c r="S128" s="49"/>
      <c r="T128" s="49"/>
      <c r="U128" s="49"/>
      <c r="V128" s="49"/>
      <c r="W128" s="49"/>
      <c r="X128" s="49"/>
      <c r="Y128" s="49"/>
      <c r="Z128" s="49"/>
      <c r="AA128" s="49"/>
      <c r="AB128" s="49"/>
      <c r="AC128" s="49"/>
      <c r="AD128" s="49"/>
    </row>
    <row r="129" spans="4:30" ht="36" customHeight="1">
      <c r="D129" s="237" t="s">
        <v>330</v>
      </c>
      <c r="E129" s="237"/>
      <c r="F129" s="237"/>
      <c r="G129" s="237"/>
      <c r="H129" s="237"/>
      <c r="I129" s="237"/>
      <c r="J129" s="237"/>
      <c r="K129" s="237"/>
      <c r="L129" s="237"/>
      <c r="M129" s="237"/>
      <c r="N129" s="237"/>
      <c r="O129" s="237"/>
      <c r="P129" s="237"/>
      <c r="Q129" s="237"/>
      <c r="R129" s="237"/>
      <c r="S129" s="237"/>
      <c r="T129" s="237"/>
      <c r="U129" s="237"/>
      <c r="V129" s="237"/>
      <c r="W129" s="237"/>
      <c r="X129" s="237"/>
      <c r="Y129" s="237"/>
      <c r="Z129" s="237"/>
      <c r="AA129" s="237"/>
      <c r="AB129" s="237"/>
      <c r="AC129" s="237"/>
      <c r="AD129" s="237"/>
    </row>
    <row r="130" spans="4:30" ht="15" customHeight="1">
      <c r="D130" s="49"/>
      <c r="E130" s="49"/>
      <c r="F130" s="49"/>
      <c r="G130" s="49"/>
      <c r="H130" s="49"/>
      <c r="I130" s="49"/>
      <c r="J130" s="49"/>
      <c r="K130" s="49"/>
      <c r="L130" s="49"/>
      <c r="M130" s="49"/>
      <c r="N130" s="49"/>
      <c r="O130" s="49"/>
      <c r="P130" s="49"/>
      <c r="Q130" s="49"/>
      <c r="R130" s="49"/>
      <c r="S130" s="49"/>
      <c r="T130" s="49"/>
      <c r="U130" s="49"/>
      <c r="V130" s="49"/>
      <c r="W130" s="49"/>
      <c r="X130" s="49"/>
      <c r="Y130" s="49"/>
      <c r="Z130" s="49"/>
      <c r="AA130" s="49"/>
      <c r="AB130" s="49"/>
      <c r="AC130" s="49"/>
      <c r="AD130" s="49"/>
    </row>
    <row r="131" spans="4:30" ht="36" customHeight="1">
      <c r="D131" s="237" t="s">
        <v>331</v>
      </c>
      <c r="E131" s="237"/>
      <c r="F131" s="237"/>
      <c r="G131" s="237"/>
      <c r="H131" s="237"/>
      <c r="I131" s="237"/>
      <c r="J131" s="237"/>
      <c r="K131" s="237"/>
      <c r="L131" s="237"/>
      <c r="M131" s="237"/>
      <c r="N131" s="237"/>
      <c r="O131" s="237"/>
      <c r="P131" s="237"/>
      <c r="Q131" s="237"/>
      <c r="R131" s="237"/>
      <c r="S131" s="237"/>
      <c r="T131" s="237"/>
      <c r="U131" s="237"/>
      <c r="V131" s="237"/>
      <c r="W131" s="237"/>
      <c r="X131" s="237"/>
      <c r="Y131" s="237"/>
      <c r="Z131" s="237"/>
      <c r="AA131" s="237"/>
      <c r="AB131" s="237"/>
      <c r="AC131" s="237"/>
      <c r="AD131" s="237"/>
    </row>
    <row r="132" spans="4:30" ht="15" customHeight="1">
      <c r="D132" s="49"/>
      <c r="E132" s="49"/>
      <c r="F132" s="49"/>
      <c r="G132" s="49"/>
      <c r="H132" s="49"/>
      <c r="I132" s="49"/>
      <c r="J132" s="49"/>
      <c r="K132" s="49"/>
      <c r="L132" s="49"/>
      <c r="M132" s="49"/>
      <c r="N132" s="49"/>
      <c r="O132" s="49"/>
      <c r="P132" s="49"/>
      <c r="Q132" s="49"/>
      <c r="R132" s="49"/>
      <c r="S132" s="49"/>
      <c r="T132" s="49"/>
      <c r="U132" s="49"/>
      <c r="V132" s="49"/>
      <c r="W132" s="49"/>
      <c r="X132" s="49"/>
      <c r="Y132" s="49"/>
      <c r="Z132" s="49"/>
      <c r="AA132" s="49"/>
      <c r="AB132" s="49"/>
      <c r="AC132" s="49"/>
      <c r="AD132" s="49"/>
    </row>
    <row r="133" spans="4:30" ht="36" customHeight="1">
      <c r="D133" s="237" t="s">
        <v>332</v>
      </c>
      <c r="E133" s="237"/>
      <c r="F133" s="237"/>
      <c r="G133" s="237"/>
      <c r="H133" s="237"/>
      <c r="I133" s="237"/>
      <c r="J133" s="237"/>
      <c r="K133" s="237"/>
      <c r="L133" s="237"/>
      <c r="M133" s="237"/>
      <c r="N133" s="237"/>
      <c r="O133" s="237"/>
      <c r="P133" s="237"/>
      <c r="Q133" s="237"/>
      <c r="R133" s="237"/>
      <c r="S133" s="237"/>
      <c r="T133" s="237"/>
      <c r="U133" s="237"/>
      <c r="V133" s="237"/>
      <c r="W133" s="237"/>
      <c r="X133" s="237"/>
      <c r="Y133" s="237"/>
      <c r="Z133" s="237"/>
      <c r="AA133" s="237"/>
      <c r="AB133" s="237"/>
      <c r="AC133" s="237"/>
      <c r="AD133" s="237"/>
    </row>
    <row r="134" spans="4:30" ht="15" customHeight="1">
      <c r="D134" s="49"/>
      <c r="E134" s="49"/>
      <c r="F134" s="49"/>
      <c r="G134" s="49"/>
      <c r="H134" s="49"/>
      <c r="I134" s="49"/>
      <c r="J134" s="49"/>
      <c r="K134" s="49"/>
      <c r="L134" s="49"/>
      <c r="M134" s="49"/>
      <c r="N134" s="49"/>
      <c r="O134" s="49"/>
      <c r="P134" s="49"/>
      <c r="Q134" s="49"/>
      <c r="R134" s="49"/>
      <c r="S134" s="49"/>
      <c r="T134" s="49"/>
      <c r="U134" s="49"/>
      <c r="V134" s="49"/>
      <c r="W134" s="49"/>
      <c r="X134" s="49"/>
      <c r="Y134" s="49"/>
      <c r="Z134" s="49"/>
      <c r="AA134" s="49"/>
      <c r="AB134" s="49"/>
      <c r="AC134" s="49"/>
      <c r="AD134" s="49"/>
    </row>
    <row r="135" spans="4:30" ht="24" customHeight="1">
      <c r="D135" s="237" t="s">
        <v>333</v>
      </c>
      <c r="E135" s="237"/>
      <c r="F135" s="237"/>
      <c r="G135" s="237"/>
      <c r="H135" s="237"/>
      <c r="I135" s="237"/>
      <c r="J135" s="237"/>
      <c r="K135" s="237"/>
      <c r="L135" s="237"/>
      <c r="M135" s="237"/>
      <c r="N135" s="237"/>
      <c r="O135" s="237"/>
      <c r="P135" s="237"/>
      <c r="Q135" s="237"/>
      <c r="R135" s="237"/>
      <c r="S135" s="237"/>
      <c r="T135" s="237"/>
      <c r="U135" s="237"/>
      <c r="V135" s="237"/>
      <c r="W135" s="237"/>
      <c r="X135" s="237"/>
      <c r="Y135" s="237"/>
      <c r="Z135" s="237"/>
      <c r="AA135" s="237"/>
      <c r="AB135" s="237"/>
      <c r="AC135" s="237"/>
      <c r="AD135" s="237"/>
    </row>
    <row r="136" spans="4:30" ht="15" customHeight="1">
      <c r="D136" s="49"/>
      <c r="E136" s="49"/>
      <c r="F136" s="49"/>
      <c r="G136" s="49"/>
      <c r="H136" s="49"/>
      <c r="I136" s="49"/>
      <c r="J136" s="49"/>
      <c r="K136" s="49"/>
      <c r="L136" s="49"/>
      <c r="M136" s="49"/>
      <c r="N136" s="49"/>
      <c r="O136" s="49"/>
      <c r="P136" s="49"/>
      <c r="Q136" s="49"/>
      <c r="R136" s="49"/>
      <c r="S136" s="49"/>
      <c r="T136" s="49"/>
      <c r="U136" s="49"/>
      <c r="V136" s="49"/>
      <c r="W136" s="49"/>
      <c r="X136" s="49"/>
      <c r="Y136" s="49"/>
      <c r="Z136" s="49"/>
      <c r="AA136" s="49"/>
      <c r="AB136" s="49"/>
      <c r="AC136" s="49"/>
      <c r="AD136" s="49"/>
    </row>
    <row r="137" spans="4:30" ht="36" customHeight="1">
      <c r="D137" s="236" t="s">
        <v>334</v>
      </c>
      <c r="E137" s="236"/>
      <c r="F137" s="236"/>
      <c r="G137" s="236"/>
      <c r="H137" s="236"/>
      <c r="I137" s="236"/>
      <c r="J137" s="236"/>
      <c r="K137" s="236"/>
      <c r="L137" s="236"/>
      <c r="M137" s="236"/>
      <c r="N137" s="236"/>
      <c r="O137" s="236"/>
      <c r="P137" s="236"/>
      <c r="Q137" s="236"/>
      <c r="R137" s="236"/>
      <c r="S137" s="236"/>
      <c r="T137" s="236"/>
      <c r="U137" s="236"/>
      <c r="V137" s="236"/>
      <c r="W137" s="236"/>
      <c r="X137" s="236"/>
      <c r="Y137" s="236"/>
      <c r="Z137" s="236"/>
      <c r="AA137" s="236"/>
      <c r="AB137" s="236"/>
      <c r="AC137" s="236"/>
      <c r="AD137" s="236"/>
    </row>
    <row r="138" spans="4:30" ht="15" customHeight="1">
      <c r="D138" s="49"/>
      <c r="E138" s="49"/>
      <c r="F138" s="49"/>
      <c r="G138" s="49"/>
      <c r="H138" s="49"/>
      <c r="I138" s="49"/>
      <c r="J138" s="49"/>
      <c r="K138" s="49"/>
      <c r="L138" s="49"/>
      <c r="M138" s="49"/>
      <c r="N138" s="49"/>
      <c r="O138" s="49"/>
      <c r="P138" s="49"/>
      <c r="Q138" s="49"/>
      <c r="R138" s="49"/>
      <c r="S138" s="49"/>
      <c r="T138" s="49"/>
      <c r="U138" s="49"/>
      <c r="V138" s="49"/>
      <c r="W138" s="49"/>
      <c r="X138" s="49"/>
      <c r="Y138" s="49"/>
      <c r="Z138" s="49"/>
      <c r="AA138" s="49"/>
      <c r="AB138" s="49"/>
      <c r="AC138" s="49"/>
      <c r="AD138" s="49"/>
    </row>
    <row r="139" spans="4:30" ht="36" customHeight="1">
      <c r="D139" s="236" t="s">
        <v>335</v>
      </c>
      <c r="E139" s="236"/>
      <c r="F139" s="236"/>
      <c r="G139" s="236"/>
      <c r="H139" s="236"/>
      <c r="I139" s="236"/>
      <c r="J139" s="236"/>
      <c r="K139" s="236"/>
      <c r="L139" s="236"/>
      <c r="M139" s="236"/>
      <c r="N139" s="236"/>
      <c r="O139" s="236"/>
      <c r="P139" s="236"/>
      <c r="Q139" s="236"/>
      <c r="R139" s="236"/>
      <c r="S139" s="236"/>
      <c r="T139" s="236"/>
      <c r="U139" s="236"/>
      <c r="V139" s="236"/>
      <c r="W139" s="236"/>
      <c r="X139" s="236"/>
      <c r="Y139" s="236"/>
      <c r="Z139" s="236"/>
      <c r="AA139" s="236"/>
      <c r="AB139" s="236"/>
      <c r="AC139" s="236"/>
      <c r="AD139" s="236"/>
    </row>
    <row r="140" spans="4:30" ht="15" customHeight="1">
      <c r="D140" s="49"/>
      <c r="E140" s="49"/>
      <c r="F140" s="49"/>
      <c r="G140" s="49"/>
      <c r="H140" s="49"/>
      <c r="I140" s="49"/>
      <c r="J140" s="49"/>
      <c r="K140" s="49"/>
      <c r="L140" s="49"/>
      <c r="M140" s="49"/>
      <c r="N140" s="49"/>
      <c r="O140" s="49"/>
      <c r="P140" s="49"/>
      <c r="Q140" s="49"/>
      <c r="R140" s="49"/>
      <c r="S140" s="49"/>
      <c r="T140" s="49"/>
      <c r="U140" s="49"/>
      <c r="V140" s="49"/>
      <c r="W140" s="49"/>
      <c r="X140" s="49"/>
      <c r="Y140" s="49"/>
      <c r="Z140" s="49"/>
      <c r="AA140" s="49"/>
      <c r="AB140" s="49"/>
      <c r="AC140" s="49"/>
      <c r="AD140" s="49"/>
    </row>
    <row r="141" spans="4:30" ht="36" customHeight="1">
      <c r="D141" s="237" t="s">
        <v>336</v>
      </c>
      <c r="E141" s="237"/>
      <c r="F141" s="237"/>
      <c r="G141" s="237"/>
      <c r="H141" s="237"/>
      <c r="I141" s="237"/>
      <c r="J141" s="237"/>
      <c r="K141" s="237"/>
      <c r="L141" s="237"/>
      <c r="M141" s="237"/>
      <c r="N141" s="237"/>
      <c r="O141" s="237"/>
      <c r="P141" s="237"/>
      <c r="Q141" s="237"/>
      <c r="R141" s="237"/>
      <c r="S141" s="237"/>
      <c r="T141" s="237"/>
      <c r="U141" s="237"/>
      <c r="V141" s="237"/>
      <c r="W141" s="237"/>
      <c r="X141" s="237"/>
      <c r="Y141" s="237"/>
      <c r="Z141" s="237"/>
      <c r="AA141" s="237"/>
      <c r="AB141" s="237"/>
      <c r="AC141" s="237"/>
      <c r="AD141" s="237"/>
    </row>
    <row r="142" spans="4:30" ht="15" customHeight="1">
      <c r="D142" s="49"/>
      <c r="E142" s="49"/>
      <c r="F142" s="49"/>
      <c r="G142" s="49"/>
      <c r="H142" s="49"/>
      <c r="I142" s="49"/>
      <c r="J142" s="49"/>
      <c r="K142" s="49"/>
      <c r="L142" s="49"/>
      <c r="M142" s="49"/>
      <c r="N142" s="49"/>
      <c r="O142" s="49"/>
      <c r="P142" s="49"/>
      <c r="Q142" s="49"/>
      <c r="R142" s="49"/>
      <c r="S142" s="49"/>
      <c r="T142" s="49"/>
      <c r="U142" s="49"/>
      <c r="V142" s="49"/>
      <c r="W142" s="49"/>
      <c r="X142" s="49"/>
      <c r="Y142" s="49"/>
      <c r="Z142" s="49"/>
      <c r="AA142" s="49"/>
      <c r="AB142" s="49"/>
      <c r="AC142" s="49"/>
      <c r="AD142" s="49"/>
    </row>
    <row r="143" spans="4:30" ht="36" customHeight="1">
      <c r="D143" s="237" t="s">
        <v>344</v>
      </c>
      <c r="E143" s="237"/>
      <c r="F143" s="237"/>
      <c r="G143" s="237"/>
      <c r="H143" s="237"/>
      <c r="I143" s="237"/>
      <c r="J143" s="237"/>
      <c r="K143" s="237"/>
      <c r="L143" s="237"/>
      <c r="M143" s="237"/>
      <c r="N143" s="237"/>
      <c r="O143" s="237"/>
      <c r="P143" s="237"/>
      <c r="Q143" s="237"/>
      <c r="R143" s="237"/>
      <c r="S143" s="237"/>
      <c r="T143" s="237"/>
      <c r="U143" s="237"/>
      <c r="V143" s="237"/>
      <c r="W143" s="237"/>
      <c r="X143" s="237"/>
      <c r="Y143" s="237"/>
      <c r="Z143" s="237"/>
      <c r="AA143" s="237"/>
      <c r="AB143" s="237"/>
      <c r="AC143" s="237"/>
      <c r="AD143" s="237"/>
    </row>
    <row r="144" spans="4:30" ht="15" customHeight="1">
      <c r="D144" s="49"/>
      <c r="E144" s="49"/>
      <c r="F144" s="49"/>
      <c r="G144" s="49"/>
      <c r="H144" s="49"/>
      <c r="I144" s="49"/>
      <c r="J144" s="49"/>
      <c r="K144" s="49"/>
      <c r="L144" s="49"/>
      <c r="M144" s="49"/>
      <c r="N144" s="49"/>
      <c r="O144" s="49"/>
      <c r="P144" s="49"/>
      <c r="Q144" s="49"/>
      <c r="R144" s="49"/>
      <c r="S144" s="49"/>
      <c r="T144" s="49"/>
      <c r="U144" s="49"/>
      <c r="V144" s="49"/>
      <c r="W144" s="49"/>
      <c r="X144" s="49"/>
      <c r="Y144" s="49"/>
      <c r="Z144" s="49"/>
      <c r="AA144" s="49"/>
      <c r="AB144" s="49"/>
      <c r="AC144" s="49"/>
      <c r="AD144" s="49"/>
    </row>
    <row r="145" spans="4:30" ht="24" customHeight="1">
      <c r="D145" s="237" t="s">
        <v>337</v>
      </c>
      <c r="E145" s="237"/>
      <c r="F145" s="237"/>
      <c r="G145" s="237"/>
      <c r="H145" s="237"/>
      <c r="I145" s="237"/>
      <c r="J145" s="237"/>
      <c r="K145" s="237"/>
      <c r="L145" s="237"/>
      <c r="M145" s="237"/>
      <c r="N145" s="237"/>
      <c r="O145" s="237"/>
      <c r="P145" s="237"/>
      <c r="Q145" s="237"/>
      <c r="R145" s="237"/>
      <c r="S145" s="237"/>
      <c r="T145" s="237"/>
      <c r="U145" s="237"/>
      <c r="V145" s="237"/>
      <c r="W145" s="237"/>
      <c r="X145" s="237"/>
      <c r="Y145" s="237"/>
      <c r="Z145" s="237"/>
      <c r="AA145" s="237"/>
      <c r="AB145" s="237"/>
      <c r="AC145" s="237"/>
      <c r="AD145" s="237"/>
    </row>
    <row r="146" spans="4:30" ht="15" customHeight="1">
      <c r="D146" s="49"/>
      <c r="E146" s="49"/>
      <c r="F146" s="49"/>
      <c r="G146" s="49"/>
      <c r="H146" s="49"/>
      <c r="I146" s="49"/>
      <c r="J146" s="49"/>
      <c r="K146" s="49"/>
      <c r="L146" s="49"/>
      <c r="M146" s="49"/>
      <c r="N146" s="49"/>
      <c r="O146" s="49"/>
      <c r="P146" s="49"/>
      <c r="Q146" s="49"/>
      <c r="R146" s="49"/>
      <c r="S146" s="49"/>
      <c r="T146" s="49"/>
      <c r="U146" s="49"/>
      <c r="V146" s="49"/>
      <c r="W146" s="49"/>
      <c r="X146" s="49"/>
      <c r="Y146" s="49"/>
      <c r="Z146" s="49"/>
      <c r="AA146" s="49"/>
      <c r="AB146" s="49"/>
      <c r="AC146" s="49"/>
      <c r="AD146" s="49"/>
    </row>
    <row r="147" spans="4:30" ht="48" customHeight="1">
      <c r="D147" s="236" t="s">
        <v>338</v>
      </c>
      <c r="E147" s="236"/>
      <c r="F147" s="236"/>
      <c r="G147" s="236"/>
      <c r="H147" s="236"/>
      <c r="I147" s="236"/>
      <c r="J147" s="236"/>
      <c r="K147" s="236"/>
      <c r="L147" s="236"/>
      <c r="M147" s="236"/>
      <c r="N147" s="236"/>
      <c r="O147" s="236"/>
      <c r="P147" s="236"/>
      <c r="Q147" s="236"/>
      <c r="R147" s="236"/>
      <c r="S147" s="236"/>
      <c r="T147" s="236"/>
      <c r="U147" s="236"/>
      <c r="V147" s="236"/>
      <c r="W147" s="236"/>
      <c r="X147" s="236"/>
      <c r="Y147" s="236"/>
      <c r="Z147" s="236"/>
      <c r="AA147" s="236"/>
      <c r="AB147" s="236"/>
      <c r="AC147" s="236"/>
      <c r="AD147" s="236"/>
    </row>
    <row r="148" spans="4:30" ht="15" customHeight="1">
      <c r="D148" s="49"/>
      <c r="E148" s="49"/>
      <c r="F148" s="49"/>
      <c r="G148" s="49"/>
      <c r="H148" s="49"/>
      <c r="I148" s="49"/>
      <c r="J148" s="49"/>
      <c r="K148" s="49"/>
      <c r="L148" s="49"/>
      <c r="M148" s="49"/>
      <c r="N148" s="49"/>
      <c r="O148" s="49"/>
      <c r="P148" s="49"/>
      <c r="Q148" s="49"/>
      <c r="R148" s="49"/>
      <c r="S148" s="49"/>
      <c r="T148" s="49"/>
      <c r="U148" s="49"/>
      <c r="V148" s="49"/>
      <c r="W148" s="49"/>
      <c r="X148" s="49"/>
      <c r="Y148" s="49"/>
      <c r="Z148" s="49"/>
      <c r="AA148" s="49"/>
      <c r="AB148" s="49"/>
      <c r="AC148" s="49"/>
      <c r="AD148" s="49"/>
    </row>
    <row r="149" spans="4:30" ht="36" customHeight="1">
      <c r="D149" s="236" t="s">
        <v>339</v>
      </c>
      <c r="E149" s="236"/>
      <c r="F149" s="236"/>
      <c r="G149" s="236"/>
      <c r="H149" s="236"/>
      <c r="I149" s="236"/>
      <c r="J149" s="236"/>
      <c r="K149" s="236"/>
      <c r="L149" s="236"/>
      <c r="M149" s="236"/>
      <c r="N149" s="236"/>
      <c r="O149" s="236"/>
      <c r="P149" s="236"/>
      <c r="Q149" s="236"/>
      <c r="R149" s="236"/>
      <c r="S149" s="236"/>
      <c r="T149" s="236"/>
      <c r="U149" s="236"/>
      <c r="V149" s="236"/>
      <c r="W149" s="236"/>
      <c r="X149" s="236"/>
      <c r="Y149" s="236"/>
      <c r="Z149" s="236"/>
      <c r="AA149" s="236"/>
      <c r="AB149" s="236"/>
      <c r="AC149" s="236"/>
      <c r="AD149" s="236"/>
    </row>
    <row r="150" spans="4:30" ht="15" customHeight="1">
      <c r="D150" s="49"/>
      <c r="E150" s="49"/>
      <c r="F150" s="49"/>
      <c r="G150" s="49"/>
      <c r="H150" s="49"/>
      <c r="I150" s="49"/>
      <c r="J150" s="49"/>
      <c r="K150" s="49"/>
      <c r="L150" s="49"/>
      <c r="M150" s="49"/>
      <c r="N150" s="49"/>
      <c r="O150" s="49"/>
      <c r="P150" s="49"/>
      <c r="Q150" s="49"/>
      <c r="R150" s="49"/>
      <c r="S150" s="49"/>
      <c r="T150" s="49"/>
      <c r="U150" s="49"/>
      <c r="V150" s="49"/>
      <c r="W150" s="49"/>
      <c r="X150" s="49"/>
      <c r="Y150" s="49"/>
      <c r="Z150" s="49"/>
      <c r="AA150" s="49"/>
      <c r="AB150" s="49"/>
      <c r="AC150" s="49"/>
      <c r="AD150" s="49"/>
    </row>
    <row r="151" spans="4:30" ht="48" customHeight="1">
      <c r="D151" s="236" t="s">
        <v>340</v>
      </c>
      <c r="E151" s="236"/>
      <c r="F151" s="236"/>
      <c r="G151" s="236"/>
      <c r="H151" s="236"/>
      <c r="I151" s="236"/>
      <c r="J151" s="236"/>
      <c r="K151" s="236"/>
      <c r="L151" s="236"/>
      <c r="M151" s="236"/>
      <c r="N151" s="236"/>
      <c r="O151" s="236"/>
      <c r="P151" s="236"/>
      <c r="Q151" s="236"/>
      <c r="R151" s="236"/>
      <c r="S151" s="236"/>
      <c r="T151" s="236"/>
      <c r="U151" s="236"/>
      <c r="V151" s="236"/>
      <c r="W151" s="236"/>
      <c r="X151" s="236"/>
      <c r="Y151" s="236"/>
      <c r="Z151" s="236"/>
      <c r="AA151" s="236"/>
      <c r="AB151" s="236"/>
      <c r="AC151" s="236"/>
      <c r="AD151" s="236"/>
    </row>
    <row r="152" spans="4:30" ht="15" customHeight="1">
      <c r="D152" s="49"/>
      <c r="E152" s="49"/>
      <c r="F152" s="49"/>
      <c r="G152" s="49"/>
      <c r="H152" s="49"/>
      <c r="I152" s="49"/>
      <c r="J152" s="49"/>
      <c r="K152" s="49"/>
      <c r="L152" s="49"/>
      <c r="M152" s="49"/>
      <c r="N152" s="49"/>
      <c r="O152" s="49"/>
      <c r="P152" s="49"/>
      <c r="Q152" s="49"/>
      <c r="R152" s="49"/>
      <c r="S152" s="49"/>
      <c r="T152" s="49"/>
      <c r="U152" s="49"/>
      <c r="V152" s="49"/>
      <c r="W152" s="49"/>
      <c r="X152" s="49"/>
      <c r="Y152" s="49"/>
      <c r="Z152" s="49"/>
      <c r="AA152" s="49"/>
      <c r="AB152" s="49"/>
      <c r="AC152" s="49"/>
      <c r="AD152" s="49"/>
    </row>
    <row r="153" spans="4:30" ht="36" customHeight="1">
      <c r="D153" s="236" t="s">
        <v>341</v>
      </c>
      <c r="E153" s="236"/>
      <c r="F153" s="236"/>
      <c r="G153" s="236"/>
      <c r="H153" s="236"/>
      <c r="I153" s="236"/>
      <c r="J153" s="236"/>
      <c r="K153" s="236"/>
      <c r="L153" s="236"/>
      <c r="M153" s="236"/>
      <c r="N153" s="236"/>
      <c r="O153" s="236"/>
      <c r="P153" s="236"/>
      <c r="Q153" s="236"/>
      <c r="R153" s="236"/>
      <c r="S153" s="236"/>
      <c r="T153" s="236"/>
      <c r="U153" s="236"/>
      <c r="V153" s="236"/>
      <c r="W153" s="236"/>
      <c r="X153" s="236"/>
      <c r="Y153" s="236"/>
      <c r="Z153" s="236"/>
      <c r="AA153" s="236"/>
      <c r="AB153" s="236"/>
      <c r="AC153" s="236"/>
      <c r="AD153" s="236"/>
    </row>
    <row r="154" spans="4:30" ht="15" customHeight="1">
      <c r="D154" s="49"/>
      <c r="E154" s="49"/>
      <c r="F154" s="49"/>
      <c r="G154" s="49"/>
      <c r="H154" s="49"/>
      <c r="I154" s="49"/>
      <c r="J154" s="49"/>
      <c r="K154" s="49"/>
      <c r="L154" s="49"/>
      <c r="M154" s="49"/>
      <c r="N154" s="49"/>
      <c r="O154" s="49"/>
      <c r="P154" s="49"/>
      <c r="Q154" s="49"/>
      <c r="R154" s="49"/>
      <c r="S154" s="49"/>
      <c r="T154" s="49"/>
      <c r="U154" s="49"/>
      <c r="V154" s="49"/>
      <c r="W154" s="49"/>
      <c r="X154" s="49"/>
      <c r="Y154" s="49"/>
      <c r="Z154" s="49"/>
      <c r="AA154" s="49"/>
      <c r="AB154" s="49"/>
      <c r="AC154" s="49"/>
      <c r="AD154" s="49"/>
    </row>
    <row r="155" spans="4:30" ht="48" customHeight="1">
      <c r="D155" s="236" t="s">
        <v>342</v>
      </c>
      <c r="E155" s="236"/>
      <c r="F155" s="236"/>
      <c r="G155" s="236"/>
      <c r="H155" s="236"/>
      <c r="I155" s="236"/>
      <c r="J155" s="236"/>
      <c r="K155" s="236"/>
      <c r="L155" s="236"/>
      <c r="M155" s="236"/>
      <c r="N155" s="236"/>
      <c r="O155" s="236"/>
      <c r="P155" s="236"/>
      <c r="Q155" s="236"/>
      <c r="R155" s="236"/>
      <c r="S155" s="236"/>
      <c r="T155" s="236"/>
      <c r="U155" s="236"/>
      <c r="V155" s="236"/>
      <c r="W155" s="236"/>
      <c r="X155" s="236"/>
      <c r="Y155" s="236"/>
      <c r="Z155" s="236"/>
      <c r="AA155" s="236"/>
      <c r="AB155" s="236"/>
      <c r="AC155" s="236"/>
      <c r="AD155" s="236"/>
    </row>
    <row r="156" spans="4:30" ht="15" customHeight="1">
      <c r="D156" s="49"/>
      <c r="E156" s="49"/>
      <c r="F156" s="49"/>
      <c r="G156" s="49"/>
      <c r="H156" s="49"/>
      <c r="I156" s="49"/>
      <c r="J156" s="49"/>
      <c r="K156" s="49"/>
      <c r="L156" s="49"/>
      <c r="M156" s="49"/>
      <c r="N156" s="49"/>
      <c r="O156" s="49"/>
      <c r="P156" s="49"/>
      <c r="Q156" s="49"/>
      <c r="R156" s="49"/>
      <c r="S156" s="49"/>
      <c r="T156" s="49"/>
      <c r="U156" s="49"/>
      <c r="V156" s="49"/>
      <c r="W156" s="49"/>
      <c r="X156" s="49"/>
      <c r="Y156" s="49"/>
      <c r="Z156" s="49"/>
      <c r="AA156" s="49"/>
      <c r="AB156" s="49"/>
      <c r="AC156" s="49"/>
      <c r="AD156" s="49"/>
    </row>
    <row r="157" spans="4:30" ht="24" customHeight="1">
      <c r="D157" s="236" t="s">
        <v>343</v>
      </c>
      <c r="E157" s="236"/>
      <c r="F157" s="236"/>
      <c r="G157" s="236"/>
      <c r="H157" s="236"/>
      <c r="I157" s="236"/>
      <c r="J157" s="236"/>
      <c r="K157" s="236"/>
      <c r="L157" s="236"/>
      <c r="M157" s="236"/>
      <c r="N157" s="236"/>
      <c r="O157" s="236"/>
      <c r="P157" s="236"/>
      <c r="Q157" s="236"/>
      <c r="R157" s="236"/>
      <c r="S157" s="236"/>
      <c r="T157" s="236"/>
      <c r="U157" s="236"/>
      <c r="V157" s="236"/>
      <c r="W157" s="236"/>
      <c r="X157" s="236"/>
      <c r="Y157" s="236"/>
      <c r="Z157" s="236"/>
      <c r="AA157" s="236"/>
      <c r="AB157" s="236"/>
      <c r="AC157" s="236"/>
      <c r="AD157" s="236"/>
    </row>
    <row r="158" spans="4:30" ht="15" customHeight="1"/>
    <row r="159" spans="4:30" ht="15" customHeight="1"/>
    <row r="160" spans="4:30" ht="15" customHeight="1"/>
    <row r="161" customFormat="1" ht="15" customHeight="1"/>
    <row r="162" customFormat="1" ht="15" customHeight="1"/>
    <row r="163" customFormat="1" ht="15" customHeight="1"/>
  </sheetData>
  <sheetProtection algorithmName="SHA-512" hashValue="N9bEw7BwRPf8o3v72ScHSvU6DtRTXGD8+amIvh5lhpnAm29upDleLuiSEef0jFG9wq0N50Rg9u8HhNzzDAgXmg==" saltValue="EpMRT5yeiFchf8b478FX/Q==" spinCount="100000" sheet="1" objects="1" scenarios="1"/>
  <mergeCells count="76">
    <mergeCell ref="C13:AD13"/>
    <mergeCell ref="B1:AD1"/>
    <mergeCell ref="B3:AD3"/>
    <mergeCell ref="B5:AD5"/>
    <mergeCell ref="B7:AD7"/>
    <mergeCell ref="AA9:AD9"/>
    <mergeCell ref="B10:L10"/>
    <mergeCell ref="N10:O10"/>
    <mergeCell ref="D44:AD44"/>
    <mergeCell ref="D46:AD46"/>
    <mergeCell ref="D48:AD48"/>
    <mergeCell ref="C35:AD35"/>
    <mergeCell ref="C38:AD38"/>
    <mergeCell ref="C26:AD26"/>
    <mergeCell ref="C29:AD29"/>
    <mergeCell ref="C32:AD32"/>
    <mergeCell ref="D40:AD40"/>
    <mergeCell ref="D42:AD42"/>
    <mergeCell ref="D15:AD15"/>
    <mergeCell ref="D17:AD17"/>
    <mergeCell ref="D19:AD19"/>
    <mergeCell ref="D21:AD21"/>
    <mergeCell ref="D23:AD23"/>
    <mergeCell ref="D77:AD77"/>
    <mergeCell ref="C51:AD51"/>
    <mergeCell ref="C54:AD54"/>
    <mergeCell ref="D56:AD56"/>
    <mergeCell ref="D58:AD58"/>
    <mergeCell ref="D60:AD60"/>
    <mergeCell ref="D62:AD62"/>
    <mergeCell ref="D64:AD64"/>
    <mergeCell ref="D66:AD66"/>
    <mergeCell ref="D68:AD68"/>
    <mergeCell ref="D70:AD70"/>
    <mergeCell ref="C75:AD75"/>
    <mergeCell ref="D101:AD101"/>
    <mergeCell ref="D79:AD79"/>
    <mergeCell ref="D81:AD81"/>
    <mergeCell ref="D83:AD83"/>
    <mergeCell ref="D85:AD85"/>
    <mergeCell ref="D87:AD87"/>
    <mergeCell ref="D89:AD89"/>
    <mergeCell ref="D91:AD91"/>
    <mergeCell ref="D93:AD93"/>
    <mergeCell ref="D95:AD95"/>
    <mergeCell ref="D97:AD97"/>
    <mergeCell ref="D99:AD99"/>
    <mergeCell ref="D135:AD135"/>
    <mergeCell ref="D125:AD125"/>
    <mergeCell ref="D103:AD103"/>
    <mergeCell ref="D105:AD105"/>
    <mergeCell ref="D107:AD107"/>
    <mergeCell ref="D109:AD109"/>
    <mergeCell ref="D111:AD111"/>
    <mergeCell ref="D113:AD113"/>
    <mergeCell ref="D115:AD115"/>
    <mergeCell ref="D117:AD117"/>
    <mergeCell ref="D119:AD119"/>
    <mergeCell ref="D121:AD121"/>
    <mergeCell ref="D123:AD123"/>
    <mergeCell ref="D157:AD157"/>
    <mergeCell ref="D72:AD72"/>
    <mergeCell ref="D147:AD147"/>
    <mergeCell ref="D149:AD149"/>
    <mergeCell ref="D151:AD151"/>
    <mergeCell ref="D153:AD153"/>
    <mergeCell ref="D155:AD155"/>
    <mergeCell ref="D137:AD137"/>
    <mergeCell ref="D139:AD139"/>
    <mergeCell ref="D141:AD141"/>
    <mergeCell ref="D143:AD143"/>
    <mergeCell ref="D145:AD145"/>
    <mergeCell ref="D127:AD127"/>
    <mergeCell ref="D129:AD129"/>
    <mergeCell ref="D131:AD131"/>
    <mergeCell ref="D133:AD133"/>
  </mergeCells>
  <hyperlinks>
    <hyperlink ref="AA9:AD9" location="Índice!B19" display="Índice" xr:uid="{4CC914DC-F4C5-4B80-B1DD-D6BCC186CCBB}"/>
  </hyperlinks>
  <pageMargins left="0.70866141732283472" right="0.70866141732283472" top="0.74803149606299213" bottom="0.74803149606299213" header="0.31496062992125984" footer="0.31496062992125984"/>
  <pageSetup scale="75" orientation="portrait" r:id="rId1"/>
  <headerFooter>
    <oddHeader>&amp;CMódulo 1 Sección VI
Glosario</oddHeader>
    <oddFooter>&amp;LCenso Nacional de Gobiernos Estatales 2023&amp;R&amp;P de &amp;N</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3373EE7A0D5FA54FAA07EB029AB519A7" ma:contentTypeVersion="3" ma:contentTypeDescription="Crear nuevo documento." ma:contentTypeScope="" ma:versionID="795c66fa020f5308b50b388037e807bf">
  <xsd:schema xmlns:xsd="http://www.w3.org/2001/XMLSchema" xmlns:xs="http://www.w3.org/2001/XMLSchema" xmlns:p="http://schemas.microsoft.com/office/2006/metadata/properties" xmlns:ns2="8cfb24df-c76a-48fb-92b8-e40e245fe804" targetNamespace="http://schemas.microsoft.com/office/2006/metadata/properties" ma:root="true" ma:fieldsID="2cc70636aa61dd867341d6cec2e14bc6" ns2:_="">
    <xsd:import namespace="8cfb24df-c76a-48fb-92b8-e40e245fe804"/>
    <xsd:element name="properties">
      <xsd:complexType>
        <xsd:sequence>
          <xsd:element name="documentManagement">
            <xsd:complexType>
              <xsd:all>
                <xsd:element ref="ns2:kibh" minOccurs="0"/>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cfb24df-c76a-48fb-92b8-e40e245fe804" elementFormDefault="qualified">
    <xsd:import namespace="http://schemas.microsoft.com/office/2006/documentManagement/types"/>
    <xsd:import namespace="http://schemas.microsoft.com/office/infopath/2007/PartnerControls"/>
    <xsd:element name="kibh" ma:index="8" nillable="true" ma:displayName="Descripción" ma:internalName="kibh">
      <xsd:simpleType>
        <xsd:restriction base="dms:Text"/>
      </xsd:simpleType>
    </xsd:element>
    <xsd:element name="MediaServiceMetadata" ma:index="9" nillable="true" ma:displayName="MediaServiceMetadata" ma:hidden="true" ma:internalName="MediaServiceMetadata" ma:readOnly="true">
      <xsd:simpleType>
        <xsd:restriction base="dms:Note"/>
      </xsd:simpleType>
    </xsd:element>
    <xsd:element name="MediaServiceFastMetadata" ma:index="10"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kibh xmlns="8cfb24df-c76a-48fb-92b8-e40e245fe804" xsi:nil="true"/>
  </documentManagement>
</p:properties>
</file>

<file path=customXml/itemProps1.xml><?xml version="1.0" encoding="utf-8"?>
<ds:datastoreItem xmlns:ds="http://schemas.openxmlformats.org/officeDocument/2006/customXml" ds:itemID="{00F071A5-4651-472C-840D-F5E75AB3435E}"/>
</file>

<file path=customXml/itemProps2.xml><?xml version="1.0" encoding="utf-8"?>
<ds:datastoreItem xmlns:ds="http://schemas.openxmlformats.org/officeDocument/2006/customXml" ds:itemID="{2D79985E-15CB-485D-808E-E6F875E6BD1E}"/>
</file>

<file path=customXml/itemProps3.xml><?xml version="1.0" encoding="utf-8"?>
<ds:datastoreItem xmlns:ds="http://schemas.openxmlformats.org/officeDocument/2006/customXml" ds:itemID="{FBE74479-5724-4D62-9BC4-976DBAAEE919}"/>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vt:i4>
      </vt:variant>
      <vt:variant>
        <vt:lpstr>Rangos con nombre</vt:lpstr>
      </vt:variant>
      <vt:variant>
        <vt:i4>6</vt:i4>
      </vt:variant>
    </vt:vector>
  </HeadingPairs>
  <TitlesOfParts>
    <vt:vector size="12" baseType="lpstr">
      <vt:lpstr>Índice</vt:lpstr>
      <vt:lpstr>Presentación</vt:lpstr>
      <vt:lpstr>Informantes</vt:lpstr>
      <vt:lpstr>Participantes</vt:lpstr>
      <vt:lpstr>CNGE_2023_M1_Secc6</vt:lpstr>
      <vt:lpstr>Glosario</vt:lpstr>
      <vt:lpstr>CNGE_2023_M1_Secc6!Área_de_impresión</vt:lpstr>
      <vt:lpstr>Glosario!Área_de_impresión</vt:lpstr>
      <vt:lpstr>Índice!Área_de_impresión</vt:lpstr>
      <vt:lpstr>Informantes!Área_de_impresión</vt:lpstr>
      <vt:lpstr>Participantes!Área_de_impresión</vt:lpstr>
      <vt:lpstr>Presentación!Área_de_impresión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AGUILAR GARCIA RENATA CASSANDRA</dc:creator>
  <cp:lastModifiedBy>BECERRIL DAVILA NALLELY</cp:lastModifiedBy>
  <dcterms:created xsi:type="dcterms:W3CDTF">2022-07-20T23:21:44Z</dcterms:created>
  <dcterms:modified xsi:type="dcterms:W3CDTF">2023-03-02T23:00:18Z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0x0101003373EE7A0D5FA54FAA07EB029AB519A7</vt:lpwstr>
  </property>
</Properties>
</file>