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2023" sheetId="1" r:id="rId1"/>
    <sheet name="Analistas" sheetId="2" r:id="rId2"/>
    <sheet name="Usuario" sheetId="3" r:id="rId3"/>
  </sheets>
  <definedNames>
    <definedName name="_xlnm._FilterDatabase" localSheetId="1" hidden="1">Analistas!#REF!</definedName>
    <definedName name="Calendar1MonthOption">MATCH(Calendar1Month,Months,0)</definedName>
    <definedName name="Calendar1Year">'2023'!$B$1</definedName>
    <definedName name="Days">{0,1,2,3,4,5,6}</definedName>
    <definedName name="Months">{"January","February","March","April","May","June","July","August","September","October","November","December"}</definedName>
    <definedName name="WeekdayOption">MATCH(WeekStart,Weekdays,0)+10</definedName>
    <definedName name="Weekdays">{"Monday","Tuesday","Wednesday","Thursday","Friday","Saturday","Sunday"}</definedName>
    <definedName name="WeekStart">'2023'!#REF!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workbookViewId="0" rightToLeft="0"/>
  </sheetViews>
  <sheetData>
    <row r="1">
      <c r="A1" t="str">
        <v>Feriados 2023 (16)</v>
      </c>
      <c r="B1" t="str">
        <v>Start Day</v>
      </c>
      <c r="C1" t="str">
        <v>End Day</v>
      </c>
      <c r="D1" t="str">
        <v>Analista</v>
      </c>
      <c r="E1" t="str">
        <v>Rotacion</v>
      </c>
      <c r="F1" t="str">
        <v>Comentario/Ticket/HS</v>
      </c>
    </row>
    <row r="2">
      <c r="B2">
        <f>DATE(2023,9,1)</f>
        <v>45170</v>
      </c>
      <c r="C2">
        <f>B2+6</f>
        <v>45176</v>
      </c>
      <c r="D2" t="str">
        <f>VLOOKUP(E2,Analistas!A:B,2,FALSE)</f>
        <v>MONTENEGRO, Fernando</v>
      </c>
      <c r="E2">
        <v>1</v>
      </c>
    </row>
    <row r="3">
      <c r="B3">
        <f>C2+1</f>
        <v>45177</v>
      </c>
      <c r="C3">
        <f>B3+6</f>
        <v>45183</v>
      </c>
      <c r="D3" t="str">
        <f>VLOOKUP(E3,Analistas!A:B,2,FALSE)</f>
        <v>FERNANDEZ, Pablo</v>
      </c>
      <c r="E3">
        <v>2</v>
      </c>
    </row>
    <row r="4">
      <c r="B4">
        <f>C3+1</f>
        <v>45184</v>
      </c>
      <c r="C4">
        <f>B4+6</f>
        <v>45190</v>
      </c>
      <c r="D4" t="str">
        <f>VLOOKUP(E4,Analistas!A:B,2,FALSE)</f>
        <v>LEVATO, Micaela</v>
      </c>
      <c r="E4">
        <v>3</v>
      </c>
    </row>
    <row r="5">
      <c r="B5">
        <f>C4+1</f>
        <v>45191</v>
      </c>
      <c r="C5">
        <f>B5+6</f>
        <v>45197</v>
      </c>
      <c r="D5" t="str">
        <f>VLOOKUP(E5,Analistas!A:B,2,FALSE)</f>
        <v>BAZAN SALIH, Isabel</v>
      </c>
      <c r="E5">
        <v>4</v>
      </c>
    </row>
    <row r="6">
      <c r="B6">
        <f>C5+1</f>
        <v>45198</v>
      </c>
      <c r="C6">
        <f>B6+6</f>
        <v>45204</v>
      </c>
      <c r="D6" t="str">
        <f>VLOOKUP(E6,Analistas!A:B,2,FALSE)</f>
        <v>FERNANDEZ, Pablo</v>
      </c>
      <c r="E6">
        <v>2</v>
      </c>
    </row>
    <row r="7">
      <c r="B7">
        <f>C6+1</f>
        <v>45205</v>
      </c>
      <c r="C7">
        <f>B7+6</f>
        <v>45211</v>
      </c>
      <c r="D7" t="str">
        <f>VLOOKUP(E7,Analistas!A:B,2,FALSE)</f>
        <v>LEVATO, Micaela</v>
      </c>
      <c r="E7">
        <v>3</v>
      </c>
    </row>
    <row r="8">
      <c r="A8" t="str">
        <v>13 y 16</v>
      </c>
      <c r="B8">
        <f>C7+1</f>
        <v>45212</v>
      </c>
      <c r="C8">
        <f>B8+6</f>
        <v>45218</v>
      </c>
      <c r="D8" t="str">
        <f>VLOOKUP(E8,Analistas!A:B,2,FALSE)</f>
        <v>BAZAN SALIH, Isabel</v>
      </c>
      <c r="E8">
        <v>4</v>
      </c>
    </row>
    <row r="9">
      <c r="B9">
        <f>C8+1</f>
        <v>45219</v>
      </c>
      <c r="C9">
        <f>B9+6</f>
        <v>45225</v>
      </c>
      <c r="D9" t="str">
        <f>VLOOKUP(E9,Analistas!A:B,2,FALSE)</f>
        <v>MONTENEGRO, Fernando</v>
      </c>
      <c r="E9">
        <v>1</v>
      </c>
    </row>
    <row r="10">
      <c r="B10">
        <f>C9+1</f>
        <v>45226</v>
      </c>
      <c r="C10">
        <f>B10+6</f>
        <v>45232</v>
      </c>
      <c r="D10" t="str">
        <f>VLOOKUP(E10,Analistas!A:B,2,FALSE)</f>
        <v>LEVATO, Micaela</v>
      </c>
      <c r="E10">
        <v>3</v>
      </c>
    </row>
    <row r="11">
      <c r="B11">
        <f>C10+1</f>
        <v>45233</v>
      </c>
      <c r="C11">
        <f>B11+6</f>
        <v>45239</v>
      </c>
      <c r="D11" t="str">
        <f>VLOOKUP(E11,Analistas!A:B,2,FALSE)</f>
        <v>BAZAN SALIH, Isabel</v>
      </c>
      <c r="E11">
        <v>4</v>
      </c>
    </row>
    <row r="12">
      <c r="B12">
        <f>C11+1</f>
        <v>45240</v>
      </c>
      <c r="C12">
        <f>B12+6</f>
        <v>45246</v>
      </c>
      <c r="D12" t="str">
        <f>VLOOKUP(E12,Analistas!A:B,2,FALSE)</f>
        <v>MONTENEGRO, Fernando</v>
      </c>
      <c r="E12">
        <v>1</v>
      </c>
    </row>
    <row r="13">
      <c r="A13">
        <v>20</v>
      </c>
      <c r="B13">
        <f>C12+1</f>
        <v>45247</v>
      </c>
      <c r="C13">
        <f>B13+6</f>
        <v>45253</v>
      </c>
      <c r="D13" t="str">
        <f>VLOOKUP(E13,Analistas!A:B,2,FALSE)</f>
        <v>FERNANDEZ, Pablo</v>
      </c>
      <c r="E13">
        <v>2</v>
      </c>
    </row>
    <row r="14">
      <c r="B14">
        <f>C13+1</f>
        <v>45254</v>
      </c>
      <c r="C14">
        <f>B14+6</f>
        <v>45260</v>
      </c>
      <c r="D14" t="str">
        <f>VLOOKUP(E14,Analistas!A:B,2,FALSE)</f>
        <v>BAZAN SALIH, Isabel</v>
      </c>
      <c r="E14">
        <v>4</v>
      </c>
    </row>
    <row r="15">
      <c r="B15">
        <f>C14+1</f>
        <v>45261</v>
      </c>
      <c r="C15">
        <f>B15+6</f>
        <v>45267</v>
      </c>
      <c r="D15" t="str">
        <f>VLOOKUP(E15,Analistas!A:B,2,FALSE)</f>
        <v>MONTENEGRO, Fernando</v>
      </c>
      <c r="E15">
        <v>1</v>
      </c>
    </row>
    <row r="16">
      <c r="A16">
        <v>8</v>
      </c>
      <c r="B16">
        <f>C15+1</f>
        <v>45268</v>
      </c>
      <c r="C16">
        <f>B16+6</f>
        <v>45274</v>
      </c>
      <c r="D16" t="str">
        <f>VLOOKUP(E16,Analistas!A:B,2,FALSE)</f>
        <v>FERNANDEZ, Pablo</v>
      </c>
      <c r="E16">
        <v>2</v>
      </c>
    </row>
    <row r="17">
      <c r="B17">
        <f>C16+1</f>
        <v>45275</v>
      </c>
      <c r="C17">
        <f>B17+6</f>
        <v>45281</v>
      </c>
      <c r="D17" t="str">
        <f>VLOOKUP(E17,Analistas!A:B,2,FALSE)</f>
        <v>LEVATO, Micaela</v>
      </c>
      <c r="E17">
        <v>3</v>
      </c>
    </row>
    <row r="18">
      <c r="A18">
        <v>25</v>
      </c>
      <c r="B18">
        <f>C17+1</f>
        <v>45282</v>
      </c>
      <c r="C18">
        <f>B18+6</f>
        <v>45288</v>
      </c>
      <c r="D18" t="str">
        <f>VLOOKUP(E18,Analistas!A:B,2,FALSE)</f>
        <v>MONTENEGRO, Fernando</v>
      </c>
      <c r="E18">
        <v>1</v>
      </c>
    </row>
    <row r="19">
      <c r="A19">
        <v>31</v>
      </c>
      <c r="B19">
        <f>C18+1</f>
        <v>45289</v>
      </c>
      <c r="C19">
        <f>B19+6</f>
        <v>45295</v>
      </c>
      <c r="D19" t="str">
        <f>VLOOKUP(E19,Analistas!A:B,2,FALSE)</f>
        <v>FERNANDEZ, Pablo</v>
      </c>
      <c r="E19">
        <v>2</v>
      </c>
    </row>
  </sheetData>
  <pageMargins left="0.7" right="0.7" top="0.75" bottom="0.75" header="0.3" footer="0.3"/>
  <ignoredErrors>
    <ignoredError numberStoredAsText="1" sqref="A1:F1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 rightToLeft="0"/>
  </sheetViews>
  <sheetData>
    <row r="1">
      <c r="A1" t="str">
        <v>Nro</v>
      </c>
      <c r="B1" t="str">
        <v>Nombre</v>
      </c>
    </row>
    <row r="2">
      <c r="A2">
        <v>1</v>
      </c>
      <c r="B2" t="str">
        <v>MONTENEGRO, Fernando</v>
      </c>
    </row>
    <row r="3">
      <c r="A3">
        <v>2</v>
      </c>
      <c r="B3" t="str">
        <v>FERNANDEZ, Pablo</v>
      </c>
    </row>
    <row r="4">
      <c r="A4">
        <v>3</v>
      </c>
      <c r="B4" t="str">
        <v>LEVATO, Micaela</v>
      </c>
    </row>
    <row r="5">
      <c r="A5">
        <v>4</v>
      </c>
      <c r="B5" t="str">
        <v>BAZAN SALIH, Isabel</v>
      </c>
    </row>
  </sheetData>
  <pageMargins left="0.7" right="0.7" top="0.75" bottom="0.75" header="0.3" footer="0.3"/>
  <ignoredErrors>
    <ignoredError numberStoredAsText="1" sqref="A1:B5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id</v>
      </c>
      <c r="B1" t="str">
        <v>rotacion</v>
      </c>
    </row>
    <row r="2">
      <c r="A2">
        <v>1656162437</v>
      </c>
      <c r="B2" t="str">
        <v>2</v>
      </c>
    </row>
  </sheetData>
  <ignoredErrors>
    <ignoredError numberStoredAsText="1" sqref="A1:B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Company>Techint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2023</vt:lpstr>
      <vt:lpstr>Analistas</vt:lpstr>
      <vt:lpstr>Usuario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2021-02-23T13:07:06Z</dcterms:created>
  <dcterms:modified xsi:type="dcterms:W3CDTF">2023-09-08T15:30:52Z</dcterms:modified>
  <cp:lastModifiedBy>Pablo Damian Fernandez</cp:lastModifiedBy>
  <dc:creator>LASANSKY Brian TATA</dc:creator>
</cp:coreProperties>
</file>