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95" windowWidth="15120" windowHeight="7575" activeTab="2"/>
  </bookViews>
  <sheets>
    <sheet name="Hoja1" sheetId="1" r:id="rId1"/>
    <sheet name="ESTADO F" sheetId="2" r:id="rId2"/>
    <sheet name="ORIGEN" sheetId="3" r:id="rId3"/>
    <sheet name="MOVIMIENTOS" sheetId="4" r:id="rId4"/>
    <sheet name="Hoja2" sheetId="5" r:id="rId5"/>
  </sheets>
  <definedNames>
    <definedName name="_xlnm._FilterDatabase" localSheetId="1" hidden="1">'ESTADO F'!$A$2:$AG$201</definedName>
    <definedName name="_xlnm._FilterDatabase" localSheetId="2" hidden="1">ORIGEN!$A$1:$G$200</definedName>
  </definedNames>
  <calcPr calcId="145621" concurrentCalc="0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/>
  <c r="D62" i="3"/>
  <c r="E62" i="3"/>
  <c r="F62" i="3"/>
  <c r="G62" i="3"/>
  <c r="A63" i="3"/>
  <c r="B63" i="3"/>
  <c r="C63" i="3"/>
  <c r="D63" i="3"/>
  <c r="E63" i="3"/>
  <c r="F63" i="3"/>
  <c r="G63" i="3"/>
  <c r="A64" i="3"/>
  <c r="B64" i="3"/>
  <c r="C64" i="3"/>
  <c r="D64" i="3"/>
  <c r="E64" i="3"/>
  <c r="F64" i="3"/>
  <c r="G64" i="3"/>
  <c r="A65" i="3"/>
  <c r="B65" i="3"/>
  <c r="C65" i="3"/>
  <c r="D65" i="3"/>
  <c r="E65" i="3"/>
  <c r="F65" i="3"/>
  <c r="G65" i="3"/>
  <c r="A66" i="3"/>
  <c r="B66" i="3"/>
  <c r="C66" i="3"/>
  <c r="D66" i="3"/>
  <c r="E66" i="3"/>
  <c r="F66" i="3"/>
  <c r="G66" i="3"/>
  <c r="A67" i="3"/>
  <c r="B67" i="3"/>
  <c r="C67" i="3"/>
  <c r="D67" i="3"/>
  <c r="E67" i="3"/>
  <c r="F67" i="3"/>
  <c r="G67" i="3"/>
  <c r="A68" i="3"/>
  <c r="B68" i="3"/>
  <c r="C68" i="3"/>
  <c r="D68" i="3"/>
  <c r="E68" i="3"/>
  <c r="F68" i="3"/>
  <c r="G68" i="3"/>
  <c r="A69" i="3"/>
  <c r="B69" i="3"/>
  <c r="C69" i="3"/>
  <c r="D69" i="3"/>
  <c r="E69" i="3"/>
  <c r="F69" i="3"/>
  <c r="G69" i="3"/>
  <c r="A70" i="3"/>
  <c r="B70" i="3"/>
  <c r="C70" i="3"/>
  <c r="D70" i="3"/>
  <c r="E70" i="3"/>
  <c r="F70" i="3"/>
  <c r="G70" i="3"/>
  <c r="A71" i="3"/>
  <c r="B71" i="3"/>
  <c r="C71" i="3"/>
  <c r="D71" i="3"/>
  <c r="E71" i="3"/>
  <c r="F71" i="3"/>
  <c r="G71" i="3"/>
  <c r="A72" i="3"/>
  <c r="B72" i="3"/>
  <c r="C72" i="3"/>
  <c r="D72" i="3"/>
  <c r="E72" i="3"/>
  <c r="F72" i="3"/>
  <c r="G72" i="3"/>
  <c r="A73" i="3"/>
  <c r="B73" i="3"/>
  <c r="C73" i="3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G79" i="3"/>
  <c r="A80" i="3"/>
  <c r="B80" i="3"/>
  <c r="C80" i="3"/>
  <c r="D80" i="3"/>
  <c r="E80" i="3"/>
  <c r="F80" i="3"/>
  <c r="G80" i="3"/>
  <c r="A81" i="3"/>
  <c r="B81" i="3"/>
  <c r="C81" i="3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/>
  <c r="D94" i="3"/>
  <c r="E94" i="3"/>
  <c r="F94" i="3"/>
  <c r="G94" i="3"/>
  <c r="A95" i="3"/>
  <c r="B95" i="3"/>
  <c r="C95" i="3"/>
  <c r="D95" i="3"/>
  <c r="E95" i="3"/>
  <c r="F95" i="3"/>
  <c r="G95" i="3"/>
  <c r="A96" i="3"/>
  <c r="B96" i="3"/>
  <c r="C96" i="3"/>
  <c r="D96" i="3"/>
  <c r="E96" i="3"/>
  <c r="F96" i="3"/>
  <c r="G96" i="3"/>
  <c r="A97" i="3"/>
  <c r="B97" i="3"/>
  <c r="C97" i="3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/>
  <c r="D101" i="3"/>
  <c r="E101" i="3"/>
  <c r="F101" i="3"/>
  <c r="G101" i="3"/>
  <c r="A102" i="3"/>
  <c r="B102" i="3"/>
  <c r="C102" i="3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/>
  <c r="D104" i="3"/>
  <c r="E104" i="3"/>
  <c r="F104" i="3"/>
  <c r="G104" i="3"/>
  <c r="A105" i="3"/>
  <c r="B105" i="3"/>
  <c r="C105" i="3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/>
  <c r="D108" i="3"/>
  <c r="E108" i="3"/>
  <c r="F108" i="3"/>
  <c r="G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A111" i="3"/>
  <c r="B111" i="3"/>
  <c r="C111" i="3"/>
  <c r="D111" i="3"/>
  <c r="E111" i="3"/>
  <c r="F111" i="3"/>
  <c r="G111" i="3"/>
  <c r="A112" i="3"/>
  <c r="B112" i="3"/>
  <c r="C112" i="3"/>
  <c r="D112" i="3"/>
  <c r="E112" i="3"/>
  <c r="F112" i="3"/>
  <c r="G112" i="3"/>
  <c r="A113" i="3"/>
  <c r="B113" i="3"/>
  <c r="C113" i="3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/>
  <c r="D116" i="3"/>
  <c r="E116" i="3"/>
  <c r="F116" i="3"/>
  <c r="G116" i="3"/>
  <c r="A117" i="3"/>
  <c r="B117" i="3"/>
  <c r="C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122" i="3"/>
  <c r="B122" i="3"/>
  <c r="C122" i="3"/>
  <c r="D122" i="3"/>
  <c r="E122" i="3"/>
  <c r="F122" i="3"/>
  <c r="G122" i="3"/>
  <c r="A123" i="3"/>
  <c r="B123" i="3"/>
  <c r="C123" i="3"/>
  <c r="D123" i="3"/>
  <c r="E123" i="3"/>
  <c r="F123" i="3"/>
  <c r="G123" i="3"/>
  <c r="A124" i="3"/>
  <c r="B124" i="3"/>
  <c r="C124" i="3"/>
  <c r="D124" i="3"/>
  <c r="E124" i="3"/>
  <c r="F124" i="3"/>
  <c r="G124" i="3"/>
  <c r="A125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A131" i="3"/>
  <c r="B131" i="3"/>
  <c r="C131" i="3"/>
  <c r="D131" i="3"/>
  <c r="E131" i="3"/>
  <c r="F131" i="3"/>
  <c r="G131" i="3"/>
  <c r="A132" i="3"/>
  <c r="B132" i="3"/>
  <c r="C132" i="3"/>
  <c r="D132" i="3"/>
  <c r="E132" i="3"/>
  <c r="F132" i="3"/>
  <c r="G132" i="3"/>
  <c r="A133" i="3"/>
  <c r="B133" i="3"/>
  <c r="C133" i="3"/>
  <c r="D133" i="3"/>
  <c r="E133" i="3"/>
  <c r="F133" i="3"/>
  <c r="G133" i="3"/>
  <c r="A134" i="3"/>
  <c r="B134" i="3"/>
  <c r="C134" i="3"/>
  <c r="D134" i="3"/>
  <c r="E134" i="3"/>
  <c r="F134" i="3"/>
  <c r="G134" i="3"/>
  <c r="A135" i="3"/>
  <c r="B135" i="3"/>
  <c r="C135" i="3"/>
  <c r="D135" i="3"/>
  <c r="E135" i="3"/>
  <c r="F135" i="3"/>
  <c r="G135" i="3"/>
  <c r="A136" i="3"/>
  <c r="B136" i="3"/>
  <c r="C136" i="3"/>
  <c r="D136" i="3"/>
  <c r="E136" i="3"/>
  <c r="F136" i="3"/>
  <c r="G136" i="3"/>
  <c r="A137" i="3"/>
  <c r="B137" i="3"/>
  <c r="C137" i="3"/>
  <c r="D137" i="3"/>
  <c r="E137" i="3"/>
  <c r="F137" i="3"/>
  <c r="G137" i="3"/>
  <c r="A138" i="3"/>
  <c r="B138" i="3"/>
  <c r="C138" i="3"/>
  <c r="D138" i="3"/>
  <c r="E138" i="3"/>
  <c r="F138" i="3"/>
  <c r="G138" i="3"/>
  <c r="A139" i="3"/>
  <c r="B139" i="3"/>
  <c r="C139" i="3"/>
  <c r="D139" i="3"/>
  <c r="E139" i="3"/>
  <c r="F139" i="3"/>
  <c r="G139" i="3"/>
  <c r="A140" i="3"/>
  <c r="B140" i="3"/>
  <c r="C140" i="3"/>
  <c r="D140" i="3"/>
  <c r="E140" i="3"/>
  <c r="F140" i="3"/>
  <c r="G140" i="3"/>
  <c r="A141" i="3"/>
  <c r="B141" i="3"/>
  <c r="C141" i="3"/>
  <c r="D141" i="3"/>
  <c r="E141" i="3"/>
  <c r="F141" i="3"/>
  <c r="G141" i="3"/>
  <c r="A142" i="3"/>
  <c r="B142" i="3"/>
  <c r="C142" i="3"/>
  <c r="D142" i="3"/>
  <c r="E142" i="3"/>
  <c r="F142" i="3"/>
  <c r="G142" i="3"/>
  <c r="A143" i="3"/>
  <c r="B143" i="3"/>
  <c r="C143" i="3"/>
  <c r="D143" i="3"/>
  <c r="E143" i="3"/>
  <c r="F143" i="3"/>
  <c r="G143" i="3"/>
  <c r="A144" i="3"/>
  <c r="B144" i="3"/>
  <c r="C144" i="3"/>
  <c r="D144" i="3"/>
  <c r="E144" i="3"/>
  <c r="F144" i="3"/>
  <c r="G144" i="3"/>
  <c r="A145" i="3"/>
  <c r="B145" i="3"/>
  <c r="C145" i="3"/>
  <c r="D145" i="3"/>
  <c r="E145" i="3"/>
  <c r="F145" i="3"/>
  <c r="G145" i="3"/>
  <c r="A146" i="3"/>
  <c r="B146" i="3"/>
  <c r="C146" i="3"/>
  <c r="D146" i="3"/>
  <c r="E146" i="3"/>
  <c r="F146" i="3"/>
  <c r="G146" i="3"/>
  <c r="A147" i="3"/>
  <c r="B147" i="3"/>
  <c r="C147" i="3"/>
  <c r="D147" i="3"/>
  <c r="E147" i="3"/>
  <c r="F147" i="3"/>
  <c r="G147" i="3"/>
  <c r="A148" i="3"/>
  <c r="B148" i="3"/>
  <c r="C148" i="3"/>
  <c r="D148" i="3"/>
  <c r="E148" i="3"/>
  <c r="F148" i="3"/>
  <c r="G148" i="3"/>
  <c r="A149" i="3"/>
  <c r="B149" i="3"/>
  <c r="C149" i="3"/>
  <c r="D149" i="3"/>
  <c r="E149" i="3"/>
  <c r="F149" i="3"/>
  <c r="G149" i="3"/>
  <c r="A150" i="3"/>
  <c r="B150" i="3"/>
  <c r="C150" i="3"/>
  <c r="D150" i="3"/>
  <c r="E150" i="3"/>
  <c r="F150" i="3"/>
  <c r="G150" i="3"/>
  <c r="A151" i="3"/>
  <c r="B151" i="3"/>
  <c r="C151" i="3"/>
  <c r="D151" i="3"/>
  <c r="E151" i="3"/>
  <c r="F151" i="3"/>
  <c r="G151" i="3"/>
  <c r="A152" i="3"/>
  <c r="B152" i="3"/>
  <c r="C152" i="3"/>
  <c r="D152" i="3"/>
  <c r="E152" i="3"/>
  <c r="F152" i="3"/>
  <c r="G152" i="3"/>
  <c r="A153" i="3"/>
  <c r="B153" i="3"/>
  <c r="C153" i="3"/>
  <c r="D153" i="3"/>
  <c r="E153" i="3"/>
  <c r="F153" i="3"/>
  <c r="G153" i="3"/>
  <c r="A154" i="3"/>
  <c r="B154" i="3"/>
  <c r="C154" i="3"/>
  <c r="D154" i="3"/>
  <c r="E154" i="3"/>
  <c r="F154" i="3"/>
  <c r="G154" i="3"/>
  <c r="A155" i="3"/>
  <c r="B155" i="3"/>
  <c r="C155" i="3"/>
  <c r="D155" i="3"/>
  <c r="E155" i="3"/>
  <c r="F155" i="3"/>
  <c r="G155" i="3"/>
  <c r="A156" i="3"/>
  <c r="B156" i="3"/>
  <c r="C156" i="3"/>
  <c r="D156" i="3"/>
  <c r="E156" i="3"/>
  <c r="F156" i="3"/>
  <c r="G156" i="3"/>
  <c r="A157" i="3"/>
  <c r="B157" i="3"/>
  <c r="C157" i="3"/>
  <c r="D157" i="3"/>
  <c r="E157" i="3"/>
  <c r="F157" i="3"/>
  <c r="G157" i="3"/>
  <c r="A158" i="3"/>
  <c r="B158" i="3"/>
  <c r="C158" i="3"/>
  <c r="D158" i="3"/>
  <c r="E158" i="3"/>
  <c r="F158" i="3"/>
  <c r="G158" i="3"/>
  <c r="A159" i="3"/>
  <c r="B159" i="3"/>
  <c r="C159" i="3"/>
  <c r="D159" i="3"/>
  <c r="E159" i="3"/>
  <c r="F159" i="3"/>
  <c r="G159" i="3"/>
  <c r="A160" i="3"/>
  <c r="B160" i="3"/>
  <c r="C160" i="3"/>
  <c r="D160" i="3"/>
  <c r="E160" i="3"/>
  <c r="F160" i="3"/>
  <c r="G160" i="3"/>
  <c r="A161" i="3"/>
  <c r="B161" i="3"/>
  <c r="C161" i="3"/>
  <c r="D161" i="3"/>
  <c r="E161" i="3"/>
  <c r="F161" i="3"/>
  <c r="G161" i="3"/>
  <c r="A162" i="3"/>
  <c r="B162" i="3"/>
  <c r="C162" i="3"/>
  <c r="D162" i="3"/>
  <c r="E162" i="3"/>
  <c r="F162" i="3"/>
  <c r="G162" i="3"/>
  <c r="A163" i="3"/>
  <c r="B163" i="3"/>
  <c r="C163" i="3"/>
  <c r="D163" i="3"/>
  <c r="E163" i="3"/>
  <c r="F163" i="3"/>
  <c r="G163" i="3"/>
  <c r="A164" i="3"/>
  <c r="B164" i="3"/>
  <c r="C164" i="3"/>
  <c r="D164" i="3"/>
  <c r="E164" i="3"/>
  <c r="F164" i="3"/>
  <c r="G164" i="3"/>
  <c r="A165" i="3"/>
  <c r="B165" i="3"/>
  <c r="C165" i="3"/>
  <c r="D165" i="3"/>
  <c r="E165" i="3"/>
  <c r="F165" i="3"/>
  <c r="G165" i="3"/>
  <c r="A166" i="3"/>
  <c r="B166" i="3"/>
  <c r="C166" i="3"/>
  <c r="D166" i="3"/>
  <c r="E166" i="3"/>
  <c r="F166" i="3"/>
  <c r="G166" i="3"/>
  <c r="A167" i="3"/>
  <c r="B167" i="3"/>
  <c r="C167" i="3"/>
  <c r="D167" i="3"/>
  <c r="E167" i="3"/>
  <c r="F167" i="3"/>
  <c r="G167" i="3"/>
  <c r="A168" i="3"/>
  <c r="B168" i="3"/>
  <c r="C168" i="3"/>
  <c r="D168" i="3"/>
  <c r="E168" i="3"/>
  <c r="F168" i="3"/>
  <c r="G168" i="3"/>
  <c r="A169" i="3"/>
  <c r="B169" i="3"/>
  <c r="C169" i="3"/>
  <c r="D169" i="3"/>
  <c r="E169" i="3"/>
  <c r="F169" i="3"/>
  <c r="G169" i="3"/>
  <c r="A170" i="3"/>
  <c r="B170" i="3"/>
  <c r="C170" i="3"/>
  <c r="D170" i="3"/>
  <c r="E170" i="3"/>
  <c r="F170" i="3"/>
  <c r="G170" i="3"/>
  <c r="A171" i="3"/>
  <c r="B171" i="3"/>
  <c r="C171" i="3"/>
  <c r="D171" i="3"/>
  <c r="E171" i="3"/>
  <c r="F171" i="3"/>
  <c r="G171" i="3"/>
  <c r="A172" i="3"/>
  <c r="B172" i="3"/>
  <c r="C172" i="3"/>
  <c r="D172" i="3"/>
  <c r="E172" i="3"/>
  <c r="F172" i="3"/>
  <c r="G172" i="3"/>
  <c r="A173" i="3"/>
  <c r="B173" i="3"/>
  <c r="C173" i="3"/>
  <c r="D173" i="3"/>
  <c r="E173" i="3"/>
  <c r="F173" i="3"/>
  <c r="G173" i="3"/>
  <c r="A174" i="3"/>
  <c r="B174" i="3"/>
  <c r="C174" i="3"/>
  <c r="D174" i="3"/>
  <c r="E174" i="3"/>
  <c r="F174" i="3"/>
  <c r="G174" i="3"/>
  <c r="A175" i="3"/>
  <c r="B175" i="3"/>
  <c r="C175" i="3"/>
  <c r="D175" i="3"/>
  <c r="E175" i="3"/>
  <c r="F175" i="3"/>
  <c r="G175" i="3"/>
  <c r="A176" i="3"/>
  <c r="B176" i="3"/>
  <c r="C176" i="3"/>
  <c r="D176" i="3"/>
  <c r="E176" i="3"/>
  <c r="F176" i="3"/>
  <c r="G176" i="3"/>
  <c r="A177" i="3"/>
  <c r="B177" i="3"/>
  <c r="C177" i="3"/>
  <c r="D177" i="3"/>
  <c r="E177" i="3"/>
  <c r="F177" i="3"/>
  <c r="G177" i="3"/>
  <c r="A178" i="3"/>
  <c r="B178" i="3"/>
  <c r="C178" i="3"/>
  <c r="D178" i="3"/>
  <c r="E178" i="3"/>
  <c r="F178" i="3"/>
  <c r="G178" i="3"/>
  <c r="A179" i="3"/>
  <c r="B179" i="3"/>
  <c r="C179" i="3"/>
  <c r="D179" i="3"/>
  <c r="E179" i="3"/>
  <c r="F179" i="3"/>
  <c r="G179" i="3"/>
  <c r="A180" i="3"/>
  <c r="B180" i="3"/>
  <c r="C180" i="3"/>
  <c r="D180" i="3"/>
  <c r="E180" i="3"/>
  <c r="F180" i="3"/>
  <c r="G180" i="3"/>
  <c r="A181" i="3"/>
  <c r="B181" i="3"/>
  <c r="C181" i="3"/>
  <c r="D181" i="3"/>
  <c r="E181" i="3"/>
  <c r="F181" i="3"/>
  <c r="G181" i="3"/>
  <c r="A182" i="3"/>
  <c r="B182" i="3"/>
  <c r="C182" i="3"/>
  <c r="D182" i="3"/>
  <c r="E182" i="3"/>
  <c r="F182" i="3"/>
  <c r="G182" i="3"/>
  <c r="A183" i="3"/>
  <c r="B183" i="3"/>
  <c r="C183" i="3"/>
  <c r="D183" i="3"/>
  <c r="E183" i="3"/>
  <c r="F183" i="3"/>
  <c r="G183" i="3"/>
  <c r="A184" i="3"/>
  <c r="B184" i="3"/>
  <c r="C184" i="3"/>
  <c r="D184" i="3"/>
  <c r="E184" i="3"/>
  <c r="F184" i="3"/>
  <c r="G184" i="3"/>
  <c r="A185" i="3"/>
  <c r="B185" i="3"/>
  <c r="C185" i="3"/>
  <c r="D185" i="3"/>
  <c r="E185" i="3"/>
  <c r="F185" i="3"/>
  <c r="G185" i="3"/>
  <c r="A186" i="3"/>
  <c r="B186" i="3"/>
  <c r="C186" i="3"/>
  <c r="D186" i="3"/>
  <c r="E186" i="3"/>
  <c r="F186" i="3"/>
  <c r="G186" i="3"/>
  <c r="A187" i="3"/>
  <c r="B187" i="3"/>
  <c r="C187" i="3"/>
  <c r="D187" i="3"/>
  <c r="E187" i="3"/>
  <c r="F187" i="3"/>
  <c r="G187" i="3"/>
  <c r="A188" i="3"/>
  <c r="B188" i="3"/>
  <c r="C188" i="3"/>
  <c r="D188" i="3"/>
  <c r="E188" i="3"/>
  <c r="F188" i="3"/>
  <c r="G188" i="3"/>
  <c r="A189" i="3"/>
  <c r="B189" i="3"/>
  <c r="C189" i="3"/>
  <c r="D189" i="3"/>
  <c r="E189" i="3"/>
  <c r="F189" i="3"/>
  <c r="G189" i="3"/>
  <c r="A190" i="3"/>
  <c r="B190" i="3"/>
  <c r="C190" i="3"/>
  <c r="D190" i="3"/>
  <c r="E190" i="3"/>
  <c r="F190" i="3"/>
  <c r="G190" i="3"/>
  <c r="A191" i="3"/>
  <c r="B191" i="3"/>
  <c r="C191" i="3"/>
  <c r="D191" i="3"/>
  <c r="E191" i="3"/>
  <c r="F191" i="3"/>
  <c r="G191" i="3"/>
  <c r="A192" i="3"/>
  <c r="B192" i="3"/>
  <c r="C192" i="3"/>
  <c r="D192" i="3"/>
  <c r="E192" i="3"/>
  <c r="F192" i="3"/>
  <c r="G192" i="3"/>
  <c r="A193" i="3"/>
  <c r="B193" i="3"/>
  <c r="C193" i="3"/>
  <c r="D193" i="3"/>
  <c r="E193" i="3"/>
  <c r="F193" i="3"/>
  <c r="G193" i="3"/>
  <c r="A194" i="3"/>
  <c r="B194" i="3"/>
  <c r="C194" i="3"/>
  <c r="D194" i="3"/>
  <c r="E194" i="3"/>
  <c r="F194" i="3"/>
  <c r="G194" i="3"/>
  <c r="A195" i="3"/>
  <c r="B195" i="3"/>
  <c r="C195" i="3"/>
  <c r="D195" i="3"/>
  <c r="E195" i="3"/>
  <c r="F195" i="3"/>
  <c r="G195" i="3"/>
  <c r="A196" i="3"/>
  <c r="B196" i="3"/>
  <c r="C196" i="3"/>
  <c r="D196" i="3"/>
  <c r="E196" i="3"/>
  <c r="F196" i="3"/>
  <c r="G196" i="3"/>
  <c r="A197" i="3"/>
  <c r="B197" i="3"/>
  <c r="C197" i="3"/>
  <c r="D197" i="3"/>
  <c r="E197" i="3"/>
  <c r="F197" i="3"/>
  <c r="G197" i="3"/>
  <c r="A198" i="3"/>
  <c r="B198" i="3"/>
  <c r="C198" i="3"/>
  <c r="D198" i="3"/>
  <c r="E198" i="3"/>
  <c r="F198" i="3"/>
  <c r="G198" i="3"/>
  <c r="A199" i="3"/>
  <c r="B199" i="3"/>
  <c r="C199" i="3"/>
  <c r="D199" i="3"/>
  <c r="E199" i="3"/>
  <c r="F199" i="3"/>
  <c r="G199" i="3"/>
  <c r="A200" i="3"/>
  <c r="B200" i="3"/>
  <c r="C200" i="3"/>
  <c r="D200" i="3"/>
  <c r="E200" i="3"/>
  <c r="F200" i="3"/>
  <c r="G200" i="3"/>
  <c r="F2" i="3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71" i="1"/>
  <c r="N71" i="1"/>
  <c r="M71" i="1"/>
  <c r="L71" i="1"/>
  <c r="K71" i="1"/>
  <c r="I71" i="1"/>
  <c r="H71" i="1"/>
  <c r="G71" i="1"/>
  <c r="A2" i="3"/>
  <c r="B2" i="3"/>
  <c r="C2" i="3"/>
  <c r="D2" i="3"/>
  <c r="E2" i="3"/>
  <c r="G2" i="3"/>
  <c r="F1" i="3"/>
  <c r="E1" i="3"/>
  <c r="D1" i="3"/>
  <c r="B1" i="3"/>
  <c r="A1" i="3"/>
  <c r="AM204" i="2"/>
  <c r="AM205" i="2"/>
  <c r="AM206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AL204" i="2"/>
  <c r="AL208" i="2"/>
  <c r="AK204" i="2"/>
  <c r="AK208" i="2"/>
  <c r="AJ204" i="2"/>
  <c r="AJ208" i="2"/>
  <c r="AI204" i="2"/>
  <c r="AI208" i="2"/>
  <c r="AH204" i="2"/>
  <c r="AH208" i="2"/>
  <c r="AG204" i="2"/>
  <c r="AG208" i="2"/>
  <c r="AF204" i="2"/>
  <c r="AF208" i="2"/>
  <c r="AE204" i="2"/>
  <c r="AD204" i="2"/>
  <c r="AD208" i="2"/>
  <c r="AC204" i="2"/>
  <c r="AB204" i="2"/>
  <c r="AA204" i="2"/>
  <c r="Z204" i="2"/>
  <c r="Y204" i="2"/>
  <c r="X204" i="2"/>
  <c r="W204" i="2"/>
  <c r="V204" i="2"/>
  <c r="V208" i="2"/>
  <c r="U204" i="2"/>
  <c r="T204" i="2"/>
  <c r="T208" i="2"/>
  <c r="S204" i="2"/>
  <c r="S208" i="2"/>
  <c r="R204" i="2"/>
  <c r="R208" i="2"/>
  <c r="Q204" i="2"/>
  <c r="Q208" i="2"/>
  <c r="P204" i="2"/>
  <c r="O204" i="2"/>
  <c r="N204" i="2"/>
  <c r="N208" i="2"/>
  <c r="M204" i="2"/>
  <c r="M208" i="2"/>
  <c r="L204" i="2"/>
  <c r="L208" i="2"/>
  <c r="K204" i="2"/>
  <c r="K208" i="2"/>
  <c r="J204" i="2"/>
  <c r="J208" i="2"/>
  <c r="I204" i="2"/>
  <c r="I208" i="2"/>
  <c r="P208" i="2"/>
  <c r="O208" i="2"/>
  <c r="AM208" i="2"/>
  <c r="U208" i="2"/>
  <c r="AC208" i="2"/>
  <c r="AA208" i="2"/>
  <c r="AE208" i="2"/>
  <c r="AB208" i="2"/>
  <c r="Z208" i="2"/>
  <c r="W208" i="2"/>
  <c r="Y208" i="2"/>
  <c r="X208" i="2"/>
</calcChain>
</file>

<file path=xl/comments1.xml><?xml version="1.0" encoding="utf-8"?>
<comments xmlns="http://schemas.openxmlformats.org/spreadsheetml/2006/main">
  <authors>
    <author>Arturo Elgueta</author>
    <author>CUADRAZ18</author>
    <author>Daniel Gil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Descansa los Miercoles, comienza el 30 de Agosto como Halcon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Fijo a partir del 6 de Octubre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Titular el 3 de Octubre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Arturo Elgueta: Comienza el 18 de Abril en Ofic. Centrales de Way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Incremento desde el 5 de Mayo 2016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Incremento 10 de Junio</t>
        </r>
      </text>
    </comment>
    <comment ref="B29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Entra de titular 4 de Octubre 2016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Se quedo como custodio el 3 de Octubre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Servicio Especial</t>
        </r>
      </text>
    </comment>
    <comment ref="B47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Se cambio a Way Villa Nueva, hay que aumentarle</t>
        </r>
      </text>
    </comment>
    <comment ref="AG47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Comineza como titular 25 de Agosto, estaba en Elektra VN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Comienza el 21 de Julio en Way Mariscal.</t>
        </r>
      </text>
    </comment>
    <comment ref="C55" authorId="1">
      <text>
        <r>
          <rPr>
            <b/>
            <sz val="9"/>
            <color indexed="81"/>
            <rFont val="Tahoma"/>
            <family val="2"/>
          </rPr>
          <t>CUADRAZ18:</t>
        </r>
        <r>
          <rPr>
            <sz val="9"/>
            <color indexed="81"/>
            <rFont val="Tahoma"/>
            <family val="2"/>
          </rPr>
          <t xml:space="preserve">
YA NO VIVE EN LA CUADRA DESDE EL 16-03-2016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titular a partir de agosto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1 de Junio 2016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A partir de hoy es titular, 7 de Agosto. Cambio por el titular 23 de Septiembre 2016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Fijo a partir del 5 de Octubre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Vacaciones.</t>
        </r>
      </text>
    </comment>
    <comment ref="S103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Emilio comienza el 11 de Octubre 2016</t>
        </r>
      </text>
    </comment>
    <comment ref="B104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Cubre a Luis Morales 13 octubre </t>
        </r>
      </text>
    </comment>
    <comment ref="B113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Entro como titular a partir del 11-07-16 en lugar de Marco Vinicio Quim 18631</t>
        </r>
      </text>
    </comment>
    <comment ref="B115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Cambio a planilla codigo anterior 19162 a 21237</t>
        </r>
      </text>
    </comment>
    <comment ref="B116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Esta de titular 12 Octubre</t>
        </r>
      </text>
    </comment>
    <comment ref="B117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Queda de titular 27 de Septiembre</t>
        </r>
      </text>
    </comment>
    <comment ref="B118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Comienza el 21 de Julio en Portugal 3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Entra 13 de Septiembre 2016 de titular</t>
        </r>
      </text>
    </comment>
    <comment ref="B127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Empezo 1 de Octubre como titular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comienza como titular hoy</t>
        </r>
      </text>
    </comment>
    <comment ref="B135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Se cambio de turno paso con Sergio Palux, el 16-08-16</t>
        </r>
      </text>
    </comment>
    <comment ref="B140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Paso de Elektra Boca a El Trebol, estaba disponible</t>
        </r>
      </text>
    </comment>
    <comment ref="B147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Titular 22 de julio en elektra Boca</t>
        </r>
      </text>
    </comment>
    <comment ref="B154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Esta en planilla</t>
        </r>
      </text>
    </comment>
    <comment ref="C157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Antigua Villa Hermosa y San Pedro Bco.</t>
        </r>
      </text>
    </comment>
    <comment ref="C159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0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Mixco, Villa Hermosa, San Juan, </t>
        </r>
      </text>
    </comment>
    <comment ref="B161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San Cristobal, Villa Nueva, San Pedro Bco</t>
        </r>
      </text>
    </comment>
    <comment ref="B162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Comienza como descansero en Elektras el 27 de Agosto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Empezo de tirular el 24 de Julio</t>
        </r>
      </text>
    </comment>
    <comment ref="B169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Empezo de tirular el 4 de Octubre</t>
        </r>
      </text>
    </comment>
    <comment ref="B172" authorId="2">
      <text>
        <r>
          <rPr>
            <b/>
            <sz val="9"/>
            <color indexed="81"/>
            <rFont val="Tahoma"/>
            <family val="2"/>
          </rPr>
          <t>Daniel Gil: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5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Entra como titular el 6 de Agosto a bioquimicas</t>
        </r>
      </text>
    </comment>
    <comment ref="B179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Se quedo de titular el 21 de Julio</t>
        </r>
      </text>
    </comment>
    <comment ref="B180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Titular a partir del 5 de Octubre.</t>
        </r>
      </text>
    </comment>
    <comment ref="B185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Titular a partir del 7 de Septiembre, SE MURIO EL PAPA</t>
        </r>
      </text>
    </comment>
    <comment ref="B186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Entro de titular el 7 de Octubre</t>
        </r>
      </text>
    </comment>
    <comment ref="O186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Primer turno</t>
        </r>
      </text>
    </comment>
    <comment ref="B192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El dia 27 Septiembre quedqa de titular en Duwest</t>
        </r>
      </text>
    </comment>
    <comment ref="B194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Estubo adentro del viernes al 15 de agosto, ya que no se pudo hacer relevo.</t>
        </r>
      </text>
    </comment>
    <comment ref="B196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Se compuso su esposa saldra 3 dias por nacimiento.</t>
        </r>
      </text>
    </comment>
    <comment ref="B205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Hay que cambiarlo lo mas pronto posible, urgente</t>
        </r>
      </text>
    </comment>
    <comment ref="B208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Comienza el 21 de Julio en Portugal 3</t>
        </r>
      </text>
    </comment>
  </commentList>
</comments>
</file>

<file path=xl/comments2.xml><?xml version="1.0" encoding="utf-8"?>
<comments xmlns="http://schemas.openxmlformats.org/spreadsheetml/2006/main">
  <authors>
    <author>Arturo Elgueta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Abandono el puesto 1 de Octubre 2016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Abandono el puesto 1 de Octubre 2016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YA NO ESTA DESDE EL 20 SEPTIEMBRE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Arturo Elgueta:ABANDONO EL 1 oCTUBRE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Fijo a partir del 17 Agosto,sacando vacaciones de Hilario.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Empezo de tirular el 24 de Julio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Comienza como descansero en Elektras el 27 de Agosto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Solo fue a cubrir hoy 30 de Septiembre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Esta de titular 27 de Septiembre</t>
        </r>
      </text>
    </comment>
    <comment ref="B29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Vacaciones.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Pasan a Shell San Lucas a partir del 13 de Octubre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Pasa a Shell Ssan lucas a partir del 13 de Octubre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Salio de Vacaciones el13 de octubre regresa el 30 de octubre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Arturo Elgueta:</t>
        </r>
        <r>
          <rPr>
            <sz val="9"/>
            <color indexed="81"/>
            <rFont val="Tahoma"/>
            <family val="2"/>
          </rPr>
          <t xml:space="preserve">
Incremento desde el 5 de Mayo 2016, salio el 13 de octubre por no cumplir ordenes.</t>
        </r>
      </text>
    </comment>
  </commentList>
</comments>
</file>

<file path=xl/sharedStrings.xml><?xml version="1.0" encoding="utf-8"?>
<sst xmlns="http://schemas.openxmlformats.org/spreadsheetml/2006/main" count="6050" uniqueCount="460">
  <si>
    <t>J</t>
  </si>
  <si>
    <t>V</t>
  </si>
  <si>
    <t>S</t>
  </si>
  <si>
    <t>D</t>
  </si>
  <si>
    <t>L</t>
  </si>
  <si>
    <t>M</t>
  </si>
  <si>
    <t>No.</t>
  </si>
  <si>
    <t xml:space="preserve">NOMBRE </t>
  </si>
  <si>
    <t>CODIGO</t>
  </si>
  <si>
    <t>TELEFONO</t>
  </si>
  <si>
    <t>Codigo de Servicio</t>
  </si>
  <si>
    <t>CATEGORIA</t>
  </si>
  <si>
    <t>T/S</t>
  </si>
  <si>
    <t>Julio Rogelio Rodriguez  Samayoa</t>
  </si>
  <si>
    <t>Proteccion Total</t>
  </si>
  <si>
    <t>Vintage, S.A. Unif. 24 Hrs  Bodega</t>
  </si>
  <si>
    <t>P</t>
  </si>
  <si>
    <t>Carlos Maquin</t>
  </si>
  <si>
    <t>Vintage, S.A. Unif. 12 Hrs  Sala de Ventas</t>
  </si>
  <si>
    <t>A</t>
  </si>
  <si>
    <t>Gustavo Adolfo Vasquez</t>
  </si>
  <si>
    <t>Vintage S:A:  Unif. 24 Hrs  Bodega</t>
  </si>
  <si>
    <t>Marvin Geovany Bol</t>
  </si>
  <si>
    <t>Quisertec, S.A. Bodega 1 Unif. 24  Hrs</t>
  </si>
  <si>
    <t xml:space="preserve">Marco Tulio Pop Cus </t>
  </si>
  <si>
    <t>Edras Jose Canahui Ramirez</t>
  </si>
  <si>
    <t xml:space="preserve">Quisertec ofic. Centrales Jordan Unif. 24 Hrs </t>
  </si>
  <si>
    <t>Augusto Choc Chun</t>
  </si>
  <si>
    <t xml:space="preserve">Quisertec Ofic. Centrales Jordan Unif. 24 Hrs </t>
  </si>
  <si>
    <t>Jose Luis Lara Apan</t>
  </si>
  <si>
    <t>40519655/50200644</t>
  </si>
  <si>
    <t>Plaza San Lucas Unif. 12 Hrs</t>
  </si>
  <si>
    <t>Esteban Che Chen</t>
  </si>
  <si>
    <t>La Oca</t>
  </si>
  <si>
    <t>Plaza San Lucas Unif. 24 Hrs</t>
  </si>
  <si>
    <t>Angel  Santiago Cedillo</t>
  </si>
  <si>
    <t>Vicencio Cho Botzoc</t>
  </si>
  <si>
    <t>Pedro Cucl Ba</t>
  </si>
  <si>
    <t>Marco Tulio Tuctuc Mux</t>
  </si>
  <si>
    <t xml:space="preserve">Timoteo Pau </t>
  </si>
  <si>
    <t>Erwin Armando Caal Po</t>
  </si>
  <si>
    <t>Federrico Caal</t>
  </si>
  <si>
    <t>Ovidio Teni Chiquin</t>
  </si>
  <si>
    <t>Leyser Alexander Tuctuc Chuy</t>
  </si>
  <si>
    <t>Axel Bilfredo Ely Caal Toc</t>
  </si>
  <si>
    <t>Agencias Way Of. Centrales Unif. 12 Hrs</t>
  </si>
  <si>
    <t>Gilberto Escobar</t>
  </si>
  <si>
    <t>Emilio Xol Ico</t>
  </si>
  <si>
    <t>Javier Cab Caal</t>
  </si>
  <si>
    <t>Lauro Pop Chocoj</t>
  </si>
  <si>
    <t>Rosendo Maldonado Ordoñes</t>
  </si>
  <si>
    <t>Way Centro De Distribucion Unif. 24 Hrs</t>
  </si>
  <si>
    <t>Jose Antonio Iqui Cuc</t>
  </si>
  <si>
    <t>Juan Jose Pop Rax</t>
  </si>
  <si>
    <t>Juan Jose Perez Ortiz</t>
  </si>
  <si>
    <t>Marco Vinicio Quim</t>
  </si>
  <si>
    <t>Jorge Arturo Cucul Rax</t>
  </si>
  <si>
    <t>Ervin Rolando Cho Cuc</t>
  </si>
  <si>
    <t>Tomas Caal Yat</t>
  </si>
  <si>
    <t>Genaro Guillermo Asig Cac</t>
  </si>
  <si>
    <t>Way Centro De Distribucion Custodios</t>
  </si>
  <si>
    <t>p</t>
  </si>
  <si>
    <t>Tomas Pec Ochoa</t>
  </si>
  <si>
    <t>Manuel Enrique Perez Che</t>
  </si>
  <si>
    <t>Medardo Cac Pop</t>
  </si>
  <si>
    <t>Senovio Elias Gomez</t>
  </si>
  <si>
    <t>Victor Coc Sagui</t>
  </si>
  <si>
    <t>Cristobal Sique Marroquin</t>
  </si>
  <si>
    <t xml:space="preserve">Way-San Juan Sacatepequez Uni 24Hrs </t>
  </si>
  <si>
    <t>David Estuardo Choc Iquite</t>
  </si>
  <si>
    <t>Arturo Cortez Joroncoj</t>
  </si>
  <si>
    <t>Way Florida Unif. 12 Hrs</t>
  </si>
  <si>
    <t>Juan Caal Pop</t>
  </si>
  <si>
    <t>Way Concordia Unif. 12 Hrs</t>
  </si>
  <si>
    <t>Israel Quiñonez</t>
  </si>
  <si>
    <t>Mario Quib Xol</t>
  </si>
  <si>
    <t>Way-Villa Nueva Unif. 12 Hrs</t>
  </si>
  <si>
    <t>Ricardo Jimenez Y Jimenez</t>
  </si>
  <si>
    <t>Victor Rolando XE Cho</t>
  </si>
  <si>
    <t>Way-El Frutal Unif. 12 Hrs</t>
  </si>
  <si>
    <t>Amilcar Santos Alonzo</t>
  </si>
  <si>
    <t xml:space="preserve">Way-San Jose Pinula Uni 24Hrs </t>
  </si>
  <si>
    <t>Antonio May</t>
  </si>
  <si>
    <t>Onelio Reyes</t>
  </si>
  <si>
    <t xml:space="preserve">Way Mariscal Uni 24Hrs </t>
  </si>
  <si>
    <t>Ventura Mendez Garcia</t>
  </si>
  <si>
    <t>Jeremias Putul Sam</t>
  </si>
  <si>
    <t>Way Villa Nueva Unif. 12 Hrs DESCANSERO</t>
  </si>
  <si>
    <t>BAUNERD RONEY BARILLAS ESQUIVEL</t>
  </si>
  <si>
    <t>AGENCIA WAY, PARROQUIA</t>
  </si>
  <si>
    <t>Romeo Garcia</t>
  </si>
  <si>
    <t>Jose Eduardo De La Cruz</t>
  </si>
  <si>
    <t xml:space="preserve">AGENCIAS WAY AMATITLAN </t>
  </si>
  <si>
    <t>Bayron Rene Arana Sazo</t>
  </si>
  <si>
    <t>Café Quetzal Unif. 24 Hrs Jefe De Grupo</t>
  </si>
  <si>
    <t>Jorge Enrique Escobar Miranda</t>
  </si>
  <si>
    <t>Jorge Marvin Sinay Chamale</t>
  </si>
  <si>
    <t>Jorge Humberto Torres Madrid</t>
  </si>
  <si>
    <t>Raymundo Pojoc Chocoj</t>
  </si>
  <si>
    <t>Café Quetzal Departamental Unif. 12 Hrs</t>
  </si>
  <si>
    <t>Erwin Sub Coc</t>
  </si>
  <si>
    <t>Ernesto Tiul Sacba</t>
  </si>
  <si>
    <t>Café Quetzal Departamental Unif. 12 Hrs/ Metro</t>
  </si>
  <si>
    <t>Oscar Beb Putul</t>
  </si>
  <si>
    <t>Edgar Dionicio Coc</t>
  </si>
  <si>
    <t>Juan Carlos Yovani Xe Bol</t>
  </si>
  <si>
    <t>Armando Perez Esteban</t>
  </si>
  <si>
    <t>Fernando Ortiz</t>
  </si>
  <si>
    <t>Oswaldo Choc Tamani</t>
  </si>
  <si>
    <t>Edgar Esau Cante Lorenzana</t>
  </si>
  <si>
    <t>Venancio Pop</t>
  </si>
  <si>
    <t>Edgar Rolando Tun Coc</t>
  </si>
  <si>
    <t>Francisco Caal Tzi</t>
  </si>
  <si>
    <t>Edwin Casimiro</t>
  </si>
  <si>
    <t>Victor Manuel Ical</t>
  </si>
  <si>
    <t>Café Quetzal Metropolitano Unif. 12 Hrs</t>
  </si>
  <si>
    <t>Maximo Tiul</t>
  </si>
  <si>
    <t>Rene Choc Tzul</t>
  </si>
  <si>
    <t>Ya no esta</t>
  </si>
  <si>
    <t>Arnoldo Pana</t>
  </si>
  <si>
    <t>Ismael Bol Maas</t>
  </si>
  <si>
    <t>Ludy Marroquin</t>
  </si>
  <si>
    <t>Departamental</t>
  </si>
  <si>
    <t>Hugo Leonel Hub</t>
  </si>
  <si>
    <t>Hector Genaro Ax  Pop</t>
  </si>
  <si>
    <t>Mateo Caal</t>
  </si>
  <si>
    <t>Ronal Augusto Tiul</t>
  </si>
  <si>
    <t>Oscar Ic Tun</t>
  </si>
  <si>
    <t>Metro</t>
  </si>
  <si>
    <t>Efrain Rax Pop</t>
  </si>
  <si>
    <t xml:space="preserve">Av. Ferrocarril  Parisino Centro Empresarial El Cortijo I Bodega 716 Zona 12  </t>
  </si>
  <si>
    <t>Hector Rene Tut Xi</t>
  </si>
  <si>
    <t>Alfonso Quej Caal</t>
  </si>
  <si>
    <t>Santa Tortilla 8 Calle Unif. 12 Hrs</t>
  </si>
  <si>
    <t>Fabian Linares</t>
  </si>
  <si>
    <t>Supervisores</t>
  </si>
  <si>
    <t>Nolberto Martinez</t>
  </si>
  <si>
    <t>Marvin Gonzalez</t>
  </si>
  <si>
    <t>Bruce Sean</t>
  </si>
  <si>
    <t>Julio Pérez</t>
  </si>
  <si>
    <t>Platino Z 9  Jefe De Proyecto 12 Horas.</t>
  </si>
  <si>
    <t>Francisco Ibarra</t>
  </si>
  <si>
    <t>Platino Zona 9 Monitoreo 12 Horas</t>
  </si>
  <si>
    <t>Mario Botzoc</t>
  </si>
  <si>
    <t>Platino Z 9  Monitoreo 12Horas.</t>
  </si>
  <si>
    <t>Silvestre Sacul</t>
  </si>
  <si>
    <t xml:space="preserve">Platino Z 9  Especial 12 Horas. </t>
  </si>
  <si>
    <t>Josue Ochoa</t>
  </si>
  <si>
    <t>Platino Zona 9 .  Especial M12  Horas.</t>
  </si>
  <si>
    <t>Rudy Ochoa</t>
  </si>
  <si>
    <t>Platino Z 9  Especial 12 Horas.</t>
  </si>
  <si>
    <t>Glendy Tax Mox</t>
  </si>
  <si>
    <t>Miguel Tut Gonzalez</t>
  </si>
  <si>
    <t xml:space="preserve">Platino Z 9  Uniformados 12 Horas. </t>
  </si>
  <si>
    <t>Platino Z 9  Uniformados 12 Horas.</t>
  </si>
  <si>
    <t>José Cruz</t>
  </si>
  <si>
    <t>Axel Garcia</t>
  </si>
  <si>
    <t>Juan Lopez</t>
  </si>
  <si>
    <t>Uniformado 12 Horas.</t>
  </si>
  <si>
    <t>Alfonso Maldonado</t>
  </si>
  <si>
    <t>Platino Z 9  Uniformado 24 Horas.</t>
  </si>
  <si>
    <t>Wosbely Vicente</t>
  </si>
  <si>
    <t>Platino Z 9  Uniformados 24 Horas. Grupo A</t>
  </si>
  <si>
    <t>Juan José Poou</t>
  </si>
  <si>
    <t>Platino Z 9  Uniformadfos 24 Horas.</t>
  </si>
  <si>
    <t>Marcos Santos</t>
  </si>
  <si>
    <t>Platino Z 9  Uniformadfos 24 Horas. Grupo B</t>
  </si>
  <si>
    <t>Javier Coy</t>
  </si>
  <si>
    <t>Luis Morales</t>
  </si>
  <si>
    <t>Platino Z 9 Uniforda 12</t>
  </si>
  <si>
    <t>Rene Ucelo</t>
  </si>
  <si>
    <t>Platino Z 12 Petapa  Uniformadfos 24 Horas.</t>
  </si>
  <si>
    <t xml:space="preserve">Jaimen Kick cok </t>
  </si>
  <si>
    <t>Platino Z 12  Uniformadfos 24 Horas.</t>
  </si>
  <si>
    <t>Hector Acal Cuz</t>
  </si>
  <si>
    <t>Platino Z 12  Uniformados 24 Horas.</t>
  </si>
  <si>
    <t>Elias Armando Chub  Coc.</t>
  </si>
  <si>
    <t>Henry Bonerge Miron Corado</t>
  </si>
  <si>
    <t>Platino Z 12  Uniformados 24 Horas. Bodegas</t>
  </si>
  <si>
    <t>Jose Antonio Garcia</t>
  </si>
  <si>
    <t xml:space="preserve">Cristoval Chip </t>
  </si>
  <si>
    <t>Mateo Xol</t>
  </si>
  <si>
    <t>Platino  Bodega Mixco  Uniformado 24 horas</t>
  </si>
  <si>
    <t>Edgar Putul</t>
  </si>
  <si>
    <t xml:space="preserve">Luis Geovannny Morales </t>
  </si>
  <si>
    <t>ANF.DG. Olam Zona 13</t>
  </si>
  <si>
    <t>Manases  Eluid Martinez Perez</t>
  </si>
  <si>
    <t xml:space="preserve">Alberto Chub </t>
  </si>
  <si>
    <t>J.D.G Olam-1  Palin</t>
  </si>
  <si>
    <t>Eliseo Vasquez Guerra</t>
  </si>
  <si>
    <t>G. Olam-1 Palin</t>
  </si>
  <si>
    <t>Mario Choc</t>
  </si>
  <si>
    <t xml:space="preserve">Hugo Rene Ico Choc </t>
  </si>
  <si>
    <t xml:space="preserve">Juan Francisco  Ico </t>
  </si>
  <si>
    <t>Rene Chub</t>
  </si>
  <si>
    <t>Sergio Joel Palux</t>
  </si>
  <si>
    <t>J.D.G Olam-2 Palin</t>
  </si>
  <si>
    <t xml:space="preserve">Oswaldo Choc </t>
  </si>
  <si>
    <t>G. Olam-2 Palin</t>
  </si>
  <si>
    <t>Samuel Ical Ical</t>
  </si>
  <si>
    <t>Julio Rodolfo Garcia Lopez</t>
  </si>
  <si>
    <t>Wilson Alexander Tiul</t>
  </si>
  <si>
    <t xml:space="preserve">Ricardo Argueta </t>
  </si>
  <si>
    <t>Ever Hernandez</t>
  </si>
  <si>
    <t>ELEKTRA TERMINAL</t>
  </si>
  <si>
    <t xml:space="preserve">Cristobal Fernando Xo </t>
  </si>
  <si>
    <t>Elektra Trebol Unif. 24 Hrs</t>
  </si>
  <si>
    <t>Hugo Reginaldo Rax Mez</t>
  </si>
  <si>
    <t>Elektra Bolivar Unif. 24 Hrs</t>
  </si>
  <si>
    <t>Oliverio Sacul Chun</t>
  </si>
  <si>
    <t>Florida Unif. 24 Hrs</t>
  </si>
  <si>
    <t>Jose Antonio Coc Xol</t>
  </si>
  <si>
    <t>Mixco Unif. 24 Hrs</t>
  </si>
  <si>
    <t>Santiago Felipe Mateo</t>
  </si>
  <si>
    <t>San Cristobal Unif. 24 Hrs</t>
  </si>
  <si>
    <t>Bernardino Elias Hernandez</t>
  </si>
  <si>
    <t>San Francisco Unif. 24 Hrs</t>
  </si>
  <si>
    <t>Everardo Natalio Jimenez Perez</t>
  </si>
  <si>
    <t>Centra Sur Unif. 24 Hrs</t>
  </si>
  <si>
    <t>Vidal Gonzalo Xol Putul</t>
  </si>
  <si>
    <t>Boca Del Monte Ekt Unif. 24 Hrs</t>
  </si>
  <si>
    <t>Roberto Lopez Vasquez</t>
  </si>
  <si>
    <t>San Miguel Petapa Unif. 24 Hrs</t>
  </si>
  <si>
    <t>Gregorio Caal chub</t>
  </si>
  <si>
    <t>Villa Hermosa Unif. 24 Hrs</t>
  </si>
  <si>
    <t>Javier Morales Palala</t>
  </si>
  <si>
    <t>Villa Nueva Ekt Unif. 24 Hrs</t>
  </si>
  <si>
    <t>Elias Sacul Coc</t>
  </si>
  <si>
    <t>San Jose Pinula Ekt Unif. 24 Hrs</t>
  </si>
  <si>
    <t>Kendal Joaquin Gomez Luna</t>
  </si>
  <si>
    <t>Antigua Guatemala Unif. 24 Hrs</t>
  </si>
  <si>
    <t>Bernardo Sequem Subuyuj</t>
  </si>
  <si>
    <t>San Juan Sacatepequez Unif. 24 Hrs</t>
  </si>
  <si>
    <t>Maynor Vicente Garcia Avalos</t>
  </si>
  <si>
    <t>Roosevelt Unif. 24 Hrs</t>
  </si>
  <si>
    <t>Mario Perez Velasquez</t>
  </si>
  <si>
    <t>Obelisco Unif. 24 Hrs Especial</t>
  </si>
  <si>
    <t>Juan De Dios Ali</t>
  </si>
  <si>
    <t>Descansero Ekt</t>
  </si>
  <si>
    <t>Natael De Jesus Lopez Reyes</t>
  </si>
  <si>
    <t>Carlos Cacao Rax</t>
  </si>
  <si>
    <t>Paulino Cruz Ramos</t>
  </si>
  <si>
    <t>Abelino Caal Xol</t>
  </si>
  <si>
    <t>Francisco Ico Coy</t>
  </si>
  <si>
    <t>Antonio Choc Cac</t>
  </si>
  <si>
    <t>Jose Gonzalo Choc Xo</t>
  </si>
  <si>
    <t>Elektra, Metaterminal</t>
  </si>
  <si>
    <t>Juan Hercilio Hernandez Rodriguez</t>
  </si>
  <si>
    <t>Elektra, Concordia</t>
  </si>
  <si>
    <t>Willian Rene Ta Asig</t>
  </si>
  <si>
    <t>Elektra ,Fox</t>
  </si>
  <si>
    <t>Juan Carlos Choc Tiul</t>
  </si>
  <si>
    <t>Elektra, Palace</t>
  </si>
  <si>
    <t>Otto Yaxcal ic</t>
  </si>
  <si>
    <t>Elektra, Parroquia</t>
  </si>
  <si>
    <t>Juan Angel Ramirez Esquivel</t>
  </si>
  <si>
    <t xml:space="preserve">Elektra Amatitlan  Guardia De Planta </t>
  </si>
  <si>
    <t>Luis Pedro Barrios Nova</t>
  </si>
  <si>
    <t>50532601/ 30163884</t>
  </si>
  <si>
    <t>Industrias Bioquimicas  Unif. 24 Hrs</t>
  </si>
  <si>
    <t>Jorge Eduardo Ortega Carias</t>
  </si>
  <si>
    <t>Marco Tulio Jimenez Paredes</t>
  </si>
  <si>
    <t>Concepcion De Jesus Zepeda Cano</t>
  </si>
  <si>
    <t xml:space="preserve">Marvin Lorenzo Mateo </t>
  </si>
  <si>
    <t>Gabriel Suchite Ramirez</t>
  </si>
  <si>
    <t xml:space="preserve"> Marlin Tower (Malasia) Guardia De Planta</t>
  </si>
  <si>
    <t>Amilcar Rigoberto Xol Tzul</t>
  </si>
  <si>
    <t xml:space="preserve"> Marlin Tower (Malasia) Guardia De Planta </t>
  </si>
  <si>
    <t>Camilo Perez Ac</t>
  </si>
  <si>
    <t>Italika Amatitlan Guardia De Planta Italika Amatitlan  Lunes a Sabado 1/2 dia</t>
  </si>
  <si>
    <t>Amilcar Rene Corado</t>
  </si>
  <si>
    <t>Felix Maquin Caal</t>
  </si>
  <si>
    <t>Antonio Alfaro Chamale</t>
  </si>
  <si>
    <t xml:space="preserve">Masesa Amatitlan Guardia De Planta Unif. De 12 </t>
  </si>
  <si>
    <t>Humberto Carrillo</t>
  </si>
  <si>
    <t>Masesa Amatitlan. Guardia De Planta  Unif. De 24</t>
  </si>
  <si>
    <t>Alberto Perez Yas</t>
  </si>
  <si>
    <t>Masesa Amatitlan Guardia De Planta Unif. De 24</t>
  </si>
  <si>
    <t>Arturo Ical Tiul</t>
  </si>
  <si>
    <t>Planta Amatitlan. Duwest Amatitlan</t>
  </si>
  <si>
    <t>Federico Mucu</t>
  </si>
  <si>
    <t xml:space="preserve">José Maria Coc Chub </t>
  </si>
  <si>
    <t>Felipe S. Lopez j. Grupo</t>
  </si>
  <si>
    <t>Hugo Hernandez J. GRUPO</t>
  </si>
  <si>
    <t>Macario Sacul</t>
  </si>
  <si>
    <t>Jeremias Mejia</t>
  </si>
  <si>
    <t>Marlon O Morales.</t>
  </si>
  <si>
    <t>Eduardo Lopez</t>
  </si>
  <si>
    <t>Tienda Roosevelt  Duwest</t>
  </si>
  <si>
    <t>Carlos Mayen</t>
  </si>
  <si>
    <t>Supertienda Roosevelt  Duwest</t>
  </si>
  <si>
    <t>Santiago Xoy  Caal.</t>
  </si>
  <si>
    <t xml:space="preserve">Venancio Chub </t>
  </si>
  <si>
    <t>Tienda Próceres Duwestt</t>
  </si>
  <si>
    <t>Waldemar Tot.</t>
  </si>
  <si>
    <t>Tienda Vista Hermosa Duwest</t>
  </si>
  <si>
    <t>Jose Emilio Yat</t>
  </si>
  <si>
    <t>Tienda 6ta Avenida Duwest</t>
  </si>
  <si>
    <t>Miguel Caal Maquin</t>
  </si>
  <si>
    <t>Puerta del Sol</t>
  </si>
  <si>
    <t>Edwin rolando Choc Quiroa</t>
  </si>
  <si>
    <t>Walter Rodrigo Ico Caal</t>
  </si>
  <si>
    <t>Alberto Chub Quib</t>
  </si>
  <si>
    <t>Presentes</t>
  </si>
  <si>
    <t>Descanso</t>
  </si>
  <si>
    <t>Ausentes</t>
  </si>
  <si>
    <t>Rolando Diaz Barrera</t>
  </si>
  <si>
    <t>Vacante</t>
  </si>
  <si>
    <t>Manuel de Jesus Rodriguez</t>
  </si>
  <si>
    <t>TOTAL</t>
  </si>
  <si>
    <t>Induccion</t>
  </si>
  <si>
    <t>Personal de apoyo</t>
  </si>
  <si>
    <t>Situacion</t>
  </si>
  <si>
    <t>Guardia</t>
  </si>
  <si>
    <t>Codigo</t>
  </si>
  <si>
    <t>Telefono</t>
  </si>
  <si>
    <t>Puesto</t>
  </si>
  <si>
    <t xml:space="preserve">Aroldo Estrada Aguilar </t>
  </si>
  <si>
    <t>Alfredo Caal</t>
  </si>
  <si>
    <t>Oscar Caal</t>
  </si>
  <si>
    <t>Isaias Carrillo</t>
  </si>
  <si>
    <t>OCTUBRE</t>
  </si>
  <si>
    <t>Cesar Conde</t>
  </si>
  <si>
    <t>Hermelindo Can Cho</t>
  </si>
  <si>
    <t>Genaro Mauricio Maquin</t>
  </si>
  <si>
    <t>Erwin Jacinto Chub</t>
  </si>
  <si>
    <t>Marvin Ramiro Esteban Lopez</t>
  </si>
  <si>
    <t>erik Federico Yat Tiul</t>
  </si>
  <si>
    <t xml:space="preserve">Sata </t>
  </si>
  <si>
    <t>Santa tortilla mañana 5 Octubre</t>
  </si>
  <si>
    <t>Alfredo Beb</t>
  </si>
  <si>
    <t>No esta</t>
  </si>
  <si>
    <t>Domingo Caal</t>
  </si>
  <si>
    <t>JULIO CÉSAR TUT CAZ</t>
  </si>
  <si>
    <t>Gerber Francisco Rodriquez Ortega</t>
  </si>
  <si>
    <t>Samuel Chol</t>
  </si>
  <si>
    <t>Luis Fernando Felipe</t>
  </si>
  <si>
    <t>Roberto Feliciano Gonzalez</t>
  </si>
  <si>
    <t>Walter Eduardo Choc</t>
  </si>
  <si>
    <t>Jeremias Tuc Choc</t>
  </si>
  <si>
    <t>Miguel Gustavo Perez Gomez</t>
  </si>
  <si>
    <t xml:space="preserve">ALBERTO RAMIRO HERNANDEZ </t>
  </si>
  <si>
    <t>Emilio Riverio Cu Cao</t>
  </si>
  <si>
    <t>Tomas Aquila Lopez</t>
  </si>
  <si>
    <t>Zacarias Pop</t>
  </si>
  <si>
    <t>Selvin Antonio Lutin</t>
  </si>
  <si>
    <t xml:space="preserve">Julio Amilcar Tziboy Tot </t>
  </si>
  <si>
    <t xml:space="preserve">Jairo Estuardo Escobar Ramos </t>
  </si>
  <si>
    <t>Oscar Heriberto Chen</t>
  </si>
  <si>
    <t>Samuel Xol Quib</t>
  </si>
  <si>
    <t>Gaspar Canay</t>
  </si>
  <si>
    <t>Elias Armando Chub Coc</t>
  </si>
  <si>
    <t>Victor Ical</t>
  </si>
  <si>
    <t>Emilio Coc Ico</t>
  </si>
  <si>
    <t>Margarita Choc Can</t>
  </si>
  <si>
    <t>Rossel Nolberto Maldonado</t>
  </si>
  <si>
    <t>ARTURO ELGUETA</t>
  </si>
  <si>
    <t>CANTIDAD</t>
  </si>
  <si>
    <t>CLIENTE</t>
  </si>
  <si>
    <t>Jefe de Grupo</t>
  </si>
  <si>
    <t>Monitoreo</t>
  </si>
  <si>
    <t xml:space="preserve">Especial </t>
  </si>
  <si>
    <t>Especial</t>
  </si>
  <si>
    <t>Uniformado</t>
  </si>
  <si>
    <t>ZONA</t>
  </si>
  <si>
    <t>Encargaddo</t>
  </si>
  <si>
    <t>12 Hrs</t>
  </si>
  <si>
    <t>24 Hrs</t>
  </si>
  <si>
    <t>Agencias Way Centro Dist</t>
  </si>
  <si>
    <t>Villa Nueva</t>
  </si>
  <si>
    <t>Josue Estrada</t>
  </si>
  <si>
    <t xml:space="preserve"> </t>
  </si>
  <si>
    <t>X</t>
  </si>
  <si>
    <t>Agencias Way Concordia</t>
  </si>
  <si>
    <t>Zona 1</t>
  </si>
  <si>
    <t>Flavio Rojas</t>
  </si>
  <si>
    <t>Agencias Way Descancero</t>
  </si>
  <si>
    <t>Zona 13</t>
  </si>
  <si>
    <t>Agencias Way El Frutal</t>
  </si>
  <si>
    <t>Rodolfo Flores</t>
  </si>
  <si>
    <t>Agencias Way Florida</t>
  </si>
  <si>
    <t>Mixco</t>
  </si>
  <si>
    <t>Eduardo Salazar</t>
  </si>
  <si>
    <t>Agencias Way Mariscal</t>
  </si>
  <si>
    <t>Zona 11</t>
  </si>
  <si>
    <t>Patricia Zamora</t>
  </si>
  <si>
    <t>Agencias Way Of Centrales</t>
  </si>
  <si>
    <t>Nineth de Barillas</t>
  </si>
  <si>
    <t>Agencias Way Parroquia</t>
  </si>
  <si>
    <t>zona 6</t>
  </si>
  <si>
    <t>Agencias Way San Jose P</t>
  </si>
  <si>
    <t>San Jose Pinula</t>
  </si>
  <si>
    <t>Luis Fernando Perez</t>
  </si>
  <si>
    <t>Agencias Way San Juan</t>
  </si>
  <si>
    <t>San Juan</t>
  </si>
  <si>
    <t>Sergio Rodriguez</t>
  </si>
  <si>
    <t>Agencias Way Villa Nueva</t>
  </si>
  <si>
    <t>Monica Palencia</t>
  </si>
  <si>
    <t>Agencias Way Amatitlan</t>
  </si>
  <si>
    <t>Amatitlan</t>
  </si>
  <si>
    <t>Café Quetzal Custodio Dep</t>
  </si>
  <si>
    <t>Zona 12</t>
  </si>
  <si>
    <t>Abel Zapet</t>
  </si>
  <si>
    <t>Café Quetzal Custodios</t>
  </si>
  <si>
    <t>Café Quetzal Planta</t>
  </si>
  <si>
    <t>Olam Ofic. Centrales</t>
  </si>
  <si>
    <t xml:space="preserve">Olam  </t>
  </si>
  <si>
    <t>Palin</t>
  </si>
  <si>
    <t>Carlos Wholers</t>
  </si>
  <si>
    <t>Marlin Towers</t>
  </si>
  <si>
    <t>Plaza San Lucas</t>
  </si>
  <si>
    <t>San Lucas</t>
  </si>
  <si>
    <t>Herbert Ramirez</t>
  </si>
  <si>
    <t>Quisertec Bodega Zona 12</t>
  </si>
  <si>
    <t>Lourdes Alonzo</t>
  </si>
  <si>
    <t>Quisertec Zona 10</t>
  </si>
  <si>
    <t>Zona 10</t>
  </si>
  <si>
    <t>Santa Tortilla 8va Calle</t>
  </si>
  <si>
    <t>Vintage</t>
  </si>
  <si>
    <t>Ana Lucia Villagran</t>
  </si>
  <si>
    <t>Vintage Oficinas</t>
  </si>
  <si>
    <t>El Parisino</t>
  </si>
  <si>
    <t>Claudia</t>
  </si>
  <si>
    <t>Platino Zona 9</t>
  </si>
  <si>
    <t>ZONA 9</t>
  </si>
  <si>
    <t>Platino Bodega Zona 12</t>
  </si>
  <si>
    <t>ZONA 12</t>
  </si>
  <si>
    <t>Platino Bodega Zona 12/2</t>
  </si>
  <si>
    <t>Predio Mixco</t>
  </si>
  <si>
    <t>Italika Amatitlan Planta Italika Amatitlan</t>
  </si>
  <si>
    <t>Masesa</t>
  </si>
  <si>
    <t>Industrias Bioquimicas</t>
  </si>
  <si>
    <t>Carretera  Salvador</t>
  </si>
  <si>
    <t>Elektra Terminal</t>
  </si>
  <si>
    <t>zona 4</t>
  </si>
  <si>
    <t>Zona 8</t>
  </si>
  <si>
    <t>Zona 19</t>
  </si>
  <si>
    <t>San Cristobal</t>
  </si>
  <si>
    <t>Zoan 19</t>
  </si>
  <si>
    <t>Boca del Monte</t>
  </si>
  <si>
    <t>San Miguel Petapa</t>
  </si>
  <si>
    <t>Villa Hermosa</t>
  </si>
  <si>
    <t>Antigua</t>
  </si>
  <si>
    <t>San Juan Sacatepequez</t>
  </si>
  <si>
    <t>Zona 7</t>
  </si>
  <si>
    <t>Obelisco Unif. 24 Hrs</t>
  </si>
  <si>
    <t>Zona 9</t>
  </si>
  <si>
    <t>Zona 18</t>
  </si>
  <si>
    <t>Zona 6</t>
  </si>
  <si>
    <t>Elektra Descanseros</t>
  </si>
  <si>
    <t>Sede</t>
  </si>
  <si>
    <t>Duwest Amatitlan</t>
  </si>
  <si>
    <t>Duwest Vistra Hermosa</t>
  </si>
  <si>
    <t>Zona 15</t>
  </si>
  <si>
    <t>Duwest Los Proceres</t>
  </si>
  <si>
    <t>Duwest 6 Avenida</t>
  </si>
  <si>
    <t>Duwest Supertienda</t>
  </si>
  <si>
    <t>Duwest Roosvelt</t>
  </si>
  <si>
    <t>Supermercado la Puerta del Sol</t>
  </si>
  <si>
    <t>zona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</si>
</sst>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b/>
      <sz val="9"/>
      <color indexed="8"/>
      <name val="Calibri"/>
      <family val="2"/>
    </font>
    <font>
      <b/>
      <sz val="8"/>
      <color indexed="8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8"/>
      <color rgb="FF000000"/>
      <name val="Calibri"/>
      <family val="2"/>
    </font>
    <font>
      <sz val="9"/>
      <color indexed="8"/>
      <name val="Calibri"/>
      <family val="2"/>
    </font>
    <font>
      <b/>
      <sz val="8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8"/>
      <color theme="0"/>
      <name val="Calibri"/>
      <family val="2"/>
    </font>
    <font>
      <b/>
      <sz val="8"/>
      <name val="Calibri"/>
      <family val="2"/>
    </font>
    <font>
      <b/>
      <sz val="9"/>
      <name val="Calibri"/>
      <family val="2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</font>
    <font>
      <sz val="8"/>
      <name val="Calibri"/>
      <family val="2"/>
    </font>
    <font>
      <sz val="11"/>
      <color indexed="64"/>
      <name val="Calibri"/>
      <family val="2"/>
    </font>
    <font>
      <b/>
      <sz val="9"/>
      <color theme="0"/>
      <name val="Calibri"/>
      <family val="2"/>
    </font>
    <font>
      <b/>
      <sz val="8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8" fillId="0" borderId="0">
      <alignment vertical="center"/>
    </xf>
  </cellStyleXfs>
  <cellXfs count="397">
    <xf numFmtId="0" fontId="0" fillId="0" borderId="0" xfId="0"/>
    <xf numFmtId="0" fontId="1" fillId="2" borderId="0" xfId="0" applyNumberFormat="1" applyFont="1" applyFill="1" applyBorder="1" applyAlignment="1" applyProtection="1">
      <alignment horizontal="center"/>
    </xf>
    <xf numFmtId="0" fontId="2" fillId="2" borderId="0" xfId="0" applyNumberFormat="1" applyFont="1" applyFill="1" applyBorder="1" applyAlignment="1" applyProtection="1">
      <alignment horizontal="center"/>
    </xf>
    <xf numFmtId="0" fontId="1" fillId="3" borderId="0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left"/>
    </xf>
    <xf numFmtId="17" fontId="3" fillId="2" borderId="0" xfId="0" applyNumberFormat="1" applyFont="1" applyFill="1" applyBorder="1" applyAlignment="1" applyProtection="1">
      <alignment horizont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/>
    </xf>
    <xf numFmtId="0" fontId="4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 wrapText="1"/>
    </xf>
    <xf numFmtId="0" fontId="3" fillId="2" borderId="1" xfId="0" applyNumberFormat="1" applyFont="1" applyFill="1" applyBorder="1" applyAlignment="1" applyProtection="1">
      <alignment horizontal="left"/>
    </xf>
    <xf numFmtId="0" fontId="2" fillId="3" borderId="3" xfId="0" applyNumberFormat="1" applyFont="1" applyFill="1" applyBorder="1" applyAlignment="1" applyProtection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8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9" fillId="3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6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horizontal="center" vertical="center"/>
    </xf>
    <xf numFmtId="0" fontId="13" fillId="3" borderId="4" xfId="0" applyFont="1" applyFill="1" applyBorder="1"/>
    <xf numFmtId="0" fontId="14" fillId="3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5" fillId="3" borderId="4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center"/>
    </xf>
    <xf numFmtId="0" fontId="5" fillId="3" borderId="4" xfId="0" applyFont="1" applyFill="1" applyBorder="1"/>
    <xf numFmtId="0" fontId="5" fillId="8" borderId="4" xfId="0" applyFont="1" applyFill="1" applyBorder="1" applyAlignment="1">
      <alignment horizontal="left"/>
    </xf>
    <xf numFmtId="0" fontId="6" fillId="8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4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left"/>
    </xf>
    <xf numFmtId="0" fontId="4" fillId="3" borderId="0" xfId="0" applyFont="1" applyFill="1"/>
    <xf numFmtId="0" fontId="6" fillId="9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5" fillId="10" borderId="4" xfId="0" applyFont="1" applyFill="1" applyBorder="1"/>
    <xf numFmtId="0" fontId="4" fillId="11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left"/>
    </xf>
    <xf numFmtId="0" fontId="13" fillId="10" borderId="4" xfId="0" applyFont="1" applyFill="1" applyBorder="1" applyAlignment="1">
      <alignment horizontal="left"/>
    </xf>
    <xf numFmtId="0" fontId="5" fillId="7" borderId="4" xfId="0" applyFont="1" applyFill="1" applyBorder="1"/>
    <xf numFmtId="0" fontId="9" fillId="7" borderId="4" xfId="0" applyFont="1" applyFill="1" applyBorder="1"/>
    <xf numFmtId="0" fontId="4" fillId="7" borderId="4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13" fillId="10" borderId="6" xfId="0" applyFont="1" applyFill="1" applyBorder="1" applyAlignment="1">
      <alignment horizontal="left"/>
    </xf>
    <xf numFmtId="0" fontId="9" fillId="3" borderId="0" xfId="0" applyFont="1" applyFill="1"/>
    <xf numFmtId="0" fontId="13" fillId="4" borderId="0" xfId="0" applyFont="1" applyFill="1" applyBorder="1"/>
    <xf numFmtId="0" fontId="14" fillId="4" borderId="0" xfId="0" applyFont="1" applyFill="1" applyBorder="1" applyAlignment="1">
      <alignment horizontal="center"/>
    </xf>
    <xf numFmtId="0" fontId="8" fillId="3" borderId="2" xfId="0" applyNumberFormat="1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/>
    </xf>
    <xf numFmtId="0" fontId="17" fillId="3" borderId="6" xfId="0" applyFont="1" applyFill="1" applyBorder="1" applyAlignment="1">
      <alignment horizontal="center"/>
    </xf>
    <xf numFmtId="0" fontId="8" fillId="3" borderId="8" xfId="0" applyNumberFormat="1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6" fillId="7" borderId="8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2" fillId="12" borderId="4" xfId="0" applyFont="1" applyFill="1" applyBorder="1" applyAlignment="1">
      <alignment horizontal="left" vertical="center"/>
    </xf>
    <xf numFmtId="0" fontId="19" fillId="1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vertical="center"/>
    </xf>
    <xf numFmtId="0" fontId="10" fillId="4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0" fontId="9" fillId="0" borderId="0" xfId="0" applyFont="1"/>
    <xf numFmtId="0" fontId="7" fillId="7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10" fillId="4" borderId="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/>
    </xf>
    <xf numFmtId="0" fontId="10" fillId="3" borderId="8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9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left"/>
    </xf>
    <xf numFmtId="0" fontId="13" fillId="3" borderId="0" xfId="0" applyFont="1" applyFill="1" applyBorder="1"/>
    <xf numFmtId="0" fontId="14" fillId="3" borderId="0" xfId="0" applyFont="1" applyFill="1" applyBorder="1" applyAlignment="1">
      <alignment horizontal="center"/>
    </xf>
    <xf numFmtId="0" fontId="5" fillId="7" borderId="0" xfId="0" applyFont="1" applyFill="1" applyAlignment="1">
      <alignment horizontal="left"/>
    </xf>
    <xf numFmtId="0" fontId="7" fillId="3" borderId="0" xfId="0" applyFont="1" applyFill="1" applyBorder="1" applyAlignment="1">
      <alignment horizontal="center" vertical="center"/>
    </xf>
    <xf numFmtId="0" fontId="12" fillId="1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5" fillId="14" borderId="4" xfId="0" applyFont="1" applyFill="1" applyBorder="1" applyAlignment="1">
      <alignment horizontal="left" vertical="center"/>
    </xf>
    <xf numFmtId="0" fontId="11" fillId="14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6" fillId="14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left" vertical="center"/>
    </xf>
    <xf numFmtId="0" fontId="5" fillId="14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5" fillId="4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20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20" fillId="3" borderId="4" xfId="0" applyFont="1" applyFill="1" applyBorder="1" applyAlignment="1">
      <alignment horizontal="left"/>
    </xf>
    <xf numFmtId="0" fontId="21" fillId="2" borderId="4" xfId="0" applyFont="1" applyFill="1" applyBorder="1" applyAlignment="1">
      <alignment vertical="center"/>
    </xf>
    <xf numFmtId="0" fontId="22" fillId="3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4" fillId="0" borderId="10" xfId="0" applyFont="1" applyBorder="1"/>
    <xf numFmtId="0" fontId="11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4" fillId="0" borderId="4" xfId="0" applyFont="1" applyBorder="1"/>
    <xf numFmtId="0" fontId="9" fillId="3" borderId="4" xfId="0" applyFont="1" applyFill="1" applyBorder="1" applyAlignment="1">
      <alignment horizontal="center" vertical="center"/>
    </xf>
    <xf numFmtId="0" fontId="4" fillId="3" borderId="4" xfId="0" applyFont="1" applyFill="1" applyBorder="1"/>
    <xf numFmtId="0" fontId="11" fillId="15" borderId="4" xfId="0" applyFont="1" applyFill="1" applyBorder="1" applyAlignment="1">
      <alignment horizontal="center"/>
    </xf>
    <xf numFmtId="0" fontId="23" fillId="15" borderId="4" xfId="0" applyFont="1" applyFill="1" applyBorder="1" applyAlignment="1">
      <alignment horizontal="center"/>
    </xf>
    <xf numFmtId="0" fontId="23" fillId="15" borderId="4" xfId="0" applyFont="1" applyFill="1" applyBorder="1" applyAlignment="1">
      <alignment horizontal="left"/>
    </xf>
    <xf numFmtId="0" fontId="23" fillId="15" borderId="4" xfId="0" applyFont="1" applyFill="1" applyBorder="1"/>
    <xf numFmtId="0" fontId="5" fillId="5" borderId="4" xfId="0" applyFont="1" applyFill="1" applyBorder="1" applyAlignment="1">
      <alignment horizontal="left" vertical="center"/>
    </xf>
    <xf numFmtId="0" fontId="23" fillId="0" borderId="4" xfId="0" applyFont="1" applyBorder="1"/>
    <xf numFmtId="0" fontId="23" fillId="0" borderId="4" xfId="0" applyFont="1" applyBorder="1" applyAlignment="1">
      <alignment horizontal="left"/>
    </xf>
    <xf numFmtId="0" fontId="23" fillId="0" borderId="4" xfId="0" applyFont="1" applyBorder="1" applyAlignment="1">
      <alignment horizontal="center"/>
    </xf>
    <xf numFmtId="0" fontId="4" fillId="16" borderId="4" xfId="0" applyFont="1" applyFill="1" applyBorder="1"/>
    <xf numFmtId="0" fontId="11" fillId="16" borderId="4" xfId="0" applyFont="1" applyFill="1" applyBorder="1" applyAlignment="1">
      <alignment horizontal="center"/>
    </xf>
    <xf numFmtId="0" fontId="23" fillId="16" borderId="4" xfId="0" applyFont="1" applyFill="1" applyBorder="1"/>
    <xf numFmtId="0" fontId="23" fillId="16" borderId="4" xfId="0" applyFont="1" applyFill="1" applyBorder="1" applyAlignment="1">
      <alignment horizontal="left"/>
    </xf>
    <xf numFmtId="0" fontId="23" fillId="16" borderId="4" xfId="0" applyFont="1" applyFill="1" applyBorder="1" applyAlignment="1">
      <alignment horizontal="center"/>
    </xf>
    <xf numFmtId="0" fontId="4" fillId="0" borderId="6" xfId="0" applyFont="1" applyBorder="1"/>
    <xf numFmtId="0" fontId="11" fillId="0" borderId="6" xfId="0" applyFont="1" applyBorder="1" applyAlignment="1">
      <alignment horizontal="center"/>
    </xf>
    <xf numFmtId="0" fontId="23" fillId="0" borderId="6" xfId="0" applyFont="1" applyBorder="1"/>
    <xf numFmtId="0" fontId="23" fillId="0" borderId="6" xfId="0" applyFont="1" applyBorder="1" applyAlignment="1">
      <alignment horizontal="left"/>
    </xf>
    <xf numFmtId="0" fontId="23" fillId="0" borderId="6" xfId="0" applyFont="1" applyBorder="1" applyAlignment="1">
      <alignment horizontal="center"/>
    </xf>
    <xf numFmtId="0" fontId="16" fillId="3" borderId="11" xfId="0" applyFont="1" applyFill="1" applyBorder="1" applyAlignment="1">
      <alignment horizontal="center" vertical="center"/>
    </xf>
    <xf numFmtId="0" fontId="8" fillId="3" borderId="12" xfId="0" applyNumberFormat="1" applyFont="1" applyFill="1" applyBorder="1" applyAlignment="1" applyProtection="1">
      <alignment horizontal="center" vertical="center"/>
    </xf>
    <xf numFmtId="0" fontId="5" fillId="17" borderId="4" xfId="0" applyFont="1" applyFill="1" applyBorder="1"/>
    <xf numFmtId="0" fontId="11" fillId="17" borderId="4" xfId="0" applyFont="1" applyFill="1" applyBorder="1" applyAlignment="1">
      <alignment horizontal="center"/>
    </xf>
    <xf numFmtId="0" fontId="23" fillId="17" borderId="4" xfId="0" applyFont="1" applyFill="1" applyBorder="1"/>
    <xf numFmtId="0" fontId="23" fillId="17" borderId="4" xfId="0" applyFont="1" applyFill="1" applyBorder="1" applyAlignment="1">
      <alignment horizontal="left"/>
    </xf>
    <xf numFmtId="0" fontId="23" fillId="17" borderId="4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 applyProtection="1">
      <alignment horizontal="center" vertical="center"/>
    </xf>
    <xf numFmtId="0" fontId="5" fillId="0" borderId="4" xfId="0" applyFont="1" applyBorder="1"/>
    <xf numFmtId="0" fontId="4" fillId="3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left"/>
    </xf>
    <xf numFmtId="0" fontId="24" fillId="3" borderId="0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left" vertical="center"/>
    </xf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6" fillId="0" borderId="0" xfId="0" applyFont="1" applyFill="1" applyBorder="1"/>
    <xf numFmtId="0" fontId="7" fillId="3" borderId="4" xfId="0" applyFont="1" applyFill="1" applyBorder="1" applyAlignment="1">
      <alignment horizontal="left" vertical="center"/>
    </xf>
    <xf numFmtId="0" fontId="16" fillId="0" borderId="4" xfId="0" applyFont="1" applyBorder="1"/>
    <xf numFmtId="0" fontId="16" fillId="0" borderId="4" xfId="0" applyFont="1" applyBorder="1" applyAlignment="1">
      <alignment horizontal="center"/>
    </xf>
    <xf numFmtId="0" fontId="16" fillId="0" borderId="4" xfId="0" applyFont="1" applyFill="1" applyBorder="1"/>
    <xf numFmtId="0" fontId="24" fillId="3" borderId="0" xfId="0" applyFont="1" applyFill="1" applyBorder="1"/>
    <xf numFmtId="0" fontId="5" fillId="3" borderId="9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left" vertical="center"/>
    </xf>
    <xf numFmtId="0" fontId="17" fillId="3" borderId="0" xfId="0" applyFont="1" applyFill="1" applyBorder="1"/>
    <xf numFmtId="0" fontId="5" fillId="6" borderId="4" xfId="0" applyFont="1" applyFill="1" applyBorder="1" applyAlignment="1">
      <alignment horizontal="left" vertical="center"/>
    </xf>
    <xf numFmtId="0" fontId="5" fillId="18" borderId="4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16" fillId="3" borderId="0" xfId="0" applyFont="1" applyFill="1"/>
    <xf numFmtId="0" fontId="16" fillId="3" borderId="0" xfId="0" applyFont="1" applyFill="1" applyAlignment="1">
      <alignment horizontal="center"/>
    </xf>
    <xf numFmtId="0" fontId="24" fillId="13" borderId="0" xfId="0" applyFont="1" applyFill="1" applyAlignment="1">
      <alignment horizontal="center"/>
    </xf>
    <xf numFmtId="0" fontId="24" fillId="13" borderId="0" xfId="0" applyFont="1" applyFill="1" applyAlignment="1">
      <alignment horizontal="left"/>
    </xf>
    <xf numFmtId="0" fontId="19" fillId="3" borderId="0" xfId="0" applyFont="1" applyFill="1" applyBorder="1" applyAlignment="1">
      <alignment horizontal="center"/>
    </xf>
    <xf numFmtId="0" fontId="16" fillId="0" borderId="0" xfId="0" applyFont="1"/>
    <xf numFmtId="0" fontId="24" fillId="0" borderId="0" xfId="0" applyFont="1" applyBorder="1"/>
    <xf numFmtId="0" fontId="19" fillId="0" borderId="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8" xfId="0" applyNumberFormat="1" applyFont="1" applyFill="1" applyBorder="1" applyAlignment="1" applyProtection="1">
      <alignment horizontal="center"/>
    </xf>
    <xf numFmtId="0" fontId="2" fillId="3" borderId="12" xfId="0" applyNumberFormat="1" applyFont="1" applyFill="1" applyBorder="1" applyAlignment="1" applyProtection="1">
      <alignment horizontal="center" vertical="center"/>
    </xf>
    <xf numFmtId="0" fontId="6" fillId="0" borderId="4" xfId="0" applyFont="1" applyBorder="1"/>
    <xf numFmtId="0" fontId="0" fillId="0" borderId="0" xfId="0" applyAlignment="1">
      <alignment horizontal="center"/>
    </xf>
    <xf numFmtId="0" fontId="16" fillId="6" borderId="8" xfId="0" applyFont="1" applyFill="1" applyBorder="1" applyAlignment="1">
      <alignment horizontal="center" vertical="center"/>
    </xf>
    <xf numFmtId="0" fontId="11" fillId="3" borderId="4" xfId="0" applyFont="1" applyFill="1" applyBorder="1"/>
    <xf numFmtId="0" fontId="11" fillId="3" borderId="13" xfId="0" applyFont="1" applyFill="1" applyBorder="1"/>
    <xf numFmtId="0" fontId="11" fillId="3" borderId="0" xfId="0" applyFont="1" applyFill="1"/>
    <xf numFmtId="0" fontId="0" fillId="0" borderId="4" xfId="0" applyBorder="1"/>
    <xf numFmtId="0" fontId="27" fillId="3" borderId="4" xfId="0" applyFont="1" applyFill="1" applyBorder="1" applyAlignment="1">
      <alignment horizontal="left" vertical="center"/>
    </xf>
    <xf numFmtId="0" fontId="27" fillId="3" borderId="4" xfId="0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6" fillId="3" borderId="4" xfId="0" applyFont="1" applyFill="1" applyBorder="1"/>
    <xf numFmtId="0" fontId="20" fillId="5" borderId="4" xfId="0" applyFont="1" applyFill="1" applyBorder="1" applyAlignment="1">
      <alignment horizontal="left" vertical="center"/>
    </xf>
    <xf numFmtId="0" fontId="28" fillId="3" borderId="4" xfId="0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 applyProtection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7" fillId="3" borderId="7" xfId="0" applyFont="1" applyFill="1" applyBorder="1" applyAlignment="1">
      <alignment vertical="center" wrapText="1"/>
    </xf>
    <xf numFmtId="0" fontId="5" fillId="0" borderId="0" xfId="0" applyFont="1"/>
    <xf numFmtId="0" fontId="30" fillId="0" borderId="0" xfId="0" applyFont="1"/>
    <xf numFmtId="0" fontId="4" fillId="11" borderId="5" xfId="0" applyFont="1" applyFill="1" applyBorder="1" applyAlignment="1">
      <alignment horizontal="center"/>
    </xf>
    <xf numFmtId="0" fontId="5" fillId="19" borderId="5" xfId="0" applyFont="1" applyFill="1" applyBorder="1" applyAlignment="1">
      <alignment horizontal="center"/>
    </xf>
    <xf numFmtId="0" fontId="7" fillId="2" borderId="4" xfId="0" applyFont="1" applyFill="1" applyBorder="1" applyAlignment="1">
      <alignment vertical="center" wrapText="1"/>
    </xf>
    <xf numFmtId="0" fontId="9" fillId="7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/>
    </xf>
    <xf numFmtId="0" fontId="9" fillId="3" borderId="4" xfId="0" applyFont="1" applyFill="1" applyBorder="1"/>
    <xf numFmtId="0" fontId="7" fillId="7" borderId="15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vertical="center"/>
    </xf>
    <xf numFmtId="0" fontId="9" fillId="7" borderId="16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left"/>
    </xf>
    <xf numFmtId="0" fontId="9" fillId="7" borderId="7" xfId="0" applyFont="1" applyFill="1" applyBorder="1" applyAlignment="1">
      <alignment vertical="center"/>
    </xf>
    <xf numFmtId="0" fontId="9" fillId="8" borderId="4" xfId="0" applyFont="1" applyFill="1" applyBorder="1" applyAlignment="1">
      <alignment vertical="center"/>
    </xf>
    <xf numFmtId="0" fontId="13" fillId="3" borderId="4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center" vertical="center"/>
    </xf>
    <xf numFmtId="0" fontId="0" fillId="0" borderId="6" xfId="0" applyBorder="1"/>
    <xf numFmtId="0" fontId="13" fillId="5" borderId="4" xfId="0" applyFont="1" applyFill="1" applyBorder="1"/>
    <xf numFmtId="0" fontId="13" fillId="5" borderId="4" xfId="0" applyFont="1" applyFill="1" applyBorder="1" applyAlignment="1">
      <alignment horizontal="left" vertical="center"/>
    </xf>
    <xf numFmtId="0" fontId="31" fillId="3" borderId="4" xfId="0" applyFont="1" applyFill="1" applyBorder="1" applyAlignment="1">
      <alignment horizontal="left" vertical="center"/>
    </xf>
    <xf numFmtId="0" fontId="31" fillId="3" borderId="4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/>
    </xf>
    <xf numFmtId="0" fontId="23" fillId="3" borderId="0" xfId="0" applyFont="1" applyFill="1"/>
    <xf numFmtId="0" fontId="23" fillId="0" borderId="0" xfId="0" applyFont="1"/>
    <xf numFmtId="0" fontId="1" fillId="2" borderId="8" xfId="0" applyNumberFormat="1" applyFont="1" applyFill="1" applyBorder="1" applyAlignment="1" applyProtection="1">
      <alignment horizontal="center"/>
    </xf>
    <xf numFmtId="0" fontId="1" fillId="3" borderId="17" xfId="0" applyNumberFormat="1" applyFont="1" applyFill="1" applyBorder="1" applyAlignment="1" applyProtection="1"/>
    <xf numFmtId="0" fontId="1" fillId="3" borderId="17" xfId="0" applyNumberFormat="1" applyFont="1" applyFill="1" applyBorder="1" applyAlignment="1" applyProtection="1">
      <alignment horizontal="left"/>
    </xf>
    <xf numFmtId="0" fontId="1" fillId="3" borderId="17" xfId="0" applyNumberFormat="1" applyFont="1" applyFill="1" applyBorder="1" applyAlignment="1" applyProtection="1">
      <alignment horizontal="center"/>
    </xf>
    <xf numFmtId="0" fontId="1" fillId="3" borderId="5" xfId="0" applyNumberFormat="1" applyFont="1" applyFill="1" applyBorder="1" applyAlignment="1" applyProtection="1">
      <alignment horizontal="center"/>
    </xf>
    <xf numFmtId="0" fontId="3" fillId="20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3" fillId="20" borderId="3" xfId="0" applyNumberFormat="1" applyFont="1" applyFill="1" applyBorder="1" applyAlignment="1" applyProtection="1">
      <alignment horizontal="center" vertical="center"/>
    </xf>
    <xf numFmtId="0" fontId="3" fillId="20" borderId="4" xfId="0" applyNumberFormat="1" applyFont="1" applyFill="1" applyBorder="1" applyAlignment="1" applyProtection="1">
      <alignment horizontal="center" vertical="center"/>
    </xf>
    <xf numFmtId="0" fontId="3" fillId="3" borderId="6" xfId="0" applyNumberFormat="1" applyFont="1" applyFill="1" applyBorder="1" applyAlignment="1" applyProtection="1">
      <alignment horizontal="left" vertical="center"/>
    </xf>
    <xf numFmtId="0" fontId="3" fillId="3" borderId="6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/>
    </xf>
    <xf numFmtId="0" fontId="3" fillId="3" borderId="3" xfId="0" applyNumberFormat="1" applyFont="1" applyFill="1" applyBorder="1" applyAlignment="1" applyProtection="1">
      <alignment horizontal="center"/>
    </xf>
    <xf numFmtId="0" fontId="3" fillId="3" borderId="4" xfId="0" applyNumberFormat="1" applyFont="1" applyFill="1" applyBorder="1" applyAlignment="1" applyProtection="1">
      <alignment horizontal="center"/>
    </xf>
    <xf numFmtId="0" fontId="3" fillId="3" borderId="13" xfId="0" applyNumberFormat="1" applyFont="1" applyFill="1" applyBorder="1" applyAlignment="1" applyProtection="1">
      <alignment horizontal="left" vertical="center"/>
    </xf>
    <xf numFmtId="0" fontId="3" fillId="3" borderId="13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/>
    </xf>
    <xf numFmtId="0" fontId="3" fillId="4" borderId="4" xfId="0" applyNumberFormat="1" applyFont="1" applyFill="1" applyBorder="1" applyAlignment="1" applyProtection="1">
      <alignment horizontal="center"/>
    </xf>
    <xf numFmtId="0" fontId="3" fillId="3" borderId="8" xfId="0" applyNumberFormat="1" applyFont="1" applyFill="1" applyBorder="1" applyAlignment="1" applyProtection="1">
      <alignment horizontal="center"/>
    </xf>
    <xf numFmtId="0" fontId="3" fillId="3" borderId="9" xfId="0" applyNumberFormat="1" applyFont="1" applyFill="1" applyBorder="1" applyAlignment="1" applyProtection="1">
      <alignment horizontal="left" vertical="center"/>
    </xf>
    <xf numFmtId="0" fontId="3" fillId="3" borderId="9" xfId="0" applyNumberFormat="1" applyFont="1" applyFill="1" applyBorder="1" applyAlignment="1" applyProtection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/>
    </xf>
    <xf numFmtId="0" fontId="3" fillId="3" borderId="18" xfId="0" applyNumberFormat="1" applyFont="1" applyFill="1" applyBorder="1" applyAlignment="1" applyProtection="1">
      <alignment horizontal="center" vertical="center"/>
    </xf>
    <xf numFmtId="0" fontId="13" fillId="9" borderId="4" xfId="0" applyNumberFormat="1" applyFont="1" applyFill="1" applyBorder="1" applyAlignment="1" applyProtection="1">
      <alignment horizontal="center"/>
    </xf>
    <xf numFmtId="0" fontId="13" fillId="3" borderId="4" xfId="0" applyNumberFormat="1" applyFont="1" applyFill="1" applyBorder="1" applyAlignment="1" applyProtection="1">
      <alignment horizontal="center"/>
    </xf>
    <xf numFmtId="0" fontId="13" fillId="4" borderId="4" xfId="0" applyNumberFormat="1" applyFont="1" applyFill="1" applyBorder="1" applyAlignment="1" applyProtection="1">
      <alignment horizontal="center"/>
    </xf>
    <xf numFmtId="0" fontId="13" fillId="3" borderId="8" xfId="0" applyNumberFormat="1" applyFont="1" applyFill="1" applyBorder="1" applyAlignment="1" applyProtection="1">
      <alignment horizontal="center"/>
    </xf>
    <xf numFmtId="0" fontId="23" fillId="3" borderId="4" xfId="0" applyFont="1" applyFill="1" applyBorder="1" applyAlignment="1">
      <alignment horizontal="center"/>
    </xf>
    <xf numFmtId="0" fontId="27" fillId="3" borderId="4" xfId="0" applyFont="1" applyFill="1" applyBorder="1" applyAlignment="1"/>
    <xf numFmtId="0" fontId="23" fillId="3" borderId="4" xfId="0" applyFont="1" applyFill="1" applyBorder="1" applyAlignment="1">
      <alignment horizontal="left"/>
    </xf>
    <xf numFmtId="0" fontId="32" fillId="3" borderId="4" xfId="0" applyFont="1" applyFill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  <xf numFmtId="0" fontId="1" fillId="3" borderId="3" xfId="0" applyNumberFormat="1" applyFont="1" applyFill="1" applyBorder="1" applyAlignment="1" applyProtection="1">
      <alignment horizontal="center"/>
    </xf>
    <xf numFmtId="0" fontId="1" fillId="3" borderId="4" xfId="0" applyNumberFormat="1" applyFont="1" applyFill="1" applyBorder="1" applyAlignment="1" applyProtection="1">
      <alignment horizontal="center"/>
    </xf>
    <xf numFmtId="0" fontId="1" fillId="4" borderId="4" xfId="0" applyNumberFormat="1" applyFont="1" applyFill="1" applyBorder="1" applyAlignment="1" applyProtection="1">
      <alignment horizontal="center"/>
    </xf>
    <xf numFmtId="0" fontId="3" fillId="9" borderId="4" xfId="0" applyNumberFormat="1" applyFont="1" applyFill="1" applyBorder="1" applyAlignment="1" applyProtection="1">
      <alignment horizont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1" fillId="4" borderId="4" xfId="0" applyNumberFormat="1" applyFont="1" applyFill="1" applyBorder="1" applyAlignment="1" applyProtection="1">
      <alignment horizontal="center" vertical="center"/>
    </xf>
    <xf numFmtId="0" fontId="1" fillId="3" borderId="8" xfId="0" applyNumberFormat="1" applyFont="1" applyFill="1" applyBorder="1" applyAlignment="1" applyProtection="1">
      <alignment horizontal="center" vertical="center"/>
    </xf>
    <xf numFmtId="0" fontId="33" fillId="3" borderId="4" xfId="0" applyFont="1" applyFill="1" applyBorder="1" applyAlignment="1"/>
    <xf numFmtId="0" fontId="34" fillId="3" borderId="4" xfId="0" applyFont="1" applyFill="1" applyBorder="1" applyAlignment="1">
      <alignment horizontal="left"/>
    </xf>
    <xf numFmtId="0" fontId="34" fillId="3" borderId="4" xfId="0" applyFont="1" applyFill="1" applyBorder="1" applyAlignment="1">
      <alignment horizontal="center" vertical="center"/>
    </xf>
    <xf numFmtId="0" fontId="1" fillId="9" borderId="4" xfId="0" applyNumberFormat="1" applyFont="1" applyFill="1" applyBorder="1" applyAlignment="1" applyProtection="1">
      <alignment horizontal="center"/>
    </xf>
    <xf numFmtId="0" fontId="1" fillId="9" borderId="3" xfId="0" applyNumberFormat="1" applyFont="1" applyFill="1" applyBorder="1" applyAlignment="1" applyProtection="1">
      <alignment horizontal="center"/>
    </xf>
    <xf numFmtId="0" fontId="1" fillId="3" borderId="12" xfId="0" applyNumberFormat="1" applyFont="1" applyFill="1" applyBorder="1" applyAlignment="1" applyProtection="1">
      <alignment horizontal="center"/>
    </xf>
    <xf numFmtId="0" fontId="1" fillId="4" borderId="12" xfId="0" applyNumberFormat="1" applyFont="1" applyFill="1" applyBorder="1" applyAlignment="1" applyProtection="1">
      <alignment horizontal="center"/>
    </xf>
    <xf numFmtId="0" fontId="1" fillId="9" borderId="12" xfId="0" applyNumberFormat="1" applyFont="1" applyFill="1" applyBorder="1" applyAlignment="1" applyProtection="1">
      <alignment horizontal="center"/>
    </xf>
    <xf numFmtId="0" fontId="1" fillId="3" borderId="19" xfId="0" applyNumberFormat="1" applyFont="1" applyFill="1" applyBorder="1" applyAlignment="1" applyProtection="1">
      <alignment horizontal="center"/>
    </xf>
    <xf numFmtId="0" fontId="1" fillId="4" borderId="19" xfId="0" applyNumberFormat="1" applyFont="1" applyFill="1" applyBorder="1" applyAlignment="1" applyProtection="1">
      <alignment horizontal="center"/>
    </xf>
    <xf numFmtId="0" fontId="3" fillId="9" borderId="19" xfId="0" applyNumberFormat="1" applyFont="1" applyFill="1" applyBorder="1" applyAlignment="1" applyProtection="1">
      <alignment horizontal="center"/>
    </xf>
    <xf numFmtId="0" fontId="3" fillId="3" borderId="19" xfId="0" applyNumberFormat="1" applyFont="1" applyFill="1" applyBorder="1" applyAlignment="1" applyProtection="1">
      <alignment horizontal="center"/>
    </xf>
    <xf numFmtId="0" fontId="1" fillId="3" borderId="19" xfId="0" applyNumberFormat="1" applyFont="1" applyFill="1" applyBorder="1" applyAlignment="1" applyProtection="1">
      <alignment horizontal="center" vertical="center"/>
    </xf>
    <xf numFmtId="0" fontId="1" fillId="4" borderId="19" xfId="0" applyNumberFormat="1" applyFont="1" applyFill="1" applyBorder="1" applyAlignment="1" applyProtection="1">
      <alignment horizontal="center" vertical="center"/>
    </xf>
    <xf numFmtId="0" fontId="1" fillId="3" borderId="20" xfId="0" applyNumberFormat="1" applyFont="1" applyFill="1" applyBorder="1" applyAlignment="1" applyProtection="1">
      <alignment horizontal="center" vertical="center"/>
    </xf>
    <xf numFmtId="0" fontId="23" fillId="3" borderId="4" xfId="0" applyFont="1" applyFill="1" applyBorder="1" applyAlignment="1">
      <alignment horizontal="left" wrapText="1"/>
    </xf>
    <xf numFmtId="0" fontId="1" fillId="3" borderId="9" xfId="0" applyNumberFormat="1" applyFont="1" applyFill="1" applyBorder="1" applyAlignment="1" applyProtection="1">
      <alignment horizontal="center"/>
    </xf>
    <xf numFmtId="0" fontId="1" fillId="9" borderId="9" xfId="0" applyNumberFormat="1" applyFont="1" applyFill="1" applyBorder="1" applyAlignment="1" applyProtection="1">
      <alignment horizontal="center"/>
    </xf>
    <xf numFmtId="0" fontId="1" fillId="4" borderId="9" xfId="0" applyNumberFormat="1" applyFont="1" applyFill="1" applyBorder="1" applyAlignment="1" applyProtection="1">
      <alignment horizontal="center"/>
    </xf>
    <xf numFmtId="0" fontId="3" fillId="3" borderId="9" xfId="0" applyNumberFormat="1" applyFont="1" applyFill="1" applyBorder="1" applyAlignment="1" applyProtection="1">
      <alignment horizontal="center"/>
    </xf>
    <xf numFmtId="0" fontId="1" fillId="3" borderId="9" xfId="0" applyNumberFormat="1" applyFont="1" applyFill="1" applyBorder="1" applyAlignment="1" applyProtection="1">
      <alignment horizontal="center" vertical="center"/>
    </xf>
    <xf numFmtId="0" fontId="1" fillId="4" borderId="9" xfId="0" applyNumberFormat="1" applyFont="1" applyFill="1" applyBorder="1" applyAlignment="1" applyProtection="1">
      <alignment horizontal="center" vertical="center"/>
    </xf>
    <xf numFmtId="0" fontId="1" fillId="3" borderId="21" xfId="0" applyNumberFormat="1" applyFont="1" applyFill="1" applyBorder="1" applyAlignment="1" applyProtection="1">
      <alignment horizontal="center" vertical="center"/>
    </xf>
    <xf numFmtId="0" fontId="29" fillId="3" borderId="4" xfId="0" applyFont="1" applyFill="1" applyBorder="1" applyAlignment="1">
      <alignment horizontal="center" vertical="center"/>
    </xf>
    <xf numFmtId="0" fontId="23" fillId="9" borderId="4" xfId="0" applyFont="1" applyFill="1" applyBorder="1"/>
    <xf numFmtId="0" fontId="23" fillId="3" borderId="4" xfId="0" applyFont="1" applyFill="1" applyBorder="1"/>
    <xf numFmtId="0" fontId="27" fillId="3" borderId="4" xfId="0" applyFont="1" applyFill="1" applyBorder="1" applyAlignment="1">
      <alignment horizontal="center"/>
    </xf>
    <xf numFmtId="0" fontId="3" fillId="4" borderId="4" xfId="0" applyNumberFormat="1" applyFont="1" applyFill="1" applyBorder="1" applyAlignment="1" applyProtection="1">
      <alignment horizontal="center" vertical="center"/>
    </xf>
    <xf numFmtId="0" fontId="1" fillId="3" borderId="2" xfId="0" applyNumberFormat="1" applyFont="1" applyFill="1" applyBorder="1" applyAlignment="1" applyProtection="1">
      <alignment horizontal="center"/>
    </xf>
    <xf numFmtId="0" fontId="27" fillId="3" borderId="6" xfId="0" applyFont="1" applyFill="1" applyBorder="1" applyAlignment="1"/>
    <xf numFmtId="0" fontId="23" fillId="3" borderId="6" xfId="0" applyFont="1" applyFill="1" applyBorder="1" applyAlignment="1">
      <alignment horizontal="left"/>
    </xf>
    <xf numFmtId="0" fontId="23" fillId="3" borderId="6" xfId="0" applyFont="1" applyFill="1" applyBorder="1" applyAlignment="1">
      <alignment horizontal="center"/>
    </xf>
    <xf numFmtId="0" fontId="32" fillId="3" borderId="6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1" fillId="3" borderId="6" xfId="0" applyNumberFormat="1" applyFont="1" applyFill="1" applyBorder="1" applyAlignment="1" applyProtection="1">
      <alignment horizontal="center"/>
    </xf>
    <xf numFmtId="0" fontId="1" fillId="4" borderId="6" xfId="0" applyNumberFormat="1" applyFont="1" applyFill="1" applyBorder="1" applyAlignment="1" applyProtection="1">
      <alignment horizontal="center"/>
    </xf>
    <xf numFmtId="0" fontId="1" fillId="9" borderId="6" xfId="0" applyNumberFormat="1" applyFont="1" applyFill="1" applyBorder="1" applyAlignment="1" applyProtection="1">
      <alignment horizontal="center"/>
    </xf>
    <xf numFmtId="0" fontId="3" fillId="4" borderId="6" xfId="0" applyNumberFormat="1" applyFont="1" applyFill="1" applyBorder="1" applyAlignment="1" applyProtection="1">
      <alignment horizontal="center" vertical="center"/>
    </xf>
    <xf numFmtId="0" fontId="1" fillId="3" borderId="6" xfId="0" applyNumberFormat="1" applyFont="1" applyFill="1" applyBorder="1" applyAlignment="1" applyProtection="1">
      <alignment horizontal="center" vertical="center"/>
    </xf>
    <xf numFmtId="0" fontId="1" fillId="4" borderId="6" xfId="0" applyNumberFormat="1" applyFont="1" applyFill="1" applyBorder="1" applyAlignment="1" applyProtection="1">
      <alignment horizontal="center" vertical="center"/>
    </xf>
    <xf numFmtId="0" fontId="1" fillId="3" borderId="11" xfId="0" applyNumberFormat="1" applyFont="1" applyFill="1" applyBorder="1" applyAlignment="1" applyProtection="1">
      <alignment horizontal="center" vertical="center"/>
    </xf>
    <xf numFmtId="0" fontId="27" fillId="0" borderId="4" xfId="0" applyFont="1" applyBorder="1" applyAlignment="1"/>
    <xf numFmtId="0" fontId="23" fillId="3" borderId="4" xfId="0" applyFont="1" applyFill="1" applyBorder="1" applyAlignment="1"/>
    <xf numFmtId="0" fontId="5" fillId="0" borderId="4" xfId="0" applyFont="1" applyBorder="1" applyAlignment="1"/>
    <xf numFmtId="0" fontId="13" fillId="0" borderId="4" xfId="0" applyFont="1" applyFill="1" applyBorder="1" applyAlignment="1"/>
    <xf numFmtId="0" fontId="17" fillId="0" borderId="4" xfId="0" applyFont="1" applyFill="1" applyBorder="1" applyAlignment="1">
      <alignment horizontal="left"/>
    </xf>
    <xf numFmtId="0" fontId="9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horizontal="left" vertical="center"/>
    </xf>
    <xf numFmtId="0" fontId="4" fillId="0" borderId="4" xfId="0" applyFont="1" applyBorder="1" applyAlignment="1"/>
    <xf numFmtId="0" fontId="5" fillId="0" borderId="4" xfId="0" applyFont="1" applyFill="1" applyBorder="1" applyAlignment="1"/>
    <xf numFmtId="0" fontId="4" fillId="3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23" fillId="0" borderId="0" xfId="0" applyFont="1" applyAlignment="1"/>
    <xf numFmtId="0" fontId="23" fillId="0" borderId="0" xfId="0" applyFont="1" applyAlignment="1">
      <alignment horizontal="left"/>
    </xf>
    <xf numFmtId="0" fontId="23" fillId="3" borderId="0" xfId="0" applyFont="1" applyFill="1" applyAlignment="1">
      <alignment horizontal="center"/>
    </xf>
    <xf numFmtId="0" fontId="27" fillId="3" borderId="0" xfId="0" applyFont="1" applyFill="1" applyAlignment="1">
      <alignment horizontal="center" vertical="center"/>
    </xf>
    <xf numFmtId="0" fontId="27" fillId="7" borderId="9" xfId="0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 applyProtection="1">
      <alignment horizontal="center" vertical="center"/>
    </xf>
    <xf numFmtId="0" fontId="3" fillId="3" borderId="9" xfId="0" applyNumberFormat="1" applyFont="1" applyFill="1" applyBorder="1" applyAlignment="1" applyProtection="1">
      <alignment horizontal="center" vertical="center"/>
    </xf>
    <xf numFmtId="0" fontId="27" fillId="0" borderId="0" xfId="0" applyFont="1" applyAlignment="1">
      <alignment horizontal="center"/>
    </xf>
    <xf numFmtId="0" fontId="3" fillId="3" borderId="8" xfId="0" applyNumberFormat="1" applyFont="1" applyFill="1" applyBorder="1" applyAlignment="1" applyProtection="1">
      <alignment horizontal="center"/>
    </xf>
    <xf numFmtId="0" fontId="3" fillId="3" borderId="17" xfId="0" applyNumberFormat="1" applyFont="1" applyFill="1" applyBorder="1" applyAlignment="1" applyProtection="1">
      <alignment horizontal="center"/>
    </xf>
    <xf numFmtId="0" fontId="3" fillId="3" borderId="5" xfId="0" applyNumberFormat="1" applyFont="1" applyFill="1" applyBorder="1" applyAlignment="1" applyProtection="1">
      <alignment horizontal="center"/>
    </xf>
    <xf numFmtId="0" fontId="3" fillId="0" borderId="6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/>
    </xf>
    <xf numFmtId="0" fontId="3" fillId="3" borderId="6" xfId="0" applyNumberFormat="1" applyFont="1" applyFill="1" applyBorder="1" applyAlignment="1" applyProtection="1">
      <alignment vertical="center"/>
    </xf>
    <xf numFmtId="0" fontId="3" fillId="3" borderId="13" xfId="0" applyNumberFormat="1" applyFont="1" applyFill="1" applyBorder="1" applyAlignment="1" applyProtection="1">
      <alignment vertical="center"/>
    </xf>
    <xf numFmtId="0" fontId="3" fillId="3" borderId="9" xfId="0" applyNumberFormat="1" applyFont="1" applyFill="1" applyBorder="1" applyAlignment="1" applyProtection="1">
      <alignment vertical="center"/>
    </xf>
    <xf numFmtId="0" fontId="3" fillId="3" borderId="13" xfId="0" applyNumberFormat="1" applyFont="1" applyFill="1" applyBorder="1" applyAlignment="1" applyProtection="1">
      <alignment horizontal="center" vertical="center"/>
    </xf>
    <xf numFmtId="0" fontId="3" fillId="3" borderId="6" xfId="0" applyNumberFormat="1" applyFont="1" applyFill="1" applyBorder="1" applyAlignment="1" applyProtection="1">
      <alignment horizontal="center" vertical="center" wrapText="1"/>
    </xf>
    <xf numFmtId="0" fontId="3" fillId="3" borderId="9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3 2" xfId="1"/>
  </cellStyles>
  <dxfs count="204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B8CCE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B8CCE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B8CCE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B8CCE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B8CCE4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B8CCE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B8CCE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93CDDD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3CDDD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1"/>
  <sheetViews>
    <sheetView topLeftCell="A11" workbookViewId="0">
      <selection activeCell="H18" sqref="H18"/>
    </sheetView>
  </sheetViews>
  <sheetFormatPr baseColWidth="10" defaultRowHeight="15" x14ac:dyDescent="0.25"/>
  <cols>
    <col min="2" max="2" width="27.85546875" bestFit="1" customWidth="1"/>
  </cols>
  <sheetData>
    <row r="1" spans="1:46" x14ac:dyDescent="0.25">
      <c r="A1" s="384" t="s">
        <v>356</v>
      </c>
      <c r="B1" s="384"/>
      <c r="C1" s="384"/>
      <c r="D1" s="384"/>
      <c r="E1" s="384"/>
      <c r="F1" s="384"/>
      <c r="G1" s="281"/>
      <c r="H1" s="282"/>
      <c r="I1" s="282"/>
      <c r="J1" s="282"/>
      <c r="K1" s="282"/>
      <c r="L1" s="282"/>
      <c r="M1" s="282"/>
      <c r="N1" s="282"/>
      <c r="O1" s="282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D1" s="283"/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</row>
    <row r="2" spans="1:46" x14ac:dyDescent="0.25">
      <c r="A2" s="284"/>
      <c r="B2" s="285"/>
      <c r="C2" s="286"/>
      <c r="D2" s="287"/>
      <c r="E2" s="287"/>
      <c r="F2" s="288"/>
      <c r="G2" s="385" t="s">
        <v>357</v>
      </c>
      <c r="H2" s="386"/>
      <c r="I2" s="386"/>
      <c r="J2" s="386"/>
      <c r="K2" s="386"/>
      <c r="L2" s="386"/>
      <c r="M2" s="386"/>
      <c r="N2" s="386"/>
      <c r="O2" s="387"/>
      <c r="P2" s="289" t="s">
        <v>4</v>
      </c>
      <c r="Q2" s="289" t="s">
        <v>5</v>
      </c>
      <c r="R2" s="289" t="s">
        <v>5</v>
      </c>
      <c r="S2" s="289" t="s">
        <v>0</v>
      </c>
      <c r="T2" s="289" t="s">
        <v>1</v>
      </c>
      <c r="U2" s="290" t="s">
        <v>2</v>
      </c>
      <c r="V2" s="290" t="s">
        <v>3</v>
      </c>
      <c r="W2" s="289" t="s">
        <v>4</v>
      </c>
      <c r="X2" s="289" t="s">
        <v>5</v>
      </c>
      <c r="Y2" s="289" t="s">
        <v>5</v>
      </c>
      <c r="Z2" s="289" t="s">
        <v>0</v>
      </c>
      <c r="AA2" s="289" t="s">
        <v>1</v>
      </c>
      <c r="AB2" s="290" t="s">
        <v>2</v>
      </c>
      <c r="AC2" s="290" t="s">
        <v>3</v>
      </c>
      <c r="AD2" s="289" t="s">
        <v>4</v>
      </c>
      <c r="AE2" s="289" t="s">
        <v>5</v>
      </c>
      <c r="AF2" s="289" t="s">
        <v>5</v>
      </c>
      <c r="AG2" s="289" t="s">
        <v>0</v>
      </c>
      <c r="AH2" s="289" t="s">
        <v>1</v>
      </c>
      <c r="AI2" s="290" t="s">
        <v>2</v>
      </c>
      <c r="AJ2" s="290" t="s">
        <v>3</v>
      </c>
      <c r="AK2" s="289" t="s">
        <v>4</v>
      </c>
      <c r="AL2" s="289" t="s">
        <v>5</v>
      </c>
      <c r="AM2" s="289" t="s">
        <v>5</v>
      </c>
      <c r="AN2" s="289" t="s">
        <v>0</v>
      </c>
      <c r="AO2" s="289" t="s">
        <v>1</v>
      </c>
      <c r="AP2" s="290" t="s">
        <v>2</v>
      </c>
      <c r="AQ2" s="290" t="s">
        <v>3</v>
      </c>
      <c r="AR2" s="289" t="s">
        <v>4</v>
      </c>
      <c r="AS2" s="291" t="s">
        <v>5</v>
      </c>
      <c r="AT2" s="292" t="s">
        <v>5</v>
      </c>
    </row>
    <row r="3" spans="1:46" x14ac:dyDescent="0.25">
      <c r="A3" s="388" t="s">
        <v>6</v>
      </c>
      <c r="B3" s="391" t="s">
        <v>358</v>
      </c>
      <c r="C3" s="293"/>
      <c r="D3" s="294"/>
      <c r="E3" s="294"/>
      <c r="F3" s="382" t="s">
        <v>8</v>
      </c>
      <c r="G3" s="395" t="s">
        <v>359</v>
      </c>
      <c r="H3" s="395" t="s">
        <v>359</v>
      </c>
      <c r="I3" s="395" t="s">
        <v>360</v>
      </c>
      <c r="J3" s="382" t="s">
        <v>135</v>
      </c>
      <c r="K3" s="382" t="s">
        <v>361</v>
      </c>
      <c r="L3" s="382" t="s">
        <v>362</v>
      </c>
      <c r="M3" s="382" t="s">
        <v>363</v>
      </c>
      <c r="N3" s="382" t="s">
        <v>363</v>
      </c>
      <c r="O3" s="382"/>
      <c r="P3" s="295">
        <v>1</v>
      </c>
      <c r="Q3" s="295">
        <v>2</v>
      </c>
      <c r="R3" s="295">
        <v>3</v>
      </c>
      <c r="S3" s="295">
        <v>4</v>
      </c>
      <c r="T3" s="295">
        <v>5</v>
      </c>
      <c r="U3" s="295">
        <v>6</v>
      </c>
      <c r="V3" s="295">
        <v>7</v>
      </c>
      <c r="W3" s="295">
        <v>8</v>
      </c>
      <c r="X3" s="295">
        <v>9</v>
      </c>
      <c r="Y3" s="295">
        <v>10</v>
      </c>
      <c r="Z3" s="295">
        <v>11</v>
      </c>
      <c r="AA3" s="295">
        <v>12</v>
      </c>
      <c r="AB3" s="295">
        <v>13</v>
      </c>
      <c r="AC3" s="295">
        <v>14</v>
      </c>
      <c r="AD3" s="295">
        <v>15</v>
      </c>
      <c r="AE3" s="295">
        <v>16</v>
      </c>
      <c r="AF3" s="295">
        <v>17</v>
      </c>
      <c r="AG3" s="295">
        <v>18</v>
      </c>
      <c r="AH3" s="295">
        <v>19</v>
      </c>
      <c r="AI3" s="295">
        <v>20</v>
      </c>
      <c r="AJ3" s="295">
        <v>21</v>
      </c>
      <c r="AK3" s="295">
        <v>22</v>
      </c>
      <c r="AL3" s="295">
        <v>23</v>
      </c>
      <c r="AM3" s="295">
        <v>24</v>
      </c>
      <c r="AN3" s="295">
        <v>25</v>
      </c>
      <c r="AO3" s="295">
        <v>26</v>
      </c>
      <c r="AP3" s="295">
        <v>27</v>
      </c>
      <c r="AQ3" s="295">
        <v>28</v>
      </c>
      <c r="AR3" s="295">
        <v>29</v>
      </c>
      <c r="AS3" s="296">
        <v>30</v>
      </c>
      <c r="AT3" s="297">
        <v>31</v>
      </c>
    </row>
    <row r="4" spans="1:46" x14ac:dyDescent="0.25">
      <c r="A4" s="389"/>
      <c r="B4" s="392"/>
      <c r="C4" s="298" t="s">
        <v>364</v>
      </c>
      <c r="D4" s="299" t="s">
        <v>365</v>
      </c>
      <c r="E4" s="299" t="s">
        <v>315</v>
      </c>
      <c r="F4" s="394"/>
      <c r="G4" s="396"/>
      <c r="H4" s="396"/>
      <c r="I4" s="396"/>
      <c r="J4" s="383"/>
      <c r="K4" s="383"/>
      <c r="L4" s="383"/>
      <c r="M4" s="383"/>
      <c r="N4" s="383"/>
      <c r="O4" s="383"/>
      <c r="P4" s="295"/>
      <c r="Q4" s="295"/>
      <c r="R4" s="295"/>
      <c r="S4" s="295"/>
      <c r="T4" s="295"/>
      <c r="U4" s="300"/>
      <c r="V4" s="300"/>
      <c r="W4" s="295"/>
      <c r="X4" s="295"/>
      <c r="Y4" s="296"/>
      <c r="Z4" s="297"/>
      <c r="AA4" s="297"/>
      <c r="AB4" s="301"/>
      <c r="AC4" s="301"/>
      <c r="AD4" s="297"/>
      <c r="AE4" s="297"/>
      <c r="AF4" s="297"/>
      <c r="AG4" s="297"/>
      <c r="AH4" s="297"/>
      <c r="AI4" s="301"/>
      <c r="AJ4" s="301"/>
      <c r="AK4" s="297"/>
      <c r="AL4" s="297"/>
      <c r="AM4" s="297"/>
      <c r="AN4" s="297"/>
      <c r="AO4" s="297"/>
      <c r="AP4" s="301"/>
      <c r="AQ4" s="301"/>
      <c r="AR4" s="297"/>
      <c r="AS4" s="302"/>
      <c r="AT4" s="174"/>
    </row>
    <row r="5" spans="1:46" x14ac:dyDescent="0.25">
      <c r="A5" s="390"/>
      <c r="B5" s="393"/>
      <c r="C5" s="303"/>
      <c r="D5" s="304"/>
      <c r="E5" s="304"/>
      <c r="F5" s="383"/>
      <c r="G5" s="304" t="s">
        <v>366</v>
      </c>
      <c r="H5" s="305" t="s">
        <v>367</v>
      </c>
      <c r="I5" s="305"/>
      <c r="J5" s="305" t="s">
        <v>366</v>
      </c>
      <c r="K5" s="305" t="s">
        <v>366</v>
      </c>
      <c r="L5" s="305" t="s">
        <v>367</v>
      </c>
      <c r="M5" s="305" t="s">
        <v>366</v>
      </c>
      <c r="N5" s="297" t="s">
        <v>367</v>
      </c>
      <c r="O5" s="306" t="s">
        <v>309</v>
      </c>
      <c r="P5" s="295"/>
      <c r="Q5" s="295"/>
      <c r="R5" s="295"/>
      <c r="S5" s="295"/>
      <c r="T5" s="295"/>
      <c r="U5" s="300"/>
      <c r="V5" s="300"/>
      <c r="W5" s="295"/>
      <c r="X5" s="295"/>
      <c r="Y5" s="296"/>
      <c r="Z5" s="297"/>
      <c r="AA5" s="297"/>
      <c r="AB5" s="301"/>
      <c r="AC5" s="301"/>
      <c r="AD5" s="307"/>
      <c r="AE5" s="308"/>
      <c r="AF5" s="308"/>
      <c r="AG5" s="308"/>
      <c r="AH5" s="308"/>
      <c r="AI5" s="301"/>
      <c r="AJ5" s="301"/>
      <c r="AK5" s="308"/>
      <c r="AL5" s="308"/>
      <c r="AM5" s="308"/>
      <c r="AN5" s="308"/>
      <c r="AO5" s="308"/>
      <c r="AP5" s="309"/>
      <c r="AQ5" s="309"/>
      <c r="AR5" s="308"/>
      <c r="AS5" s="310"/>
      <c r="AT5" s="174"/>
    </row>
    <row r="6" spans="1:46" x14ac:dyDescent="0.25">
      <c r="A6" s="311">
        <v>1</v>
      </c>
      <c r="B6" s="312" t="s">
        <v>368</v>
      </c>
      <c r="C6" s="313" t="s">
        <v>369</v>
      </c>
      <c r="D6" s="313" t="s">
        <v>370</v>
      </c>
      <c r="E6" s="313">
        <v>55106208</v>
      </c>
      <c r="F6" s="311">
        <v>357</v>
      </c>
      <c r="G6" s="311"/>
      <c r="H6" s="314"/>
      <c r="I6" s="314"/>
      <c r="J6" s="314"/>
      <c r="K6" s="314"/>
      <c r="L6" s="314" t="s">
        <v>371</v>
      </c>
      <c r="M6" s="314">
        <v>18</v>
      </c>
      <c r="N6" s="315"/>
      <c r="O6" s="315">
        <f>SUM(G6:N6)</f>
        <v>18</v>
      </c>
      <c r="P6" s="12"/>
      <c r="Q6" s="12"/>
      <c r="R6" s="12"/>
      <c r="S6" s="12"/>
      <c r="T6" s="316" t="s">
        <v>372</v>
      </c>
      <c r="U6" s="317"/>
      <c r="V6" s="317"/>
      <c r="W6" s="12"/>
      <c r="X6" s="316" t="s">
        <v>372</v>
      </c>
      <c r="Y6" s="318"/>
      <c r="Z6" s="319"/>
      <c r="AA6" s="319"/>
      <c r="AB6" s="320"/>
      <c r="AC6" s="320"/>
      <c r="AD6" s="321"/>
      <c r="AE6" s="297"/>
      <c r="AF6" s="319"/>
      <c r="AG6" s="319"/>
      <c r="AH6" s="319"/>
      <c r="AI6" s="301"/>
      <c r="AJ6" s="301"/>
      <c r="AK6" s="322"/>
      <c r="AL6" s="322"/>
      <c r="AM6" s="322"/>
      <c r="AN6" s="322"/>
      <c r="AO6" s="322"/>
      <c r="AP6" s="323"/>
      <c r="AQ6" s="323"/>
      <c r="AR6" s="322"/>
      <c r="AS6" s="324"/>
      <c r="AT6" s="174"/>
    </row>
    <row r="7" spans="1:46" x14ac:dyDescent="0.25">
      <c r="A7" s="311">
        <v>2</v>
      </c>
      <c r="B7" s="325" t="s">
        <v>373</v>
      </c>
      <c r="C7" s="326" t="s">
        <v>374</v>
      </c>
      <c r="D7" s="326" t="s">
        <v>375</v>
      </c>
      <c r="E7" s="326">
        <v>55193504</v>
      </c>
      <c r="F7" s="311">
        <v>120</v>
      </c>
      <c r="G7" s="311"/>
      <c r="H7" s="314"/>
      <c r="I7" s="314"/>
      <c r="J7" s="314"/>
      <c r="K7" s="314"/>
      <c r="L7" s="314"/>
      <c r="M7" s="314">
        <v>2</v>
      </c>
      <c r="N7" s="327"/>
      <c r="O7" s="315">
        <f t="shared" ref="O7:O62" si="0">SUM(G7:N7)</f>
        <v>2</v>
      </c>
      <c r="P7" s="12"/>
      <c r="Q7" s="12"/>
      <c r="R7" s="12"/>
      <c r="S7" s="12"/>
      <c r="T7" s="12"/>
      <c r="U7" s="317"/>
      <c r="V7" s="317"/>
      <c r="W7" s="12"/>
      <c r="X7" s="12"/>
      <c r="Y7" s="318"/>
      <c r="Z7" s="319"/>
      <c r="AA7" s="319"/>
      <c r="AB7" s="320"/>
      <c r="AC7" s="320"/>
      <c r="AD7" s="328"/>
      <c r="AE7" s="319"/>
      <c r="AF7" s="319"/>
      <c r="AG7" s="319"/>
      <c r="AH7" s="297"/>
      <c r="AI7" s="301"/>
      <c r="AJ7" s="301"/>
      <c r="AK7" s="322"/>
      <c r="AL7" s="322"/>
      <c r="AM7" s="322"/>
      <c r="AN7" s="322"/>
      <c r="AO7" s="322"/>
      <c r="AP7" s="323"/>
      <c r="AQ7" s="323"/>
      <c r="AR7" s="322"/>
      <c r="AS7" s="324"/>
      <c r="AT7" s="174"/>
    </row>
    <row r="8" spans="1:46" x14ac:dyDescent="0.25">
      <c r="A8" s="311">
        <v>3</v>
      </c>
      <c r="B8" s="312" t="s">
        <v>376</v>
      </c>
      <c r="C8" s="313" t="s">
        <v>377</v>
      </c>
      <c r="D8" s="313"/>
      <c r="E8" s="313"/>
      <c r="F8" s="311">
        <v>998</v>
      </c>
      <c r="G8" s="311"/>
      <c r="H8" s="314"/>
      <c r="I8" s="314"/>
      <c r="J8" s="314"/>
      <c r="K8" s="314"/>
      <c r="L8" s="314"/>
      <c r="M8" s="314">
        <v>1</v>
      </c>
      <c r="N8" s="315"/>
      <c r="O8" s="315">
        <f t="shared" si="0"/>
        <v>1</v>
      </c>
      <c r="P8" s="12"/>
      <c r="Q8" s="12"/>
      <c r="R8" s="12"/>
      <c r="S8" s="12"/>
      <c r="T8" s="12"/>
      <c r="U8" s="317"/>
      <c r="V8" s="317"/>
      <c r="W8" s="12"/>
      <c r="X8" s="12"/>
      <c r="Y8" s="318"/>
      <c r="Z8" s="319"/>
      <c r="AA8" s="319"/>
      <c r="AB8" s="320"/>
      <c r="AC8" s="320"/>
      <c r="AD8" s="328"/>
      <c r="AE8" s="319"/>
      <c r="AF8" s="319"/>
      <c r="AG8" s="319"/>
      <c r="AH8" s="319"/>
      <c r="AI8" s="301"/>
      <c r="AJ8" s="301"/>
      <c r="AK8" s="322"/>
      <c r="AL8" s="322"/>
      <c r="AM8" s="322"/>
      <c r="AN8" s="322"/>
      <c r="AO8" s="322"/>
      <c r="AP8" s="323"/>
      <c r="AQ8" s="323"/>
      <c r="AR8" s="322"/>
      <c r="AS8" s="324"/>
      <c r="AT8" s="174"/>
    </row>
    <row r="9" spans="1:46" x14ac:dyDescent="0.25">
      <c r="A9" s="311">
        <v>4</v>
      </c>
      <c r="B9" s="312" t="s">
        <v>378</v>
      </c>
      <c r="C9" s="313" t="s">
        <v>369</v>
      </c>
      <c r="D9" s="313" t="s">
        <v>379</v>
      </c>
      <c r="E9" s="313">
        <v>56328103</v>
      </c>
      <c r="F9" s="311">
        <v>124</v>
      </c>
      <c r="G9" s="311"/>
      <c r="H9" s="314"/>
      <c r="I9" s="314"/>
      <c r="J9" s="314"/>
      <c r="K9" s="314"/>
      <c r="L9" s="314"/>
      <c r="M9" s="314">
        <v>1</v>
      </c>
      <c r="N9" s="315"/>
      <c r="O9" s="315">
        <f t="shared" si="0"/>
        <v>1</v>
      </c>
      <c r="P9" s="12"/>
      <c r="Q9" s="12"/>
      <c r="R9" s="12"/>
      <c r="S9" s="12"/>
      <c r="T9" s="316" t="s">
        <v>372</v>
      </c>
      <c r="U9" s="317"/>
      <c r="V9" s="317"/>
      <c r="W9" s="12"/>
      <c r="X9" s="316" t="s">
        <v>372</v>
      </c>
      <c r="Y9" s="318"/>
      <c r="Z9" s="319"/>
      <c r="AA9" s="319"/>
      <c r="AB9" s="320"/>
      <c r="AC9" s="320"/>
      <c r="AD9" s="321"/>
      <c r="AE9" s="297"/>
      <c r="AF9" s="319"/>
      <c r="AG9" s="319"/>
      <c r="AH9" s="319"/>
      <c r="AI9" s="301"/>
      <c r="AJ9" s="301"/>
      <c r="AK9" s="322"/>
      <c r="AL9" s="322"/>
      <c r="AM9" s="322"/>
      <c r="AN9" s="322"/>
      <c r="AO9" s="322"/>
      <c r="AP9" s="323"/>
      <c r="AQ9" s="323"/>
      <c r="AR9" s="322"/>
      <c r="AS9" s="324"/>
      <c r="AT9" s="174"/>
    </row>
    <row r="10" spans="1:46" x14ac:dyDescent="0.25">
      <c r="A10" s="311">
        <v>5</v>
      </c>
      <c r="B10" s="325" t="s">
        <v>380</v>
      </c>
      <c r="C10" s="326" t="s">
        <v>381</v>
      </c>
      <c r="D10" s="326" t="s">
        <v>382</v>
      </c>
      <c r="E10" s="326"/>
      <c r="F10" s="311">
        <v>122</v>
      </c>
      <c r="G10" s="311"/>
      <c r="H10" s="314"/>
      <c r="I10" s="314"/>
      <c r="J10" s="314"/>
      <c r="K10" s="314"/>
      <c r="L10" s="314"/>
      <c r="M10" s="314">
        <v>1</v>
      </c>
      <c r="N10" s="327"/>
      <c r="O10" s="315">
        <f t="shared" si="0"/>
        <v>1</v>
      </c>
      <c r="P10" s="12"/>
      <c r="Q10" s="316" t="s">
        <v>372</v>
      </c>
      <c r="R10" s="12"/>
      <c r="S10" s="12"/>
      <c r="T10" s="12"/>
      <c r="U10" s="317"/>
      <c r="V10" s="317"/>
      <c r="W10" s="316" t="s">
        <v>372</v>
      </c>
      <c r="X10" s="12"/>
      <c r="Y10" s="318"/>
      <c r="Z10" s="319"/>
      <c r="AA10" s="319"/>
      <c r="AB10" s="301"/>
      <c r="AC10" s="301"/>
      <c r="AD10" s="328"/>
      <c r="AE10" s="319"/>
      <c r="AF10" s="319"/>
      <c r="AG10" s="319"/>
      <c r="AH10" s="319"/>
      <c r="AI10" s="301"/>
      <c r="AJ10" s="301"/>
      <c r="AK10" s="322"/>
      <c r="AL10" s="322"/>
      <c r="AM10" s="322"/>
      <c r="AN10" s="322"/>
      <c r="AO10" s="322"/>
      <c r="AP10" s="323"/>
      <c r="AQ10" s="323"/>
      <c r="AR10" s="322"/>
      <c r="AS10" s="324"/>
      <c r="AT10" s="174"/>
    </row>
    <row r="11" spans="1:46" x14ac:dyDescent="0.25">
      <c r="A11" s="311">
        <v>6</v>
      </c>
      <c r="B11" s="312" t="s">
        <v>383</v>
      </c>
      <c r="C11" s="313" t="s">
        <v>384</v>
      </c>
      <c r="D11" s="313" t="s">
        <v>385</v>
      </c>
      <c r="E11" s="313">
        <v>59663520</v>
      </c>
      <c r="F11" s="311">
        <v>402</v>
      </c>
      <c r="G11" s="311"/>
      <c r="H11" s="314"/>
      <c r="I11" s="314"/>
      <c r="J11" s="314"/>
      <c r="K11" s="314"/>
      <c r="L11" s="314"/>
      <c r="M11" s="314" t="s">
        <v>371</v>
      </c>
      <c r="N11" s="315">
        <v>2</v>
      </c>
      <c r="O11" s="315">
        <f t="shared" si="0"/>
        <v>2</v>
      </c>
      <c r="P11" s="12"/>
      <c r="Q11" s="12"/>
      <c r="R11" s="12"/>
      <c r="S11" s="12"/>
      <c r="T11" s="12"/>
      <c r="U11" s="317"/>
      <c r="V11" s="317"/>
      <c r="W11" s="12"/>
      <c r="X11" s="12"/>
      <c r="Y11" s="329" t="s">
        <v>372</v>
      </c>
      <c r="Z11" s="319"/>
      <c r="AA11" s="319"/>
      <c r="AB11" s="320"/>
      <c r="AC11" s="320"/>
      <c r="AD11" s="321"/>
      <c r="AE11" s="297"/>
      <c r="AF11" s="319"/>
      <c r="AG11" s="319"/>
      <c r="AH11" s="319"/>
      <c r="AI11" s="301"/>
      <c r="AJ11" s="301"/>
      <c r="AK11" s="322"/>
      <c r="AL11" s="322"/>
      <c r="AM11" s="322"/>
      <c r="AN11" s="322"/>
      <c r="AO11" s="322"/>
      <c r="AP11" s="323"/>
      <c r="AQ11" s="323"/>
      <c r="AR11" s="322"/>
      <c r="AS11" s="324"/>
      <c r="AT11" s="174"/>
    </row>
    <row r="12" spans="1:46" x14ac:dyDescent="0.25">
      <c r="A12" s="311">
        <v>7</v>
      </c>
      <c r="B12" s="312" t="s">
        <v>386</v>
      </c>
      <c r="C12" s="313" t="s">
        <v>384</v>
      </c>
      <c r="D12" s="313" t="s">
        <v>387</v>
      </c>
      <c r="E12" s="313">
        <v>55135836</v>
      </c>
      <c r="F12" s="311">
        <v>126</v>
      </c>
      <c r="G12" s="311"/>
      <c r="H12" s="314"/>
      <c r="I12" s="314"/>
      <c r="J12" s="314"/>
      <c r="K12" s="314"/>
      <c r="L12" s="314"/>
      <c r="M12" s="314">
        <v>5</v>
      </c>
      <c r="N12" s="315" t="s">
        <v>371</v>
      </c>
      <c r="O12" s="315">
        <f t="shared" si="0"/>
        <v>5</v>
      </c>
      <c r="P12" s="12"/>
      <c r="Q12" s="12"/>
      <c r="R12" s="330"/>
      <c r="S12" s="330"/>
      <c r="T12" s="330"/>
      <c r="U12" s="331"/>
      <c r="V12" s="331"/>
      <c r="W12" s="330"/>
      <c r="X12" s="330"/>
      <c r="Y12" s="332" t="s">
        <v>372</v>
      </c>
      <c r="Z12" s="333"/>
      <c r="AA12" s="333"/>
      <c r="AB12" s="334"/>
      <c r="AC12" s="334"/>
      <c r="AD12" s="335"/>
      <c r="AE12" s="336"/>
      <c r="AF12" s="333"/>
      <c r="AG12" s="333"/>
      <c r="AH12" s="333"/>
      <c r="AI12" s="301"/>
      <c r="AJ12" s="301"/>
      <c r="AK12" s="337"/>
      <c r="AL12" s="337"/>
      <c r="AM12" s="337"/>
      <c r="AN12" s="337"/>
      <c r="AO12" s="337"/>
      <c r="AP12" s="338"/>
      <c r="AQ12" s="338"/>
      <c r="AR12" s="337"/>
      <c r="AS12" s="339"/>
      <c r="AT12" s="174"/>
    </row>
    <row r="13" spans="1:46" x14ac:dyDescent="0.25">
      <c r="A13" s="311">
        <v>8</v>
      </c>
      <c r="B13" s="312" t="s">
        <v>388</v>
      </c>
      <c r="C13" s="313" t="s">
        <v>389</v>
      </c>
      <c r="D13" s="313"/>
      <c r="E13" s="313"/>
      <c r="F13" s="311">
        <v>121</v>
      </c>
      <c r="G13" s="311"/>
      <c r="H13" s="314"/>
      <c r="I13" s="314"/>
      <c r="J13" s="314"/>
      <c r="K13" s="314"/>
      <c r="L13" s="314"/>
      <c r="M13" s="314"/>
      <c r="N13" s="315">
        <v>2</v>
      </c>
      <c r="O13" s="315">
        <f t="shared" si="0"/>
        <v>2</v>
      </c>
      <c r="P13" s="12"/>
      <c r="Q13" s="318"/>
      <c r="R13" s="319"/>
      <c r="S13" s="319"/>
      <c r="T13" s="319"/>
      <c r="U13" s="320"/>
      <c r="V13" s="320"/>
      <c r="W13" s="319"/>
      <c r="X13" s="319"/>
      <c r="Y13" s="319"/>
      <c r="Z13" s="319"/>
      <c r="AA13" s="319"/>
      <c r="AB13" s="320"/>
      <c r="AC13" s="320"/>
      <c r="AD13" s="321"/>
      <c r="AE13" s="297"/>
      <c r="AF13" s="319"/>
      <c r="AG13" s="319"/>
      <c r="AH13" s="319"/>
      <c r="AI13" s="301"/>
      <c r="AJ13" s="301"/>
      <c r="AK13" s="322"/>
      <c r="AL13" s="322"/>
      <c r="AM13" s="322"/>
      <c r="AN13" s="322"/>
      <c r="AO13" s="322"/>
      <c r="AP13" s="323"/>
      <c r="AQ13" s="323"/>
      <c r="AR13" s="322"/>
      <c r="AS13" s="324"/>
      <c r="AT13" s="174"/>
    </row>
    <row r="14" spans="1:46" ht="23.25" x14ac:dyDescent="0.25">
      <c r="A14" s="311">
        <v>9</v>
      </c>
      <c r="B14" s="312" t="s">
        <v>390</v>
      </c>
      <c r="C14" s="313" t="s">
        <v>391</v>
      </c>
      <c r="D14" s="340" t="s">
        <v>392</v>
      </c>
      <c r="E14" s="313"/>
      <c r="F14" s="311">
        <v>125</v>
      </c>
      <c r="G14" s="311"/>
      <c r="H14" s="314"/>
      <c r="I14" s="314"/>
      <c r="J14" s="314"/>
      <c r="K14" s="314"/>
      <c r="L14" s="314"/>
      <c r="M14" s="314" t="s">
        <v>371</v>
      </c>
      <c r="N14" s="315">
        <v>2</v>
      </c>
      <c r="O14" s="315">
        <f t="shared" si="0"/>
        <v>2</v>
      </c>
      <c r="P14" s="12"/>
      <c r="Q14" s="318"/>
      <c r="R14" s="341"/>
      <c r="S14" s="342" t="s">
        <v>372</v>
      </c>
      <c r="T14" s="341"/>
      <c r="U14" s="343"/>
      <c r="V14" s="343"/>
      <c r="W14" s="341"/>
      <c r="X14" s="341"/>
      <c r="Y14" s="341"/>
      <c r="Z14" s="341"/>
      <c r="AA14" s="341"/>
      <c r="AB14" s="343"/>
      <c r="AC14" s="343"/>
      <c r="AD14" s="342"/>
      <c r="AE14" s="341"/>
      <c r="AF14" s="344"/>
      <c r="AG14" s="344"/>
      <c r="AH14" s="341"/>
      <c r="AI14" s="301"/>
      <c r="AJ14" s="301"/>
      <c r="AK14" s="345"/>
      <c r="AL14" s="345"/>
      <c r="AM14" s="345"/>
      <c r="AN14" s="345"/>
      <c r="AO14" s="345"/>
      <c r="AP14" s="346"/>
      <c r="AQ14" s="346"/>
      <c r="AR14" s="345"/>
      <c r="AS14" s="347"/>
      <c r="AT14" s="174"/>
    </row>
    <row r="15" spans="1:46" x14ac:dyDescent="0.25">
      <c r="A15" s="311">
        <v>10</v>
      </c>
      <c r="B15" s="312" t="s">
        <v>393</v>
      </c>
      <c r="C15" s="313" t="s">
        <v>394</v>
      </c>
      <c r="D15" s="313" t="s">
        <v>395</v>
      </c>
      <c r="E15" s="313"/>
      <c r="F15" s="311">
        <v>117</v>
      </c>
      <c r="G15" s="311"/>
      <c r="H15" s="314"/>
      <c r="I15" s="314"/>
      <c r="J15" s="314"/>
      <c r="K15" s="314"/>
      <c r="L15" s="314" t="s">
        <v>371</v>
      </c>
      <c r="M15" s="314"/>
      <c r="N15" s="327">
        <v>2</v>
      </c>
      <c r="O15" s="315">
        <f t="shared" si="0"/>
        <v>2</v>
      </c>
      <c r="P15" s="12"/>
      <c r="Q15" s="329" t="s">
        <v>372</v>
      </c>
      <c r="R15" s="319"/>
      <c r="S15" s="319"/>
      <c r="T15" s="319"/>
      <c r="U15" s="320"/>
      <c r="V15" s="320"/>
      <c r="W15" s="319"/>
      <c r="X15" s="319"/>
      <c r="Y15" s="319"/>
      <c r="Z15" s="319"/>
      <c r="AA15" s="319"/>
      <c r="AB15" s="320"/>
      <c r="AC15" s="320"/>
      <c r="AD15" s="328"/>
      <c r="AE15" s="319"/>
      <c r="AF15" s="319"/>
      <c r="AG15" s="319"/>
      <c r="AH15" s="319"/>
      <c r="AI15" s="301"/>
      <c r="AJ15" s="301"/>
      <c r="AK15" s="305"/>
      <c r="AL15" s="322"/>
      <c r="AM15" s="322"/>
      <c r="AN15" s="322"/>
      <c r="AO15" s="322"/>
      <c r="AP15" s="323"/>
      <c r="AQ15" s="323"/>
      <c r="AR15" s="322"/>
      <c r="AS15" s="324"/>
      <c r="AT15" s="174"/>
    </row>
    <row r="16" spans="1:46" x14ac:dyDescent="0.25">
      <c r="A16" s="311">
        <v>11</v>
      </c>
      <c r="B16" s="312" t="s">
        <v>396</v>
      </c>
      <c r="C16" s="313" t="s">
        <v>369</v>
      </c>
      <c r="D16" s="313" t="s">
        <v>397</v>
      </c>
      <c r="E16" s="313">
        <v>54822707</v>
      </c>
      <c r="F16" s="311">
        <v>123</v>
      </c>
      <c r="G16" s="311"/>
      <c r="H16" s="314"/>
      <c r="I16" s="314"/>
      <c r="J16" s="314"/>
      <c r="K16" s="314"/>
      <c r="L16" s="314"/>
      <c r="M16" s="314">
        <v>2</v>
      </c>
      <c r="N16" s="315"/>
      <c r="O16" s="315">
        <f t="shared" si="0"/>
        <v>2</v>
      </c>
      <c r="P16" s="12"/>
      <c r="Q16" s="318"/>
      <c r="R16" s="319"/>
      <c r="S16" s="319"/>
      <c r="T16" s="328" t="s">
        <v>372</v>
      </c>
      <c r="U16" s="320"/>
      <c r="V16" s="320"/>
      <c r="W16" s="319"/>
      <c r="X16" s="328" t="s">
        <v>372</v>
      </c>
      <c r="Y16" s="319"/>
      <c r="Z16" s="319"/>
      <c r="AA16" s="319"/>
      <c r="AB16" s="320"/>
      <c r="AC16" s="320"/>
      <c r="AD16" s="321"/>
      <c r="AE16" s="297"/>
      <c r="AF16" s="319"/>
      <c r="AG16" s="319"/>
      <c r="AH16" s="319"/>
      <c r="AI16" s="301"/>
      <c r="AJ16" s="301"/>
      <c r="AK16" s="322"/>
      <c r="AL16" s="322"/>
      <c r="AM16" s="322"/>
      <c r="AN16" s="322"/>
      <c r="AO16" s="322"/>
      <c r="AP16" s="323"/>
      <c r="AQ16" s="323"/>
      <c r="AR16" s="322"/>
      <c r="AS16" s="324"/>
      <c r="AT16" s="174"/>
    </row>
    <row r="17" spans="1:46" x14ac:dyDescent="0.25">
      <c r="A17" s="311">
        <v>12</v>
      </c>
      <c r="B17" s="312" t="s">
        <v>398</v>
      </c>
      <c r="C17" s="313" t="s">
        <v>399</v>
      </c>
      <c r="D17" s="313"/>
      <c r="E17" s="313"/>
      <c r="F17" s="311"/>
      <c r="G17" s="311"/>
      <c r="H17" s="314"/>
      <c r="I17" s="314"/>
      <c r="J17" s="314"/>
      <c r="K17" s="314"/>
      <c r="L17" s="314"/>
      <c r="M17" s="314">
        <v>1</v>
      </c>
      <c r="N17" s="315"/>
      <c r="O17" s="315">
        <f t="shared" si="0"/>
        <v>1</v>
      </c>
      <c r="P17" s="12"/>
      <c r="Q17" s="318"/>
      <c r="R17" s="328" t="s">
        <v>372</v>
      </c>
      <c r="S17" s="319"/>
      <c r="T17" s="319"/>
      <c r="U17" s="320"/>
      <c r="V17" s="320"/>
      <c r="W17" s="319"/>
      <c r="X17" s="319"/>
      <c r="Y17" s="319"/>
      <c r="Z17" s="319"/>
      <c r="AA17" s="319"/>
      <c r="AB17" s="320"/>
      <c r="AC17" s="320"/>
      <c r="AD17" s="321"/>
      <c r="AE17" s="297"/>
      <c r="AF17" s="319"/>
      <c r="AG17" s="319"/>
      <c r="AH17" s="319"/>
      <c r="AI17" s="301"/>
      <c r="AJ17" s="301"/>
      <c r="AK17" s="322"/>
      <c r="AL17" s="322"/>
      <c r="AM17" s="322"/>
      <c r="AN17" s="322"/>
      <c r="AO17" s="322"/>
      <c r="AP17" s="323"/>
      <c r="AQ17" s="323"/>
      <c r="AR17" s="322"/>
      <c r="AS17" s="324"/>
      <c r="AT17" s="174"/>
    </row>
    <row r="18" spans="1:46" x14ac:dyDescent="0.25">
      <c r="A18" s="311">
        <v>13</v>
      </c>
      <c r="B18" s="312" t="s">
        <v>400</v>
      </c>
      <c r="C18" s="313" t="s">
        <v>401</v>
      </c>
      <c r="D18" s="313" t="s">
        <v>402</v>
      </c>
      <c r="E18" s="313"/>
      <c r="F18" s="311">
        <v>326</v>
      </c>
      <c r="G18" s="311"/>
      <c r="H18" s="314"/>
      <c r="I18" s="314"/>
      <c r="J18" s="314"/>
      <c r="K18" s="314"/>
      <c r="L18" s="314"/>
      <c r="M18" s="314">
        <v>15</v>
      </c>
      <c r="N18" s="315"/>
      <c r="O18" s="315">
        <f t="shared" si="0"/>
        <v>15</v>
      </c>
      <c r="P18" s="12"/>
      <c r="Q18" s="318"/>
      <c r="R18" s="319"/>
      <c r="S18" s="319"/>
      <c r="T18" s="319"/>
      <c r="U18" s="320"/>
      <c r="V18" s="320"/>
      <c r="W18" s="319"/>
      <c r="X18" s="319"/>
      <c r="Y18" s="319"/>
      <c r="Z18" s="319"/>
      <c r="AA18" s="319"/>
      <c r="AB18" s="320"/>
      <c r="AC18" s="320"/>
      <c r="AD18" s="328"/>
      <c r="AE18" s="319"/>
      <c r="AF18" s="319"/>
      <c r="AG18" s="319"/>
      <c r="AH18" s="319"/>
      <c r="AI18" s="301"/>
      <c r="AJ18" s="301"/>
      <c r="AK18" s="322"/>
      <c r="AL18" s="322"/>
      <c r="AM18" s="322"/>
      <c r="AN18" s="322"/>
      <c r="AO18" s="322"/>
      <c r="AP18" s="323"/>
      <c r="AQ18" s="323"/>
      <c r="AR18" s="322"/>
      <c r="AS18" s="324"/>
      <c r="AT18" s="174"/>
    </row>
    <row r="19" spans="1:46" x14ac:dyDescent="0.25">
      <c r="A19" s="311">
        <v>14</v>
      </c>
      <c r="B19" s="312" t="s">
        <v>403</v>
      </c>
      <c r="C19" s="313" t="s">
        <v>401</v>
      </c>
      <c r="D19" s="313" t="s">
        <v>402</v>
      </c>
      <c r="E19" s="313"/>
      <c r="F19" s="311">
        <v>326</v>
      </c>
      <c r="G19" s="311"/>
      <c r="H19" s="314"/>
      <c r="I19" s="314"/>
      <c r="J19" s="314"/>
      <c r="K19" s="314"/>
      <c r="L19" s="314"/>
      <c r="M19" s="314">
        <v>10</v>
      </c>
      <c r="N19" s="315"/>
      <c r="O19" s="315">
        <f t="shared" si="0"/>
        <v>10</v>
      </c>
      <c r="P19" s="316" t="s">
        <v>372</v>
      </c>
      <c r="Q19" s="318"/>
      <c r="R19" s="319"/>
      <c r="S19" s="319"/>
      <c r="T19" s="319"/>
      <c r="U19" s="320"/>
      <c r="V19" s="320"/>
      <c r="W19" s="319"/>
      <c r="X19" s="319"/>
      <c r="Y19" s="319"/>
      <c r="Z19" s="319"/>
      <c r="AA19" s="319"/>
      <c r="AB19" s="320"/>
      <c r="AC19" s="320"/>
      <c r="AD19" s="328"/>
      <c r="AE19" s="319"/>
      <c r="AF19" s="319"/>
      <c r="AG19" s="319"/>
      <c r="AH19" s="319"/>
      <c r="AI19" s="301"/>
      <c r="AJ19" s="301"/>
      <c r="AK19" s="322"/>
      <c r="AL19" s="322"/>
      <c r="AM19" s="322"/>
      <c r="AN19" s="322"/>
      <c r="AO19" s="322"/>
      <c r="AP19" s="323"/>
      <c r="AQ19" s="323"/>
      <c r="AR19" s="322"/>
      <c r="AS19" s="324"/>
      <c r="AT19" s="174"/>
    </row>
    <row r="20" spans="1:46" x14ac:dyDescent="0.25">
      <c r="A20" s="311">
        <v>15</v>
      </c>
      <c r="B20" s="312" t="s">
        <v>404</v>
      </c>
      <c r="C20" s="313" t="s">
        <v>401</v>
      </c>
      <c r="D20" s="313" t="s">
        <v>402</v>
      </c>
      <c r="E20" s="313">
        <v>30089709</v>
      </c>
      <c r="F20" s="311">
        <v>326</v>
      </c>
      <c r="G20" s="311"/>
      <c r="H20" s="348">
        <v>4</v>
      </c>
      <c r="I20" s="348"/>
      <c r="J20" s="314"/>
      <c r="K20" s="314"/>
      <c r="L20" s="314"/>
      <c r="M20" s="314" t="s">
        <v>371</v>
      </c>
      <c r="N20" s="315"/>
      <c r="O20" s="315">
        <f t="shared" si="0"/>
        <v>4</v>
      </c>
      <c r="P20" s="12"/>
      <c r="Q20" s="318"/>
      <c r="R20" s="319"/>
      <c r="S20" s="319"/>
      <c r="T20" s="319"/>
      <c r="U20" s="320"/>
      <c r="V20" s="320"/>
      <c r="W20" s="319"/>
      <c r="X20" s="319"/>
      <c r="Y20" s="328" t="s">
        <v>372</v>
      </c>
      <c r="Z20" s="319"/>
      <c r="AA20" s="319"/>
      <c r="AB20" s="301"/>
      <c r="AC20" s="301"/>
      <c r="AD20" s="349"/>
      <c r="AE20" s="350"/>
      <c r="AF20" s="319"/>
      <c r="AG20" s="319"/>
      <c r="AH20" s="319"/>
      <c r="AI20" s="320"/>
      <c r="AJ20" s="323"/>
      <c r="AK20" s="322"/>
      <c r="AL20" s="322"/>
      <c r="AM20" s="322"/>
      <c r="AN20" s="322"/>
      <c r="AO20" s="322"/>
      <c r="AP20" s="323"/>
      <c r="AQ20" s="323"/>
      <c r="AR20" s="322"/>
      <c r="AS20" s="324"/>
      <c r="AT20" s="174"/>
    </row>
    <row r="21" spans="1:46" x14ac:dyDescent="0.25">
      <c r="A21" s="311">
        <v>16</v>
      </c>
      <c r="B21" s="312" t="s">
        <v>405</v>
      </c>
      <c r="C21" s="313" t="s">
        <v>377</v>
      </c>
      <c r="D21" s="313"/>
      <c r="E21" s="313"/>
      <c r="F21" s="311"/>
      <c r="G21" s="311"/>
      <c r="H21" s="348"/>
      <c r="I21" s="348"/>
      <c r="J21" s="314"/>
      <c r="K21" s="314"/>
      <c r="L21" s="314"/>
      <c r="M21" s="314"/>
      <c r="N21" s="315">
        <v>2</v>
      </c>
      <c r="O21" s="315">
        <f t="shared" si="0"/>
        <v>2</v>
      </c>
      <c r="P21" s="12"/>
      <c r="Q21" s="318"/>
      <c r="R21" s="319"/>
      <c r="S21" s="319"/>
      <c r="T21" s="319"/>
      <c r="U21" s="320"/>
      <c r="V21" s="320"/>
      <c r="W21" s="319"/>
      <c r="X21" s="319"/>
      <c r="Y21" s="319"/>
      <c r="Z21" s="319"/>
      <c r="AA21" s="319"/>
      <c r="AB21" s="301"/>
      <c r="AC21" s="301"/>
      <c r="AD21" s="349"/>
      <c r="AE21" s="350"/>
      <c r="AF21" s="319"/>
      <c r="AG21" s="319"/>
      <c r="AH21" s="319"/>
      <c r="AI21" s="320"/>
      <c r="AJ21" s="323"/>
      <c r="AK21" s="322"/>
      <c r="AL21" s="322"/>
      <c r="AM21" s="322"/>
      <c r="AN21" s="322"/>
      <c r="AO21" s="322"/>
      <c r="AP21" s="323"/>
      <c r="AQ21" s="323"/>
      <c r="AR21" s="322"/>
      <c r="AS21" s="324"/>
      <c r="AT21" s="174"/>
    </row>
    <row r="22" spans="1:46" x14ac:dyDescent="0.25">
      <c r="A22" s="311">
        <v>17</v>
      </c>
      <c r="B22" s="312" t="s">
        <v>406</v>
      </c>
      <c r="C22" s="313" t="s">
        <v>407</v>
      </c>
      <c r="D22" s="313" t="s">
        <v>408</v>
      </c>
      <c r="E22" s="313"/>
      <c r="F22" s="311"/>
      <c r="G22" s="311"/>
      <c r="H22" s="348">
        <v>0</v>
      </c>
      <c r="I22" s="348"/>
      <c r="J22" s="314"/>
      <c r="K22" s="314"/>
      <c r="L22" s="314"/>
      <c r="M22" s="314"/>
      <c r="N22" s="315">
        <v>12</v>
      </c>
      <c r="O22" s="315">
        <f t="shared" si="0"/>
        <v>12</v>
      </c>
      <c r="P22" s="12"/>
      <c r="Q22" s="318"/>
      <c r="R22" s="328" t="s">
        <v>372</v>
      </c>
      <c r="S22" s="319"/>
      <c r="T22" s="319"/>
      <c r="U22" s="320"/>
      <c r="V22" s="320"/>
      <c r="W22" s="319"/>
      <c r="X22" s="319"/>
      <c r="Y22" s="319"/>
      <c r="Z22" s="328" t="s">
        <v>372</v>
      </c>
      <c r="AA22" s="319"/>
      <c r="AB22" s="301"/>
      <c r="AC22" s="301"/>
      <c r="AD22" s="349"/>
      <c r="AE22" s="350"/>
      <c r="AF22" s="319"/>
      <c r="AG22" s="319"/>
      <c r="AH22" s="319"/>
      <c r="AI22" s="320"/>
      <c r="AJ22" s="323"/>
      <c r="AK22" s="322"/>
      <c r="AL22" s="322"/>
      <c r="AM22" s="322"/>
      <c r="AN22" s="322"/>
      <c r="AO22" s="322"/>
      <c r="AP22" s="323"/>
      <c r="AQ22" s="323"/>
      <c r="AR22" s="322"/>
      <c r="AS22" s="324"/>
      <c r="AT22" s="174"/>
    </row>
    <row r="23" spans="1:46" x14ac:dyDescent="0.25">
      <c r="A23" s="311">
        <v>18</v>
      </c>
      <c r="B23" s="312" t="s">
        <v>409</v>
      </c>
      <c r="C23" s="313" t="s">
        <v>399</v>
      </c>
      <c r="D23" s="313"/>
      <c r="E23" s="313"/>
      <c r="F23" s="311"/>
      <c r="G23" s="311"/>
      <c r="H23" s="348"/>
      <c r="I23" s="348"/>
      <c r="J23" s="314"/>
      <c r="K23" s="314"/>
      <c r="L23" s="314"/>
      <c r="M23" s="314"/>
      <c r="N23" s="315">
        <v>2</v>
      </c>
      <c r="O23" s="315">
        <f t="shared" si="0"/>
        <v>2</v>
      </c>
      <c r="P23" s="12"/>
      <c r="Q23" s="318"/>
      <c r="R23" s="328" t="s">
        <v>372</v>
      </c>
      <c r="S23" s="319"/>
      <c r="T23" s="319"/>
      <c r="U23" s="320"/>
      <c r="V23" s="320"/>
      <c r="W23" s="319"/>
      <c r="X23" s="319"/>
      <c r="Y23" s="319"/>
      <c r="Z23" s="328" t="s">
        <v>372</v>
      </c>
      <c r="AA23" s="319"/>
      <c r="AB23" s="301"/>
      <c r="AC23" s="301"/>
      <c r="AD23" s="349"/>
      <c r="AE23" s="350"/>
      <c r="AF23" s="319"/>
      <c r="AG23" s="319"/>
      <c r="AH23" s="319"/>
      <c r="AI23" s="320"/>
      <c r="AJ23" s="323"/>
      <c r="AK23" s="322"/>
      <c r="AL23" s="322"/>
      <c r="AM23" s="322"/>
      <c r="AN23" s="322"/>
      <c r="AO23" s="322"/>
      <c r="AP23" s="323"/>
      <c r="AQ23" s="323"/>
      <c r="AR23" s="322"/>
      <c r="AS23" s="324"/>
      <c r="AT23" s="174"/>
    </row>
    <row r="24" spans="1:46" x14ac:dyDescent="0.25">
      <c r="A24" s="311">
        <v>19</v>
      </c>
      <c r="B24" s="312" t="s">
        <v>410</v>
      </c>
      <c r="C24" s="313" t="s">
        <v>411</v>
      </c>
      <c r="D24" s="313" t="s">
        <v>412</v>
      </c>
      <c r="E24" s="313">
        <v>42824384</v>
      </c>
      <c r="F24" s="311">
        <v>5</v>
      </c>
      <c r="G24" s="351">
        <v>1</v>
      </c>
      <c r="H24" s="314" t="s">
        <v>371</v>
      </c>
      <c r="I24" s="314" t="s">
        <v>371</v>
      </c>
      <c r="J24" s="314"/>
      <c r="K24" s="314"/>
      <c r="L24" s="314"/>
      <c r="M24" s="314" t="s">
        <v>371</v>
      </c>
      <c r="N24" s="315">
        <v>8</v>
      </c>
      <c r="O24" s="315">
        <f t="shared" si="0"/>
        <v>9</v>
      </c>
      <c r="P24" s="12"/>
      <c r="Q24" s="329" t="s">
        <v>372</v>
      </c>
      <c r="R24" s="319"/>
      <c r="S24" s="319"/>
      <c r="T24" s="319"/>
      <c r="U24" s="320"/>
      <c r="V24" s="320"/>
      <c r="W24" s="319"/>
      <c r="X24" s="319"/>
      <c r="Y24" s="319"/>
      <c r="Z24" s="319"/>
      <c r="AA24" s="319"/>
      <c r="AB24" s="320"/>
      <c r="AC24" s="320"/>
      <c r="AD24" s="321"/>
      <c r="AE24" s="297"/>
      <c r="AF24" s="319"/>
      <c r="AG24" s="319"/>
      <c r="AH24" s="319"/>
      <c r="AI24" s="320"/>
      <c r="AJ24" s="301"/>
      <c r="AK24" s="297"/>
      <c r="AL24" s="322"/>
      <c r="AM24" s="322"/>
      <c r="AN24" s="322"/>
      <c r="AO24" s="322"/>
      <c r="AP24" s="323"/>
      <c r="AQ24" s="323"/>
      <c r="AR24" s="322"/>
      <c r="AS24" s="324"/>
      <c r="AT24" s="174"/>
    </row>
    <row r="25" spans="1:46" x14ac:dyDescent="0.25">
      <c r="A25" s="311">
        <v>20</v>
      </c>
      <c r="B25" s="312" t="s">
        <v>413</v>
      </c>
      <c r="C25" s="313" t="s">
        <v>401</v>
      </c>
      <c r="D25" s="313" t="s">
        <v>414</v>
      </c>
      <c r="E25" s="313"/>
      <c r="F25" s="311">
        <v>33</v>
      </c>
      <c r="G25" s="311"/>
      <c r="H25" s="314"/>
      <c r="I25" s="314"/>
      <c r="J25" s="314"/>
      <c r="K25" s="314"/>
      <c r="L25" s="314"/>
      <c r="M25" s="314" t="s">
        <v>371</v>
      </c>
      <c r="N25" s="315">
        <v>2</v>
      </c>
      <c r="O25" s="315">
        <f t="shared" si="0"/>
        <v>2</v>
      </c>
      <c r="P25" s="316" t="s">
        <v>372</v>
      </c>
      <c r="Q25" s="318"/>
      <c r="R25" s="319"/>
      <c r="S25" s="319"/>
      <c r="T25" s="319"/>
      <c r="U25" s="320"/>
      <c r="V25" s="320"/>
      <c r="W25" s="319"/>
      <c r="X25" s="319"/>
      <c r="Y25" s="328" t="s">
        <v>372</v>
      </c>
      <c r="Z25" s="319"/>
      <c r="AA25" s="319"/>
      <c r="AB25" s="320"/>
      <c r="AC25" s="320"/>
      <c r="AD25" s="328"/>
      <c r="AE25" s="319"/>
      <c r="AF25" s="319"/>
      <c r="AG25" s="319"/>
      <c r="AH25" s="319"/>
      <c r="AI25" s="320"/>
      <c r="AJ25" s="352"/>
      <c r="AK25" s="305"/>
      <c r="AL25" s="322"/>
      <c r="AM25" s="322"/>
      <c r="AN25" s="322"/>
      <c r="AO25" s="322"/>
      <c r="AP25" s="323"/>
      <c r="AQ25" s="323"/>
      <c r="AR25" s="322"/>
      <c r="AS25" s="324"/>
      <c r="AT25" s="174"/>
    </row>
    <row r="26" spans="1:46" x14ac:dyDescent="0.25">
      <c r="A26" s="311">
        <v>21</v>
      </c>
      <c r="B26" s="312" t="s">
        <v>415</v>
      </c>
      <c r="C26" s="313" t="s">
        <v>416</v>
      </c>
      <c r="D26" s="313" t="s">
        <v>414</v>
      </c>
      <c r="E26" s="313">
        <v>40796213</v>
      </c>
      <c r="F26" s="311">
        <v>73</v>
      </c>
      <c r="G26" s="311"/>
      <c r="H26" s="314"/>
      <c r="I26" s="314"/>
      <c r="J26" s="314"/>
      <c r="K26" s="314"/>
      <c r="L26" s="314"/>
      <c r="M26" s="314" t="s">
        <v>371</v>
      </c>
      <c r="N26" s="315">
        <v>2</v>
      </c>
      <c r="O26" s="315">
        <f t="shared" si="0"/>
        <v>2</v>
      </c>
      <c r="P26" s="12"/>
      <c r="Q26" s="318"/>
      <c r="R26" s="319"/>
      <c r="S26" s="328" t="s">
        <v>372</v>
      </c>
      <c r="T26" s="319"/>
      <c r="U26" s="320"/>
      <c r="V26" s="320"/>
      <c r="W26" s="319"/>
      <c r="X26" s="319"/>
      <c r="Y26" s="328" t="s">
        <v>372</v>
      </c>
      <c r="Z26" s="319"/>
      <c r="AA26" s="319"/>
      <c r="AB26" s="320"/>
      <c r="AC26" s="320"/>
      <c r="AD26" s="328"/>
      <c r="AE26" s="319"/>
      <c r="AF26" s="297"/>
      <c r="AG26" s="297"/>
      <c r="AH26" s="319"/>
      <c r="AI26" s="320"/>
      <c r="AJ26" s="323"/>
      <c r="AK26" s="322"/>
      <c r="AL26" s="322"/>
      <c r="AM26" s="322"/>
      <c r="AN26" s="322"/>
      <c r="AO26" s="322"/>
      <c r="AP26" s="323"/>
      <c r="AQ26" s="323"/>
      <c r="AR26" s="322"/>
      <c r="AS26" s="324"/>
      <c r="AT26" s="174"/>
    </row>
    <row r="27" spans="1:46" x14ac:dyDescent="0.25">
      <c r="A27" s="311">
        <v>22</v>
      </c>
      <c r="B27" s="312" t="s">
        <v>417</v>
      </c>
      <c r="C27" s="313" t="s">
        <v>374</v>
      </c>
      <c r="D27" s="313"/>
      <c r="E27" s="313"/>
      <c r="F27" s="311">
        <v>924</v>
      </c>
      <c r="G27" s="311"/>
      <c r="H27" s="314"/>
      <c r="I27" s="314"/>
      <c r="J27" s="314"/>
      <c r="K27" s="314"/>
      <c r="L27" s="314"/>
      <c r="M27" s="314">
        <v>1</v>
      </c>
      <c r="N27" s="315"/>
      <c r="O27" s="315">
        <f t="shared" si="0"/>
        <v>1</v>
      </c>
      <c r="P27" s="12"/>
      <c r="Q27" s="318"/>
      <c r="R27" s="319"/>
      <c r="S27" s="319"/>
      <c r="T27" s="319"/>
      <c r="U27" s="320"/>
      <c r="V27" s="320"/>
      <c r="W27" s="319"/>
      <c r="X27" s="319"/>
      <c r="Y27" s="319"/>
      <c r="Z27" s="319"/>
      <c r="AA27" s="319"/>
      <c r="AB27" s="320"/>
      <c r="AC27" s="320"/>
      <c r="AD27" s="328"/>
      <c r="AE27" s="319"/>
      <c r="AF27" s="319"/>
      <c r="AG27" s="319"/>
      <c r="AH27" s="297"/>
      <c r="AI27" s="301"/>
      <c r="AJ27" s="323"/>
      <c r="AK27" s="322"/>
      <c r="AL27" s="322"/>
      <c r="AM27" s="322"/>
      <c r="AN27" s="322"/>
      <c r="AO27" s="322"/>
      <c r="AP27" s="323"/>
      <c r="AQ27" s="323"/>
      <c r="AR27" s="322"/>
      <c r="AS27" s="324"/>
      <c r="AT27" s="174"/>
    </row>
    <row r="28" spans="1:46" x14ac:dyDescent="0.25">
      <c r="A28" s="311">
        <v>23</v>
      </c>
      <c r="B28" s="312" t="s">
        <v>418</v>
      </c>
      <c r="C28" s="313" t="s">
        <v>401</v>
      </c>
      <c r="D28" s="313" t="s">
        <v>419</v>
      </c>
      <c r="E28" s="313">
        <v>23807800</v>
      </c>
      <c r="F28" s="311">
        <v>72</v>
      </c>
      <c r="G28" s="311"/>
      <c r="H28" s="314"/>
      <c r="I28" s="314"/>
      <c r="J28" s="314"/>
      <c r="K28" s="314"/>
      <c r="L28" s="314"/>
      <c r="M28" s="314" t="s">
        <v>371</v>
      </c>
      <c r="N28" s="315">
        <v>2</v>
      </c>
      <c r="O28" s="315">
        <f t="shared" si="0"/>
        <v>2</v>
      </c>
      <c r="P28" s="332" t="s">
        <v>372</v>
      </c>
      <c r="Q28" s="353"/>
      <c r="R28" s="319"/>
      <c r="S28" s="319"/>
      <c r="T28" s="319"/>
      <c r="U28" s="320"/>
      <c r="V28" s="320"/>
      <c r="W28" s="319"/>
      <c r="X28" s="319"/>
      <c r="Y28" s="328" t="s">
        <v>372</v>
      </c>
      <c r="Z28" s="319"/>
      <c r="AA28" s="319"/>
      <c r="AB28" s="320"/>
      <c r="AC28" s="320"/>
      <c r="AD28" s="328"/>
      <c r="AE28" s="319"/>
      <c r="AF28" s="319"/>
      <c r="AG28" s="319"/>
      <c r="AH28" s="319"/>
      <c r="AI28" s="320"/>
      <c r="AJ28" s="352"/>
      <c r="AK28" s="305"/>
      <c r="AL28" s="322"/>
      <c r="AM28" s="322"/>
      <c r="AN28" s="322"/>
      <c r="AO28" s="322"/>
      <c r="AP28" s="323"/>
      <c r="AQ28" s="323"/>
      <c r="AR28" s="322"/>
      <c r="AS28" s="324"/>
      <c r="AT28" s="174"/>
    </row>
    <row r="29" spans="1:46" x14ac:dyDescent="0.25">
      <c r="A29" s="311">
        <v>24</v>
      </c>
      <c r="B29" s="354" t="s">
        <v>420</v>
      </c>
      <c r="C29" s="355" t="s">
        <v>401</v>
      </c>
      <c r="D29" s="355" t="s">
        <v>419</v>
      </c>
      <c r="E29" s="355">
        <v>23807800</v>
      </c>
      <c r="F29" s="356">
        <v>31</v>
      </c>
      <c r="G29" s="356"/>
      <c r="H29" s="357"/>
      <c r="I29" s="357"/>
      <c r="J29" s="357"/>
      <c r="K29" s="357"/>
      <c r="L29" s="357"/>
      <c r="M29" s="357">
        <v>1</v>
      </c>
      <c r="N29" s="358"/>
      <c r="O29" s="315">
        <f t="shared" si="0"/>
        <v>1</v>
      </c>
      <c r="P29" s="328" t="s">
        <v>372</v>
      </c>
      <c r="Q29" s="319"/>
      <c r="R29" s="359"/>
      <c r="S29" s="359"/>
      <c r="T29" s="359"/>
      <c r="U29" s="360"/>
      <c r="V29" s="360"/>
      <c r="W29" s="359"/>
      <c r="X29" s="359"/>
      <c r="Y29" s="361" t="s">
        <v>372</v>
      </c>
      <c r="Z29" s="359"/>
      <c r="AA29" s="359"/>
      <c r="AB29" s="360"/>
      <c r="AC29" s="360"/>
      <c r="AD29" s="361"/>
      <c r="AE29" s="359"/>
      <c r="AF29" s="359"/>
      <c r="AG29" s="359"/>
      <c r="AH29" s="359"/>
      <c r="AI29" s="360"/>
      <c r="AJ29" s="362"/>
      <c r="AK29" s="294"/>
      <c r="AL29" s="363"/>
      <c r="AM29" s="363"/>
      <c r="AN29" s="363"/>
      <c r="AO29" s="363"/>
      <c r="AP29" s="364"/>
      <c r="AQ29" s="364"/>
      <c r="AR29" s="363"/>
      <c r="AS29" s="365"/>
      <c r="AT29" s="174"/>
    </row>
    <row r="30" spans="1:46" x14ac:dyDescent="0.25">
      <c r="A30" s="311">
        <v>25</v>
      </c>
      <c r="B30" s="354" t="s">
        <v>135</v>
      </c>
      <c r="C30" s="355" t="s">
        <v>377</v>
      </c>
      <c r="D30" s="355"/>
      <c r="E30" s="355"/>
      <c r="F30" s="356">
        <v>335</v>
      </c>
      <c r="G30" s="356"/>
      <c r="H30" s="357"/>
      <c r="I30" s="357"/>
      <c r="J30" s="357">
        <v>4</v>
      </c>
      <c r="K30" s="357"/>
      <c r="L30" s="357"/>
      <c r="M30" s="357"/>
      <c r="N30" s="358"/>
      <c r="O30" s="315">
        <f t="shared" si="0"/>
        <v>4</v>
      </c>
      <c r="P30" s="319"/>
      <c r="Q30" s="319"/>
      <c r="R30" s="359"/>
      <c r="S30" s="359"/>
      <c r="T30" s="359"/>
      <c r="U30" s="360"/>
      <c r="V30" s="360"/>
      <c r="W30" s="359"/>
      <c r="X30" s="359"/>
      <c r="Y30" s="359"/>
      <c r="Z30" s="359"/>
      <c r="AA30" s="359"/>
      <c r="AB30" s="360"/>
      <c r="AC30" s="360"/>
      <c r="AD30" s="361"/>
      <c r="AE30" s="359"/>
      <c r="AF30" s="359"/>
      <c r="AG30" s="359"/>
      <c r="AH30" s="359"/>
      <c r="AI30" s="360"/>
      <c r="AJ30" s="362"/>
      <c r="AK30" s="294"/>
      <c r="AL30" s="363"/>
      <c r="AM30" s="363"/>
      <c r="AN30" s="363"/>
      <c r="AO30" s="363"/>
      <c r="AP30" s="364"/>
      <c r="AQ30" s="364"/>
      <c r="AR30" s="363"/>
      <c r="AS30" s="365"/>
      <c r="AT30" s="174"/>
    </row>
    <row r="31" spans="1:46" x14ac:dyDescent="0.25">
      <c r="A31" s="311">
        <v>26</v>
      </c>
      <c r="B31" s="312" t="s">
        <v>421</v>
      </c>
      <c r="C31" s="313" t="s">
        <v>401</v>
      </c>
      <c r="D31" s="313" t="s">
        <v>422</v>
      </c>
      <c r="E31" s="313"/>
      <c r="F31" s="311">
        <v>993</v>
      </c>
      <c r="G31" s="311">
        <v>2</v>
      </c>
      <c r="H31" s="314"/>
      <c r="I31" s="314"/>
      <c r="J31" s="314"/>
      <c r="K31" s="314"/>
      <c r="L31" s="314"/>
      <c r="M31" s="314">
        <v>0</v>
      </c>
      <c r="N31" s="315"/>
      <c r="O31" s="315">
        <f t="shared" si="0"/>
        <v>2</v>
      </c>
      <c r="P31" s="319"/>
      <c r="Q31" s="319"/>
      <c r="R31" s="319"/>
      <c r="S31" s="319"/>
      <c r="T31" s="319"/>
      <c r="U31" s="320"/>
      <c r="V31" s="320"/>
      <c r="W31" s="319"/>
      <c r="X31" s="319"/>
      <c r="Y31" s="328" t="s">
        <v>372</v>
      </c>
      <c r="Z31" s="319"/>
      <c r="AA31" s="319"/>
      <c r="AB31" s="320"/>
      <c r="AC31" s="320"/>
      <c r="AD31" s="328"/>
      <c r="AE31" s="319"/>
      <c r="AF31" s="319"/>
      <c r="AG31" s="319"/>
      <c r="AH31" s="319"/>
      <c r="AI31" s="320"/>
      <c r="AJ31" s="352"/>
      <c r="AK31" s="305"/>
      <c r="AL31" s="322"/>
      <c r="AM31" s="322"/>
      <c r="AN31" s="322"/>
      <c r="AO31" s="322"/>
      <c r="AP31" s="323"/>
      <c r="AQ31" s="323"/>
      <c r="AR31" s="322"/>
      <c r="AS31" s="324"/>
      <c r="AT31" s="174"/>
    </row>
    <row r="32" spans="1:46" x14ac:dyDescent="0.25">
      <c r="A32" s="311">
        <v>27</v>
      </c>
      <c r="B32" s="312" t="s">
        <v>423</v>
      </c>
      <c r="C32" s="313" t="s">
        <v>424</v>
      </c>
      <c r="D32" s="313"/>
      <c r="E32" s="313"/>
      <c r="F32" s="311"/>
      <c r="G32" s="311">
        <v>1</v>
      </c>
      <c r="H32" s="314"/>
      <c r="I32" s="314">
        <v>2</v>
      </c>
      <c r="J32" s="314"/>
      <c r="K32" s="314">
        <v>4</v>
      </c>
      <c r="L32" s="314"/>
      <c r="M32" s="314">
        <v>5</v>
      </c>
      <c r="N32" s="315">
        <v>6</v>
      </c>
      <c r="O32" s="315">
        <f t="shared" si="0"/>
        <v>18</v>
      </c>
      <c r="P32" s="319"/>
      <c r="Q32" s="319"/>
      <c r="R32" s="319"/>
      <c r="S32" s="328" t="s">
        <v>372</v>
      </c>
      <c r="T32" s="319"/>
      <c r="U32" s="320"/>
      <c r="V32" s="320"/>
      <c r="W32" s="319"/>
      <c r="X32" s="319"/>
      <c r="Y32" s="328" t="s">
        <v>372</v>
      </c>
      <c r="Z32" s="319"/>
      <c r="AA32" s="319"/>
      <c r="AB32" s="320"/>
      <c r="AC32" s="320"/>
      <c r="AD32" s="328"/>
      <c r="AE32" s="319"/>
      <c r="AF32" s="319"/>
      <c r="AG32" s="319"/>
      <c r="AH32" s="319"/>
      <c r="AI32" s="320"/>
      <c r="AJ32" s="352"/>
      <c r="AK32" s="305"/>
      <c r="AL32" s="322"/>
      <c r="AM32" s="322"/>
      <c r="AN32" s="322"/>
      <c r="AO32" s="322"/>
      <c r="AP32" s="323"/>
      <c r="AQ32" s="323"/>
      <c r="AR32" s="322"/>
      <c r="AS32" s="324"/>
      <c r="AT32" s="174"/>
    </row>
    <row r="33" spans="1:46" x14ac:dyDescent="0.25">
      <c r="A33" s="311">
        <v>28</v>
      </c>
      <c r="B33" s="312" t="s">
        <v>425</v>
      </c>
      <c r="C33" s="313" t="s">
        <v>426</v>
      </c>
      <c r="D33" s="313"/>
      <c r="E33" s="313"/>
      <c r="F33" s="311"/>
      <c r="G33" s="311"/>
      <c r="H33" s="314"/>
      <c r="I33" s="314"/>
      <c r="J33" s="314"/>
      <c r="K33" s="314"/>
      <c r="L33" s="314"/>
      <c r="M33" s="314"/>
      <c r="N33" s="315">
        <v>4</v>
      </c>
      <c r="O33" s="315">
        <f t="shared" si="0"/>
        <v>4</v>
      </c>
      <c r="P33" s="328" t="s">
        <v>372</v>
      </c>
      <c r="Q33" s="319"/>
      <c r="R33" s="319"/>
      <c r="S33" s="319"/>
      <c r="T33" s="319"/>
      <c r="U33" s="320"/>
      <c r="V33" s="320"/>
      <c r="W33" s="319"/>
      <c r="X33" s="319"/>
      <c r="Y33" s="328" t="s">
        <v>372</v>
      </c>
      <c r="Z33" s="319"/>
      <c r="AA33" s="319"/>
      <c r="AB33" s="320"/>
      <c r="AC33" s="320"/>
      <c r="AD33" s="328"/>
      <c r="AE33" s="319"/>
      <c r="AF33" s="319"/>
      <c r="AG33" s="319"/>
      <c r="AH33" s="319"/>
      <c r="AI33" s="320"/>
      <c r="AJ33" s="352"/>
      <c r="AK33" s="305"/>
      <c r="AL33" s="322"/>
      <c r="AM33" s="322"/>
      <c r="AN33" s="322"/>
      <c r="AO33" s="322"/>
      <c r="AP33" s="323"/>
      <c r="AQ33" s="323"/>
      <c r="AR33" s="322"/>
      <c r="AS33" s="324"/>
      <c r="AT33" s="174"/>
    </row>
    <row r="34" spans="1:46" x14ac:dyDescent="0.25">
      <c r="A34" s="311">
        <v>29</v>
      </c>
      <c r="B34" s="312" t="s">
        <v>427</v>
      </c>
      <c r="C34" s="313" t="s">
        <v>426</v>
      </c>
      <c r="D34" s="313"/>
      <c r="E34" s="313"/>
      <c r="F34" s="311"/>
      <c r="G34" s="311"/>
      <c r="H34" s="314"/>
      <c r="I34" s="314"/>
      <c r="J34" s="314"/>
      <c r="K34" s="314"/>
      <c r="L34" s="314"/>
      <c r="M34" s="314"/>
      <c r="N34" s="315">
        <v>4</v>
      </c>
      <c r="O34" s="315">
        <f t="shared" si="0"/>
        <v>4</v>
      </c>
      <c r="P34" s="328" t="s">
        <v>372</v>
      </c>
      <c r="Q34" s="319"/>
      <c r="R34" s="319"/>
      <c r="S34" s="319"/>
      <c r="T34" s="319"/>
      <c r="U34" s="320"/>
      <c r="V34" s="320"/>
      <c r="W34" s="319"/>
      <c r="X34" s="319"/>
      <c r="Y34" s="328" t="s">
        <v>372</v>
      </c>
      <c r="Z34" s="319"/>
      <c r="AA34" s="319"/>
      <c r="AB34" s="320"/>
      <c r="AC34" s="320"/>
      <c r="AD34" s="328"/>
      <c r="AE34" s="319"/>
      <c r="AF34" s="319"/>
      <c r="AG34" s="319"/>
      <c r="AH34" s="319"/>
      <c r="AI34" s="320"/>
      <c r="AJ34" s="352"/>
      <c r="AK34" s="305"/>
      <c r="AL34" s="322"/>
      <c r="AM34" s="322"/>
      <c r="AN34" s="322"/>
      <c r="AO34" s="322"/>
      <c r="AP34" s="323"/>
      <c r="AQ34" s="323"/>
      <c r="AR34" s="322"/>
      <c r="AS34" s="324"/>
      <c r="AT34" s="174"/>
    </row>
    <row r="35" spans="1:46" x14ac:dyDescent="0.25">
      <c r="A35" s="311">
        <v>30</v>
      </c>
      <c r="B35" s="312" t="s">
        <v>428</v>
      </c>
      <c r="C35" s="313" t="s">
        <v>381</v>
      </c>
      <c r="D35" s="313"/>
      <c r="E35" s="313"/>
      <c r="F35" s="311"/>
      <c r="G35" s="311"/>
      <c r="H35" s="314"/>
      <c r="I35" s="314">
        <v>0</v>
      </c>
      <c r="J35" s="314"/>
      <c r="K35" s="314"/>
      <c r="L35" s="314"/>
      <c r="M35" s="314"/>
      <c r="N35" s="315">
        <v>4</v>
      </c>
      <c r="O35" s="315">
        <f t="shared" si="0"/>
        <v>4</v>
      </c>
      <c r="P35" s="319"/>
      <c r="Q35" s="328" t="s">
        <v>372</v>
      </c>
      <c r="R35" s="319"/>
      <c r="S35" s="319"/>
      <c r="T35" s="319"/>
      <c r="U35" s="320"/>
      <c r="V35" s="320"/>
      <c r="W35" s="328" t="s">
        <v>372</v>
      </c>
      <c r="X35" s="319"/>
      <c r="Y35" s="319"/>
      <c r="Z35" s="319"/>
      <c r="AA35" s="319"/>
      <c r="AB35" s="320"/>
      <c r="AC35" s="320"/>
      <c r="AD35" s="328"/>
      <c r="AE35" s="319"/>
      <c r="AF35" s="319"/>
      <c r="AG35" s="319"/>
      <c r="AH35" s="319"/>
      <c r="AI35" s="320"/>
      <c r="AJ35" s="352"/>
      <c r="AK35" s="305"/>
      <c r="AL35" s="322"/>
      <c r="AM35" s="322"/>
      <c r="AN35" s="322"/>
      <c r="AO35" s="322"/>
      <c r="AP35" s="323"/>
      <c r="AQ35" s="323"/>
      <c r="AR35" s="322"/>
      <c r="AS35" s="324"/>
      <c r="AT35" s="174"/>
    </row>
    <row r="36" spans="1:46" x14ac:dyDescent="0.25">
      <c r="A36" s="311">
        <v>31</v>
      </c>
      <c r="B36" s="366" t="s">
        <v>429</v>
      </c>
      <c r="C36" s="313" t="s">
        <v>399</v>
      </c>
      <c r="D36" s="313"/>
      <c r="E36" s="313"/>
      <c r="F36" s="311"/>
      <c r="G36" s="311"/>
      <c r="H36" s="314"/>
      <c r="I36" s="314"/>
      <c r="J36" s="314"/>
      <c r="K36" s="314"/>
      <c r="L36" s="314"/>
      <c r="M36" s="314">
        <v>3</v>
      </c>
      <c r="N36" s="315"/>
      <c r="O36" s="315">
        <f t="shared" si="0"/>
        <v>3</v>
      </c>
      <c r="P36" s="319"/>
      <c r="Q36" s="319"/>
      <c r="R36" s="328" t="s">
        <v>372</v>
      </c>
      <c r="S36" s="319"/>
      <c r="T36" s="319"/>
      <c r="U36" s="320"/>
      <c r="V36" s="320"/>
      <c r="W36" s="319"/>
      <c r="X36" s="319"/>
      <c r="Y36" s="319"/>
      <c r="Z36" s="328" t="s">
        <v>372</v>
      </c>
      <c r="AA36" s="319"/>
      <c r="AB36" s="320"/>
      <c r="AC36" s="320"/>
      <c r="AD36" s="328"/>
      <c r="AE36" s="319"/>
      <c r="AF36" s="319"/>
      <c r="AG36" s="319"/>
      <c r="AH36" s="319"/>
      <c r="AI36" s="320"/>
      <c r="AJ36" s="352"/>
      <c r="AK36" s="305"/>
      <c r="AL36" s="322"/>
      <c r="AM36" s="322"/>
      <c r="AN36" s="322"/>
      <c r="AO36" s="322"/>
      <c r="AP36" s="323"/>
      <c r="AQ36" s="323"/>
      <c r="AR36" s="322"/>
      <c r="AS36" s="324"/>
      <c r="AT36" s="174"/>
    </row>
    <row r="37" spans="1:46" x14ac:dyDescent="0.25">
      <c r="A37" s="311">
        <v>32</v>
      </c>
      <c r="B37" s="312" t="s">
        <v>430</v>
      </c>
      <c r="C37" s="313" t="s">
        <v>399</v>
      </c>
      <c r="D37" s="313"/>
      <c r="E37" s="313"/>
      <c r="F37" s="311"/>
      <c r="G37" s="311"/>
      <c r="H37" s="314"/>
      <c r="I37" s="314"/>
      <c r="J37" s="314"/>
      <c r="K37" s="314"/>
      <c r="L37" s="314"/>
      <c r="M37" s="314">
        <v>1</v>
      </c>
      <c r="N37" s="315">
        <v>2</v>
      </c>
      <c r="O37" s="315">
        <f t="shared" si="0"/>
        <v>3</v>
      </c>
      <c r="P37" s="319"/>
      <c r="Q37" s="319"/>
      <c r="R37" s="328" t="s">
        <v>372</v>
      </c>
      <c r="S37" s="319"/>
      <c r="T37" s="319"/>
      <c r="U37" s="320"/>
      <c r="V37" s="320"/>
      <c r="W37" s="319"/>
      <c r="X37" s="319"/>
      <c r="Y37" s="319"/>
      <c r="Z37" s="328" t="s">
        <v>372</v>
      </c>
      <c r="AA37" s="319"/>
      <c r="AB37" s="320"/>
      <c r="AC37" s="320"/>
      <c r="AD37" s="328"/>
      <c r="AE37" s="319"/>
      <c r="AF37" s="319"/>
      <c r="AG37" s="319"/>
      <c r="AH37" s="319"/>
      <c r="AI37" s="320"/>
      <c r="AJ37" s="352"/>
      <c r="AK37" s="305"/>
      <c r="AL37" s="322"/>
      <c r="AM37" s="322"/>
      <c r="AN37" s="322"/>
      <c r="AO37" s="322"/>
      <c r="AP37" s="323"/>
      <c r="AQ37" s="323"/>
      <c r="AR37" s="322"/>
      <c r="AS37" s="324"/>
      <c r="AT37" s="174"/>
    </row>
    <row r="38" spans="1:46" x14ac:dyDescent="0.25">
      <c r="A38" s="311">
        <v>33</v>
      </c>
      <c r="B38" s="312" t="s">
        <v>431</v>
      </c>
      <c r="C38" s="313" t="s">
        <v>432</v>
      </c>
      <c r="D38" s="313"/>
      <c r="E38" s="313"/>
      <c r="F38" s="311"/>
      <c r="G38" s="311">
        <v>1</v>
      </c>
      <c r="H38" s="314"/>
      <c r="I38" s="314"/>
      <c r="J38" s="314"/>
      <c r="K38" s="314"/>
      <c r="L38" s="314"/>
      <c r="M38" s="314"/>
      <c r="N38" s="315">
        <v>4</v>
      </c>
      <c r="O38" s="315">
        <f t="shared" si="0"/>
        <v>5</v>
      </c>
      <c r="P38" s="319"/>
      <c r="Q38" s="319"/>
      <c r="R38" s="319"/>
      <c r="S38" s="328" t="s">
        <v>372</v>
      </c>
      <c r="T38" s="319"/>
      <c r="U38" s="320"/>
      <c r="V38" s="320"/>
      <c r="W38" s="319"/>
      <c r="X38" s="319"/>
      <c r="Y38" s="319"/>
      <c r="Z38" s="319"/>
      <c r="AA38" s="319"/>
      <c r="AB38" s="320"/>
      <c r="AC38" s="320"/>
      <c r="AD38" s="328"/>
      <c r="AE38" s="319"/>
      <c r="AF38" s="319"/>
      <c r="AG38" s="319"/>
      <c r="AH38" s="319"/>
      <c r="AI38" s="320"/>
      <c r="AJ38" s="352"/>
      <c r="AK38" s="305"/>
      <c r="AL38" s="322"/>
      <c r="AM38" s="322"/>
      <c r="AN38" s="322"/>
      <c r="AO38" s="322"/>
      <c r="AP38" s="323"/>
      <c r="AQ38" s="323"/>
      <c r="AR38" s="322"/>
      <c r="AS38" s="324"/>
      <c r="AT38" s="174"/>
    </row>
    <row r="39" spans="1:46" x14ac:dyDescent="0.25">
      <c r="A39" s="311">
        <v>34</v>
      </c>
      <c r="B39" s="367" t="s">
        <v>433</v>
      </c>
      <c r="C39" s="313" t="s">
        <v>434</v>
      </c>
      <c r="D39" s="313"/>
      <c r="E39" s="313"/>
      <c r="F39" s="311"/>
      <c r="G39" s="311"/>
      <c r="H39" s="314"/>
      <c r="I39" s="314"/>
      <c r="J39" s="314"/>
      <c r="K39" s="314"/>
      <c r="L39" s="314"/>
      <c r="M39" s="314">
        <v>1</v>
      </c>
      <c r="N39" s="315"/>
      <c r="O39" s="315">
        <f t="shared" si="0"/>
        <v>1</v>
      </c>
      <c r="P39" s="319"/>
      <c r="Q39" s="319"/>
      <c r="R39" s="319"/>
      <c r="S39" s="319"/>
      <c r="T39" s="319"/>
      <c r="U39" s="320"/>
      <c r="V39" s="320"/>
      <c r="W39" s="319"/>
      <c r="X39" s="319"/>
      <c r="Y39" s="319"/>
      <c r="Z39" s="319"/>
      <c r="AA39" s="319"/>
      <c r="AB39" s="320"/>
      <c r="AC39" s="320"/>
      <c r="AD39" s="328"/>
      <c r="AE39" s="319"/>
      <c r="AF39" s="319"/>
      <c r="AG39" s="319"/>
      <c r="AH39" s="319"/>
      <c r="AI39" s="320"/>
      <c r="AJ39" s="352"/>
      <c r="AK39" s="305"/>
      <c r="AL39" s="322"/>
      <c r="AM39" s="322"/>
      <c r="AN39" s="322"/>
      <c r="AO39" s="322"/>
      <c r="AP39" s="323"/>
      <c r="AQ39" s="323"/>
      <c r="AR39" s="322"/>
      <c r="AS39" s="324"/>
      <c r="AT39" s="174"/>
    </row>
    <row r="40" spans="1:46" x14ac:dyDescent="0.25">
      <c r="A40" s="311">
        <v>35</v>
      </c>
      <c r="B40" s="121" t="s">
        <v>206</v>
      </c>
      <c r="C40" s="123" t="s">
        <v>384</v>
      </c>
      <c r="D40" s="313"/>
      <c r="E40" s="313"/>
      <c r="F40" s="311"/>
      <c r="G40" s="311"/>
      <c r="H40" s="314"/>
      <c r="I40" s="314"/>
      <c r="J40" s="314"/>
      <c r="K40" s="314"/>
      <c r="L40" s="314"/>
      <c r="M40" s="314">
        <v>1</v>
      </c>
      <c r="N40" s="315"/>
      <c r="O40" s="315">
        <f t="shared" si="0"/>
        <v>1</v>
      </c>
      <c r="P40" s="319"/>
      <c r="Q40" s="319"/>
      <c r="R40" s="319"/>
      <c r="S40" s="319"/>
      <c r="T40" s="319"/>
      <c r="U40" s="320"/>
      <c r="V40" s="320"/>
      <c r="W40" s="319"/>
      <c r="X40" s="319"/>
      <c r="Y40" s="319"/>
      <c r="Z40" s="319"/>
      <c r="AA40" s="319"/>
      <c r="AB40" s="320"/>
      <c r="AC40" s="320"/>
      <c r="AD40" s="328"/>
      <c r="AE40" s="319"/>
      <c r="AF40" s="319"/>
      <c r="AG40" s="319"/>
      <c r="AH40" s="319"/>
      <c r="AI40" s="320"/>
      <c r="AJ40" s="352"/>
      <c r="AK40" s="305"/>
      <c r="AL40" s="322"/>
      <c r="AM40" s="322"/>
      <c r="AN40" s="322"/>
      <c r="AO40" s="322"/>
      <c r="AP40" s="323"/>
      <c r="AQ40" s="323"/>
      <c r="AR40" s="322"/>
      <c r="AS40" s="324"/>
      <c r="AT40" s="174"/>
    </row>
    <row r="41" spans="1:46" x14ac:dyDescent="0.25">
      <c r="A41" s="311">
        <v>36</v>
      </c>
      <c r="B41" s="121" t="s">
        <v>208</v>
      </c>
      <c r="C41" s="123" t="s">
        <v>435</v>
      </c>
      <c r="D41" s="313"/>
      <c r="E41" s="313"/>
      <c r="F41" s="311"/>
      <c r="G41" s="311"/>
      <c r="H41" s="314"/>
      <c r="I41" s="314"/>
      <c r="J41" s="314"/>
      <c r="K41" s="314"/>
      <c r="L41" s="314"/>
      <c r="M41" s="314">
        <v>1</v>
      </c>
      <c r="N41" s="315"/>
      <c r="O41" s="315">
        <f t="shared" si="0"/>
        <v>1</v>
      </c>
      <c r="P41" s="319"/>
      <c r="Q41" s="319"/>
      <c r="R41" s="319"/>
      <c r="S41" s="319"/>
      <c r="T41" s="319"/>
      <c r="U41" s="320"/>
      <c r="V41" s="320"/>
      <c r="W41" s="328" t="s">
        <v>372</v>
      </c>
      <c r="X41" s="319"/>
      <c r="Y41" s="319"/>
      <c r="Z41" s="319"/>
      <c r="AA41" s="319"/>
      <c r="AB41" s="320"/>
      <c r="AC41" s="320"/>
      <c r="AD41" s="328"/>
      <c r="AE41" s="319"/>
      <c r="AF41" s="319"/>
      <c r="AG41" s="319"/>
      <c r="AH41" s="319"/>
      <c r="AI41" s="320"/>
      <c r="AJ41" s="352"/>
      <c r="AK41" s="305"/>
      <c r="AL41" s="322"/>
      <c r="AM41" s="322"/>
      <c r="AN41" s="322"/>
      <c r="AO41" s="322"/>
      <c r="AP41" s="323"/>
      <c r="AQ41" s="323"/>
      <c r="AR41" s="322"/>
      <c r="AS41" s="324"/>
      <c r="AT41" s="174"/>
    </row>
    <row r="42" spans="1:46" x14ac:dyDescent="0.25">
      <c r="A42" s="311">
        <v>37</v>
      </c>
      <c r="B42" s="368" t="s">
        <v>210</v>
      </c>
      <c r="C42" s="126" t="s">
        <v>436</v>
      </c>
      <c r="D42" s="313"/>
      <c r="E42" s="313"/>
      <c r="F42" s="311"/>
      <c r="G42" s="311"/>
      <c r="H42" s="314"/>
      <c r="I42" s="314"/>
      <c r="J42" s="314"/>
      <c r="K42" s="314"/>
      <c r="L42" s="314"/>
      <c r="M42" s="314">
        <v>1</v>
      </c>
      <c r="N42" s="315"/>
      <c r="O42" s="315">
        <f t="shared" si="0"/>
        <v>1</v>
      </c>
      <c r="P42" s="319"/>
      <c r="Q42" s="328" t="s">
        <v>372</v>
      </c>
      <c r="R42" s="319"/>
      <c r="S42" s="319"/>
      <c r="T42" s="319"/>
      <c r="U42" s="320"/>
      <c r="V42" s="320"/>
      <c r="W42" s="328" t="s">
        <v>372</v>
      </c>
      <c r="X42" s="319"/>
      <c r="Y42" s="319"/>
      <c r="Z42" s="319"/>
      <c r="AA42" s="319"/>
      <c r="AB42" s="320"/>
      <c r="AC42" s="320"/>
      <c r="AD42" s="328"/>
      <c r="AE42" s="319"/>
      <c r="AF42" s="319"/>
      <c r="AG42" s="319"/>
      <c r="AH42" s="319"/>
      <c r="AI42" s="320"/>
      <c r="AJ42" s="352"/>
      <c r="AK42" s="305"/>
      <c r="AL42" s="322"/>
      <c r="AM42" s="322"/>
      <c r="AN42" s="322"/>
      <c r="AO42" s="322"/>
      <c r="AP42" s="323"/>
      <c r="AQ42" s="323"/>
      <c r="AR42" s="322"/>
      <c r="AS42" s="324"/>
      <c r="AT42" s="174"/>
    </row>
    <row r="43" spans="1:46" x14ac:dyDescent="0.25">
      <c r="A43" s="311">
        <v>38</v>
      </c>
      <c r="B43" s="368" t="s">
        <v>212</v>
      </c>
      <c r="C43" s="126" t="s">
        <v>381</v>
      </c>
      <c r="D43" s="313"/>
      <c r="E43" s="313"/>
      <c r="F43" s="311"/>
      <c r="G43" s="311"/>
      <c r="H43" s="314"/>
      <c r="I43" s="314"/>
      <c r="J43" s="314"/>
      <c r="K43" s="314"/>
      <c r="L43" s="314"/>
      <c r="M43" s="314">
        <v>1</v>
      </c>
      <c r="N43" s="315"/>
      <c r="O43" s="315">
        <f t="shared" si="0"/>
        <v>1</v>
      </c>
      <c r="P43" s="319"/>
      <c r="Q43" s="328" t="s">
        <v>372</v>
      </c>
      <c r="R43" s="319"/>
      <c r="S43" s="319"/>
      <c r="T43" s="319"/>
      <c r="U43" s="320"/>
      <c r="V43" s="320"/>
      <c r="W43" s="328" t="s">
        <v>372</v>
      </c>
      <c r="X43" s="319"/>
      <c r="Y43" s="319"/>
      <c r="Z43" s="319"/>
      <c r="AA43" s="319"/>
      <c r="AB43" s="320"/>
      <c r="AC43" s="320"/>
      <c r="AD43" s="328"/>
      <c r="AE43" s="319"/>
      <c r="AF43" s="319"/>
      <c r="AG43" s="319"/>
      <c r="AH43" s="319"/>
      <c r="AI43" s="320"/>
      <c r="AJ43" s="352"/>
      <c r="AK43" s="305"/>
      <c r="AL43" s="322"/>
      <c r="AM43" s="322"/>
      <c r="AN43" s="322"/>
      <c r="AO43" s="322"/>
      <c r="AP43" s="323"/>
      <c r="AQ43" s="323"/>
      <c r="AR43" s="322"/>
      <c r="AS43" s="324"/>
      <c r="AT43" s="174"/>
    </row>
    <row r="44" spans="1:46" x14ac:dyDescent="0.25">
      <c r="A44" s="311">
        <v>39</v>
      </c>
      <c r="B44" s="121" t="s">
        <v>214</v>
      </c>
      <c r="C44" s="123" t="s">
        <v>437</v>
      </c>
      <c r="D44" s="313"/>
      <c r="E44" s="313"/>
      <c r="F44" s="311"/>
      <c r="G44" s="311"/>
      <c r="H44" s="314"/>
      <c r="I44" s="314"/>
      <c r="J44" s="314"/>
      <c r="K44" s="314"/>
      <c r="L44" s="314"/>
      <c r="M44" s="314">
        <v>1</v>
      </c>
      <c r="N44" s="315"/>
      <c r="O44" s="315">
        <f t="shared" si="0"/>
        <v>1</v>
      </c>
      <c r="P44" s="319"/>
      <c r="Q44" s="328" t="s">
        <v>372</v>
      </c>
      <c r="R44" s="319"/>
      <c r="S44" s="319"/>
      <c r="T44" s="319"/>
      <c r="U44" s="320"/>
      <c r="V44" s="320"/>
      <c r="W44" s="328" t="s">
        <v>372</v>
      </c>
      <c r="X44" s="319"/>
      <c r="Y44" s="319"/>
      <c r="Z44" s="319"/>
      <c r="AA44" s="319"/>
      <c r="AB44" s="320"/>
      <c r="AC44" s="320"/>
      <c r="AD44" s="328"/>
      <c r="AE44" s="319"/>
      <c r="AF44" s="319"/>
      <c r="AG44" s="319"/>
      <c r="AH44" s="319"/>
      <c r="AI44" s="320"/>
      <c r="AJ44" s="352"/>
      <c r="AK44" s="305"/>
      <c r="AL44" s="322"/>
      <c r="AM44" s="322"/>
      <c r="AN44" s="322"/>
      <c r="AO44" s="322"/>
      <c r="AP44" s="323"/>
      <c r="AQ44" s="323"/>
      <c r="AR44" s="322"/>
      <c r="AS44" s="324"/>
      <c r="AT44" s="174"/>
    </row>
    <row r="45" spans="1:46" x14ac:dyDescent="0.25">
      <c r="A45" s="311">
        <v>40</v>
      </c>
      <c r="B45" s="369" t="s">
        <v>216</v>
      </c>
      <c r="C45" s="370" t="s">
        <v>438</v>
      </c>
      <c r="D45" s="313"/>
      <c r="E45" s="313"/>
      <c r="F45" s="311"/>
      <c r="G45" s="311"/>
      <c r="H45" s="314"/>
      <c r="I45" s="314"/>
      <c r="J45" s="314"/>
      <c r="K45" s="314"/>
      <c r="L45" s="314"/>
      <c r="M45" s="314">
        <v>1</v>
      </c>
      <c r="N45" s="315"/>
      <c r="O45" s="315">
        <f t="shared" si="0"/>
        <v>1</v>
      </c>
      <c r="P45" s="319"/>
      <c r="Q45" s="328" t="s">
        <v>372</v>
      </c>
      <c r="R45" s="319"/>
      <c r="S45" s="319"/>
      <c r="T45" s="319"/>
      <c r="U45" s="320"/>
      <c r="V45" s="320"/>
      <c r="W45" s="328" t="s">
        <v>372</v>
      </c>
      <c r="X45" s="319"/>
      <c r="Y45" s="319"/>
      <c r="Z45" s="319"/>
      <c r="AA45" s="319"/>
      <c r="AB45" s="320"/>
      <c r="AC45" s="320"/>
      <c r="AD45" s="328"/>
      <c r="AE45" s="319"/>
      <c r="AF45" s="319"/>
      <c r="AG45" s="319"/>
      <c r="AH45" s="319"/>
      <c r="AI45" s="320"/>
      <c r="AJ45" s="352"/>
      <c r="AK45" s="305"/>
      <c r="AL45" s="322"/>
      <c r="AM45" s="322"/>
      <c r="AN45" s="322"/>
      <c r="AO45" s="322"/>
      <c r="AP45" s="323"/>
      <c r="AQ45" s="323"/>
      <c r="AR45" s="322"/>
      <c r="AS45" s="324"/>
      <c r="AT45" s="174"/>
    </row>
    <row r="46" spans="1:46" x14ac:dyDescent="0.25">
      <c r="A46" s="311">
        <v>41</v>
      </c>
      <c r="B46" s="371" t="s">
        <v>218</v>
      </c>
      <c r="C46" s="372" t="s">
        <v>369</v>
      </c>
      <c r="D46" s="313"/>
      <c r="E46" s="313"/>
      <c r="F46" s="311"/>
      <c r="G46" s="311"/>
      <c r="H46" s="314"/>
      <c r="I46" s="314"/>
      <c r="J46" s="314"/>
      <c r="K46" s="314"/>
      <c r="L46" s="314"/>
      <c r="M46" s="314">
        <v>1</v>
      </c>
      <c r="N46" s="315"/>
      <c r="O46" s="315">
        <f t="shared" si="0"/>
        <v>1</v>
      </c>
      <c r="P46" s="319"/>
      <c r="Q46" s="319"/>
      <c r="R46" s="319"/>
      <c r="S46" s="319"/>
      <c r="T46" s="328" t="s">
        <v>372</v>
      </c>
      <c r="U46" s="320"/>
      <c r="V46" s="320"/>
      <c r="W46" s="319"/>
      <c r="X46" s="328" t="s">
        <v>372</v>
      </c>
      <c r="Y46" s="319"/>
      <c r="Z46" s="319"/>
      <c r="AA46" s="319"/>
      <c r="AB46" s="320"/>
      <c r="AC46" s="320"/>
      <c r="AD46" s="328"/>
      <c r="AE46" s="319"/>
      <c r="AF46" s="319"/>
      <c r="AG46" s="319"/>
      <c r="AH46" s="319"/>
      <c r="AI46" s="320"/>
      <c r="AJ46" s="352"/>
      <c r="AK46" s="305"/>
      <c r="AL46" s="322"/>
      <c r="AM46" s="322"/>
      <c r="AN46" s="322"/>
      <c r="AO46" s="322"/>
      <c r="AP46" s="323"/>
      <c r="AQ46" s="323"/>
      <c r="AR46" s="322"/>
      <c r="AS46" s="324"/>
      <c r="AT46" s="174"/>
    </row>
    <row r="47" spans="1:46" x14ac:dyDescent="0.25">
      <c r="A47" s="311">
        <v>42</v>
      </c>
      <c r="B47" s="121" t="s">
        <v>220</v>
      </c>
      <c r="C47" s="123" t="s">
        <v>439</v>
      </c>
      <c r="D47" s="313"/>
      <c r="E47" s="313"/>
      <c r="F47" s="311"/>
      <c r="G47" s="311"/>
      <c r="H47" s="314"/>
      <c r="I47" s="314"/>
      <c r="J47" s="314"/>
      <c r="K47" s="314"/>
      <c r="L47" s="314"/>
      <c r="M47" s="314">
        <v>1</v>
      </c>
      <c r="N47" s="315"/>
      <c r="O47" s="315">
        <f t="shared" si="0"/>
        <v>1</v>
      </c>
      <c r="P47" s="319"/>
      <c r="Q47" s="319"/>
      <c r="R47" s="319"/>
      <c r="S47" s="319"/>
      <c r="T47" s="328" t="s">
        <v>372</v>
      </c>
      <c r="U47" s="320"/>
      <c r="V47" s="320"/>
      <c r="W47" s="319"/>
      <c r="X47" s="328" t="s">
        <v>372</v>
      </c>
      <c r="Y47" s="319"/>
      <c r="Z47" s="319"/>
      <c r="AA47" s="319"/>
      <c r="AB47" s="320"/>
      <c r="AC47" s="320"/>
      <c r="AD47" s="328"/>
      <c r="AE47" s="319"/>
      <c r="AF47" s="319"/>
      <c r="AG47" s="319"/>
      <c r="AH47" s="319"/>
      <c r="AI47" s="320"/>
      <c r="AJ47" s="352"/>
      <c r="AK47" s="305"/>
      <c r="AL47" s="322"/>
      <c r="AM47" s="322"/>
      <c r="AN47" s="322"/>
      <c r="AO47" s="322"/>
      <c r="AP47" s="323"/>
      <c r="AQ47" s="323"/>
      <c r="AR47" s="322"/>
      <c r="AS47" s="324"/>
      <c r="AT47" s="174"/>
    </row>
    <row r="48" spans="1:46" x14ac:dyDescent="0.25">
      <c r="A48" s="311">
        <v>43</v>
      </c>
      <c r="B48" s="30" t="s">
        <v>222</v>
      </c>
      <c r="C48" s="207" t="s">
        <v>440</v>
      </c>
      <c r="D48" s="313"/>
      <c r="E48" s="313"/>
      <c r="F48" s="311"/>
      <c r="G48" s="311"/>
      <c r="H48" s="314"/>
      <c r="I48" s="314"/>
      <c r="J48" s="314"/>
      <c r="K48" s="314"/>
      <c r="L48" s="314"/>
      <c r="M48" s="314">
        <v>1</v>
      </c>
      <c r="N48" s="315"/>
      <c r="O48" s="315">
        <f t="shared" si="0"/>
        <v>1</v>
      </c>
      <c r="P48" s="319"/>
      <c r="Q48" s="319"/>
      <c r="R48" s="319"/>
      <c r="S48" s="319"/>
      <c r="T48" s="328" t="s">
        <v>372</v>
      </c>
      <c r="U48" s="320"/>
      <c r="V48" s="320"/>
      <c r="W48" s="319"/>
      <c r="X48" s="328" t="s">
        <v>372</v>
      </c>
      <c r="Y48" s="319"/>
      <c r="Z48" s="319"/>
      <c r="AA48" s="319"/>
      <c r="AB48" s="320"/>
      <c r="AC48" s="320"/>
      <c r="AD48" s="328"/>
      <c r="AE48" s="319"/>
      <c r="AF48" s="319"/>
      <c r="AG48" s="319"/>
      <c r="AH48" s="319"/>
      <c r="AI48" s="320"/>
      <c r="AJ48" s="352"/>
      <c r="AK48" s="305"/>
      <c r="AL48" s="322"/>
      <c r="AM48" s="322"/>
      <c r="AN48" s="322"/>
      <c r="AO48" s="322"/>
      <c r="AP48" s="323"/>
      <c r="AQ48" s="323"/>
      <c r="AR48" s="322"/>
      <c r="AS48" s="324"/>
      <c r="AT48" s="174"/>
    </row>
    <row r="49" spans="1:46" x14ac:dyDescent="0.25">
      <c r="A49" s="311">
        <v>44</v>
      </c>
      <c r="B49" s="368" t="s">
        <v>224</v>
      </c>
      <c r="C49" s="126" t="s">
        <v>441</v>
      </c>
      <c r="D49" s="313"/>
      <c r="E49" s="313"/>
      <c r="F49" s="311"/>
      <c r="G49" s="311"/>
      <c r="H49" s="314"/>
      <c r="I49" s="314"/>
      <c r="J49" s="314"/>
      <c r="K49" s="314"/>
      <c r="L49" s="314"/>
      <c r="M49" s="314">
        <v>1</v>
      </c>
      <c r="N49" s="315"/>
      <c r="O49" s="315">
        <f t="shared" si="0"/>
        <v>1</v>
      </c>
      <c r="P49" s="319"/>
      <c r="Q49" s="319"/>
      <c r="R49" s="319"/>
      <c r="S49" s="319"/>
      <c r="T49" s="328" t="s">
        <v>372</v>
      </c>
      <c r="U49" s="320"/>
      <c r="V49" s="320"/>
      <c r="W49" s="319"/>
      <c r="X49" s="328" t="s">
        <v>372</v>
      </c>
      <c r="Y49" s="319"/>
      <c r="Z49" s="319"/>
      <c r="AA49" s="319"/>
      <c r="AB49" s="320"/>
      <c r="AC49" s="320"/>
      <c r="AD49" s="328"/>
      <c r="AE49" s="319"/>
      <c r="AF49" s="319"/>
      <c r="AG49" s="319"/>
      <c r="AH49" s="319"/>
      <c r="AI49" s="320"/>
      <c r="AJ49" s="352"/>
      <c r="AK49" s="305"/>
      <c r="AL49" s="322"/>
      <c r="AM49" s="322"/>
      <c r="AN49" s="322"/>
      <c r="AO49" s="322"/>
      <c r="AP49" s="323"/>
      <c r="AQ49" s="323"/>
      <c r="AR49" s="322"/>
      <c r="AS49" s="324"/>
      <c r="AT49" s="174"/>
    </row>
    <row r="50" spans="1:46" x14ac:dyDescent="0.25">
      <c r="A50" s="311">
        <v>45</v>
      </c>
      <c r="B50" s="368" t="s">
        <v>226</v>
      </c>
      <c r="C50" s="126" t="s">
        <v>369</v>
      </c>
      <c r="D50" s="313"/>
      <c r="E50" s="313"/>
      <c r="F50" s="311"/>
      <c r="G50" s="311"/>
      <c r="H50" s="314"/>
      <c r="I50" s="314"/>
      <c r="J50" s="314"/>
      <c r="K50" s="314"/>
      <c r="L50" s="314"/>
      <c r="M50" s="314">
        <v>1</v>
      </c>
      <c r="N50" s="315"/>
      <c r="O50" s="315">
        <f t="shared" si="0"/>
        <v>1</v>
      </c>
      <c r="P50" s="319"/>
      <c r="Q50" s="319"/>
      <c r="R50" s="319"/>
      <c r="S50" s="319"/>
      <c r="T50" s="328" t="s">
        <v>372</v>
      </c>
      <c r="U50" s="320"/>
      <c r="V50" s="320"/>
      <c r="W50" s="319"/>
      <c r="X50" s="328" t="s">
        <v>372</v>
      </c>
      <c r="Y50" s="319"/>
      <c r="Z50" s="319"/>
      <c r="AA50" s="319"/>
      <c r="AB50" s="320"/>
      <c r="AC50" s="320"/>
      <c r="AD50" s="328"/>
      <c r="AE50" s="319"/>
      <c r="AF50" s="319"/>
      <c r="AG50" s="319"/>
      <c r="AH50" s="319"/>
      <c r="AI50" s="320"/>
      <c r="AJ50" s="352"/>
      <c r="AK50" s="305"/>
      <c r="AL50" s="322"/>
      <c r="AM50" s="322"/>
      <c r="AN50" s="322"/>
      <c r="AO50" s="322"/>
      <c r="AP50" s="323"/>
      <c r="AQ50" s="323"/>
      <c r="AR50" s="322"/>
      <c r="AS50" s="324"/>
      <c r="AT50" s="174"/>
    </row>
    <row r="51" spans="1:46" x14ac:dyDescent="0.25">
      <c r="A51" s="311">
        <v>46</v>
      </c>
      <c r="B51" s="368" t="s">
        <v>228</v>
      </c>
      <c r="C51" s="126" t="s">
        <v>391</v>
      </c>
      <c r="D51" s="313"/>
      <c r="E51" s="313"/>
      <c r="F51" s="311"/>
      <c r="G51" s="311"/>
      <c r="H51" s="314"/>
      <c r="I51" s="314"/>
      <c r="J51" s="314"/>
      <c r="K51" s="314"/>
      <c r="L51" s="314"/>
      <c r="M51" s="314">
        <v>1</v>
      </c>
      <c r="N51" s="315"/>
      <c r="O51" s="315">
        <f t="shared" si="0"/>
        <v>1</v>
      </c>
      <c r="P51" s="319"/>
      <c r="Q51" s="319"/>
      <c r="R51" s="319"/>
      <c r="S51" s="328" t="s">
        <v>372</v>
      </c>
      <c r="T51" s="319"/>
      <c r="U51" s="320"/>
      <c r="V51" s="320"/>
      <c r="W51" s="319"/>
      <c r="X51" s="319"/>
      <c r="Y51" s="319"/>
      <c r="Z51" s="319"/>
      <c r="AA51" s="319"/>
      <c r="AB51" s="320"/>
      <c r="AC51" s="320"/>
      <c r="AD51" s="328"/>
      <c r="AE51" s="319"/>
      <c r="AF51" s="319"/>
      <c r="AG51" s="319"/>
      <c r="AH51" s="319"/>
      <c r="AI51" s="320"/>
      <c r="AJ51" s="352"/>
      <c r="AK51" s="305"/>
      <c r="AL51" s="322"/>
      <c r="AM51" s="322"/>
      <c r="AN51" s="322"/>
      <c r="AO51" s="322"/>
      <c r="AP51" s="323"/>
      <c r="AQ51" s="323"/>
      <c r="AR51" s="322"/>
      <c r="AS51" s="324"/>
      <c r="AT51" s="174"/>
    </row>
    <row r="52" spans="1:46" x14ac:dyDescent="0.25">
      <c r="A52" s="311">
        <v>47</v>
      </c>
      <c r="B52" s="373" t="s">
        <v>230</v>
      </c>
      <c r="C52" s="126" t="s">
        <v>442</v>
      </c>
      <c r="D52" s="313"/>
      <c r="E52" s="313"/>
      <c r="F52" s="311"/>
      <c r="G52" s="311"/>
      <c r="H52" s="314"/>
      <c r="I52" s="314"/>
      <c r="J52" s="314"/>
      <c r="K52" s="314"/>
      <c r="L52" s="314"/>
      <c r="M52" s="314">
        <v>1</v>
      </c>
      <c r="N52" s="315"/>
      <c r="O52" s="315">
        <f t="shared" si="0"/>
        <v>1</v>
      </c>
      <c r="P52" s="319"/>
      <c r="Q52" s="319"/>
      <c r="R52" s="319"/>
      <c r="S52" s="319"/>
      <c r="T52" s="319"/>
      <c r="U52" s="320"/>
      <c r="V52" s="320"/>
      <c r="W52" s="319"/>
      <c r="X52" s="319"/>
      <c r="Y52" s="319"/>
      <c r="Z52" s="319"/>
      <c r="AA52" s="319"/>
      <c r="AB52" s="320"/>
      <c r="AC52" s="320"/>
      <c r="AD52" s="328"/>
      <c r="AE52" s="319"/>
      <c r="AF52" s="319"/>
      <c r="AG52" s="319"/>
      <c r="AH52" s="319"/>
      <c r="AI52" s="320"/>
      <c r="AJ52" s="352"/>
      <c r="AK52" s="305"/>
      <c r="AL52" s="322"/>
      <c r="AM52" s="322"/>
      <c r="AN52" s="322"/>
      <c r="AO52" s="322"/>
      <c r="AP52" s="323"/>
      <c r="AQ52" s="323"/>
      <c r="AR52" s="322"/>
      <c r="AS52" s="324"/>
      <c r="AT52" s="174"/>
    </row>
    <row r="53" spans="1:46" x14ac:dyDescent="0.25">
      <c r="A53" s="311">
        <v>48</v>
      </c>
      <c r="B53" s="368" t="s">
        <v>232</v>
      </c>
      <c r="C53" s="126" t="s">
        <v>443</v>
      </c>
      <c r="D53" s="313"/>
      <c r="E53" s="313"/>
      <c r="F53" s="311"/>
      <c r="G53" s="311"/>
      <c r="H53" s="314"/>
      <c r="I53" s="314"/>
      <c r="J53" s="314"/>
      <c r="K53" s="314"/>
      <c r="L53" s="314"/>
      <c r="M53" s="314">
        <v>1</v>
      </c>
      <c r="N53" s="315"/>
      <c r="O53" s="315">
        <f t="shared" si="0"/>
        <v>1</v>
      </c>
      <c r="P53" s="319"/>
      <c r="Q53" s="328" t="s">
        <v>372</v>
      </c>
      <c r="R53" s="319"/>
      <c r="S53" s="319"/>
      <c r="T53" s="319"/>
      <c r="U53" s="320"/>
      <c r="V53" s="320"/>
      <c r="W53" s="319"/>
      <c r="X53" s="319"/>
      <c r="Y53" s="319"/>
      <c r="Z53" s="319"/>
      <c r="AA53" s="319"/>
      <c r="AB53" s="320"/>
      <c r="AC53" s="320"/>
      <c r="AD53" s="328"/>
      <c r="AE53" s="319"/>
      <c r="AF53" s="319"/>
      <c r="AG53" s="319"/>
      <c r="AH53" s="319"/>
      <c r="AI53" s="320"/>
      <c r="AJ53" s="352"/>
      <c r="AK53" s="305"/>
      <c r="AL53" s="322"/>
      <c r="AM53" s="322"/>
      <c r="AN53" s="322"/>
      <c r="AO53" s="322"/>
      <c r="AP53" s="323"/>
      <c r="AQ53" s="323"/>
      <c r="AR53" s="322"/>
      <c r="AS53" s="324"/>
      <c r="AT53" s="174"/>
    </row>
    <row r="54" spans="1:46" x14ac:dyDescent="0.25">
      <c r="A54" s="311">
        <v>49</v>
      </c>
      <c r="B54" s="368" t="s">
        <v>234</v>
      </c>
      <c r="C54" s="126" t="s">
        <v>444</v>
      </c>
      <c r="D54" s="313"/>
      <c r="E54" s="313"/>
      <c r="F54" s="311"/>
      <c r="G54" s="311"/>
      <c r="H54" s="314"/>
      <c r="I54" s="314"/>
      <c r="J54" s="314"/>
      <c r="K54" s="314"/>
      <c r="L54" s="314"/>
      <c r="M54" s="314">
        <v>1</v>
      </c>
      <c r="N54" s="315"/>
      <c r="O54" s="315">
        <f t="shared" si="0"/>
        <v>1</v>
      </c>
      <c r="P54" s="319"/>
      <c r="Q54" s="319"/>
      <c r="R54" s="319"/>
      <c r="S54" s="319"/>
      <c r="T54" s="319"/>
      <c r="U54" s="320"/>
      <c r="V54" s="320"/>
      <c r="W54" s="328" t="s">
        <v>372</v>
      </c>
      <c r="X54" s="319"/>
      <c r="Y54" s="319"/>
      <c r="Z54" s="319"/>
      <c r="AA54" s="319"/>
      <c r="AB54" s="320"/>
      <c r="AC54" s="320"/>
      <c r="AD54" s="328"/>
      <c r="AE54" s="319"/>
      <c r="AF54" s="319"/>
      <c r="AG54" s="319"/>
      <c r="AH54" s="319"/>
      <c r="AI54" s="320"/>
      <c r="AJ54" s="352"/>
      <c r="AK54" s="305"/>
      <c r="AL54" s="322"/>
      <c r="AM54" s="322"/>
      <c r="AN54" s="322"/>
      <c r="AO54" s="322"/>
      <c r="AP54" s="323"/>
      <c r="AQ54" s="323"/>
      <c r="AR54" s="322"/>
      <c r="AS54" s="324"/>
      <c r="AT54" s="174"/>
    </row>
    <row r="55" spans="1:46" x14ac:dyDescent="0.25">
      <c r="A55" s="311">
        <v>50</v>
      </c>
      <c r="B55" s="374" t="s">
        <v>445</v>
      </c>
      <c r="C55" s="130" t="s">
        <v>446</v>
      </c>
      <c r="D55" s="313"/>
      <c r="E55" s="313"/>
      <c r="F55" s="311"/>
      <c r="G55" s="311"/>
      <c r="H55" s="314"/>
      <c r="I55" s="314"/>
      <c r="J55" s="314"/>
      <c r="K55" s="314"/>
      <c r="L55" s="314"/>
      <c r="M55" s="314">
        <v>1</v>
      </c>
      <c r="N55" s="315"/>
      <c r="O55" s="315">
        <f t="shared" si="0"/>
        <v>1</v>
      </c>
      <c r="P55" s="319"/>
      <c r="Q55" s="319"/>
      <c r="R55" s="319"/>
      <c r="S55" s="328" t="s">
        <v>372</v>
      </c>
      <c r="T55" s="319"/>
      <c r="U55" s="320"/>
      <c r="V55" s="320"/>
      <c r="W55" s="319"/>
      <c r="X55" s="319"/>
      <c r="Y55" s="319"/>
      <c r="Z55" s="319"/>
      <c r="AA55" s="319"/>
      <c r="AB55" s="320"/>
      <c r="AC55" s="320"/>
      <c r="AD55" s="328"/>
      <c r="AE55" s="319"/>
      <c r="AF55" s="319"/>
      <c r="AG55" s="319"/>
      <c r="AH55" s="319"/>
      <c r="AI55" s="320"/>
      <c r="AJ55" s="352"/>
      <c r="AK55" s="305"/>
      <c r="AL55" s="322"/>
      <c r="AM55" s="322"/>
      <c r="AN55" s="322"/>
      <c r="AO55" s="322"/>
      <c r="AP55" s="323"/>
      <c r="AQ55" s="323"/>
      <c r="AR55" s="322"/>
      <c r="AS55" s="324"/>
      <c r="AT55" s="174"/>
    </row>
    <row r="56" spans="1:46" x14ac:dyDescent="0.25">
      <c r="A56" s="311">
        <v>51</v>
      </c>
      <c r="B56" s="375" t="s">
        <v>246</v>
      </c>
      <c r="C56" s="313" t="s">
        <v>447</v>
      </c>
      <c r="D56" s="313"/>
      <c r="E56" s="313"/>
      <c r="F56" s="311"/>
      <c r="G56" s="311"/>
      <c r="H56" s="314"/>
      <c r="I56" s="314"/>
      <c r="J56" s="314"/>
      <c r="K56" s="314"/>
      <c r="L56" s="314"/>
      <c r="M56" s="314">
        <v>1</v>
      </c>
      <c r="N56" s="315"/>
      <c r="O56" s="315">
        <f t="shared" si="0"/>
        <v>1</v>
      </c>
      <c r="P56" s="319"/>
      <c r="Q56" s="319"/>
      <c r="R56" s="319"/>
      <c r="S56" s="319"/>
      <c r="T56" s="319"/>
      <c r="U56" s="320"/>
      <c r="V56" s="320"/>
      <c r="W56" s="319"/>
      <c r="X56" s="319"/>
      <c r="Y56" s="319"/>
      <c r="Z56" s="319"/>
      <c r="AA56" s="319"/>
      <c r="AB56" s="320"/>
      <c r="AC56" s="320"/>
      <c r="AD56" s="328"/>
      <c r="AE56" s="319"/>
      <c r="AF56" s="319"/>
      <c r="AG56" s="319"/>
      <c r="AH56" s="319"/>
      <c r="AI56" s="320"/>
      <c r="AJ56" s="352"/>
      <c r="AK56" s="305"/>
      <c r="AL56" s="322"/>
      <c r="AM56" s="322"/>
      <c r="AN56" s="322"/>
      <c r="AO56" s="322"/>
      <c r="AP56" s="323"/>
      <c r="AQ56" s="323"/>
      <c r="AR56" s="322"/>
      <c r="AS56" s="324"/>
      <c r="AT56" s="174"/>
    </row>
    <row r="57" spans="1:46" x14ac:dyDescent="0.25">
      <c r="A57" s="311">
        <v>52</v>
      </c>
      <c r="B57" s="375" t="s">
        <v>248</v>
      </c>
      <c r="C57" s="313" t="s">
        <v>374</v>
      </c>
      <c r="D57" s="313"/>
      <c r="E57" s="313"/>
      <c r="F57" s="311"/>
      <c r="G57" s="311"/>
      <c r="H57" s="314"/>
      <c r="I57" s="314"/>
      <c r="J57" s="314"/>
      <c r="K57" s="314"/>
      <c r="L57" s="314"/>
      <c r="M57" s="314">
        <v>1</v>
      </c>
      <c r="N57" s="315"/>
      <c r="O57" s="315">
        <f t="shared" si="0"/>
        <v>1</v>
      </c>
      <c r="P57" s="319"/>
      <c r="Q57" s="319"/>
      <c r="R57" s="319"/>
      <c r="S57" s="319"/>
      <c r="T57" s="319"/>
      <c r="U57" s="320"/>
      <c r="V57" s="320"/>
      <c r="W57" s="319"/>
      <c r="X57" s="319"/>
      <c r="Y57" s="319"/>
      <c r="Z57" s="319"/>
      <c r="AA57" s="319"/>
      <c r="AB57" s="320"/>
      <c r="AC57" s="320"/>
      <c r="AD57" s="328"/>
      <c r="AE57" s="319"/>
      <c r="AF57" s="319"/>
      <c r="AG57" s="319"/>
      <c r="AH57" s="319"/>
      <c r="AI57" s="320"/>
      <c r="AJ57" s="352"/>
      <c r="AK57" s="305"/>
      <c r="AL57" s="322"/>
      <c r="AM57" s="322"/>
      <c r="AN57" s="322"/>
      <c r="AO57" s="322"/>
      <c r="AP57" s="323"/>
      <c r="AQ57" s="323"/>
      <c r="AR57" s="322"/>
      <c r="AS57" s="324"/>
      <c r="AT57" s="174"/>
    </row>
    <row r="58" spans="1:46" x14ac:dyDescent="0.25">
      <c r="A58" s="311">
        <v>53</v>
      </c>
      <c r="B58" s="375" t="s">
        <v>250</v>
      </c>
      <c r="C58" s="313" t="s">
        <v>374</v>
      </c>
      <c r="D58" s="313"/>
      <c r="E58" s="313"/>
      <c r="F58" s="311"/>
      <c r="G58" s="311"/>
      <c r="H58" s="314"/>
      <c r="I58" s="314"/>
      <c r="J58" s="314"/>
      <c r="K58" s="314"/>
      <c r="L58" s="314"/>
      <c r="M58" s="314">
        <v>1</v>
      </c>
      <c r="N58" s="315"/>
      <c r="O58" s="315">
        <f t="shared" si="0"/>
        <v>1</v>
      </c>
      <c r="P58" s="319"/>
      <c r="Q58" s="319"/>
      <c r="R58" s="319"/>
      <c r="S58" s="319"/>
      <c r="T58" s="319"/>
      <c r="U58" s="320"/>
      <c r="V58" s="320"/>
      <c r="W58" s="319"/>
      <c r="X58" s="319"/>
      <c r="Y58" s="319"/>
      <c r="Z58" s="319"/>
      <c r="AA58" s="319"/>
      <c r="AB58" s="320"/>
      <c r="AC58" s="320"/>
      <c r="AD58" s="328"/>
      <c r="AE58" s="319"/>
      <c r="AF58" s="319"/>
      <c r="AG58" s="319"/>
      <c r="AH58" s="319"/>
      <c r="AI58" s="320"/>
      <c r="AJ58" s="352"/>
      <c r="AK58" s="305"/>
      <c r="AL58" s="322"/>
      <c r="AM58" s="322"/>
      <c r="AN58" s="322"/>
      <c r="AO58" s="322"/>
      <c r="AP58" s="323"/>
      <c r="AQ58" s="323"/>
      <c r="AR58" s="322"/>
      <c r="AS58" s="324"/>
      <c r="AT58" s="174"/>
    </row>
    <row r="59" spans="1:46" x14ac:dyDescent="0.25">
      <c r="A59" s="311">
        <v>54</v>
      </c>
      <c r="B59" s="375" t="s">
        <v>252</v>
      </c>
      <c r="C59" s="313" t="s">
        <v>374</v>
      </c>
      <c r="D59" s="313"/>
      <c r="E59" s="313"/>
      <c r="F59" s="311"/>
      <c r="G59" s="311"/>
      <c r="H59" s="314"/>
      <c r="I59" s="314"/>
      <c r="J59" s="314"/>
      <c r="K59" s="314"/>
      <c r="L59" s="314"/>
      <c r="M59" s="314">
        <v>1</v>
      </c>
      <c r="N59" s="315"/>
      <c r="O59" s="315">
        <f t="shared" si="0"/>
        <v>1</v>
      </c>
      <c r="P59" s="319"/>
      <c r="Q59" s="319"/>
      <c r="R59" s="319"/>
      <c r="S59" s="319"/>
      <c r="T59" s="319"/>
      <c r="U59" s="320"/>
      <c r="V59" s="320"/>
      <c r="W59" s="319"/>
      <c r="X59" s="319"/>
      <c r="Y59" s="319"/>
      <c r="Z59" s="319"/>
      <c r="AA59" s="319"/>
      <c r="AB59" s="320"/>
      <c r="AC59" s="320"/>
      <c r="AD59" s="328"/>
      <c r="AE59" s="319"/>
      <c r="AF59" s="319"/>
      <c r="AG59" s="319"/>
      <c r="AH59" s="319"/>
      <c r="AI59" s="320"/>
      <c r="AJ59" s="352"/>
      <c r="AK59" s="305"/>
      <c r="AL59" s="322"/>
      <c r="AM59" s="322"/>
      <c r="AN59" s="322"/>
      <c r="AO59" s="322"/>
      <c r="AP59" s="323"/>
      <c r="AQ59" s="323"/>
      <c r="AR59" s="322"/>
      <c r="AS59" s="324"/>
      <c r="AT59" s="174"/>
    </row>
    <row r="60" spans="1:46" x14ac:dyDescent="0.25">
      <c r="A60" s="311">
        <v>55</v>
      </c>
      <c r="B60" s="376" t="s">
        <v>254</v>
      </c>
      <c r="C60" s="313" t="s">
        <v>448</v>
      </c>
      <c r="D60" s="313"/>
      <c r="E60" s="313"/>
      <c r="F60" s="311"/>
      <c r="G60" s="311"/>
      <c r="H60" s="314"/>
      <c r="I60" s="314"/>
      <c r="J60" s="314"/>
      <c r="K60" s="314"/>
      <c r="L60" s="314"/>
      <c r="M60" s="314">
        <v>1</v>
      </c>
      <c r="N60" s="315"/>
      <c r="O60" s="315">
        <f t="shared" si="0"/>
        <v>1</v>
      </c>
      <c r="P60" s="319"/>
      <c r="Q60" s="319"/>
      <c r="R60" s="319"/>
      <c r="S60" s="319"/>
      <c r="T60" s="319"/>
      <c r="U60" s="320"/>
      <c r="V60" s="320"/>
      <c r="W60" s="319"/>
      <c r="X60" s="319"/>
      <c r="Y60" s="319"/>
      <c r="Z60" s="319"/>
      <c r="AA60" s="319"/>
      <c r="AB60" s="320"/>
      <c r="AC60" s="320"/>
      <c r="AD60" s="328"/>
      <c r="AE60" s="319"/>
      <c r="AF60" s="319"/>
      <c r="AG60" s="319"/>
      <c r="AH60" s="319"/>
      <c r="AI60" s="320"/>
      <c r="AJ60" s="352"/>
      <c r="AK60" s="305"/>
      <c r="AL60" s="322"/>
      <c r="AM60" s="322"/>
      <c r="AN60" s="322"/>
      <c r="AO60" s="322"/>
      <c r="AP60" s="323"/>
      <c r="AQ60" s="323"/>
      <c r="AR60" s="322"/>
      <c r="AS60" s="324"/>
      <c r="AT60" s="174"/>
    </row>
    <row r="61" spans="1:46" x14ac:dyDescent="0.25">
      <c r="A61" s="311">
        <v>56</v>
      </c>
      <c r="B61" s="368" t="s">
        <v>256</v>
      </c>
      <c r="C61" s="313" t="s">
        <v>399</v>
      </c>
      <c r="D61" s="313"/>
      <c r="E61" s="313"/>
      <c r="F61" s="311"/>
      <c r="G61" s="311"/>
      <c r="H61" s="314"/>
      <c r="I61" s="314"/>
      <c r="J61" s="314"/>
      <c r="K61" s="314"/>
      <c r="L61" s="314"/>
      <c r="M61" s="314">
        <v>1</v>
      </c>
      <c r="N61" s="315"/>
      <c r="O61" s="315">
        <f t="shared" si="0"/>
        <v>1</v>
      </c>
      <c r="P61" s="319"/>
      <c r="Q61" s="319"/>
      <c r="R61" s="328" t="s">
        <v>372</v>
      </c>
      <c r="S61" s="319"/>
      <c r="T61" s="319"/>
      <c r="U61" s="320"/>
      <c r="V61" s="320"/>
      <c r="W61" s="319"/>
      <c r="X61" s="319"/>
      <c r="Y61" s="319"/>
      <c r="Z61" s="328" t="s">
        <v>372</v>
      </c>
      <c r="AA61" s="319"/>
      <c r="AB61" s="320"/>
      <c r="AC61" s="320"/>
      <c r="AD61" s="328"/>
      <c r="AE61" s="319"/>
      <c r="AF61" s="319"/>
      <c r="AG61" s="319"/>
      <c r="AH61" s="319"/>
      <c r="AI61" s="320"/>
      <c r="AJ61" s="352"/>
      <c r="AK61" s="305"/>
      <c r="AL61" s="322"/>
      <c r="AM61" s="322"/>
      <c r="AN61" s="322"/>
      <c r="AO61" s="322"/>
      <c r="AP61" s="323"/>
      <c r="AQ61" s="323"/>
      <c r="AR61" s="322"/>
      <c r="AS61" s="324"/>
      <c r="AT61" s="174"/>
    </row>
    <row r="62" spans="1:46" x14ac:dyDescent="0.25">
      <c r="A62" s="311">
        <v>57</v>
      </c>
      <c r="B62" s="367" t="s">
        <v>449</v>
      </c>
      <c r="C62" s="313" t="s">
        <v>450</v>
      </c>
      <c r="D62" s="313"/>
      <c r="E62" s="313"/>
      <c r="F62" s="311"/>
      <c r="G62" s="311">
        <v>0</v>
      </c>
      <c r="H62" s="314">
        <v>0</v>
      </c>
      <c r="I62" s="314">
        <v>0</v>
      </c>
      <c r="J62" s="314">
        <v>0</v>
      </c>
      <c r="K62" s="314">
        <v>0</v>
      </c>
      <c r="L62" s="314">
        <v>0</v>
      </c>
      <c r="M62" s="314">
        <v>9</v>
      </c>
      <c r="N62" s="315">
        <v>0</v>
      </c>
      <c r="O62" s="315">
        <f t="shared" si="0"/>
        <v>9</v>
      </c>
      <c r="P62" s="319"/>
      <c r="Q62" s="319"/>
      <c r="R62" s="319"/>
      <c r="S62" s="319"/>
      <c r="T62" s="319"/>
      <c r="U62" s="320"/>
      <c r="V62" s="320"/>
      <c r="W62" s="319"/>
      <c r="X62" s="319"/>
      <c r="Y62" s="319"/>
      <c r="Z62" s="319"/>
      <c r="AA62" s="319"/>
      <c r="AB62" s="320"/>
      <c r="AC62" s="320"/>
      <c r="AD62" s="328"/>
      <c r="AE62" s="319"/>
      <c r="AF62" s="319"/>
      <c r="AG62" s="319"/>
      <c r="AH62" s="319"/>
      <c r="AI62" s="320"/>
      <c r="AJ62" s="352"/>
      <c r="AK62" s="305"/>
      <c r="AL62" s="322"/>
      <c r="AM62" s="322"/>
      <c r="AN62" s="322"/>
      <c r="AO62" s="322"/>
      <c r="AP62" s="323"/>
      <c r="AQ62" s="323"/>
      <c r="AR62" s="322"/>
      <c r="AS62" s="324"/>
      <c r="AT62" s="174"/>
    </row>
    <row r="63" spans="1:46" x14ac:dyDescent="0.25">
      <c r="A63" s="311">
        <v>58</v>
      </c>
      <c r="B63" s="312" t="s">
        <v>451</v>
      </c>
      <c r="C63" s="313" t="s">
        <v>399</v>
      </c>
      <c r="D63" s="313"/>
      <c r="E63" s="313"/>
      <c r="F63" s="311"/>
      <c r="G63" s="311"/>
      <c r="H63" s="314">
        <v>2</v>
      </c>
      <c r="I63" s="314"/>
      <c r="J63" s="314"/>
      <c r="K63" s="314"/>
      <c r="L63" s="314"/>
      <c r="M63" s="314"/>
      <c r="N63" s="315">
        <v>6</v>
      </c>
      <c r="O63" s="315">
        <f>SUM(G63:N63)</f>
        <v>8</v>
      </c>
      <c r="P63" s="319"/>
      <c r="Q63" s="319"/>
      <c r="R63" s="328" t="s">
        <v>372</v>
      </c>
      <c r="S63" s="319"/>
      <c r="T63" s="319"/>
      <c r="U63" s="320"/>
      <c r="V63" s="320"/>
      <c r="W63" s="319"/>
      <c r="X63" s="319"/>
      <c r="Y63" s="319"/>
      <c r="Z63" s="328" t="s">
        <v>372</v>
      </c>
      <c r="AA63" s="319"/>
      <c r="AB63" s="320"/>
      <c r="AC63" s="320"/>
      <c r="AD63" s="328"/>
      <c r="AE63" s="319"/>
      <c r="AF63" s="319"/>
      <c r="AG63" s="319"/>
      <c r="AH63" s="319"/>
      <c r="AI63" s="320"/>
      <c r="AJ63" s="352"/>
      <c r="AK63" s="305"/>
      <c r="AL63" s="322"/>
      <c r="AM63" s="322"/>
      <c r="AN63" s="322"/>
      <c r="AO63" s="322"/>
      <c r="AP63" s="323"/>
      <c r="AQ63" s="323"/>
      <c r="AR63" s="322"/>
      <c r="AS63" s="324"/>
      <c r="AT63" s="174"/>
    </row>
    <row r="64" spans="1:46" x14ac:dyDescent="0.25">
      <c r="A64" s="311">
        <v>59</v>
      </c>
      <c r="B64" s="312" t="s">
        <v>452</v>
      </c>
      <c r="C64" s="313" t="s">
        <v>453</v>
      </c>
      <c r="D64" s="313"/>
      <c r="E64" s="313"/>
      <c r="F64" s="311"/>
      <c r="G64" s="311"/>
      <c r="H64" s="314"/>
      <c r="I64" s="314"/>
      <c r="J64" s="314"/>
      <c r="K64" s="314"/>
      <c r="L64" s="314"/>
      <c r="M64" s="314">
        <v>1</v>
      </c>
      <c r="N64" s="315">
        <v>0</v>
      </c>
      <c r="O64" s="315">
        <f>SUM(G64:N64)</f>
        <v>1</v>
      </c>
      <c r="P64" s="319"/>
      <c r="Q64" s="319"/>
      <c r="R64" s="319"/>
      <c r="S64" s="328" t="s">
        <v>372</v>
      </c>
      <c r="T64" s="319"/>
      <c r="U64" s="320"/>
      <c r="V64" s="320"/>
      <c r="W64" s="319"/>
      <c r="X64" s="319"/>
      <c r="Y64" s="319"/>
      <c r="Z64" s="319"/>
      <c r="AA64" s="328" t="s">
        <v>372</v>
      </c>
      <c r="AB64" s="320"/>
      <c r="AC64" s="320"/>
      <c r="AD64" s="328"/>
      <c r="AE64" s="319"/>
      <c r="AF64" s="319"/>
      <c r="AG64" s="319"/>
      <c r="AH64" s="319"/>
      <c r="AI64" s="320"/>
      <c r="AJ64" s="352"/>
      <c r="AK64" s="305"/>
      <c r="AL64" s="322"/>
      <c r="AM64" s="322"/>
      <c r="AN64" s="322"/>
      <c r="AO64" s="322"/>
      <c r="AP64" s="323"/>
      <c r="AQ64" s="323"/>
      <c r="AR64" s="322"/>
      <c r="AS64" s="324"/>
      <c r="AT64" s="174"/>
    </row>
    <row r="65" spans="1:46" x14ac:dyDescent="0.25">
      <c r="A65" s="311">
        <v>60</v>
      </c>
      <c r="B65" s="312" t="s">
        <v>454</v>
      </c>
      <c r="C65" s="313" t="s">
        <v>416</v>
      </c>
      <c r="D65" s="313"/>
      <c r="E65" s="313"/>
      <c r="F65" s="311"/>
      <c r="G65" s="311"/>
      <c r="H65" s="314"/>
      <c r="I65" s="314"/>
      <c r="J65" s="314"/>
      <c r="K65" s="314"/>
      <c r="L65" s="314"/>
      <c r="M65" s="314">
        <v>1</v>
      </c>
      <c r="N65" s="315">
        <v>0</v>
      </c>
      <c r="O65" s="315">
        <f>SUM(G65:N65)</f>
        <v>1</v>
      </c>
      <c r="P65" s="319"/>
      <c r="Q65" s="319"/>
      <c r="R65" s="319"/>
      <c r="S65" s="328" t="s">
        <v>372</v>
      </c>
      <c r="T65" s="319"/>
      <c r="U65" s="320"/>
      <c r="V65" s="320"/>
      <c r="W65" s="319"/>
      <c r="X65" s="319"/>
      <c r="Y65" s="319"/>
      <c r="Z65" s="319"/>
      <c r="AA65" s="328" t="s">
        <v>372</v>
      </c>
      <c r="AB65" s="320"/>
      <c r="AC65" s="320"/>
      <c r="AD65" s="328"/>
      <c r="AE65" s="319"/>
      <c r="AF65" s="319"/>
      <c r="AG65" s="319"/>
      <c r="AH65" s="319"/>
      <c r="AI65" s="320"/>
      <c r="AJ65" s="352"/>
      <c r="AK65" s="305"/>
      <c r="AL65" s="322"/>
      <c r="AM65" s="322"/>
      <c r="AN65" s="322"/>
      <c r="AO65" s="322"/>
      <c r="AP65" s="323"/>
      <c r="AQ65" s="323"/>
      <c r="AR65" s="322"/>
      <c r="AS65" s="324"/>
      <c r="AT65" s="174"/>
    </row>
    <row r="66" spans="1:46" x14ac:dyDescent="0.25">
      <c r="A66" s="311">
        <v>61</v>
      </c>
      <c r="B66" s="312" t="s">
        <v>455</v>
      </c>
      <c r="C66" s="313" t="s">
        <v>446</v>
      </c>
      <c r="D66" s="313"/>
      <c r="E66" s="313"/>
      <c r="F66" s="311"/>
      <c r="G66" s="311"/>
      <c r="H66" s="314"/>
      <c r="I66" s="314"/>
      <c r="J66" s="314"/>
      <c r="K66" s="314"/>
      <c r="L66" s="314"/>
      <c r="M66" s="314">
        <v>1</v>
      </c>
      <c r="N66" s="315">
        <v>0</v>
      </c>
      <c r="O66" s="315">
        <f>SUM(H66:N66)</f>
        <v>1</v>
      </c>
      <c r="P66" s="319"/>
      <c r="Q66" s="319"/>
      <c r="R66" s="319"/>
      <c r="S66" s="328" t="s">
        <v>372</v>
      </c>
      <c r="T66" s="319"/>
      <c r="U66" s="320"/>
      <c r="V66" s="320"/>
      <c r="W66" s="319"/>
      <c r="X66" s="319"/>
      <c r="Y66" s="319"/>
      <c r="Z66" s="319"/>
      <c r="AA66" s="328" t="s">
        <v>372</v>
      </c>
      <c r="AB66" s="320"/>
      <c r="AC66" s="320"/>
      <c r="AD66" s="328"/>
      <c r="AE66" s="319"/>
      <c r="AF66" s="319"/>
      <c r="AG66" s="319"/>
      <c r="AH66" s="319"/>
      <c r="AI66" s="320"/>
      <c r="AJ66" s="352"/>
      <c r="AK66" s="305"/>
      <c r="AL66" s="322"/>
      <c r="AM66" s="322"/>
      <c r="AN66" s="322"/>
      <c r="AO66" s="322"/>
      <c r="AP66" s="323"/>
      <c r="AQ66" s="323"/>
      <c r="AR66" s="322"/>
      <c r="AS66" s="324"/>
      <c r="AT66" s="174"/>
    </row>
    <row r="67" spans="1:46" x14ac:dyDescent="0.25">
      <c r="A67" s="311">
        <v>62</v>
      </c>
      <c r="B67" s="312" t="s">
        <v>456</v>
      </c>
      <c r="C67" s="313" t="s">
        <v>444</v>
      </c>
      <c r="D67" s="313"/>
      <c r="E67" s="313"/>
      <c r="F67" s="311"/>
      <c r="G67" s="311"/>
      <c r="H67" s="314"/>
      <c r="I67" s="314"/>
      <c r="J67" s="314"/>
      <c r="K67" s="314"/>
      <c r="L67" s="314"/>
      <c r="M67" s="314"/>
      <c r="N67" s="315">
        <v>2</v>
      </c>
      <c r="O67" s="315">
        <f>SUM(G67:N67)</f>
        <v>2</v>
      </c>
      <c r="P67" s="319"/>
      <c r="Q67" s="319"/>
      <c r="R67" s="319"/>
      <c r="S67" s="319"/>
      <c r="T67" s="319"/>
      <c r="U67" s="320"/>
      <c r="V67" s="320"/>
      <c r="W67" s="319"/>
      <c r="X67" s="319"/>
      <c r="Y67" s="319"/>
      <c r="Z67" s="319"/>
      <c r="AA67" s="328" t="s">
        <v>372</v>
      </c>
      <c r="AB67" s="320"/>
      <c r="AC67" s="320"/>
      <c r="AD67" s="328"/>
      <c r="AE67" s="319"/>
      <c r="AF67" s="319"/>
      <c r="AG67" s="319"/>
      <c r="AH67" s="319"/>
      <c r="AI67" s="320"/>
      <c r="AJ67" s="352"/>
      <c r="AK67" s="305"/>
      <c r="AL67" s="322"/>
      <c r="AM67" s="322"/>
      <c r="AN67" s="322"/>
      <c r="AO67" s="322"/>
      <c r="AP67" s="323"/>
      <c r="AQ67" s="323"/>
      <c r="AR67" s="322"/>
      <c r="AS67" s="324"/>
      <c r="AT67" s="174"/>
    </row>
    <row r="68" spans="1:46" x14ac:dyDescent="0.25">
      <c r="A68" s="311">
        <v>63</v>
      </c>
      <c r="B68" s="312" t="s">
        <v>457</v>
      </c>
      <c r="C68" s="313" t="s">
        <v>444</v>
      </c>
      <c r="D68" s="313"/>
      <c r="E68" s="313"/>
      <c r="F68" s="311"/>
      <c r="G68" s="311">
        <v>0</v>
      </c>
      <c r="H68" s="314">
        <v>0</v>
      </c>
      <c r="I68" s="314">
        <v>0</v>
      </c>
      <c r="J68" s="314">
        <v>0</v>
      </c>
      <c r="K68" s="314">
        <v>0</v>
      </c>
      <c r="L68" s="314">
        <v>0</v>
      </c>
      <c r="M68" s="314">
        <v>1</v>
      </c>
      <c r="N68" s="315">
        <v>0</v>
      </c>
      <c r="O68" s="315">
        <f>SUM(G68:N68)</f>
        <v>1</v>
      </c>
      <c r="P68" s="319"/>
      <c r="Q68" s="319"/>
      <c r="R68" s="319"/>
      <c r="S68" s="319"/>
      <c r="T68" s="319"/>
      <c r="U68" s="320"/>
      <c r="V68" s="320"/>
      <c r="W68" s="319"/>
      <c r="X68" s="319"/>
      <c r="Y68" s="319"/>
      <c r="Z68" s="319"/>
      <c r="AA68" s="328" t="s">
        <v>372</v>
      </c>
      <c r="AB68" s="320"/>
      <c r="AC68" s="320"/>
      <c r="AD68" s="328"/>
      <c r="AE68" s="319"/>
      <c r="AF68" s="319"/>
      <c r="AG68" s="319"/>
      <c r="AH68" s="319"/>
      <c r="AI68" s="320"/>
      <c r="AJ68" s="352"/>
      <c r="AK68" s="305"/>
      <c r="AL68" s="322"/>
      <c r="AM68" s="322"/>
      <c r="AN68" s="322"/>
      <c r="AO68" s="322"/>
      <c r="AP68" s="323"/>
      <c r="AQ68" s="323"/>
      <c r="AR68" s="322"/>
      <c r="AS68" s="324"/>
      <c r="AT68" s="174"/>
    </row>
    <row r="69" spans="1:46" x14ac:dyDescent="0.25">
      <c r="A69" s="311">
        <v>64</v>
      </c>
      <c r="B69" s="312" t="s">
        <v>458</v>
      </c>
      <c r="C69" s="313" t="s">
        <v>459</v>
      </c>
      <c r="D69" s="313"/>
      <c r="E69" s="313"/>
      <c r="F69" s="311"/>
      <c r="G69" s="311"/>
      <c r="H69" s="314"/>
      <c r="I69" s="314"/>
      <c r="J69" s="314"/>
      <c r="K69" s="314"/>
      <c r="L69" s="314"/>
      <c r="M69" s="314"/>
      <c r="N69" s="315">
        <v>4</v>
      </c>
      <c r="O69" s="315">
        <v>4</v>
      </c>
      <c r="P69" s="319"/>
      <c r="Q69" s="319"/>
      <c r="R69" s="319"/>
      <c r="S69" s="319"/>
      <c r="T69" s="319"/>
      <c r="U69" s="320"/>
      <c r="V69" s="320"/>
      <c r="W69" s="319"/>
      <c r="X69" s="319"/>
      <c r="Y69" s="319"/>
      <c r="Z69" s="319"/>
      <c r="AA69" s="328"/>
      <c r="AB69" s="320"/>
      <c r="AC69" s="320"/>
      <c r="AD69" s="328"/>
      <c r="AE69" s="319"/>
      <c r="AF69" s="319"/>
      <c r="AG69" s="319"/>
      <c r="AH69" s="319"/>
      <c r="AI69" s="320"/>
      <c r="AJ69" s="352"/>
      <c r="AK69" s="305"/>
      <c r="AL69" s="322"/>
      <c r="AM69" s="322"/>
      <c r="AN69" s="322"/>
      <c r="AO69" s="322"/>
      <c r="AP69" s="323"/>
      <c r="AQ69" s="323"/>
      <c r="AR69" s="322"/>
      <c r="AS69" s="322"/>
      <c r="AT69" s="174"/>
    </row>
    <row r="70" spans="1:46" x14ac:dyDescent="0.25">
      <c r="A70" s="311"/>
      <c r="B70" s="312"/>
      <c r="C70" s="313"/>
      <c r="D70" s="313"/>
      <c r="E70" s="313"/>
      <c r="F70" s="311"/>
      <c r="G70" s="311"/>
      <c r="H70" s="314"/>
      <c r="I70" s="314"/>
      <c r="J70" s="314"/>
      <c r="K70" s="314"/>
      <c r="L70" s="314"/>
      <c r="M70" s="314"/>
      <c r="N70" s="315"/>
      <c r="O70" s="315"/>
      <c r="P70" s="319"/>
      <c r="Q70" s="319"/>
      <c r="R70" s="319"/>
      <c r="S70" s="319"/>
      <c r="T70" s="319"/>
      <c r="U70" s="320"/>
      <c r="V70" s="320"/>
      <c r="W70" s="319"/>
      <c r="X70" s="319"/>
      <c r="Y70" s="319"/>
      <c r="Z70" s="319"/>
      <c r="AA70" s="328"/>
      <c r="AB70" s="320"/>
      <c r="AC70" s="320"/>
      <c r="AD70" s="328"/>
      <c r="AE70" s="319"/>
      <c r="AF70" s="319"/>
      <c r="AG70" s="319"/>
      <c r="AH70" s="319"/>
      <c r="AI70" s="320"/>
      <c r="AJ70" s="352"/>
      <c r="AK70" s="305"/>
      <c r="AL70" s="322"/>
      <c r="AM70" s="322"/>
      <c r="AN70" s="322"/>
      <c r="AO70" s="322"/>
      <c r="AP70" s="323"/>
      <c r="AQ70" s="323"/>
      <c r="AR70" s="322"/>
      <c r="AS70" s="322"/>
      <c r="AT70" s="174"/>
    </row>
    <row r="71" spans="1:46" x14ac:dyDescent="0.25">
      <c r="A71" s="283"/>
      <c r="B71" s="377"/>
      <c r="C71" s="378"/>
      <c r="D71" s="283"/>
      <c r="E71" s="282" t="s">
        <v>371</v>
      </c>
      <c r="F71" s="379"/>
      <c r="G71" s="380">
        <f>SUM(G19:G62)</f>
        <v>5</v>
      </c>
      <c r="H71" s="380">
        <f>SUM(H6:H68)</f>
        <v>6</v>
      </c>
      <c r="I71" s="380">
        <f>SUM(I20:I35)</f>
        <v>2</v>
      </c>
      <c r="J71" s="380">
        <v>4</v>
      </c>
      <c r="K71" s="380">
        <f>SUM(K6:K35)</f>
        <v>4</v>
      </c>
      <c r="L71" s="380">
        <f>SUM(L6:L29)</f>
        <v>0</v>
      </c>
      <c r="M71" s="380">
        <f>SUM(M6:M68)</f>
        <v>103</v>
      </c>
      <c r="N71" s="380">
        <f>SUM(N6:N69)</f>
        <v>74</v>
      </c>
      <c r="O71" s="381">
        <f>SUM(O6:O69)</f>
        <v>198</v>
      </c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83"/>
      <c r="AB71" s="283"/>
      <c r="AC71" s="283"/>
      <c r="AD71" s="283"/>
      <c r="AE71" s="283"/>
      <c r="AF71" s="283"/>
      <c r="AG71" s="283"/>
      <c r="AH71" s="283"/>
      <c r="AI71" s="283"/>
      <c r="AJ71" s="283"/>
      <c r="AK71" s="283"/>
      <c r="AL71" s="283"/>
      <c r="AM71" s="283"/>
      <c r="AN71" s="283"/>
      <c r="AO71" s="283"/>
      <c r="AP71" s="283"/>
      <c r="AQ71" s="283"/>
      <c r="AR71" s="283"/>
      <c r="AS71" s="283"/>
      <c r="AT71" s="283"/>
    </row>
  </sheetData>
  <mergeCells count="14">
    <mergeCell ref="L3:L4"/>
    <mergeCell ref="M3:M4"/>
    <mergeCell ref="N3:N4"/>
    <mergeCell ref="O3:O4"/>
    <mergeCell ref="A1:F1"/>
    <mergeCell ref="G2:O2"/>
    <mergeCell ref="A3:A5"/>
    <mergeCell ref="B3:B5"/>
    <mergeCell ref="F3:F5"/>
    <mergeCell ref="G3:G4"/>
    <mergeCell ref="H3:H4"/>
    <mergeCell ref="I3:I4"/>
    <mergeCell ref="J3:J4"/>
    <mergeCell ref="K3:K4"/>
  </mergeCells>
  <conditionalFormatting sqref="P20:AC23 AF20:AS23 P6:AH19 P24:AS70 AK6:AS19">
    <cfRule type="containsText" dxfId="2041" priority="1" operator="containsText" text="F">
      <formula>NOT(ISERROR(SEARCH("F",P6)))</formula>
    </cfRule>
  </conditionalFormatting>
  <conditionalFormatting sqref="P20:AC23 AF20:AS23 P6:AH19 P24:AS70 AK6:AS19">
    <cfRule type="cellIs" dxfId="2040" priority="2" stopIfTrue="1" operator="equal">
      <formula>"A"</formula>
    </cfRule>
    <cfRule type="cellIs" dxfId="2039" priority="3" stopIfTrue="1" operator="equal">
      <formula>"V"</formula>
    </cfRule>
    <cfRule type="cellIs" dxfId="2038" priority="4" stopIfTrue="1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53"/>
  <sheetViews>
    <sheetView topLeftCell="B1" zoomScaleNormal="100" workbookViewId="0">
      <selection activeCell="AE2" sqref="AE1:AE1048576"/>
    </sheetView>
  </sheetViews>
  <sheetFormatPr baseColWidth="10" defaultRowHeight="12" x14ac:dyDescent="0.2"/>
  <cols>
    <col min="1" max="1" width="3.5703125" style="8" bestFit="1" customWidth="1"/>
    <col min="2" max="2" width="25.7109375" style="8" bestFit="1" customWidth="1"/>
    <col min="3" max="3" width="8.7109375" style="234" bestFit="1" customWidth="1"/>
    <col min="4" max="4" width="12" style="68" customWidth="1"/>
    <col min="5" max="5" width="11.5703125" style="232" customWidth="1"/>
    <col min="6" max="6" width="6.28515625" style="231" customWidth="1"/>
    <col min="7" max="7" width="26.7109375" style="232" customWidth="1"/>
    <col min="8" max="8" width="3.140625" style="232" bestFit="1" customWidth="1"/>
    <col min="9" max="9" width="3.5703125" style="227" bestFit="1" customWidth="1"/>
    <col min="10" max="10" width="4" style="227" bestFit="1" customWidth="1"/>
    <col min="11" max="11" width="4" style="233" bestFit="1" customWidth="1"/>
    <col min="12" max="12" width="3.5703125" style="233" customWidth="1"/>
    <col min="13" max="16" width="3.5703125" style="233" bestFit="1" customWidth="1"/>
    <col min="17" max="18" width="3.5703125" style="227" bestFit="1" customWidth="1"/>
    <col min="19" max="19" width="3.5703125" style="227" customWidth="1"/>
    <col min="20" max="20" width="3.85546875" style="227" customWidth="1"/>
    <col min="21" max="28" width="3.5703125" style="227" bestFit="1" customWidth="1"/>
    <col min="29" max="29" width="3.5703125" style="233" customWidth="1"/>
    <col min="30" max="30" width="3.5703125" style="227" bestFit="1" customWidth="1"/>
    <col min="31" max="31" width="4.5703125" style="227" bestFit="1" customWidth="1"/>
    <col min="32" max="35" width="3.5703125" style="227" bestFit="1" customWidth="1"/>
    <col min="36" max="37" width="3.5703125" style="227" customWidth="1"/>
    <col min="38" max="38" width="3.5703125" style="227" bestFit="1" customWidth="1"/>
    <col min="39" max="39" width="2.7109375" style="227" bestFit="1" customWidth="1"/>
    <col min="40" max="240" width="11.42578125" style="8"/>
    <col min="241" max="241" width="4" style="8" customWidth="1"/>
    <col min="242" max="242" width="33.42578125" style="8" bestFit="1" customWidth="1"/>
    <col min="243" max="243" width="7.28515625" style="8" bestFit="1" customWidth="1"/>
    <col min="244" max="244" width="10.5703125" style="8" customWidth="1"/>
    <col min="245" max="245" width="7.7109375" style="8" bestFit="1" customWidth="1"/>
    <col min="246" max="246" width="79.7109375" style="8" bestFit="1" customWidth="1"/>
    <col min="247" max="247" width="4.5703125" style="8" customWidth="1"/>
    <col min="248" max="248" width="3.28515625" style="8" bestFit="1" customWidth="1"/>
    <col min="249" max="249" width="3" style="8" customWidth="1"/>
    <col min="250" max="250" width="3" style="8" bestFit="1" customWidth="1"/>
    <col min="251" max="274" width="3.28515625" style="8" bestFit="1" customWidth="1"/>
    <col min="275" max="275" width="3" style="8" customWidth="1"/>
    <col min="276" max="278" width="2.85546875" style="8" customWidth="1"/>
    <col min="279" max="496" width="11.42578125" style="8"/>
    <col min="497" max="497" width="4" style="8" customWidth="1"/>
    <col min="498" max="498" width="33.42578125" style="8" bestFit="1" customWidth="1"/>
    <col min="499" max="499" width="7.28515625" style="8" bestFit="1" customWidth="1"/>
    <col min="500" max="500" width="10.5703125" style="8" customWidth="1"/>
    <col min="501" max="501" width="7.7109375" style="8" bestFit="1" customWidth="1"/>
    <col min="502" max="502" width="79.7109375" style="8" bestFit="1" customWidth="1"/>
    <col min="503" max="503" width="4.5703125" style="8" customWidth="1"/>
    <col min="504" max="504" width="3.28515625" style="8" bestFit="1" customWidth="1"/>
    <col min="505" max="505" width="3" style="8" customWidth="1"/>
    <col min="506" max="506" width="3" style="8" bestFit="1" customWidth="1"/>
    <col min="507" max="530" width="3.28515625" style="8" bestFit="1" customWidth="1"/>
    <col min="531" max="531" width="3" style="8" customWidth="1"/>
    <col min="532" max="534" width="2.85546875" style="8" customWidth="1"/>
    <col min="535" max="752" width="11.42578125" style="8"/>
    <col min="753" max="753" width="4" style="8" customWidth="1"/>
    <col min="754" max="754" width="33.42578125" style="8" bestFit="1" customWidth="1"/>
    <col min="755" max="755" width="7.28515625" style="8" bestFit="1" customWidth="1"/>
    <col min="756" max="756" width="10.5703125" style="8" customWidth="1"/>
    <col min="757" max="757" width="7.7109375" style="8" bestFit="1" customWidth="1"/>
    <col min="758" max="758" width="79.7109375" style="8" bestFit="1" customWidth="1"/>
    <col min="759" max="759" width="4.5703125" style="8" customWidth="1"/>
    <col min="760" max="760" width="3.28515625" style="8" bestFit="1" customWidth="1"/>
    <col min="761" max="761" width="3" style="8" customWidth="1"/>
    <col min="762" max="762" width="3" style="8" bestFit="1" customWidth="1"/>
    <col min="763" max="786" width="3.28515625" style="8" bestFit="1" customWidth="1"/>
    <col min="787" max="787" width="3" style="8" customWidth="1"/>
    <col min="788" max="790" width="2.85546875" style="8" customWidth="1"/>
    <col min="791" max="1008" width="11.42578125" style="8"/>
    <col min="1009" max="1009" width="4" style="8" customWidth="1"/>
    <col min="1010" max="1010" width="33.42578125" style="8" bestFit="1" customWidth="1"/>
    <col min="1011" max="1011" width="7.28515625" style="8" bestFit="1" customWidth="1"/>
    <col min="1012" max="1012" width="10.5703125" style="8" customWidth="1"/>
    <col min="1013" max="1013" width="7.7109375" style="8" bestFit="1" customWidth="1"/>
    <col min="1014" max="1014" width="79.7109375" style="8" bestFit="1" customWidth="1"/>
    <col min="1015" max="1015" width="4.5703125" style="8" customWidth="1"/>
    <col min="1016" max="1016" width="3.28515625" style="8" bestFit="1" customWidth="1"/>
    <col min="1017" max="1017" width="3" style="8" customWidth="1"/>
    <col min="1018" max="1018" width="3" style="8" bestFit="1" customWidth="1"/>
    <col min="1019" max="1042" width="3.28515625" style="8" bestFit="1" customWidth="1"/>
    <col min="1043" max="1043" width="3" style="8" customWidth="1"/>
    <col min="1044" max="1046" width="2.85546875" style="8" customWidth="1"/>
    <col min="1047" max="1264" width="11.42578125" style="8"/>
    <col min="1265" max="1265" width="4" style="8" customWidth="1"/>
    <col min="1266" max="1266" width="33.42578125" style="8" bestFit="1" customWidth="1"/>
    <col min="1267" max="1267" width="7.28515625" style="8" bestFit="1" customWidth="1"/>
    <col min="1268" max="1268" width="10.5703125" style="8" customWidth="1"/>
    <col min="1269" max="1269" width="7.7109375" style="8" bestFit="1" customWidth="1"/>
    <col min="1270" max="1270" width="79.7109375" style="8" bestFit="1" customWidth="1"/>
    <col min="1271" max="1271" width="4.5703125" style="8" customWidth="1"/>
    <col min="1272" max="1272" width="3.28515625" style="8" bestFit="1" customWidth="1"/>
    <col min="1273" max="1273" width="3" style="8" customWidth="1"/>
    <col min="1274" max="1274" width="3" style="8" bestFit="1" customWidth="1"/>
    <col min="1275" max="1298" width="3.28515625" style="8" bestFit="1" customWidth="1"/>
    <col min="1299" max="1299" width="3" style="8" customWidth="1"/>
    <col min="1300" max="1302" width="2.85546875" style="8" customWidth="1"/>
    <col min="1303" max="1520" width="11.42578125" style="8"/>
    <col min="1521" max="1521" width="4" style="8" customWidth="1"/>
    <col min="1522" max="1522" width="33.42578125" style="8" bestFit="1" customWidth="1"/>
    <col min="1523" max="1523" width="7.28515625" style="8" bestFit="1" customWidth="1"/>
    <col min="1524" max="1524" width="10.5703125" style="8" customWidth="1"/>
    <col min="1525" max="1525" width="7.7109375" style="8" bestFit="1" customWidth="1"/>
    <col min="1526" max="1526" width="79.7109375" style="8" bestFit="1" customWidth="1"/>
    <col min="1527" max="1527" width="4.5703125" style="8" customWidth="1"/>
    <col min="1528" max="1528" width="3.28515625" style="8" bestFit="1" customWidth="1"/>
    <col min="1529" max="1529" width="3" style="8" customWidth="1"/>
    <col min="1530" max="1530" width="3" style="8" bestFit="1" customWidth="1"/>
    <col min="1531" max="1554" width="3.28515625" style="8" bestFit="1" customWidth="1"/>
    <col min="1555" max="1555" width="3" style="8" customWidth="1"/>
    <col min="1556" max="1558" width="2.85546875" style="8" customWidth="1"/>
    <col min="1559" max="1776" width="11.42578125" style="8"/>
    <col min="1777" max="1777" width="4" style="8" customWidth="1"/>
    <col min="1778" max="1778" width="33.42578125" style="8" bestFit="1" customWidth="1"/>
    <col min="1779" max="1779" width="7.28515625" style="8" bestFit="1" customWidth="1"/>
    <col min="1780" max="1780" width="10.5703125" style="8" customWidth="1"/>
    <col min="1781" max="1781" width="7.7109375" style="8" bestFit="1" customWidth="1"/>
    <col min="1782" max="1782" width="79.7109375" style="8" bestFit="1" customWidth="1"/>
    <col min="1783" max="1783" width="4.5703125" style="8" customWidth="1"/>
    <col min="1784" max="1784" width="3.28515625" style="8" bestFit="1" customWidth="1"/>
    <col min="1785" max="1785" width="3" style="8" customWidth="1"/>
    <col min="1786" max="1786" width="3" style="8" bestFit="1" customWidth="1"/>
    <col min="1787" max="1810" width="3.28515625" style="8" bestFit="1" customWidth="1"/>
    <col min="1811" max="1811" width="3" style="8" customWidth="1"/>
    <col min="1812" max="1814" width="2.85546875" style="8" customWidth="1"/>
    <col min="1815" max="2032" width="11.42578125" style="8"/>
    <col min="2033" max="2033" width="4" style="8" customWidth="1"/>
    <col min="2034" max="2034" width="33.42578125" style="8" bestFit="1" customWidth="1"/>
    <col min="2035" max="2035" width="7.28515625" style="8" bestFit="1" customWidth="1"/>
    <col min="2036" max="2036" width="10.5703125" style="8" customWidth="1"/>
    <col min="2037" max="2037" width="7.7109375" style="8" bestFit="1" customWidth="1"/>
    <col min="2038" max="2038" width="79.7109375" style="8" bestFit="1" customWidth="1"/>
    <col min="2039" max="2039" width="4.5703125" style="8" customWidth="1"/>
    <col min="2040" max="2040" width="3.28515625" style="8" bestFit="1" customWidth="1"/>
    <col min="2041" max="2041" width="3" style="8" customWidth="1"/>
    <col min="2042" max="2042" width="3" style="8" bestFit="1" customWidth="1"/>
    <col min="2043" max="2066" width="3.28515625" style="8" bestFit="1" customWidth="1"/>
    <col min="2067" max="2067" width="3" style="8" customWidth="1"/>
    <col min="2068" max="2070" width="2.85546875" style="8" customWidth="1"/>
    <col min="2071" max="2288" width="11.42578125" style="8"/>
    <col min="2289" max="2289" width="4" style="8" customWidth="1"/>
    <col min="2290" max="2290" width="33.42578125" style="8" bestFit="1" customWidth="1"/>
    <col min="2291" max="2291" width="7.28515625" style="8" bestFit="1" customWidth="1"/>
    <col min="2292" max="2292" width="10.5703125" style="8" customWidth="1"/>
    <col min="2293" max="2293" width="7.7109375" style="8" bestFit="1" customWidth="1"/>
    <col min="2294" max="2294" width="79.7109375" style="8" bestFit="1" customWidth="1"/>
    <col min="2295" max="2295" width="4.5703125" style="8" customWidth="1"/>
    <col min="2296" max="2296" width="3.28515625" style="8" bestFit="1" customWidth="1"/>
    <col min="2297" max="2297" width="3" style="8" customWidth="1"/>
    <col min="2298" max="2298" width="3" style="8" bestFit="1" customWidth="1"/>
    <col min="2299" max="2322" width="3.28515625" style="8" bestFit="1" customWidth="1"/>
    <col min="2323" max="2323" width="3" style="8" customWidth="1"/>
    <col min="2324" max="2326" width="2.85546875" style="8" customWidth="1"/>
    <col min="2327" max="2544" width="11.42578125" style="8"/>
    <col min="2545" max="2545" width="4" style="8" customWidth="1"/>
    <col min="2546" max="2546" width="33.42578125" style="8" bestFit="1" customWidth="1"/>
    <col min="2547" max="2547" width="7.28515625" style="8" bestFit="1" customWidth="1"/>
    <col min="2548" max="2548" width="10.5703125" style="8" customWidth="1"/>
    <col min="2549" max="2549" width="7.7109375" style="8" bestFit="1" customWidth="1"/>
    <col min="2550" max="2550" width="79.7109375" style="8" bestFit="1" customWidth="1"/>
    <col min="2551" max="2551" width="4.5703125" style="8" customWidth="1"/>
    <col min="2552" max="2552" width="3.28515625" style="8" bestFit="1" customWidth="1"/>
    <col min="2553" max="2553" width="3" style="8" customWidth="1"/>
    <col min="2554" max="2554" width="3" style="8" bestFit="1" customWidth="1"/>
    <col min="2555" max="2578" width="3.28515625" style="8" bestFit="1" customWidth="1"/>
    <col min="2579" max="2579" width="3" style="8" customWidth="1"/>
    <col min="2580" max="2582" width="2.85546875" style="8" customWidth="1"/>
    <col min="2583" max="2800" width="11.42578125" style="8"/>
    <col min="2801" max="2801" width="4" style="8" customWidth="1"/>
    <col min="2802" max="2802" width="33.42578125" style="8" bestFit="1" customWidth="1"/>
    <col min="2803" max="2803" width="7.28515625" style="8" bestFit="1" customWidth="1"/>
    <col min="2804" max="2804" width="10.5703125" style="8" customWidth="1"/>
    <col min="2805" max="2805" width="7.7109375" style="8" bestFit="1" customWidth="1"/>
    <col min="2806" max="2806" width="79.7109375" style="8" bestFit="1" customWidth="1"/>
    <col min="2807" max="2807" width="4.5703125" style="8" customWidth="1"/>
    <col min="2808" max="2808" width="3.28515625" style="8" bestFit="1" customWidth="1"/>
    <col min="2809" max="2809" width="3" style="8" customWidth="1"/>
    <col min="2810" max="2810" width="3" style="8" bestFit="1" customWidth="1"/>
    <col min="2811" max="2834" width="3.28515625" style="8" bestFit="1" customWidth="1"/>
    <col min="2835" max="2835" width="3" style="8" customWidth="1"/>
    <col min="2836" max="2838" width="2.85546875" style="8" customWidth="1"/>
    <col min="2839" max="3056" width="11.42578125" style="8"/>
    <col min="3057" max="3057" width="4" style="8" customWidth="1"/>
    <col min="3058" max="3058" width="33.42578125" style="8" bestFit="1" customWidth="1"/>
    <col min="3059" max="3059" width="7.28515625" style="8" bestFit="1" customWidth="1"/>
    <col min="3060" max="3060" width="10.5703125" style="8" customWidth="1"/>
    <col min="3061" max="3061" width="7.7109375" style="8" bestFit="1" customWidth="1"/>
    <col min="3062" max="3062" width="79.7109375" style="8" bestFit="1" customWidth="1"/>
    <col min="3063" max="3063" width="4.5703125" style="8" customWidth="1"/>
    <col min="3064" max="3064" width="3.28515625" style="8" bestFit="1" customWidth="1"/>
    <col min="3065" max="3065" width="3" style="8" customWidth="1"/>
    <col min="3066" max="3066" width="3" style="8" bestFit="1" customWidth="1"/>
    <col min="3067" max="3090" width="3.28515625" style="8" bestFit="1" customWidth="1"/>
    <col min="3091" max="3091" width="3" style="8" customWidth="1"/>
    <col min="3092" max="3094" width="2.85546875" style="8" customWidth="1"/>
    <col min="3095" max="3312" width="11.42578125" style="8"/>
    <col min="3313" max="3313" width="4" style="8" customWidth="1"/>
    <col min="3314" max="3314" width="33.42578125" style="8" bestFit="1" customWidth="1"/>
    <col min="3315" max="3315" width="7.28515625" style="8" bestFit="1" customWidth="1"/>
    <col min="3316" max="3316" width="10.5703125" style="8" customWidth="1"/>
    <col min="3317" max="3317" width="7.7109375" style="8" bestFit="1" customWidth="1"/>
    <col min="3318" max="3318" width="79.7109375" style="8" bestFit="1" customWidth="1"/>
    <col min="3319" max="3319" width="4.5703125" style="8" customWidth="1"/>
    <col min="3320" max="3320" width="3.28515625" style="8" bestFit="1" customWidth="1"/>
    <col min="3321" max="3321" width="3" style="8" customWidth="1"/>
    <col min="3322" max="3322" width="3" style="8" bestFit="1" customWidth="1"/>
    <col min="3323" max="3346" width="3.28515625" style="8" bestFit="1" customWidth="1"/>
    <col min="3347" max="3347" width="3" style="8" customWidth="1"/>
    <col min="3348" max="3350" width="2.85546875" style="8" customWidth="1"/>
    <col min="3351" max="3568" width="11.42578125" style="8"/>
    <col min="3569" max="3569" width="4" style="8" customWidth="1"/>
    <col min="3570" max="3570" width="33.42578125" style="8" bestFit="1" customWidth="1"/>
    <col min="3571" max="3571" width="7.28515625" style="8" bestFit="1" customWidth="1"/>
    <col min="3572" max="3572" width="10.5703125" style="8" customWidth="1"/>
    <col min="3573" max="3573" width="7.7109375" style="8" bestFit="1" customWidth="1"/>
    <col min="3574" max="3574" width="79.7109375" style="8" bestFit="1" customWidth="1"/>
    <col min="3575" max="3575" width="4.5703125" style="8" customWidth="1"/>
    <col min="3576" max="3576" width="3.28515625" style="8" bestFit="1" customWidth="1"/>
    <col min="3577" max="3577" width="3" style="8" customWidth="1"/>
    <col min="3578" max="3578" width="3" style="8" bestFit="1" customWidth="1"/>
    <col min="3579" max="3602" width="3.28515625" style="8" bestFit="1" customWidth="1"/>
    <col min="3603" max="3603" width="3" style="8" customWidth="1"/>
    <col min="3604" max="3606" width="2.85546875" style="8" customWidth="1"/>
    <col min="3607" max="3824" width="11.42578125" style="8"/>
    <col min="3825" max="3825" width="4" style="8" customWidth="1"/>
    <col min="3826" max="3826" width="33.42578125" style="8" bestFit="1" customWidth="1"/>
    <col min="3827" max="3827" width="7.28515625" style="8" bestFit="1" customWidth="1"/>
    <col min="3828" max="3828" width="10.5703125" style="8" customWidth="1"/>
    <col min="3829" max="3829" width="7.7109375" style="8" bestFit="1" customWidth="1"/>
    <col min="3830" max="3830" width="79.7109375" style="8" bestFit="1" customWidth="1"/>
    <col min="3831" max="3831" width="4.5703125" style="8" customWidth="1"/>
    <col min="3832" max="3832" width="3.28515625" style="8" bestFit="1" customWidth="1"/>
    <col min="3833" max="3833" width="3" style="8" customWidth="1"/>
    <col min="3834" max="3834" width="3" style="8" bestFit="1" customWidth="1"/>
    <col min="3835" max="3858" width="3.28515625" style="8" bestFit="1" customWidth="1"/>
    <col min="3859" max="3859" width="3" style="8" customWidth="1"/>
    <col min="3860" max="3862" width="2.85546875" style="8" customWidth="1"/>
    <col min="3863" max="4080" width="11.42578125" style="8"/>
    <col min="4081" max="4081" width="4" style="8" customWidth="1"/>
    <col min="4082" max="4082" width="33.42578125" style="8" bestFit="1" customWidth="1"/>
    <col min="4083" max="4083" width="7.28515625" style="8" bestFit="1" customWidth="1"/>
    <col min="4084" max="4084" width="10.5703125" style="8" customWidth="1"/>
    <col min="4085" max="4085" width="7.7109375" style="8" bestFit="1" customWidth="1"/>
    <col min="4086" max="4086" width="79.7109375" style="8" bestFit="1" customWidth="1"/>
    <col min="4087" max="4087" width="4.5703125" style="8" customWidth="1"/>
    <col min="4088" max="4088" width="3.28515625" style="8" bestFit="1" customWidth="1"/>
    <col min="4089" max="4089" width="3" style="8" customWidth="1"/>
    <col min="4090" max="4090" width="3" style="8" bestFit="1" customWidth="1"/>
    <col min="4091" max="4114" width="3.28515625" style="8" bestFit="1" customWidth="1"/>
    <col min="4115" max="4115" width="3" style="8" customWidth="1"/>
    <col min="4116" max="4118" width="2.85546875" style="8" customWidth="1"/>
    <col min="4119" max="4336" width="11.42578125" style="8"/>
    <col min="4337" max="4337" width="4" style="8" customWidth="1"/>
    <col min="4338" max="4338" width="33.42578125" style="8" bestFit="1" customWidth="1"/>
    <col min="4339" max="4339" width="7.28515625" style="8" bestFit="1" customWidth="1"/>
    <col min="4340" max="4340" width="10.5703125" style="8" customWidth="1"/>
    <col min="4341" max="4341" width="7.7109375" style="8" bestFit="1" customWidth="1"/>
    <col min="4342" max="4342" width="79.7109375" style="8" bestFit="1" customWidth="1"/>
    <col min="4343" max="4343" width="4.5703125" style="8" customWidth="1"/>
    <col min="4344" max="4344" width="3.28515625" style="8" bestFit="1" customWidth="1"/>
    <col min="4345" max="4345" width="3" style="8" customWidth="1"/>
    <col min="4346" max="4346" width="3" style="8" bestFit="1" customWidth="1"/>
    <col min="4347" max="4370" width="3.28515625" style="8" bestFit="1" customWidth="1"/>
    <col min="4371" max="4371" width="3" style="8" customWidth="1"/>
    <col min="4372" max="4374" width="2.85546875" style="8" customWidth="1"/>
    <col min="4375" max="4592" width="11.42578125" style="8"/>
    <col min="4593" max="4593" width="4" style="8" customWidth="1"/>
    <col min="4594" max="4594" width="33.42578125" style="8" bestFit="1" customWidth="1"/>
    <col min="4595" max="4595" width="7.28515625" style="8" bestFit="1" customWidth="1"/>
    <col min="4596" max="4596" width="10.5703125" style="8" customWidth="1"/>
    <col min="4597" max="4597" width="7.7109375" style="8" bestFit="1" customWidth="1"/>
    <col min="4598" max="4598" width="79.7109375" style="8" bestFit="1" customWidth="1"/>
    <col min="4599" max="4599" width="4.5703125" style="8" customWidth="1"/>
    <col min="4600" max="4600" width="3.28515625" style="8" bestFit="1" customWidth="1"/>
    <col min="4601" max="4601" width="3" style="8" customWidth="1"/>
    <col min="4602" max="4602" width="3" style="8" bestFit="1" customWidth="1"/>
    <col min="4603" max="4626" width="3.28515625" style="8" bestFit="1" customWidth="1"/>
    <col min="4627" max="4627" width="3" style="8" customWidth="1"/>
    <col min="4628" max="4630" width="2.85546875" style="8" customWidth="1"/>
    <col min="4631" max="4848" width="11.42578125" style="8"/>
    <col min="4849" max="4849" width="4" style="8" customWidth="1"/>
    <col min="4850" max="4850" width="33.42578125" style="8" bestFit="1" customWidth="1"/>
    <col min="4851" max="4851" width="7.28515625" style="8" bestFit="1" customWidth="1"/>
    <col min="4852" max="4852" width="10.5703125" style="8" customWidth="1"/>
    <col min="4853" max="4853" width="7.7109375" style="8" bestFit="1" customWidth="1"/>
    <col min="4854" max="4854" width="79.7109375" style="8" bestFit="1" customWidth="1"/>
    <col min="4855" max="4855" width="4.5703125" style="8" customWidth="1"/>
    <col min="4856" max="4856" width="3.28515625" style="8" bestFit="1" customWidth="1"/>
    <col min="4857" max="4857" width="3" style="8" customWidth="1"/>
    <col min="4858" max="4858" width="3" style="8" bestFit="1" customWidth="1"/>
    <col min="4859" max="4882" width="3.28515625" style="8" bestFit="1" customWidth="1"/>
    <col min="4883" max="4883" width="3" style="8" customWidth="1"/>
    <col min="4884" max="4886" width="2.85546875" style="8" customWidth="1"/>
    <col min="4887" max="5104" width="11.42578125" style="8"/>
    <col min="5105" max="5105" width="4" style="8" customWidth="1"/>
    <col min="5106" max="5106" width="33.42578125" style="8" bestFit="1" customWidth="1"/>
    <col min="5107" max="5107" width="7.28515625" style="8" bestFit="1" customWidth="1"/>
    <col min="5108" max="5108" width="10.5703125" style="8" customWidth="1"/>
    <col min="5109" max="5109" width="7.7109375" style="8" bestFit="1" customWidth="1"/>
    <col min="5110" max="5110" width="79.7109375" style="8" bestFit="1" customWidth="1"/>
    <col min="5111" max="5111" width="4.5703125" style="8" customWidth="1"/>
    <col min="5112" max="5112" width="3.28515625" style="8" bestFit="1" customWidth="1"/>
    <col min="5113" max="5113" width="3" style="8" customWidth="1"/>
    <col min="5114" max="5114" width="3" style="8" bestFit="1" customWidth="1"/>
    <col min="5115" max="5138" width="3.28515625" style="8" bestFit="1" customWidth="1"/>
    <col min="5139" max="5139" width="3" style="8" customWidth="1"/>
    <col min="5140" max="5142" width="2.85546875" style="8" customWidth="1"/>
    <col min="5143" max="5360" width="11.42578125" style="8"/>
    <col min="5361" max="5361" width="4" style="8" customWidth="1"/>
    <col min="5362" max="5362" width="33.42578125" style="8" bestFit="1" customWidth="1"/>
    <col min="5363" max="5363" width="7.28515625" style="8" bestFit="1" customWidth="1"/>
    <col min="5364" max="5364" width="10.5703125" style="8" customWidth="1"/>
    <col min="5365" max="5365" width="7.7109375" style="8" bestFit="1" customWidth="1"/>
    <col min="5366" max="5366" width="79.7109375" style="8" bestFit="1" customWidth="1"/>
    <col min="5367" max="5367" width="4.5703125" style="8" customWidth="1"/>
    <col min="5368" max="5368" width="3.28515625" style="8" bestFit="1" customWidth="1"/>
    <col min="5369" max="5369" width="3" style="8" customWidth="1"/>
    <col min="5370" max="5370" width="3" style="8" bestFit="1" customWidth="1"/>
    <col min="5371" max="5394" width="3.28515625" style="8" bestFit="1" customWidth="1"/>
    <col min="5395" max="5395" width="3" style="8" customWidth="1"/>
    <col min="5396" max="5398" width="2.85546875" style="8" customWidth="1"/>
    <col min="5399" max="5616" width="11.42578125" style="8"/>
    <col min="5617" max="5617" width="4" style="8" customWidth="1"/>
    <col min="5618" max="5618" width="33.42578125" style="8" bestFit="1" customWidth="1"/>
    <col min="5619" max="5619" width="7.28515625" style="8" bestFit="1" customWidth="1"/>
    <col min="5620" max="5620" width="10.5703125" style="8" customWidth="1"/>
    <col min="5621" max="5621" width="7.7109375" style="8" bestFit="1" customWidth="1"/>
    <col min="5622" max="5622" width="79.7109375" style="8" bestFit="1" customWidth="1"/>
    <col min="5623" max="5623" width="4.5703125" style="8" customWidth="1"/>
    <col min="5624" max="5624" width="3.28515625" style="8" bestFit="1" customWidth="1"/>
    <col min="5625" max="5625" width="3" style="8" customWidth="1"/>
    <col min="5626" max="5626" width="3" style="8" bestFit="1" customWidth="1"/>
    <col min="5627" max="5650" width="3.28515625" style="8" bestFit="1" customWidth="1"/>
    <col min="5651" max="5651" width="3" style="8" customWidth="1"/>
    <col min="5652" max="5654" width="2.85546875" style="8" customWidth="1"/>
    <col min="5655" max="5872" width="11.42578125" style="8"/>
    <col min="5873" max="5873" width="4" style="8" customWidth="1"/>
    <col min="5874" max="5874" width="33.42578125" style="8" bestFit="1" customWidth="1"/>
    <col min="5875" max="5875" width="7.28515625" style="8" bestFit="1" customWidth="1"/>
    <col min="5876" max="5876" width="10.5703125" style="8" customWidth="1"/>
    <col min="5877" max="5877" width="7.7109375" style="8" bestFit="1" customWidth="1"/>
    <col min="5878" max="5878" width="79.7109375" style="8" bestFit="1" customWidth="1"/>
    <col min="5879" max="5879" width="4.5703125" style="8" customWidth="1"/>
    <col min="5880" max="5880" width="3.28515625" style="8" bestFit="1" customWidth="1"/>
    <col min="5881" max="5881" width="3" style="8" customWidth="1"/>
    <col min="5882" max="5882" width="3" style="8" bestFit="1" customWidth="1"/>
    <col min="5883" max="5906" width="3.28515625" style="8" bestFit="1" customWidth="1"/>
    <col min="5907" max="5907" width="3" style="8" customWidth="1"/>
    <col min="5908" max="5910" width="2.85546875" style="8" customWidth="1"/>
    <col min="5911" max="6128" width="11.42578125" style="8"/>
    <col min="6129" max="6129" width="4" style="8" customWidth="1"/>
    <col min="6130" max="6130" width="33.42578125" style="8" bestFit="1" customWidth="1"/>
    <col min="6131" max="6131" width="7.28515625" style="8" bestFit="1" customWidth="1"/>
    <col min="6132" max="6132" width="10.5703125" style="8" customWidth="1"/>
    <col min="6133" max="6133" width="7.7109375" style="8" bestFit="1" customWidth="1"/>
    <col min="6134" max="6134" width="79.7109375" style="8" bestFit="1" customWidth="1"/>
    <col min="6135" max="6135" width="4.5703125" style="8" customWidth="1"/>
    <col min="6136" max="6136" width="3.28515625" style="8" bestFit="1" customWidth="1"/>
    <col min="6137" max="6137" width="3" style="8" customWidth="1"/>
    <col min="6138" max="6138" width="3" style="8" bestFit="1" customWidth="1"/>
    <col min="6139" max="6162" width="3.28515625" style="8" bestFit="1" customWidth="1"/>
    <col min="6163" max="6163" width="3" style="8" customWidth="1"/>
    <col min="6164" max="6166" width="2.85546875" style="8" customWidth="1"/>
    <col min="6167" max="6384" width="11.42578125" style="8"/>
    <col min="6385" max="6385" width="4" style="8" customWidth="1"/>
    <col min="6386" max="6386" width="33.42578125" style="8" bestFit="1" customWidth="1"/>
    <col min="6387" max="6387" width="7.28515625" style="8" bestFit="1" customWidth="1"/>
    <col min="6388" max="6388" width="10.5703125" style="8" customWidth="1"/>
    <col min="6389" max="6389" width="7.7109375" style="8" bestFit="1" customWidth="1"/>
    <col min="6390" max="6390" width="79.7109375" style="8" bestFit="1" customWidth="1"/>
    <col min="6391" max="6391" width="4.5703125" style="8" customWidth="1"/>
    <col min="6392" max="6392" width="3.28515625" style="8" bestFit="1" customWidth="1"/>
    <col min="6393" max="6393" width="3" style="8" customWidth="1"/>
    <col min="6394" max="6394" width="3" style="8" bestFit="1" customWidth="1"/>
    <col min="6395" max="6418" width="3.28515625" style="8" bestFit="1" customWidth="1"/>
    <col min="6419" max="6419" width="3" style="8" customWidth="1"/>
    <col min="6420" max="6422" width="2.85546875" style="8" customWidth="1"/>
    <col min="6423" max="6640" width="11.42578125" style="8"/>
    <col min="6641" max="6641" width="4" style="8" customWidth="1"/>
    <col min="6642" max="6642" width="33.42578125" style="8" bestFit="1" customWidth="1"/>
    <col min="6643" max="6643" width="7.28515625" style="8" bestFit="1" customWidth="1"/>
    <col min="6644" max="6644" width="10.5703125" style="8" customWidth="1"/>
    <col min="6645" max="6645" width="7.7109375" style="8" bestFit="1" customWidth="1"/>
    <col min="6646" max="6646" width="79.7109375" style="8" bestFit="1" customWidth="1"/>
    <col min="6647" max="6647" width="4.5703125" style="8" customWidth="1"/>
    <col min="6648" max="6648" width="3.28515625" style="8" bestFit="1" customWidth="1"/>
    <col min="6649" max="6649" width="3" style="8" customWidth="1"/>
    <col min="6650" max="6650" width="3" style="8" bestFit="1" customWidth="1"/>
    <col min="6651" max="6674" width="3.28515625" style="8" bestFit="1" customWidth="1"/>
    <col min="6675" max="6675" width="3" style="8" customWidth="1"/>
    <col min="6676" max="6678" width="2.85546875" style="8" customWidth="1"/>
    <col min="6679" max="6896" width="11.42578125" style="8"/>
    <col min="6897" max="6897" width="4" style="8" customWidth="1"/>
    <col min="6898" max="6898" width="33.42578125" style="8" bestFit="1" customWidth="1"/>
    <col min="6899" max="6899" width="7.28515625" style="8" bestFit="1" customWidth="1"/>
    <col min="6900" max="6900" width="10.5703125" style="8" customWidth="1"/>
    <col min="6901" max="6901" width="7.7109375" style="8" bestFit="1" customWidth="1"/>
    <col min="6902" max="6902" width="79.7109375" style="8" bestFit="1" customWidth="1"/>
    <col min="6903" max="6903" width="4.5703125" style="8" customWidth="1"/>
    <col min="6904" max="6904" width="3.28515625" style="8" bestFit="1" customWidth="1"/>
    <col min="6905" max="6905" width="3" style="8" customWidth="1"/>
    <col min="6906" max="6906" width="3" style="8" bestFit="1" customWidth="1"/>
    <col min="6907" max="6930" width="3.28515625" style="8" bestFit="1" customWidth="1"/>
    <col min="6931" max="6931" width="3" style="8" customWidth="1"/>
    <col min="6932" max="6934" width="2.85546875" style="8" customWidth="1"/>
    <col min="6935" max="7152" width="11.42578125" style="8"/>
    <col min="7153" max="7153" width="4" style="8" customWidth="1"/>
    <col min="7154" max="7154" width="33.42578125" style="8" bestFit="1" customWidth="1"/>
    <col min="7155" max="7155" width="7.28515625" style="8" bestFit="1" customWidth="1"/>
    <col min="7156" max="7156" width="10.5703125" style="8" customWidth="1"/>
    <col min="7157" max="7157" width="7.7109375" style="8" bestFit="1" customWidth="1"/>
    <col min="7158" max="7158" width="79.7109375" style="8" bestFit="1" customWidth="1"/>
    <col min="7159" max="7159" width="4.5703125" style="8" customWidth="1"/>
    <col min="7160" max="7160" width="3.28515625" style="8" bestFit="1" customWidth="1"/>
    <col min="7161" max="7161" width="3" style="8" customWidth="1"/>
    <col min="7162" max="7162" width="3" style="8" bestFit="1" customWidth="1"/>
    <col min="7163" max="7186" width="3.28515625" style="8" bestFit="1" customWidth="1"/>
    <col min="7187" max="7187" width="3" style="8" customWidth="1"/>
    <col min="7188" max="7190" width="2.85546875" style="8" customWidth="1"/>
    <col min="7191" max="7408" width="11.42578125" style="8"/>
    <col min="7409" max="7409" width="4" style="8" customWidth="1"/>
    <col min="7410" max="7410" width="33.42578125" style="8" bestFit="1" customWidth="1"/>
    <col min="7411" max="7411" width="7.28515625" style="8" bestFit="1" customWidth="1"/>
    <col min="7412" max="7412" width="10.5703125" style="8" customWidth="1"/>
    <col min="7413" max="7413" width="7.7109375" style="8" bestFit="1" customWidth="1"/>
    <col min="7414" max="7414" width="79.7109375" style="8" bestFit="1" customWidth="1"/>
    <col min="7415" max="7415" width="4.5703125" style="8" customWidth="1"/>
    <col min="7416" max="7416" width="3.28515625" style="8" bestFit="1" customWidth="1"/>
    <col min="7417" max="7417" width="3" style="8" customWidth="1"/>
    <col min="7418" max="7418" width="3" style="8" bestFit="1" customWidth="1"/>
    <col min="7419" max="7442" width="3.28515625" style="8" bestFit="1" customWidth="1"/>
    <col min="7443" max="7443" width="3" style="8" customWidth="1"/>
    <col min="7444" max="7446" width="2.85546875" style="8" customWidth="1"/>
    <col min="7447" max="7664" width="11.42578125" style="8"/>
    <col min="7665" max="7665" width="4" style="8" customWidth="1"/>
    <col min="7666" max="7666" width="33.42578125" style="8" bestFit="1" customWidth="1"/>
    <col min="7667" max="7667" width="7.28515625" style="8" bestFit="1" customWidth="1"/>
    <col min="7668" max="7668" width="10.5703125" style="8" customWidth="1"/>
    <col min="7669" max="7669" width="7.7109375" style="8" bestFit="1" customWidth="1"/>
    <col min="7670" max="7670" width="79.7109375" style="8" bestFit="1" customWidth="1"/>
    <col min="7671" max="7671" width="4.5703125" style="8" customWidth="1"/>
    <col min="7672" max="7672" width="3.28515625" style="8" bestFit="1" customWidth="1"/>
    <col min="7673" max="7673" width="3" style="8" customWidth="1"/>
    <col min="7674" max="7674" width="3" style="8" bestFit="1" customWidth="1"/>
    <col min="7675" max="7698" width="3.28515625" style="8" bestFit="1" customWidth="1"/>
    <col min="7699" max="7699" width="3" style="8" customWidth="1"/>
    <col min="7700" max="7702" width="2.85546875" style="8" customWidth="1"/>
    <col min="7703" max="7920" width="11.42578125" style="8"/>
    <col min="7921" max="7921" width="4" style="8" customWidth="1"/>
    <col min="7922" max="7922" width="33.42578125" style="8" bestFit="1" customWidth="1"/>
    <col min="7923" max="7923" width="7.28515625" style="8" bestFit="1" customWidth="1"/>
    <col min="7924" max="7924" width="10.5703125" style="8" customWidth="1"/>
    <col min="7925" max="7925" width="7.7109375" style="8" bestFit="1" customWidth="1"/>
    <col min="7926" max="7926" width="79.7109375" style="8" bestFit="1" customWidth="1"/>
    <col min="7927" max="7927" width="4.5703125" style="8" customWidth="1"/>
    <col min="7928" max="7928" width="3.28515625" style="8" bestFit="1" customWidth="1"/>
    <col min="7929" max="7929" width="3" style="8" customWidth="1"/>
    <col min="7930" max="7930" width="3" style="8" bestFit="1" customWidth="1"/>
    <col min="7931" max="7954" width="3.28515625" style="8" bestFit="1" customWidth="1"/>
    <col min="7955" max="7955" width="3" style="8" customWidth="1"/>
    <col min="7956" max="7958" width="2.85546875" style="8" customWidth="1"/>
    <col min="7959" max="8176" width="11.42578125" style="8"/>
    <col min="8177" max="8177" width="4" style="8" customWidth="1"/>
    <col min="8178" max="8178" width="33.42578125" style="8" bestFit="1" customWidth="1"/>
    <col min="8179" max="8179" width="7.28515625" style="8" bestFit="1" customWidth="1"/>
    <col min="8180" max="8180" width="10.5703125" style="8" customWidth="1"/>
    <col min="8181" max="8181" width="7.7109375" style="8" bestFit="1" customWidth="1"/>
    <col min="8182" max="8182" width="79.7109375" style="8" bestFit="1" customWidth="1"/>
    <col min="8183" max="8183" width="4.5703125" style="8" customWidth="1"/>
    <col min="8184" max="8184" width="3.28515625" style="8" bestFit="1" customWidth="1"/>
    <col min="8185" max="8185" width="3" style="8" customWidth="1"/>
    <col min="8186" max="8186" width="3" style="8" bestFit="1" customWidth="1"/>
    <col min="8187" max="8210" width="3.28515625" style="8" bestFit="1" customWidth="1"/>
    <col min="8211" max="8211" width="3" style="8" customWidth="1"/>
    <col min="8212" max="8214" width="2.85546875" style="8" customWidth="1"/>
    <col min="8215" max="8432" width="11.42578125" style="8"/>
    <col min="8433" max="8433" width="4" style="8" customWidth="1"/>
    <col min="8434" max="8434" width="33.42578125" style="8" bestFit="1" customWidth="1"/>
    <col min="8435" max="8435" width="7.28515625" style="8" bestFit="1" customWidth="1"/>
    <col min="8436" max="8436" width="10.5703125" style="8" customWidth="1"/>
    <col min="8437" max="8437" width="7.7109375" style="8" bestFit="1" customWidth="1"/>
    <col min="8438" max="8438" width="79.7109375" style="8" bestFit="1" customWidth="1"/>
    <col min="8439" max="8439" width="4.5703125" style="8" customWidth="1"/>
    <col min="8440" max="8440" width="3.28515625" style="8" bestFit="1" customWidth="1"/>
    <col min="8441" max="8441" width="3" style="8" customWidth="1"/>
    <col min="8442" max="8442" width="3" style="8" bestFit="1" customWidth="1"/>
    <col min="8443" max="8466" width="3.28515625" style="8" bestFit="1" customWidth="1"/>
    <col min="8467" max="8467" width="3" style="8" customWidth="1"/>
    <col min="8468" max="8470" width="2.85546875" style="8" customWidth="1"/>
    <col min="8471" max="8688" width="11.42578125" style="8"/>
    <col min="8689" max="8689" width="4" style="8" customWidth="1"/>
    <col min="8690" max="8690" width="33.42578125" style="8" bestFit="1" customWidth="1"/>
    <col min="8691" max="8691" width="7.28515625" style="8" bestFit="1" customWidth="1"/>
    <col min="8692" max="8692" width="10.5703125" style="8" customWidth="1"/>
    <col min="8693" max="8693" width="7.7109375" style="8" bestFit="1" customWidth="1"/>
    <col min="8694" max="8694" width="79.7109375" style="8" bestFit="1" customWidth="1"/>
    <col min="8695" max="8695" width="4.5703125" style="8" customWidth="1"/>
    <col min="8696" max="8696" width="3.28515625" style="8" bestFit="1" customWidth="1"/>
    <col min="8697" max="8697" width="3" style="8" customWidth="1"/>
    <col min="8698" max="8698" width="3" style="8" bestFit="1" customWidth="1"/>
    <col min="8699" max="8722" width="3.28515625" style="8" bestFit="1" customWidth="1"/>
    <col min="8723" max="8723" width="3" style="8" customWidth="1"/>
    <col min="8724" max="8726" width="2.85546875" style="8" customWidth="1"/>
    <col min="8727" max="8944" width="11.42578125" style="8"/>
    <col min="8945" max="8945" width="4" style="8" customWidth="1"/>
    <col min="8946" max="8946" width="33.42578125" style="8" bestFit="1" customWidth="1"/>
    <col min="8947" max="8947" width="7.28515625" style="8" bestFit="1" customWidth="1"/>
    <col min="8948" max="8948" width="10.5703125" style="8" customWidth="1"/>
    <col min="8949" max="8949" width="7.7109375" style="8" bestFit="1" customWidth="1"/>
    <col min="8950" max="8950" width="79.7109375" style="8" bestFit="1" customWidth="1"/>
    <col min="8951" max="8951" width="4.5703125" style="8" customWidth="1"/>
    <col min="8952" max="8952" width="3.28515625" style="8" bestFit="1" customWidth="1"/>
    <col min="8953" max="8953" width="3" style="8" customWidth="1"/>
    <col min="8954" max="8954" width="3" style="8" bestFit="1" customWidth="1"/>
    <col min="8955" max="8978" width="3.28515625" style="8" bestFit="1" customWidth="1"/>
    <col min="8979" max="8979" width="3" style="8" customWidth="1"/>
    <col min="8980" max="8982" width="2.85546875" style="8" customWidth="1"/>
    <col min="8983" max="9200" width="11.42578125" style="8"/>
    <col min="9201" max="9201" width="4" style="8" customWidth="1"/>
    <col min="9202" max="9202" width="33.42578125" style="8" bestFit="1" customWidth="1"/>
    <col min="9203" max="9203" width="7.28515625" style="8" bestFit="1" customWidth="1"/>
    <col min="9204" max="9204" width="10.5703125" style="8" customWidth="1"/>
    <col min="9205" max="9205" width="7.7109375" style="8" bestFit="1" customWidth="1"/>
    <col min="9206" max="9206" width="79.7109375" style="8" bestFit="1" customWidth="1"/>
    <col min="9207" max="9207" width="4.5703125" style="8" customWidth="1"/>
    <col min="9208" max="9208" width="3.28515625" style="8" bestFit="1" customWidth="1"/>
    <col min="9209" max="9209" width="3" style="8" customWidth="1"/>
    <col min="9210" max="9210" width="3" style="8" bestFit="1" customWidth="1"/>
    <col min="9211" max="9234" width="3.28515625" style="8" bestFit="1" customWidth="1"/>
    <col min="9235" max="9235" width="3" style="8" customWidth="1"/>
    <col min="9236" max="9238" width="2.85546875" style="8" customWidth="1"/>
    <col min="9239" max="9456" width="11.42578125" style="8"/>
    <col min="9457" max="9457" width="4" style="8" customWidth="1"/>
    <col min="9458" max="9458" width="33.42578125" style="8" bestFit="1" customWidth="1"/>
    <col min="9459" max="9459" width="7.28515625" style="8" bestFit="1" customWidth="1"/>
    <col min="9460" max="9460" width="10.5703125" style="8" customWidth="1"/>
    <col min="9461" max="9461" width="7.7109375" style="8" bestFit="1" customWidth="1"/>
    <col min="9462" max="9462" width="79.7109375" style="8" bestFit="1" customWidth="1"/>
    <col min="9463" max="9463" width="4.5703125" style="8" customWidth="1"/>
    <col min="9464" max="9464" width="3.28515625" style="8" bestFit="1" customWidth="1"/>
    <col min="9465" max="9465" width="3" style="8" customWidth="1"/>
    <col min="9466" max="9466" width="3" style="8" bestFit="1" customWidth="1"/>
    <col min="9467" max="9490" width="3.28515625" style="8" bestFit="1" customWidth="1"/>
    <col min="9491" max="9491" width="3" style="8" customWidth="1"/>
    <col min="9492" max="9494" width="2.85546875" style="8" customWidth="1"/>
    <col min="9495" max="9712" width="11.42578125" style="8"/>
    <col min="9713" max="9713" width="4" style="8" customWidth="1"/>
    <col min="9714" max="9714" width="33.42578125" style="8" bestFit="1" customWidth="1"/>
    <col min="9715" max="9715" width="7.28515625" style="8" bestFit="1" customWidth="1"/>
    <col min="9716" max="9716" width="10.5703125" style="8" customWidth="1"/>
    <col min="9717" max="9717" width="7.7109375" style="8" bestFit="1" customWidth="1"/>
    <col min="9718" max="9718" width="79.7109375" style="8" bestFit="1" customWidth="1"/>
    <col min="9719" max="9719" width="4.5703125" style="8" customWidth="1"/>
    <col min="9720" max="9720" width="3.28515625" style="8" bestFit="1" customWidth="1"/>
    <col min="9721" max="9721" width="3" style="8" customWidth="1"/>
    <col min="9722" max="9722" width="3" style="8" bestFit="1" customWidth="1"/>
    <col min="9723" max="9746" width="3.28515625" style="8" bestFit="1" customWidth="1"/>
    <col min="9747" max="9747" width="3" style="8" customWidth="1"/>
    <col min="9748" max="9750" width="2.85546875" style="8" customWidth="1"/>
    <col min="9751" max="9968" width="11.42578125" style="8"/>
    <col min="9969" max="9969" width="4" style="8" customWidth="1"/>
    <col min="9970" max="9970" width="33.42578125" style="8" bestFit="1" customWidth="1"/>
    <col min="9971" max="9971" width="7.28515625" style="8" bestFit="1" customWidth="1"/>
    <col min="9972" max="9972" width="10.5703125" style="8" customWidth="1"/>
    <col min="9973" max="9973" width="7.7109375" style="8" bestFit="1" customWidth="1"/>
    <col min="9974" max="9974" width="79.7109375" style="8" bestFit="1" customWidth="1"/>
    <col min="9975" max="9975" width="4.5703125" style="8" customWidth="1"/>
    <col min="9976" max="9976" width="3.28515625" style="8" bestFit="1" customWidth="1"/>
    <col min="9977" max="9977" width="3" style="8" customWidth="1"/>
    <col min="9978" max="9978" width="3" style="8" bestFit="1" customWidth="1"/>
    <col min="9979" max="10002" width="3.28515625" style="8" bestFit="1" customWidth="1"/>
    <col min="10003" max="10003" width="3" style="8" customWidth="1"/>
    <col min="10004" max="10006" width="2.85546875" style="8" customWidth="1"/>
    <col min="10007" max="10224" width="11.42578125" style="8"/>
    <col min="10225" max="10225" width="4" style="8" customWidth="1"/>
    <col min="10226" max="10226" width="33.42578125" style="8" bestFit="1" customWidth="1"/>
    <col min="10227" max="10227" width="7.28515625" style="8" bestFit="1" customWidth="1"/>
    <col min="10228" max="10228" width="10.5703125" style="8" customWidth="1"/>
    <col min="10229" max="10229" width="7.7109375" style="8" bestFit="1" customWidth="1"/>
    <col min="10230" max="10230" width="79.7109375" style="8" bestFit="1" customWidth="1"/>
    <col min="10231" max="10231" width="4.5703125" style="8" customWidth="1"/>
    <col min="10232" max="10232" width="3.28515625" style="8" bestFit="1" customWidth="1"/>
    <col min="10233" max="10233" width="3" style="8" customWidth="1"/>
    <col min="10234" max="10234" width="3" style="8" bestFit="1" customWidth="1"/>
    <col min="10235" max="10258" width="3.28515625" style="8" bestFit="1" customWidth="1"/>
    <col min="10259" max="10259" width="3" style="8" customWidth="1"/>
    <col min="10260" max="10262" width="2.85546875" style="8" customWidth="1"/>
    <col min="10263" max="10480" width="11.42578125" style="8"/>
    <col min="10481" max="10481" width="4" style="8" customWidth="1"/>
    <col min="10482" max="10482" width="33.42578125" style="8" bestFit="1" customWidth="1"/>
    <col min="10483" max="10483" width="7.28515625" style="8" bestFit="1" customWidth="1"/>
    <col min="10484" max="10484" width="10.5703125" style="8" customWidth="1"/>
    <col min="10485" max="10485" width="7.7109375" style="8" bestFit="1" customWidth="1"/>
    <col min="10486" max="10486" width="79.7109375" style="8" bestFit="1" customWidth="1"/>
    <col min="10487" max="10487" width="4.5703125" style="8" customWidth="1"/>
    <col min="10488" max="10488" width="3.28515625" style="8" bestFit="1" customWidth="1"/>
    <col min="10489" max="10489" width="3" style="8" customWidth="1"/>
    <col min="10490" max="10490" width="3" style="8" bestFit="1" customWidth="1"/>
    <col min="10491" max="10514" width="3.28515625" style="8" bestFit="1" customWidth="1"/>
    <col min="10515" max="10515" width="3" style="8" customWidth="1"/>
    <col min="10516" max="10518" width="2.85546875" style="8" customWidth="1"/>
    <col min="10519" max="10736" width="11.42578125" style="8"/>
    <col min="10737" max="10737" width="4" style="8" customWidth="1"/>
    <col min="10738" max="10738" width="33.42578125" style="8" bestFit="1" customWidth="1"/>
    <col min="10739" max="10739" width="7.28515625" style="8" bestFit="1" customWidth="1"/>
    <col min="10740" max="10740" width="10.5703125" style="8" customWidth="1"/>
    <col min="10741" max="10741" width="7.7109375" style="8" bestFit="1" customWidth="1"/>
    <col min="10742" max="10742" width="79.7109375" style="8" bestFit="1" customWidth="1"/>
    <col min="10743" max="10743" width="4.5703125" style="8" customWidth="1"/>
    <col min="10744" max="10744" width="3.28515625" style="8" bestFit="1" customWidth="1"/>
    <col min="10745" max="10745" width="3" style="8" customWidth="1"/>
    <col min="10746" max="10746" width="3" style="8" bestFit="1" customWidth="1"/>
    <col min="10747" max="10770" width="3.28515625" style="8" bestFit="1" customWidth="1"/>
    <col min="10771" max="10771" width="3" style="8" customWidth="1"/>
    <col min="10772" max="10774" width="2.85546875" style="8" customWidth="1"/>
    <col min="10775" max="10992" width="11.42578125" style="8"/>
    <col min="10993" max="10993" width="4" style="8" customWidth="1"/>
    <col min="10994" max="10994" width="33.42578125" style="8" bestFit="1" customWidth="1"/>
    <col min="10995" max="10995" width="7.28515625" style="8" bestFit="1" customWidth="1"/>
    <col min="10996" max="10996" width="10.5703125" style="8" customWidth="1"/>
    <col min="10997" max="10997" width="7.7109375" style="8" bestFit="1" customWidth="1"/>
    <col min="10998" max="10998" width="79.7109375" style="8" bestFit="1" customWidth="1"/>
    <col min="10999" max="10999" width="4.5703125" style="8" customWidth="1"/>
    <col min="11000" max="11000" width="3.28515625" style="8" bestFit="1" customWidth="1"/>
    <col min="11001" max="11001" width="3" style="8" customWidth="1"/>
    <col min="11002" max="11002" width="3" style="8" bestFit="1" customWidth="1"/>
    <col min="11003" max="11026" width="3.28515625" style="8" bestFit="1" customWidth="1"/>
    <col min="11027" max="11027" width="3" style="8" customWidth="1"/>
    <col min="11028" max="11030" width="2.85546875" style="8" customWidth="1"/>
    <col min="11031" max="11248" width="11.42578125" style="8"/>
    <col min="11249" max="11249" width="4" style="8" customWidth="1"/>
    <col min="11250" max="11250" width="33.42578125" style="8" bestFit="1" customWidth="1"/>
    <col min="11251" max="11251" width="7.28515625" style="8" bestFit="1" customWidth="1"/>
    <col min="11252" max="11252" width="10.5703125" style="8" customWidth="1"/>
    <col min="11253" max="11253" width="7.7109375" style="8" bestFit="1" customWidth="1"/>
    <col min="11254" max="11254" width="79.7109375" style="8" bestFit="1" customWidth="1"/>
    <col min="11255" max="11255" width="4.5703125" style="8" customWidth="1"/>
    <col min="11256" max="11256" width="3.28515625" style="8" bestFit="1" customWidth="1"/>
    <col min="11257" max="11257" width="3" style="8" customWidth="1"/>
    <col min="11258" max="11258" width="3" style="8" bestFit="1" customWidth="1"/>
    <col min="11259" max="11282" width="3.28515625" style="8" bestFit="1" customWidth="1"/>
    <col min="11283" max="11283" width="3" style="8" customWidth="1"/>
    <col min="11284" max="11286" width="2.85546875" style="8" customWidth="1"/>
    <col min="11287" max="11504" width="11.42578125" style="8"/>
    <col min="11505" max="11505" width="4" style="8" customWidth="1"/>
    <col min="11506" max="11506" width="33.42578125" style="8" bestFit="1" customWidth="1"/>
    <col min="11507" max="11507" width="7.28515625" style="8" bestFit="1" customWidth="1"/>
    <col min="11508" max="11508" width="10.5703125" style="8" customWidth="1"/>
    <col min="11509" max="11509" width="7.7109375" style="8" bestFit="1" customWidth="1"/>
    <col min="11510" max="11510" width="79.7109375" style="8" bestFit="1" customWidth="1"/>
    <col min="11511" max="11511" width="4.5703125" style="8" customWidth="1"/>
    <col min="11512" max="11512" width="3.28515625" style="8" bestFit="1" customWidth="1"/>
    <col min="11513" max="11513" width="3" style="8" customWidth="1"/>
    <col min="11514" max="11514" width="3" style="8" bestFit="1" customWidth="1"/>
    <col min="11515" max="11538" width="3.28515625" style="8" bestFit="1" customWidth="1"/>
    <col min="11539" max="11539" width="3" style="8" customWidth="1"/>
    <col min="11540" max="11542" width="2.85546875" style="8" customWidth="1"/>
    <col min="11543" max="11760" width="11.42578125" style="8"/>
    <col min="11761" max="11761" width="4" style="8" customWidth="1"/>
    <col min="11762" max="11762" width="33.42578125" style="8" bestFit="1" customWidth="1"/>
    <col min="11763" max="11763" width="7.28515625" style="8" bestFit="1" customWidth="1"/>
    <col min="11764" max="11764" width="10.5703125" style="8" customWidth="1"/>
    <col min="11765" max="11765" width="7.7109375" style="8" bestFit="1" customWidth="1"/>
    <col min="11766" max="11766" width="79.7109375" style="8" bestFit="1" customWidth="1"/>
    <col min="11767" max="11767" width="4.5703125" style="8" customWidth="1"/>
    <col min="11768" max="11768" width="3.28515625" style="8" bestFit="1" customWidth="1"/>
    <col min="11769" max="11769" width="3" style="8" customWidth="1"/>
    <col min="11770" max="11770" width="3" style="8" bestFit="1" customWidth="1"/>
    <col min="11771" max="11794" width="3.28515625" style="8" bestFit="1" customWidth="1"/>
    <col min="11795" max="11795" width="3" style="8" customWidth="1"/>
    <col min="11796" max="11798" width="2.85546875" style="8" customWidth="1"/>
    <col min="11799" max="12016" width="11.42578125" style="8"/>
    <col min="12017" max="12017" width="4" style="8" customWidth="1"/>
    <col min="12018" max="12018" width="33.42578125" style="8" bestFit="1" customWidth="1"/>
    <col min="12019" max="12019" width="7.28515625" style="8" bestFit="1" customWidth="1"/>
    <col min="12020" max="12020" width="10.5703125" style="8" customWidth="1"/>
    <col min="12021" max="12021" width="7.7109375" style="8" bestFit="1" customWidth="1"/>
    <col min="12022" max="12022" width="79.7109375" style="8" bestFit="1" customWidth="1"/>
    <col min="12023" max="12023" width="4.5703125" style="8" customWidth="1"/>
    <col min="12024" max="12024" width="3.28515625" style="8" bestFit="1" customWidth="1"/>
    <col min="12025" max="12025" width="3" style="8" customWidth="1"/>
    <col min="12026" max="12026" width="3" style="8" bestFit="1" customWidth="1"/>
    <col min="12027" max="12050" width="3.28515625" style="8" bestFit="1" customWidth="1"/>
    <col min="12051" max="12051" width="3" style="8" customWidth="1"/>
    <col min="12052" max="12054" width="2.85546875" style="8" customWidth="1"/>
    <col min="12055" max="12272" width="11.42578125" style="8"/>
    <col min="12273" max="12273" width="4" style="8" customWidth="1"/>
    <col min="12274" max="12274" width="33.42578125" style="8" bestFit="1" customWidth="1"/>
    <col min="12275" max="12275" width="7.28515625" style="8" bestFit="1" customWidth="1"/>
    <col min="12276" max="12276" width="10.5703125" style="8" customWidth="1"/>
    <col min="12277" max="12277" width="7.7109375" style="8" bestFit="1" customWidth="1"/>
    <col min="12278" max="12278" width="79.7109375" style="8" bestFit="1" customWidth="1"/>
    <col min="12279" max="12279" width="4.5703125" style="8" customWidth="1"/>
    <col min="12280" max="12280" width="3.28515625" style="8" bestFit="1" customWidth="1"/>
    <col min="12281" max="12281" width="3" style="8" customWidth="1"/>
    <col min="12282" max="12282" width="3" style="8" bestFit="1" customWidth="1"/>
    <col min="12283" max="12306" width="3.28515625" style="8" bestFit="1" customWidth="1"/>
    <col min="12307" max="12307" width="3" style="8" customWidth="1"/>
    <col min="12308" max="12310" width="2.85546875" style="8" customWidth="1"/>
    <col min="12311" max="12528" width="11.42578125" style="8"/>
    <col min="12529" max="12529" width="4" style="8" customWidth="1"/>
    <col min="12530" max="12530" width="33.42578125" style="8" bestFit="1" customWidth="1"/>
    <col min="12531" max="12531" width="7.28515625" style="8" bestFit="1" customWidth="1"/>
    <col min="12532" max="12532" width="10.5703125" style="8" customWidth="1"/>
    <col min="12533" max="12533" width="7.7109375" style="8" bestFit="1" customWidth="1"/>
    <col min="12534" max="12534" width="79.7109375" style="8" bestFit="1" customWidth="1"/>
    <col min="12535" max="12535" width="4.5703125" style="8" customWidth="1"/>
    <col min="12536" max="12536" width="3.28515625" style="8" bestFit="1" customWidth="1"/>
    <col min="12537" max="12537" width="3" style="8" customWidth="1"/>
    <col min="12538" max="12538" width="3" style="8" bestFit="1" customWidth="1"/>
    <col min="12539" max="12562" width="3.28515625" style="8" bestFit="1" customWidth="1"/>
    <col min="12563" max="12563" width="3" style="8" customWidth="1"/>
    <col min="12564" max="12566" width="2.85546875" style="8" customWidth="1"/>
    <col min="12567" max="12784" width="11.42578125" style="8"/>
    <col min="12785" max="12785" width="4" style="8" customWidth="1"/>
    <col min="12786" max="12786" width="33.42578125" style="8" bestFit="1" customWidth="1"/>
    <col min="12787" max="12787" width="7.28515625" style="8" bestFit="1" customWidth="1"/>
    <col min="12788" max="12788" width="10.5703125" style="8" customWidth="1"/>
    <col min="12789" max="12789" width="7.7109375" style="8" bestFit="1" customWidth="1"/>
    <col min="12790" max="12790" width="79.7109375" style="8" bestFit="1" customWidth="1"/>
    <col min="12791" max="12791" width="4.5703125" style="8" customWidth="1"/>
    <col min="12792" max="12792" width="3.28515625" style="8" bestFit="1" customWidth="1"/>
    <col min="12793" max="12793" width="3" style="8" customWidth="1"/>
    <col min="12794" max="12794" width="3" style="8" bestFit="1" customWidth="1"/>
    <col min="12795" max="12818" width="3.28515625" style="8" bestFit="1" customWidth="1"/>
    <col min="12819" max="12819" width="3" style="8" customWidth="1"/>
    <col min="12820" max="12822" width="2.85546875" style="8" customWidth="1"/>
    <col min="12823" max="13040" width="11.42578125" style="8"/>
    <col min="13041" max="13041" width="4" style="8" customWidth="1"/>
    <col min="13042" max="13042" width="33.42578125" style="8" bestFit="1" customWidth="1"/>
    <col min="13043" max="13043" width="7.28515625" style="8" bestFit="1" customWidth="1"/>
    <col min="13044" max="13044" width="10.5703125" style="8" customWidth="1"/>
    <col min="13045" max="13045" width="7.7109375" style="8" bestFit="1" customWidth="1"/>
    <col min="13046" max="13046" width="79.7109375" style="8" bestFit="1" customWidth="1"/>
    <col min="13047" max="13047" width="4.5703125" style="8" customWidth="1"/>
    <col min="13048" max="13048" width="3.28515625" style="8" bestFit="1" customWidth="1"/>
    <col min="13049" max="13049" width="3" style="8" customWidth="1"/>
    <col min="13050" max="13050" width="3" style="8" bestFit="1" customWidth="1"/>
    <col min="13051" max="13074" width="3.28515625" style="8" bestFit="1" customWidth="1"/>
    <col min="13075" max="13075" width="3" style="8" customWidth="1"/>
    <col min="13076" max="13078" width="2.85546875" style="8" customWidth="1"/>
    <col min="13079" max="13296" width="11.42578125" style="8"/>
    <col min="13297" max="13297" width="4" style="8" customWidth="1"/>
    <col min="13298" max="13298" width="33.42578125" style="8" bestFit="1" customWidth="1"/>
    <col min="13299" max="13299" width="7.28515625" style="8" bestFit="1" customWidth="1"/>
    <col min="13300" max="13300" width="10.5703125" style="8" customWidth="1"/>
    <col min="13301" max="13301" width="7.7109375" style="8" bestFit="1" customWidth="1"/>
    <col min="13302" max="13302" width="79.7109375" style="8" bestFit="1" customWidth="1"/>
    <col min="13303" max="13303" width="4.5703125" style="8" customWidth="1"/>
    <col min="13304" max="13304" width="3.28515625" style="8" bestFit="1" customWidth="1"/>
    <col min="13305" max="13305" width="3" style="8" customWidth="1"/>
    <col min="13306" max="13306" width="3" style="8" bestFit="1" customWidth="1"/>
    <col min="13307" max="13330" width="3.28515625" style="8" bestFit="1" customWidth="1"/>
    <col min="13331" max="13331" width="3" style="8" customWidth="1"/>
    <col min="13332" max="13334" width="2.85546875" style="8" customWidth="1"/>
    <col min="13335" max="13552" width="11.42578125" style="8"/>
    <col min="13553" max="13553" width="4" style="8" customWidth="1"/>
    <col min="13554" max="13554" width="33.42578125" style="8" bestFit="1" customWidth="1"/>
    <col min="13555" max="13555" width="7.28515625" style="8" bestFit="1" customWidth="1"/>
    <col min="13556" max="13556" width="10.5703125" style="8" customWidth="1"/>
    <col min="13557" max="13557" width="7.7109375" style="8" bestFit="1" customWidth="1"/>
    <col min="13558" max="13558" width="79.7109375" style="8" bestFit="1" customWidth="1"/>
    <col min="13559" max="13559" width="4.5703125" style="8" customWidth="1"/>
    <col min="13560" max="13560" width="3.28515625" style="8" bestFit="1" customWidth="1"/>
    <col min="13561" max="13561" width="3" style="8" customWidth="1"/>
    <col min="13562" max="13562" width="3" style="8" bestFit="1" customWidth="1"/>
    <col min="13563" max="13586" width="3.28515625" style="8" bestFit="1" customWidth="1"/>
    <col min="13587" max="13587" width="3" style="8" customWidth="1"/>
    <col min="13588" max="13590" width="2.85546875" style="8" customWidth="1"/>
    <col min="13591" max="13808" width="11.42578125" style="8"/>
    <col min="13809" max="13809" width="4" style="8" customWidth="1"/>
    <col min="13810" max="13810" width="33.42578125" style="8" bestFit="1" customWidth="1"/>
    <col min="13811" max="13811" width="7.28515625" style="8" bestFit="1" customWidth="1"/>
    <col min="13812" max="13812" width="10.5703125" style="8" customWidth="1"/>
    <col min="13813" max="13813" width="7.7109375" style="8" bestFit="1" customWidth="1"/>
    <col min="13814" max="13814" width="79.7109375" style="8" bestFit="1" customWidth="1"/>
    <col min="13815" max="13815" width="4.5703125" style="8" customWidth="1"/>
    <col min="13816" max="13816" width="3.28515625" style="8" bestFit="1" customWidth="1"/>
    <col min="13817" max="13817" width="3" style="8" customWidth="1"/>
    <col min="13818" max="13818" width="3" style="8" bestFit="1" customWidth="1"/>
    <col min="13819" max="13842" width="3.28515625" style="8" bestFit="1" customWidth="1"/>
    <col min="13843" max="13843" width="3" style="8" customWidth="1"/>
    <col min="13844" max="13846" width="2.85546875" style="8" customWidth="1"/>
    <col min="13847" max="14064" width="11.42578125" style="8"/>
    <col min="14065" max="14065" width="4" style="8" customWidth="1"/>
    <col min="14066" max="14066" width="33.42578125" style="8" bestFit="1" customWidth="1"/>
    <col min="14067" max="14067" width="7.28515625" style="8" bestFit="1" customWidth="1"/>
    <col min="14068" max="14068" width="10.5703125" style="8" customWidth="1"/>
    <col min="14069" max="14069" width="7.7109375" style="8" bestFit="1" customWidth="1"/>
    <col min="14070" max="14070" width="79.7109375" style="8" bestFit="1" customWidth="1"/>
    <col min="14071" max="14071" width="4.5703125" style="8" customWidth="1"/>
    <col min="14072" max="14072" width="3.28515625" style="8" bestFit="1" customWidth="1"/>
    <col min="14073" max="14073" width="3" style="8" customWidth="1"/>
    <col min="14074" max="14074" width="3" style="8" bestFit="1" customWidth="1"/>
    <col min="14075" max="14098" width="3.28515625" style="8" bestFit="1" customWidth="1"/>
    <col min="14099" max="14099" width="3" style="8" customWidth="1"/>
    <col min="14100" max="14102" width="2.85546875" style="8" customWidth="1"/>
    <col min="14103" max="14320" width="11.42578125" style="8"/>
    <col min="14321" max="14321" width="4" style="8" customWidth="1"/>
    <col min="14322" max="14322" width="33.42578125" style="8" bestFit="1" customWidth="1"/>
    <col min="14323" max="14323" width="7.28515625" style="8" bestFit="1" customWidth="1"/>
    <col min="14324" max="14324" width="10.5703125" style="8" customWidth="1"/>
    <col min="14325" max="14325" width="7.7109375" style="8" bestFit="1" customWidth="1"/>
    <col min="14326" max="14326" width="79.7109375" style="8" bestFit="1" customWidth="1"/>
    <col min="14327" max="14327" width="4.5703125" style="8" customWidth="1"/>
    <col min="14328" max="14328" width="3.28515625" style="8" bestFit="1" customWidth="1"/>
    <col min="14329" max="14329" width="3" style="8" customWidth="1"/>
    <col min="14330" max="14330" width="3" style="8" bestFit="1" customWidth="1"/>
    <col min="14331" max="14354" width="3.28515625" style="8" bestFit="1" customWidth="1"/>
    <col min="14355" max="14355" width="3" style="8" customWidth="1"/>
    <col min="14356" max="14358" width="2.85546875" style="8" customWidth="1"/>
    <col min="14359" max="14576" width="11.42578125" style="8"/>
    <col min="14577" max="14577" width="4" style="8" customWidth="1"/>
    <col min="14578" max="14578" width="33.42578125" style="8" bestFit="1" customWidth="1"/>
    <col min="14579" max="14579" width="7.28515625" style="8" bestFit="1" customWidth="1"/>
    <col min="14580" max="14580" width="10.5703125" style="8" customWidth="1"/>
    <col min="14581" max="14581" width="7.7109375" style="8" bestFit="1" customWidth="1"/>
    <col min="14582" max="14582" width="79.7109375" style="8" bestFit="1" customWidth="1"/>
    <col min="14583" max="14583" width="4.5703125" style="8" customWidth="1"/>
    <col min="14584" max="14584" width="3.28515625" style="8" bestFit="1" customWidth="1"/>
    <col min="14585" max="14585" width="3" style="8" customWidth="1"/>
    <col min="14586" max="14586" width="3" style="8" bestFit="1" customWidth="1"/>
    <col min="14587" max="14610" width="3.28515625" style="8" bestFit="1" customWidth="1"/>
    <col min="14611" max="14611" width="3" style="8" customWidth="1"/>
    <col min="14612" max="14614" width="2.85546875" style="8" customWidth="1"/>
    <col min="14615" max="14832" width="11.42578125" style="8"/>
    <col min="14833" max="14833" width="4" style="8" customWidth="1"/>
    <col min="14834" max="14834" width="33.42578125" style="8" bestFit="1" customWidth="1"/>
    <col min="14835" max="14835" width="7.28515625" style="8" bestFit="1" customWidth="1"/>
    <col min="14836" max="14836" width="10.5703125" style="8" customWidth="1"/>
    <col min="14837" max="14837" width="7.7109375" style="8" bestFit="1" customWidth="1"/>
    <col min="14838" max="14838" width="79.7109375" style="8" bestFit="1" customWidth="1"/>
    <col min="14839" max="14839" width="4.5703125" style="8" customWidth="1"/>
    <col min="14840" max="14840" width="3.28515625" style="8" bestFit="1" customWidth="1"/>
    <col min="14841" max="14841" width="3" style="8" customWidth="1"/>
    <col min="14842" max="14842" width="3" style="8" bestFit="1" customWidth="1"/>
    <col min="14843" max="14866" width="3.28515625" style="8" bestFit="1" customWidth="1"/>
    <col min="14867" max="14867" width="3" style="8" customWidth="1"/>
    <col min="14868" max="14870" width="2.85546875" style="8" customWidth="1"/>
    <col min="14871" max="15088" width="11.42578125" style="8"/>
    <col min="15089" max="15089" width="4" style="8" customWidth="1"/>
    <col min="15090" max="15090" width="33.42578125" style="8" bestFit="1" customWidth="1"/>
    <col min="15091" max="15091" width="7.28515625" style="8" bestFit="1" customWidth="1"/>
    <col min="15092" max="15092" width="10.5703125" style="8" customWidth="1"/>
    <col min="15093" max="15093" width="7.7109375" style="8" bestFit="1" customWidth="1"/>
    <col min="15094" max="15094" width="79.7109375" style="8" bestFit="1" customWidth="1"/>
    <col min="15095" max="15095" width="4.5703125" style="8" customWidth="1"/>
    <col min="15096" max="15096" width="3.28515625" style="8" bestFit="1" customWidth="1"/>
    <col min="15097" max="15097" width="3" style="8" customWidth="1"/>
    <col min="15098" max="15098" width="3" style="8" bestFit="1" customWidth="1"/>
    <col min="15099" max="15122" width="3.28515625" style="8" bestFit="1" customWidth="1"/>
    <col min="15123" max="15123" width="3" style="8" customWidth="1"/>
    <col min="15124" max="15126" width="2.85546875" style="8" customWidth="1"/>
    <col min="15127" max="15344" width="11.42578125" style="8"/>
    <col min="15345" max="15345" width="4" style="8" customWidth="1"/>
    <col min="15346" max="15346" width="33.42578125" style="8" bestFit="1" customWidth="1"/>
    <col min="15347" max="15347" width="7.28515625" style="8" bestFit="1" customWidth="1"/>
    <col min="15348" max="15348" width="10.5703125" style="8" customWidth="1"/>
    <col min="15349" max="15349" width="7.7109375" style="8" bestFit="1" customWidth="1"/>
    <col min="15350" max="15350" width="79.7109375" style="8" bestFit="1" customWidth="1"/>
    <col min="15351" max="15351" width="4.5703125" style="8" customWidth="1"/>
    <col min="15352" max="15352" width="3.28515625" style="8" bestFit="1" customWidth="1"/>
    <col min="15353" max="15353" width="3" style="8" customWidth="1"/>
    <col min="15354" max="15354" width="3" style="8" bestFit="1" customWidth="1"/>
    <col min="15355" max="15378" width="3.28515625" style="8" bestFit="1" customWidth="1"/>
    <col min="15379" max="15379" width="3" style="8" customWidth="1"/>
    <col min="15380" max="15382" width="2.85546875" style="8" customWidth="1"/>
    <col min="15383" max="15600" width="11.42578125" style="8"/>
    <col min="15601" max="15601" width="4" style="8" customWidth="1"/>
    <col min="15602" max="15602" width="33.42578125" style="8" bestFit="1" customWidth="1"/>
    <col min="15603" max="15603" width="7.28515625" style="8" bestFit="1" customWidth="1"/>
    <col min="15604" max="15604" width="10.5703125" style="8" customWidth="1"/>
    <col min="15605" max="15605" width="7.7109375" style="8" bestFit="1" customWidth="1"/>
    <col min="15606" max="15606" width="79.7109375" style="8" bestFit="1" customWidth="1"/>
    <col min="15607" max="15607" width="4.5703125" style="8" customWidth="1"/>
    <col min="15608" max="15608" width="3.28515625" style="8" bestFit="1" customWidth="1"/>
    <col min="15609" max="15609" width="3" style="8" customWidth="1"/>
    <col min="15610" max="15610" width="3" style="8" bestFit="1" customWidth="1"/>
    <col min="15611" max="15634" width="3.28515625" style="8" bestFit="1" customWidth="1"/>
    <col min="15635" max="15635" width="3" style="8" customWidth="1"/>
    <col min="15636" max="15638" width="2.85546875" style="8" customWidth="1"/>
    <col min="15639" max="15856" width="11.42578125" style="8"/>
    <col min="15857" max="15857" width="4" style="8" customWidth="1"/>
    <col min="15858" max="15858" width="33.42578125" style="8" bestFit="1" customWidth="1"/>
    <col min="15859" max="15859" width="7.28515625" style="8" bestFit="1" customWidth="1"/>
    <col min="15860" max="15860" width="10.5703125" style="8" customWidth="1"/>
    <col min="15861" max="15861" width="7.7109375" style="8" bestFit="1" customWidth="1"/>
    <col min="15862" max="15862" width="79.7109375" style="8" bestFit="1" customWidth="1"/>
    <col min="15863" max="15863" width="4.5703125" style="8" customWidth="1"/>
    <col min="15864" max="15864" width="3.28515625" style="8" bestFit="1" customWidth="1"/>
    <col min="15865" max="15865" width="3" style="8" customWidth="1"/>
    <col min="15866" max="15866" width="3" style="8" bestFit="1" customWidth="1"/>
    <col min="15867" max="15890" width="3.28515625" style="8" bestFit="1" customWidth="1"/>
    <col min="15891" max="15891" width="3" style="8" customWidth="1"/>
    <col min="15892" max="15894" width="2.85546875" style="8" customWidth="1"/>
    <col min="15895" max="16112" width="11.42578125" style="8"/>
    <col min="16113" max="16113" width="4" style="8" customWidth="1"/>
    <col min="16114" max="16114" width="33.42578125" style="8" bestFit="1" customWidth="1"/>
    <col min="16115" max="16115" width="7.28515625" style="8" bestFit="1" customWidth="1"/>
    <col min="16116" max="16116" width="10.5703125" style="8" customWidth="1"/>
    <col min="16117" max="16117" width="7.7109375" style="8" bestFit="1" customWidth="1"/>
    <col min="16118" max="16118" width="79.7109375" style="8" bestFit="1" customWidth="1"/>
    <col min="16119" max="16119" width="4.5703125" style="8" customWidth="1"/>
    <col min="16120" max="16120" width="3.28515625" style="8" bestFit="1" customWidth="1"/>
    <col min="16121" max="16121" width="3" style="8" customWidth="1"/>
    <col min="16122" max="16122" width="3" style="8" bestFit="1" customWidth="1"/>
    <col min="16123" max="16146" width="3.28515625" style="8" bestFit="1" customWidth="1"/>
    <col min="16147" max="16147" width="3" style="8" customWidth="1"/>
    <col min="16148" max="16150" width="2.85546875" style="8" customWidth="1"/>
    <col min="16151" max="16384" width="11.42578125" style="8"/>
  </cols>
  <sheetData>
    <row r="1" spans="1:39" x14ac:dyDescent="0.2">
      <c r="A1" s="1"/>
      <c r="B1" s="1"/>
      <c r="C1" s="2"/>
      <c r="D1" s="3"/>
      <c r="E1" s="4"/>
      <c r="F1" s="1"/>
      <c r="G1" s="5" t="s">
        <v>321</v>
      </c>
      <c r="H1" s="5"/>
      <c r="I1" s="6" t="s">
        <v>2</v>
      </c>
      <c r="J1" s="6" t="s">
        <v>3</v>
      </c>
      <c r="K1" s="6" t="s">
        <v>4</v>
      </c>
      <c r="L1" s="6" t="s">
        <v>5</v>
      </c>
      <c r="M1" s="6" t="s">
        <v>5</v>
      </c>
      <c r="N1" s="6" t="s">
        <v>0</v>
      </c>
      <c r="O1" s="6" t="s">
        <v>1</v>
      </c>
      <c r="P1" s="6" t="s">
        <v>2</v>
      </c>
      <c r="Q1" s="6" t="s">
        <v>3</v>
      </c>
      <c r="R1" s="6" t="s">
        <v>4</v>
      </c>
      <c r="S1" s="6" t="s">
        <v>5</v>
      </c>
      <c r="T1" s="6" t="s">
        <v>5</v>
      </c>
      <c r="U1" s="6" t="s">
        <v>0</v>
      </c>
      <c r="V1" s="6" t="s">
        <v>1</v>
      </c>
      <c r="W1" s="6" t="s">
        <v>2</v>
      </c>
      <c r="X1" s="6" t="s">
        <v>3</v>
      </c>
      <c r="Y1" s="6" t="s">
        <v>4</v>
      </c>
      <c r="Z1" s="6" t="s">
        <v>5</v>
      </c>
      <c r="AA1" s="6" t="s">
        <v>5</v>
      </c>
      <c r="AB1" s="6" t="s">
        <v>0</v>
      </c>
      <c r="AC1" s="6" t="s">
        <v>1</v>
      </c>
      <c r="AD1" s="6" t="s">
        <v>2</v>
      </c>
      <c r="AE1" s="6" t="s">
        <v>3</v>
      </c>
      <c r="AF1" s="6" t="s">
        <v>4</v>
      </c>
      <c r="AG1" s="6" t="s">
        <v>5</v>
      </c>
      <c r="AH1" s="6" t="s">
        <v>5</v>
      </c>
      <c r="AI1" s="6" t="s">
        <v>0</v>
      </c>
      <c r="AJ1" s="6" t="s">
        <v>1</v>
      </c>
      <c r="AK1" s="6" t="s">
        <v>2</v>
      </c>
      <c r="AL1" s="6" t="s">
        <v>3</v>
      </c>
      <c r="AM1" s="236" t="s">
        <v>4</v>
      </c>
    </row>
    <row r="2" spans="1:39" ht="33.75" x14ac:dyDescent="0.2">
      <c r="A2" s="9" t="s">
        <v>6</v>
      </c>
      <c r="B2" s="10" t="s">
        <v>7</v>
      </c>
      <c r="C2" s="11" t="s">
        <v>8</v>
      </c>
      <c r="D2" s="12"/>
      <c r="E2" s="10" t="s">
        <v>9</v>
      </c>
      <c r="F2" s="13" t="s">
        <v>10</v>
      </c>
      <c r="G2" s="14" t="s">
        <v>11</v>
      </c>
      <c r="H2" s="10" t="s">
        <v>12</v>
      </c>
      <c r="I2" s="7">
        <v>1</v>
      </c>
      <c r="J2" s="7">
        <v>2</v>
      </c>
      <c r="K2" s="7">
        <v>3</v>
      </c>
      <c r="L2" s="7">
        <v>4</v>
      </c>
      <c r="M2" s="7">
        <v>5</v>
      </c>
      <c r="N2" s="7">
        <v>6</v>
      </c>
      <c r="O2" s="7">
        <v>7</v>
      </c>
      <c r="P2" s="7">
        <v>8</v>
      </c>
      <c r="Q2" s="7">
        <v>9</v>
      </c>
      <c r="R2" s="7">
        <v>10</v>
      </c>
      <c r="S2" s="7">
        <v>11</v>
      </c>
      <c r="T2" s="7">
        <v>12</v>
      </c>
      <c r="U2" s="7">
        <v>13</v>
      </c>
      <c r="V2" s="7">
        <v>14</v>
      </c>
      <c r="W2" s="7">
        <v>15</v>
      </c>
      <c r="X2" s="7">
        <v>16</v>
      </c>
      <c r="Y2" s="7">
        <v>17</v>
      </c>
      <c r="Z2" s="7">
        <v>18</v>
      </c>
      <c r="AA2" s="7">
        <v>19</v>
      </c>
      <c r="AB2" s="7">
        <v>20</v>
      </c>
      <c r="AC2" s="7">
        <v>21</v>
      </c>
      <c r="AD2" s="7">
        <v>22</v>
      </c>
      <c r="AE2" s="7">
        <v>23</v>
      </c>
      <c r="AF2" s="7">
        <v>24</v>
      </c>
      <c r="AG2" s="7">
        <v>25</v>
      </c>
      <c r="AH2" s="7">
        <v>26</v>
      </c>
      <c r="AI2" s="7">
        <v>27</v>
      </c>
      <c r="AJ2" s="7">
        <v>28</v>
      </c>
      <c r="AK2" s="15">
        <v>29</v>
      </c>
      <c r="AL2" s="235">
        <v>30</v>
      </c>
      <c r="AM2" s="237">
        <v>31</v>
      </c>
    </row>
    <row r="3" spans="1:39" x14ac:dyDescent="0.2">
      <c r="A3" s="16">
        <v>1</v>
      </c>
      <c r="B3" s="17" t="s">
        <v>13</v>
      </c>
      <c r="C3" s="18">
        <v>1102</v>
      </c>
      <c r="D3" s="16" t="s">
        <v>14</v>
      </c>
      <c r="E3" s="19">
        <v>56155240</v>
      </c>
      <c r="F3" s="20">
        <v>33</v>
      </c>
      <c r="G3" s="19" t="s">
        <v>15</v>
      </c>
      <c r="H3" s="21">
        <v>2</v>
      </c>
      <c r="I3" s="22" t="s">
        <v>16</v>
      </c>
      <c r="J3" s="23" t="s">
        <v>16</v>
      </c>
      <c r="K3" s="23" t="s">
        <v>3</v>
      </c>
      <c r="L3" s="23" t="s">
        <v>16</v>
      </c>
      <c r="M3" s="23" t="s">
        <v>3</v>
      </c>
      <c r="N3" s="23" t="s">
        <v>16</v>
      </c>
      <c r="O3" s="23" t="s">
        <v>3</v>
      </c>
      <c r="P3" s="23" t="s">
        <v>3</v>
      </c>
      <c r="Q3" s="23" t="s">
        <v>3</v>
      </c>
      <c r="R3" s="23" t="s">
        <v>16</v>
      </c>
      <c r="S3" s="23" t="s">
        <v>3</v>
      </c>
      <c r="T3" s="23" t="s">
        <v>16</v>
      </c>
      <c r="U3" s="23" t="s">
        <v>3</v>
      </c>
      <c r="V3" s="23" t="s">
        <v>16</v>
      </c>
      <c r="W3" s="23" t="s">
        <v>16</v>
      </c>
      <c r="X3" s="23" t="s">
        <v>16</v>
      </c>
      <c r="Y3" s="23" t="s">
        <v>3</v>
      </c>
      <c r="Z3" s="23" t="s">
        <v>16</v>
      </c>
      <c r="AA3" s="23" t="s">
        <v>3</v>
      </c>
      <c r="AB3" s="23" t="s">
        <v>16</v>
      </c>
      <c r="AC3" s="23" t="s">
        <v>3</v>
      </c>
      <c r="AD3" s="23" t="s">
        <v>3</v>
      </c>
      <c r="AE3" s="23" t="s">
        <v>3</v>
      </c>
      <c r="AF3" s="23" t="s">
        <v>16</v>
      </c>
      <c r="AG3" s="23"/>
      <c r="AH3" s="23"/>
      <c r="AI3" s="23"/>
      <c r="AJ3" s="23"/>
      <c r="AK3" s="23"/>
      <c r="AL3" s="23"/>
      <c r="AM3" s="23"/>
    </row>
    <row r="4" spans="1:39" x14ac:dyDescent="0.2">
      <c r="A4" s="16">
        <v>2</v>
      </c>
      <c r="B4" s="17" t="s">
        <v>17</v>
      </c>
      <c r="C4" s="18">
        <v>21039</v>
      </c>
      <c r="D4" s="16" t="s">
        <v>14</v>
      </c>
      <c r="E4" s="19">
        <v>40432280</v>
      </c>
      <c r="F4" s="20">
        <v>31</v>
      </c>
      <c r="G4" s="19" t="s">
        <v>18</v>
      </c>
      <c r="H4" s="21">
        <v>1</v>
      </c>
      <c r="I4" s="22" t="s">
        <v>16</v>
      </c>
      <c r="J4" s="23" t="s">
        <v>16</v>
      </c>
      <c r="K4" s="23" t="s">
        <v>3</v>
      </c>
      <c r="L4" s="23" t="s">
        <v>16</v>
      </c>
      <c r="M4" s="23" t="s">
        <v>16</v>
      </c>
      <c r="N4" s="23" t="s">
        <v>16</v>
      </c>
      <c r="O4" s="23" t="s">
        <v>16</v>
      </c>
      <c r="P4" s="23" t="s">
        <v>16</v>
      </c>
      <c r="Q4" s="23" t="s">
        <v>3</v>
      </c>
      <c r="R4" s="23" t="s">
        <v>16</v>
      </c>
      <c r="S4" s="23" t="s">
        <v>16</v>
      </c>
      <c r="T4" s="23" t="s">
        <v>16</v>
      </c>
      <c r="U4" s="23" t="s">
        <v>16</v>
      </c>
      <c r="V4" s="23" t="s">
        <v>16</v>
      </c>
      <c r="W4" s="23" t="s">
        <v>16</v>
      </c>
      <c r="X4" s="23" t="s">
        <v>3</v>
      </c>
      <c r="Y4" s="23" t="s">
        <v>16</v>
      </c>
      <c r="Z4" s="23" t="s">
        <v>16</v>
      </c>
      <c r="AA4" s="23" t="s">
        <v>16</v>
      </c>
      <c r="AB4" s="23" t="s">
        <v>3</v>
      </c>
      <c r="AC4" s="23" t="s">
        <v>16</v>
      </c>
      <c r="AD4" s="23" t="s">
        <v>16</v>
      </c>
      <c r="AE4" s="23" t="s">
        <v>3</v>
      </c>
      <c r="AF4" s="23" t="s">
        <v>16</v>
      </c>
      <c r="AG4" s="23"/>
      <c r="AH4" s="23"/>
      <c r="AI4" s="23"/>
      <c r="AJ4" s="23"/>
      <c r="AK4" s="23"/>
      <c r="AL4" s="23"/>
      <c r="AM4" s="23"/>
    </row>
    <row r="5" spans="1:39" x14ac:dyDescent="0.2">
      <c r="A5" s="16">
        <v>3</v>
      </c>
      <c r="B5" s="17" t="s">
        <v>20</v>
      </c>
      <c r="C5" s="18">
        <v>2142</v>
      </c>
      <c r="D5" s="16" t="s">
        <v>14</v>
      </c>
      <c r="E5" s="19">
        <v>43144699</v>
      </c>
      <c r="F5" s="20">
        <v>33</v>
      </c>
      <c r="G5" s="19" t="s">
        <v>21</v>
      </c>
      <c r="H5" s="21">
        <v>2</v>
      </c>
      <c r="I5" s="22" t="s">
        <v>3</v>
      </c>
      <c r="J5" s="23" t="s">
        <v>3</v>
      </c>
      <c r="K5" s="23" t="s">
        <v>16</v>
      </c>
      <c r="L5" s="23" t="s">
        <v>3</v>
      </c>
      <c r="M5" s="23" t="s">
        <v>16</v>
      </c>
      <c r="N5" s="23" t="s">
        <v>3</v>
      </c>
      <c r="O5" s="23" t="s">
        <v>16</v>
      </c>
      <c r="P5" s="23" t="s">
        <v>16</v>
      </c>
      <c r="Q5" s="23" t="s">
        <v>16</v>
      </c>
      <c r="R5" s="23" t="s">
        <v>3</v>
      </c>
      <c r="S5" s="23" t="s">
        <v>16</v>
      </c>
      <c r="T5" s="23" t="s">
        <v>3</v>
      </c>
      <c r="U5" s="23" t="s">
        <v>16</v>
      </c>
      <c r="V5" s="23" t="s">
        <v>3</v>
      </c>
      <c r="W5" s="23" t="s">
        <v>3</v>
      </c>
      <c r="X5" s="23" t="s">
        <v>3</v>
      </c>
      <c r="Y5" s="23" t="s">
        <v>16</v>
      </c>
      <c r="Z5" s="23" t="s">
        <v>3</v>
      </c>
      <c r="AA5" s="23" t="s">
        <v>16</v>
      </c>
      <c r="AB5" s="23" t="s">
        <v>3</v>
      </c>
      <c r="AC5" s="23" t="s">
        <v>16</v>
      </c>
      <c r="AD5" s="23" t="s">
        <v>16</v>
      </c>
      <c r="AE5" s="23" t="s">
        <v>16</v>
      </c>
      <c r="AF5" s="23" t="s">
        <v>3</v>
      </c>
      <c r="AG5" s="23"/>
      <c r="AH5" s="23"/>
      <c r="AI5" s="23"/>
      <c r="AJ5" s="23"/>
      <c r="AK5" s="23"/>
      <c r="AL5" s="23"/>
      <c r="AM5" s="23"/>
    </row>
    <row r="6" spans="1:39" x14ac:dyDescent="0.2">
      <c r="A6" s="16">
        <v>4</v>
      </c>
      <c r="B6" s="17" t="s">
        <v>22</v>
      </c>
      <c r="C6" s="18">
        <v>21224</v>
      </c>
      <c r="D6" s="16" t="s">
        <v>14</v>
      </c>
      <c r="E6" s="19"/>
      <c r="F6" s="20">
        <v>72</v>
      </c>
      <c r="G6" s="19" t="s">
        <v>23</v>
      </c>
      <c r="H6" s="21">
        <v>2</v>
      </c>
      <c r="I6" s="22" t="s">
        <v>16</v>
      </c>
      <c r="J6" s="23" t="s">
        <v>16</v>
      </c>
      <c r="K6" s="23" t="s">
        <v>3</v>
      </c>
      <c r="L6" s="23" t="s">
        <v>16</v>
      </c>
      <c r="M6" s="23" t="s">
        <v>3</v>
      </c>
      <c r="N6" s="23" t="s">
        <v>16</v>
      </c>
      <c r="O6" s="23" t="s">
        <v>3</v>
      </c>
      <c r="P6" s="23" t="s">
        <v>3</v>
      </c>
      <c r="Q6" s="23" t="s">
        <v>3</v>
      </c>
      <c r="R6" s="23" t="s">
        <v>16</v>
      </c>
      <c r="S6" s="23" t="s">
        <v>3</v>
      </c>
      <c r="T6" s="23" t="s">
        <v>16</v>
      </c>
      <c r="U6" s="23" t="s">
        <v>3</v>
      </c>
      <c r="V6" s="23" t="s">
        <v>16</v>
      </c>
      <c r="W6" s="23" t="s">
        <v>16</v>
      </c>
      <c r="X6" s="23" t="s">
        <v>16</v>
      </c>
      <c r="Y6" s="23" t="s">
        <v>3</v>
      </c>
      <c r="Z6" s="23" t="s">
        <v>16</v>
      </c>
      <c r="AA6" s="23" t="s">
        <v>3</v>
      </c>
      <c r="AB6" s="23" t="s">
        <v>16</v>
      </c>
      <c r="AC6" s="23" t="s">
        <v>3</v>
      </c>
      <c r="AD6" s="23" t="s">
        <v>3</v>
      </c>
      <c r="AE6" s="23" t="s">
        <v>3</v>
      </c>
      <c r="AF6" s="23" t="s">
        <v>16</v>
      </c>
      <c r="AG6" s="23"/>
      <c r="AH6" s="23"/>
      <c r="AI6" s="23"/>
      <c r="AJ6" s="23"/>
      <c r="AK6" s="23"/>
      <c r="AL6" s="23"/>
      <c r="AM6" s="23"/>
    </row>
    <row r="7" spans="1:39" x14ac:dyDescent="0.2">
      <c r="A7" s="16">
        <v>5</v>
      </c>
      <c r="B7" s="24" t="s">
        <v>24</v>
      </c>
      <c r="C7" s="25">
        <v>20501</v>
      </c>
      <c r="D7" s="16" t="s">
        <v>14</v>
      </c>
      <c r="E7" s="19">
        <v>31834781</v>
      </c>
      <c r="F7" s="20">
        <v>72</v>
      </c>
      <c r="G7" s="19" t="s">
        <v>23</v>
      </c>
      <c r="H7" s="21">
        <v>2</v>
      </c>
      <c r="I7" s="22" t="s">
        <v>3</v>
      </c>
      <c r="J7" s="23" t="s">
        <v>3</v>
      </c>
      <c r="K7" s="23" t="s">
        <v>16</v>
      </c>
      <c r="L7" s="23" t="s">
        <v>3</v>
      </c>
      <c r="M7" s="23" t="s">
        <v>16</v>
      </c>
      <c r="N7" s="23" t="s">
        <v>3</v>
      </c>
      <c r="O7" s="23" t="s">
        <v>16</v>
      </c>
      <c r="P7" s="23" t="s">
        <v>16</v>
      </c>
      <c r="Q7" s="23" t="s">
        <v>16</v>
      </c>
      <c r="R7" s="23" t="s">
        <v>3</v>
      </c>
      <c r="S7" s="23" t="s">
        <v>16</v>
      </c>
      <c r="T7" s="23" t="s">
        <v>3</v>
      </c>
      <c r="U7" s="23" t="s">
        <v>16</v>
      </c>
      <c r="V7" s="23" t="s">
        <v>3</v>
      </c>
      <c r="W7" s="23" t="s">
        <v>3</v>
      </c>
      <c r="X7" s="23" t="s">
        <v>3</v>
      </c>
      <c r="Y7" s="23" t="s">
        <v>16</v>
      </c>
      <c r="Z7" s="23" t="s">
        <v>3</v>
      </c>
      <c r="AA7" s="23" t="s">
        <v>16</v>
      </c>
      <c r="AB7" s="23" t="s">
        <v>3</v>
      </c>
      <c r="AC7" s="23" t="s">
        <v>16</v>
      </c>
      <c r="AD7" s="23" t="s">
        <v>16</v>
      </c>
      <c r="AE7" s="23" t="s">
        <v>16</v>
      </c>
      <c r="AF7" s="23" t="s">
        <v>3</v>
      </c>
      <c r="AG7" s="23"/>
      <c r="AH7" s="23"/>
      <c r="AI7" s="23"/>
      <c r="AJ7" s="23"/>
      <c r="AK7" s="23"/>
      <c r="AL7" s="23"/>
      <c r="AM7" s="23"/>
    </row>
    <row r="8" spans="1:39" x14ac:dyDescent="0.2">
      <c r="A8" s="16">
        <v>6</v>
      </c>
      <c r="B8" s="17" t="s">
        <v>25</v>
      </c>
      <c r="C8" s="18">
        <v>1185</v>
      </c>
      <c r="D8" s="26" t="s">
        <v>14</v>
      </c>
      <c r="E8" s="27">
        <v>23801300</v>
      </c>
      <c r="F8" s="20">
        <v>73</v>
      </c>
      <c r="G8" s="19" t="s">
        <v>26</v>
      </c>
      <c r="H8" s="21">
        <v>2</v>
      </c>
      <c r="I8" s="22" t="s">
        <v>16</v>
      </c>
      <c r="J8" s="23" t="s">
        <v>16</v>
      </c>
      <c r="K8" s="23" t="s">
        <v>3</v>
      </c>
      <c r="L8" s="23" t="s">
        <v>16</v>
      </c>
      <c r="M8" s="23" t="s">
        <v>3</v>
      </c>
      <c r="N8" s="23" t="s">
        <v>16</v>
      </c>
      <c r="O8" s="23" t="s">
        <v>3</v>
      </c>
      <c r="P8" s="23" t="s">
        <v>3</v>
      </c>
      <c r="Q8" s="23" t="s">
        <v>3</v>
      </c>
      <c r="R8" s="23" t="s">
        <v>16</v>
      </c>
      <c r="S8" s="23" t="s">
        <v>3</v>
      </c>
      <c r="T8" s="23" t="s">
        <v>16</v>
      </c>
      <c r="U8" s="23" t="s">
        <v>3</v>
      </c>
      <c r="V8" s="23" t="s">
        <v>16</v>
      </c>
      <c r="W8" s="23" t="s">
        <v>16</v>
      </c>
      <c r="X8" s="23" t="s">
        <v>16</v>
      </c>
      <c r="Y8" s="23" t="s">
        <v>3</v>
      </c>
      <c r="Z8" s="23" t="s">
        <v>16</v>
      </c>
      <c r="AA8" s="23" t="s">
        <v>3</v>
      </c>
      <c r="AB8" s="23" t="s">
        <v>16</v>
      </c>
      <c r="AC8" s="23" t="s">
        <v>3</v>
      </c>
      <c r="AD8" s="23" t="s">
        <v>3</v>
      </c>
      <c r="AE8" s="23" t="s">
        <v>3</v>
      </c>
      <c r="AF8" s="23" t="s">
        <v>16</v>
      </c>
      <c r="AG8" s="23"/>
      <c r="AH8" s="23"/>
      <c r="AI8" s="23"/>
      <c r="AJ8" s="23"/>
      <c r="AK8" s="23"/>
      <c r="AL8" s="23"/>
      <c r="AM8" s="23"/>
    </row>
    <row r="9" spans="1:39" x14ac:dyDescent="0.2">
      <c r="A9" s="16">
        <v>7</v>
      </c>
      <c r="B9" s="17" t="s">
        <v>27</v>
      </c>
      <c r="C9" s="18">
        <v>19360</v>
      </c>
      <c r="D9" s="26" t="s">
        <v>14</v>
      </c>
      <c r="E9" s="27"/>
      <c r="F9" s="20">
        <v>73</v>
      </c>
      <c r="G9" s="19" t="s">
        <v>28</v>
      </c>
      <c r="H9" s="21">
        <v>2</v>
      </c>
      <c r="I9" s="22" t="s">
        <v>3</v>
      </c>
      <c r="J9" s="23" t="s">
        <v>3</v>
      </c>
      <c r="K9" s="23" t="s">
        <v>16</v>
      </c>
      <c r="L9" s="23" t="s">
        <v>3</v>
      </c>
      <c r="M9" s="23" t="s">
        <v>16</v>
      </c>
      <c r="N9" s="23" t="s">
        <v>3</v>
      </c>
      <c r="O9" s="23" t="s">
        <v>16</v>
      </c>
      <c r="P9" s="23" t="s">
        <v>16</v>
      </c>
      <c r="Q9" s="23" t="s">
        <v>16</v>
      </c>
      <c r="R9" s="23" t="s">
        <v>3</v>
      </c>
      <c r="S9" s="23" t="s">
        <v>16</v>
      </c>
      <c r="T9" s="23" t="s">
        <v>3</v>
      </c>
      <c r="U9" s="23" t="s">
        <v>16</v>
      </c>
      <c r="V9" s="23" t="s">
        <v>3</v>
      </c>
      <c r="W9" s="23" t="s">
        <v>3</v>
      </c>
      <c r="X9" s="23" t="s">
        <v>3</v>
      </c>
      <c r="Y9" s="23" t="s">
        <v>16</v>
      </c>
      <c r="Z9" s="23" t="s">
        <v>3</v>
      </c>
      <c r="AA9" s="23" t="s">
        <v>16</v>
      </c>
      <c r="AB9" s="23" t="s">
        <v>3</v>
      </c>
      <c r="AC9" s="23" t="s">
        <v>16</v>
      </c>
      <c r="AD9" s="23" t="s">
        <v>16</v>
      </c>
      <c r="AE9" s="23" t="s">
        <v>16</v>
      </c>
      <c r="AF9" s="23" t="s">
        <v>3</v>
      </c>
      <c r="AG9" s="23"/>
      <c r="AH9" s="23"/>
      <c r="AI9" s="23"/>
      <c r="AJ9" s="23"/>
      <c r="AK9" s="23"/>
      <c r="AL9" s="23"/>
      <c r="AM9" s="23"/>
    </row>
    <row r="10" spans="1:39" x14ac:dyDescent="0.2">
      <c r="A10" s="16">
        <v>8</v>
      </c>
      <c r="B10" s="28" t="s">
        <v>29</v>
      </c>
      <c r="C10" s="18">
        <v>21502</v>
      </c>
      <c r="D10" s="26" t="s">
        <v>14</v>
      </c>
      <c r="E10" s="29" t="s">
        <v>30</v>
      </c>
      <c r="F10" s="20">
        <v>5</v>
      </c>
      <c r="G10" s="19" t="s">
        <v>31</v>
      </c>
      <c r="H10" s="21">
        <v>8</v>
      </c>
      <c r="I10" s="22" t="s">
        <v>16</v>
      </c>
      <c r="J10" s="23" t="s">
        <v>16</v>
      </c>
      <c r="K10" s="23" t="s">
        <v>16</v>
      </c>
      <c r="L10" s="23" t="s">
        <v>3</v>
      </c>
      <c r="M10" s="23" t="s">
        <v>16</v>
      </c>
      <c r="N10" s="23" t="s">
        <v>16</v>
      </c>
      <c r="O10" s="23" t="s">
        <v>16</v>
      </c>
      <c r="P10" s="23" t="s">
        <v>16</v>
      </c>
      <c r="Q10" s="23" t="s">
        <v>16</v>
      </c>
      <c r="R10" s="23" t="s">
        <v>16</v>
      </c>
      <c r="S10" s="23" t="s">
        <v>16</v>
      </c>
      <c r="T10" s="23" t="s">
        <v>3</v>
      </c>
      <c r="U10" s="23" t="s">
        <v>16</v>
      </c>
      <c r="V10" s="23" t="s">
        <v>16</v>
      </c>
      <c r="W10" s="23" t="s">
        <v>16</v>
      </c>
      <c r="X10" s="23" t="s">
        <v>16</v>
      </c>
      <c r="Y10" s="23" t="s">
        <v>16</v>
      </c>
      <c r="Z10" s="23" t="s">
        <v>16</v>
      </c>
      <c r="AA10" s="23" t="s">
        <v>3</v>
      </c>
      <c r="AB10" s="23" t="s">
        <v>16</v>
      </c>
      <c r="AC10" s="23" t="s">
        <v>16</v>
      </c>
      <c r="AD10" s="23" t="s">
        <v>16</v>
      </c>
      <c r="AE10" s="23" t="s">
        <v>16</v>
      </c>
      <c r="AF10" s="23" t="s">
        <v>16</v>
      </c>
      <c r="AG10" s="23"/>
      <c r="AH10" s="23"/>
      <c r="AI10" s="23"/>
      <c r="AJ10" s="23"/>
      <c r="AK10" s="23"/>
      <c r="AL10" s="23"/>
      <c r="AM10" s="23"/>
    </row>
    <row r="11" spans="1:39" x14ac:dyDescent="0.2">
      <c r="A11" s="16">
        <v>9</v>
      </c>
      <c r="B11" s="30" t="s">
        <v>32</v>
      </c>
      <c r="C11" s="31">
        <v>21405</v>
      </c>
      <c r="D11" s="32" t="s">
        <v>33</v>
      </c>
      <c r="E11" s="27">
        <v>50335080</v>
      </c>
      <c r="F11" s="20">
        <v>5</v>
      </c>
      <c r="G11" s="19" t="s">
        <v>34</v>
      </c>
      <c r="H11" s="21">
        <v>2</v>
      </c>
      <c r="I11" s="22" t="s">
        <v>3</v>
      </c>
      <c r="J11" s="23" t="s">
        <v>16</v>
      </c>
      <c r="K11" s="23" t="s">
        <v>16</v>
      </c>
      <c r="L11" s="23" t="s">
        <v>3</v>
      </c>
      <c r="M11" s="23" t="s">
        <v>3</v>
      </c>
      <c r="N11" s="23" t="s">
        <v>16</v>
      </c>
      <c r="O11" s="23" t="s">
        <v>3</v>
      </c>
      <c r="P11" s="23" t="s">
        <v>16</v>
      </c>
      <c r="Q11" s="23" t="s">
        <v>3</v>
      </c>
      <c r="R11" s="23" t="s">
        <v>3</v>
      </c>
      <c r="S11" s="23" t="s">
        <v>16</v>
      </c>
      <c r="T11" s="23" t="s">
        <v>16</v>
      </c>
      <c r="U11" s="23" t="s">
        <v>3</v>
      </c>
      <c r="V11" s="23" t="s">
        <v>16</v>
      </c>
      <c r="W11" s="23" t="s">
        <v>3</v>
      </c>
      <c r="X11" s="23" t="s">
        <v>16</v>
      </c>
      <c r="Y11" s="23" t="s">
        <v>16</v>
      </c>
      <c r="Z11" s="23" t="s">
        <v>3</v>
      </c>
      <c r="AA11" s="23" t="s">
        <v>3</v>
      </c>
      <c r="AB11" s="23" t="s">
        <v>16</v>
      </c>
      <c r="AC11" s="23" t="s">
        <v>3</v>
      </c>
      <c r="AD11" s="23" t="s">
        <v>16</v>
      </c>
      <c r="AE11" s="23" t="s">
        <v>3</v>
      </c>
      <c r="AF11" s="23" t="s">
        <v>3</v>
      </c>
      <c r="AG11" s="23"/>
      <c r="AH11" s="23"/>
      <c r="AI11" s="23"/>
      <c r="AJ11" s="23"/>
      <c r="AK11" s="23"/>
      <c r="AL11" s="23"/>
      <c r="AM11" s="23"/>
    </row>
    <row r="12" spans="1:39" x14ac:dyDescent="0.2">
      <c r="A12" s="16">
        <v>10</v>
      </c>
      <c r="B12" s="33" t="s">
        <v>35</v>
      </c>
      <c r="C12" s="34">
        <v>21729</v>
      </c>
      <c r="D12" s="35" t="s">
        <v>33</v>
      </c>
      <c r="E12" s="29">
        <v>34601003</v>
      </c>
      <c r="F12" s="20">
        <v>5</v>
      </c>
      <c r="G12" s="19" t="s">
        <v>34</v>
      </c>
      <c r="H12" s="21">
        <v>2</v>
      </c>
      <c r="I12" s="22" t="s">
        <v>3</v>
      </c>
      <c r="J12" s="23" t="s">
        <v>16</v>
      </c>
      <c r="K12" s="23" t="s">
        <v>16</v>
      </c>
      <c r="L12" s="23" t="s">
        <v>3</v>
      </c>
      <c r="M12" s="23" t="s">
        <v>3</v>
      </c>
      <c r="N12" s="23" t="s">
        <v>16</v>
      </c>
      <c r="O12" s="23" t="s">
        <v>3</v>
      </c>
      <c r="P12" s="23" t="s">
        <v>16</v>
      </c>
      <c r="Q12" s="23" t="s">
        <v>3</v>
      </c>
      <c r="R12" s="23" t="s">
        <v>3</v>
      </c>
      <c r="S12" s="23" t="s">
        <v>16</v>
      </c>
      <c r="T12" s="23" t="s">
        <v>16</v>
      </c>
      <c r="U12" s="23" t="s">
        <v>3</v>
      </c>
      <c r="V12" s="23" t="s">
        <v>16</v>
      </c>
      <c r="W12" s="23" t="s">
        <v>3</v>
      </c>
      <c r="X12" s="23" t="s">
        <v>16</v>
      </c>
      <c r="Y12" s="23" t="s">
        <v>16</v>
      </c>
      <c r="Z12" s="23" t="s">
        <v>3</v>
      </c>
      <c r="AA12" s="23" t="s">
        <v>3</v>
      </c>
      <c r="AB12" s="23" t="s">
        <v>16</v>
      </c>
      <c r="AC12" s="23" t="s">
        <v>3</v>
      </c>
      <c r="AD12" s="23" t="s">
        <v>16</v>
      </c>
      <c r="AE12" s="23" t="s">
        <v>3</v>
      </c>
      <c r="AF12" s="23" t="s">
        <v>3</v>
      </c>
      <c r="AG12" s="23"/>
      <c r="AH12" s="23"/>
      <c r="AI12" s="23"/>
      <c r="AJ12" s="23"/>
      <c r="AK12" s="23"/>
      <c r="AL12" s="23"/>
      <c r="AM12" s="23"/>
    </row>
    <row r="13" spans="1:39" x14ac:dyDescent="0.2">
      <c r="A13" s="16">
        <v>11</v>
      </c>
      <c r="B13" s="258" t="s">
        <v>337</v>
      </c>
      <c r="C13" s="36">
        <v>22064</v>
      </c>
      <c r="D13" s="119"/>
      <c r="E13" s="27">
        <v>46403689</v>
      </c>
      <c r="F13" s="20">
        <v>5</v>
      </c>
      <c r="G13" s="19" t="s">
        <v>34</v>
      </c>
      <c r="H13" s="21">
        <v>2</v>
      </c>
      <c r="I13" s="22" t="s">
        <v>3</v>
      </c>
      <c r="J13" s="23" t="s">
        <v>16</v>
      </c>
      <c r="K13" s="23" t="s">
        <v>16</v>
      </c>
      <c r="L13" s="23" t="s">
        <v>3</v>
      </c>
      <c r="M13" s="23" t="s">
        <v>3</v>
      </c>
      <c r="N13" s="23" t="s">
        <v>16</v>
      </c>
      <c r="O13" s="23" t="s">
        <v>3</v>
      </c>
      <c r="P13" s="23" t="s">
        <v>16</v>
      </c>
      <c r="Q13" s="23" t="s">
        <v>3</v>
      </c>
      <c r="R13" s="23" t="s">
        <v>3</v>
      </c>
      <c r="S13" s="23" t="s">
        <v>16</v>
      </c>
      <c r="T13" s="23" t="s">
        <v>16</v>
      </c>
      <c r="U13" s="23" t="s">
        <v>3</v>
      </c>
      <c r="V13" s="23" t="s">
        <v>16</v>
      </c>
      <c r="W13" s="23" t="s">
        <v>3</v>
      </c>
      <c r="X13" s="23" t="s">
        <v>16</v>
      </c>
      <c r="Y13" s="23" t="s">
        <v>16</v>
      </c>
      <c r="Z13" s="23" t="s">
        <v>3</v>
      </c>
      <c r="AA13" s="23" t="s">
        <v>3</v>
      </c>
      <c r="AB13" s="23" t="s">
        <v>16</v>
      </c>
      <c r="AC13" s="23" t="s">
        <v>3</v>
      </c>
      <c r="AD13" s="23" t="s">
        <v>16</v>
      </c>
      <c r="AE13" s="23" t="s">
        <v>3</v>
      </c>
      <c r="AF13" s="23" t="s">
        <v>3</v>
      </c>
      <c r="AG13" s="23"/>
      <c r="AH13" s="23"/>
      <c r="AI13" s="23"/>
      <c r="AJ13" s="23"/>
      <c r="AK13" s="23"/>
      <c r="AL13" s="23"/>
      <c r="AM13" s="23"/>
    </row>
    <row r="14" spans="1:39" x14ac:dyDescent="0.2">
      <c r="A14" s="16">
        <v>12</v>
      </c>
      <c r="B14" s="37" t="s">
        <v>336</v>
      </c>
      <c r="C14" s="38">
        <v>22035</v>
      </c>
      <c r="D14" s="35" t="s">
        <v>33</v>
      </c>
      <c r="E14" s="27"/>
      <c r="F14" s="20">
        <v>5</v>
      </c>
      <c r="G14" s="19" t="s">
        <v>34</v>
      </c>
      <c r="H14" s="21">
        <v>2</v>
      </c>
      <c r="I14" s="22" t="s">
        <v>3</v>
      </c>
      <c r="J14" s="23" t="s">
        <v>16</v>
      </c>
      <c r="K14" s="23" t="s">
        <v>16</v>
      </c>
      <c r="L14" s="23" t="s">
        <v>3</v>
      </c>
      <c r="M14" s="23" t="s">
        <v>3</v>
      </c>
      <c r="N14" s="23" t="s">
        <v>16</v>
      </c>
      <c r="O14" s="23" t="s">
        <v>3</v>
      </c>
      <c r="P14" s="23" t="s">
        <v>16</v>
      </c>
      <c r="Q14" s="23" t="s">
        <v>3</v>
      </c>
      <c r="R14" s="23" t="s">
        <v>3</v>
      </c>
      <c r="S14" s="23" t="s">
        <v>16</v>
      </c>
      <c r="T14" s="23" t="s">
        <v>16</v>
      </c>
      <c r="U14" s="23" t="s">
        <v>3</v>
      </c>
      <c r="V14" s="23" t="s">
        <v>16</v>
      </c>
      <c r="W14" s="23" t="s">
        <v>3</v>
      </c>
      <c r="X14" s="23" t="s">
        <v>16</v>
      </c>
      <c r="Y14" s="23" t="s">
        <v>16</v>
      </c>
      <c r="Z14" s="23" t="s">
        <v>3</v>
      </c>
      <c r="AA14" s="23" t="s">
        <v>3</v>
      </c>
      <c r="AB14" s="23" t="s">
        <v>16</v>
      </c>
      <c r="AC14" s="23" t="s">
        <v>3</v>
      </c>
      <c r="AD14" s="23" t="s">
        <v>16</v>
      </c>
      <c r="AE14" s="23" t="s">
        <v>3</v>
      </c>
      <c r="AF14" s="23" t="s">
        <v>3</v>
      </c>
      <c r="AG14" s="23"/>
      <c r="AH14" s="23"/>
      <c r="AI14" s="23"/>
      <c r="AJ14" s="23"/>
      <c r="AK14" s="23"/>
      <c r="AL14" s="23"/>
      <c r="AM14" s="23"/>
    </row>
    <row r="15" spans="1:39" x14ac:dyDescent="0.2">
      <c r="A15" s="16">
        <v>13</v>
      </c>
      <c r="B15" s="39" t="s">
        <v>40</v>
      </c>
      <c r="C15" s="40">
        <v>21850</v>
      </c>
      <c r="D15" s="32" t="s">
        <v>33</v>
      </c>
      <c r="E15" s="27">
        <v>55936536</v>
      </c>
      <c r="F15" s="20">
        <v>5</v>
      </c>
      <c r="G15" s="19" t="s">
        <v>34</v>
      </c>
      <c r="H15" s="21">
        <v>2</v>
      </c>
      <c r="I15" s="22" t="s">
        <v>16</v>
      </c>
      <c r="J15" s="23" t="s">
        <v>3</v>
      </c>
      <c r="K15" s="23" t="s">
        <v>3</v>
      </c>
      <c r="L15" s="23" t="s">
        <v>16</v>
      </c>
      <c r="M15" s="23" t="s">
        <v>16</v>
      </c>
      <c r="N15" s="23" t="s">
        <v>3</v>
      </c>
      <c r="O15" s="23" t="s">
        <v>16</v>
      </c>
      <c r="P15" s="23" t="s">
        <v>3</v>
      </c>
      <c r="Q15" s="23" t="s">
        <v>16</v>
      </c>
      <c r="R15" s="23" t="s">
        <v>16</v>
      </c>
      <c r="S15" s="23" t="s">
        <v>3</v>
      </c>
      <c r="T15" s="23" t="s">
        <v>3</v>
      </c>
      <c r="U15" s="23" t="s">
        <v>16</v>
      </c>
      <c r="V15" s="23" t="s">
        <v>3</v>
      </c>
      <c r="W15" s="23" t="s">
        <v>16</v>
      </c>
      <c r="X15" s="23" t="s">
        <v>3</v>
      </c>
      <c r="Y15" s="23" t="s">
        <v>3</v>
      </c>
      <c r="Z15" s="23" t="s">
        <v>16</v>
      </c>
      <c r="AA15" s="23" t="s">
        <v>16</v>
      </c>
      <c r="AB15" s="23" t="s">
        <v>3</v>
      </c>
      <c r="AC15" s="23" t="s">
        <v>16</v>
      </c>
      <c r="AD15" s="23" t="s">
        <v>3</v>
      </c>
      <c r="AE15" s="23" t="s">
        <v>16</v>
      </c>
      <c r="AF15" s="23" t="s">
        <v>16</v>
      </c>
      <c r="AG15" s="23"/>
      <c r="AH15" s="23"/>
      <c r="AI15" s="23"/>
      <c r="AJ15" s="23"/>
      <c r="AK15" s="23"/>
      <c r="AL15" s="23"/>
      <c r="AM15" s="23"/>
    </row>
    <row r="16" spans="1:39" x14ac:dyDescent="0.2">
      <c r="A16" s="16">
        <v>14</v>
      </c>
      <c r="B16" s="33" t="s">
        <v>41</v>
      </c>
      <c r="C16" s="41">
        <v>21401</v>
      </c>
      <c r="D16" s="35" t="s">
        <v>33</v>
      </c>
      <c r="E16" s="42"/>
      <c r="F16" s="20">
        <v>5</v>
      </c>
      <c r="G16" s="19" t="s">
        <v>34</v>
      </c>
      <c r="H16" s="21">
        <v>2</v>
      </c>
      <c r="I16" s="22" t="s">
        <v>16</v>
      </c>
      <c r="J16" s="23" t="s">
        <v>3</v>
      </c>
      <c r="K16" s="23" t="s">
        <v>3</v>
      </c>
      <c r="L16" s="23" t="s">
        <v>16</v>
      </c>
      <c r="M16" s="23" t="s">
        <v>16</v>
      </c>
      <c r="N16" s="23" t="s">
        <v>3</v>
      </c>
      <c r="O16" s="23" t="s">
        <v>16</v>
      </c>
      <c r="P16" s="23" t="s">
        <v>3</v>
      </c>
      <c r="Q16" s="23" t="s">
        <v>16</v>
      </c>
      <c r="R16" s="23" t="s">
        <v>16</v>
      </c>
      <c r="S16" s="23" t="s">
        <v>3</v>
      </c>
      <c r="T16" s="23" t="s">
        <v>3</v>
      </c>
      <c r="U16" s="23" t="s">
        <v>16</v>
      </c>
      <c r="V16" s="23" t="s">
        <v>3</v>
      </c>
      <c r="W16" s="23" t="s">
        <v>16</v>
      </c>
      <c r="X16" s="23" t="s">
        <v>3</v>
      </c>
      <c r="Y16" s="23" t="s">
        <v>3</v>
      </c>
      <c r="Z16" s="23" t="s">
        <v>16</v>
      </c>
      <c r="AA16" s="23" t="s">
        <v>16</v>
      </c>
      <c r="AB16" s="23" t="s">
        <v>3</v>
      </c>
      <c r="AC16" s="23" t="s">
        <v>16</v>
      </c>
      <c r="AD16" s="23" t="s">
        <v>3</v>
      </c>
      <c r="AE16" s="23" t="s">
        <v>16</v>
      </c>
      <c r="AF16" s="23" t="s">
        <v>16</v>
      </c>
      <c r="AG16" s="23"/>
      <c r="AH16" s="23"/>
      <c r="AI16" s="23"/>
      <c r="AJ16" s="23"/>
      <c r="AK16" s="23"/>
      <c r="AL16" s="23"/>
      <c r="AM16" s="23"/>
    </row>
    <row r="17" spans="1:39" x14ac:dyDescent="0.2">
      <c r="A17" s="16">
        <v>15</v>
      </c>
      <c r="B17" s="30" t="s">
        <v>42</v>
      </c>
      <c r="C17" s="38">
        <v>19837</v>
      </c>
      <c r="D17" s="32" t="s">
        <v>33</v>
      </c>
      <c r="E17" s="42">
        <v>42525149</v>
      </c>
      <c r="F17" s="20">
        <v>5</v>
      </c>
      <c r="G17" s="19" t="s">
        <v>34</v>
      </c>
      <c r="H17" s="21">
        <v>2</v>
      </c>
      <c r="I17" s="22" t="s">
        <v>16</v>
      </c>
      <c r="J17" s="23" t="s">
        <v>3</v>
      </c>
      <c r="K17" s="23" t="s">
        <v>3</v>
      </c>
      <c r="L17" s="23" t="s">
        <v>16</v>
      </c>
      <c r="M17" s="23" t="s">
        <v>16</v>
      </c>
      <c r="N17" s="23" t="s">
        <v>3</v>
      </c>
      <c r="O17" s="23" t="s">
        <v>16</v>
      </c>
      <c r="P17" s="23" t="s">
        <v>3</v>
      </c>
      <c r="Q17" s="23" t="s">
        <v>16</v>
      </c>
      <c r="R17" s="23" t="s">
        <v>16</v>
      </c>
      <c r="S17" s="23" t="s">
        <v>3</v>
      </c>
      <c r="T17" s="23" t="s">
        <v>3</v>
      </c>
      <c r="U17" s="23" t="s">
        <v>16</v>
      </c>
      <c r="V17" s="23" t="s">
        <v>3</v>
      </c>
      <c r="W17" s="23" t="s">
        <v>16</v>
      </c>
      <c r="X17" s="23" t="s">
        <v>3</v>
      </c>
      <c r="Y17" s="23" t="s">
        <v>3</v>
      </c>
      <c r="Z17" s="23" t="s">
        <v>16</v>
      </c>
      <c r="AA17" s="23" t="s">
        <v>16</v>
      </c>
      <c r="AB17" s="23" t="s">
        <v>3</v>
      </c>
      <c r="AC17" s="23" t="s">
        <v>16</v>
      </c>
      <c r="AD17" s="23" t="s">
        <v>3</v>
      </c>
      <c r="AE17" s="23" t="s">
        <v>16</v>
      </c>
      <c r="AF17" s="23" t="s">
        <v>16</v>
      </c>
      <c r="AG17" s="23"/>
      <c r="AH17" s="23"/>
      <c r="AI17" s="23"/>
      <c r="AJ17" s="23"/>
      <c r="AK17" s="23"/>
      <c r="AL17" s="23"/>
      <c r="AM17" s="23"/>
    </row>
    <row r="18" spans="1:39" x14ac:dyDescent="0.2">
      <c r="A18" s="16">
        <v>16</v>
      </c>
      <c r="B18" s="17" t="s">
        <v>43</v>
      </c>
      <c r="C18" s="18">
        <v>22215</v>
      </c>
      <c r="D18" s="35" t="s">
        <v>33</v>
      </c>
      <c r="E18" s="27"/>
      <c r="F18" s="20">
        <v>5</v>
      </c>
      <c r="G18" s="19" t="s">
        <v>34</v>
      </c>
      <c r="H18" s="21">
        <v>2</v>
      </c>
      <c r="I18" s="22" t="s">
        <v>16</v>
      </c>
      <c r="J18" s="23" t="s">
        <v>3</v>
      </c>
      <c r="K18" s="23" t="s">
        <v>3</v>
      </c>
      <c r="L18" s="23" t="s">
        <v>16</v>
      </c>
      <c r="M18" s="23" t="s">
        <v>16</v>
      </c>
      <c r="N18" s="23" t="s">
        <v>3</v>
      </c>
      <c r="O18" s="23" t="s">
        <v>16</v>
      </c>
      <c r="P18" s="23" t="s">
        <v>3</v>
      </c>
      <c r="Q18" s="23" t="s">
        <v>16</v>
      </c>
      <c r="R18" s="23" t="s">
        <v>16</v>
      </c>
      <c r="S18" s="23" t="s">
        <v>3</v>
      </c>
      <c r="T18" s="23" t="s">
        <v>3</v>
      </c>
      <c r="U18" s="23" t="s">
        <v>16</v>
      </c>
      <c r="V18" s="23" t="s">
        <v>3</v>
      </c>
      <c r="W18" s="23" t="s">
        <v>16</v>
      </c>
      <c r="X18" s="23" t="s">
        <v>3</v>
      </c>
      <c r="Y18" s="23" t="s">
        <v>3</v>
      </c>
      <c r="Z18" s="23" t="s">
        <v>16</v>
      </c>
      <c r="AA18" s="23" t="s">
        <v>16</v>
      </c>
      <c r="AB18" s="23" t="s">
        <v>3</v>
      </c>
      <c r="AC18" s="23" t="s">
        <v>16</v>
      </c>
      <c r="AD18" s="23" t="s">
        <v>3</v>
      </c>
      <c r="AE18" s="23" t="s">
        <v>16</v>
      </c>
      <c r="AF18" s="23" t="s">
        <v>16</v>
      </c>
      <c r="AG18" s="23"/>
      <c r="AH18" s="23"/>
      <c r="AI18" s="23"/>
      <c r="AJ18" s="23"/>
      <c r="AK18" s="23"/>
      <c r="AL18" s="23"/>
      <c r="AM18" s="23"/>
    </row>
    <row r="19" spans="1:39" x14ac:dyDescent="0.2">
      <c r="A19" s="16">
        <v>17</v>
      </c>
      <c r="B19" s="28" t="s">
        <v>44</v>
      </c>
      <c r="C19" s="43">
        <v>12430</v>
      </c>
      <c r="D19" s="32" t="s">
        <v>33</v>
      </c>
      <c r="E19" s="44">
        <v>41695457</v>
      </c>
      <c r="F19" s="45">
        <v>126</v>
      </c>
      <c r="G19" s="44" t="s">
        <v>45</v>
      </c>
      <c r="H19" s="21">
        <v>1</v>
      </c>
      <c r="I19" s="22" t="s">
        <v>16</v>
      </c>
      <c r="J19" s="23" t="s">
        <v>3</v>
      </c>
      <c r="K19" s="23" t="s">
        <v>16</v>
      </c>
      <c r="L19" s="23" t="s">
        <v>16</v>
      </c>
      <c r="M19" s="23" t="s">
        <v>16</v>
      </c>
      <c r="N19" s="23" t="s">
        <v>16</v>
      </c>
      <c r="O19" s="23" t="s">
        <v>16</v>
      </c>
      <c r="P19" s="23" t="s">
        <v>16</v>
      </c>
      <c r="Q19" s="23" t="s">
        <v>3</v>
      </c>
      <c r="R19" s="23" t="s">
        <v>16</v>
      </c>
      <c r="S19" s="23" t="s">
        <v>16</v>
      </c>
      <c r="T19" s="23" t="s">
        <v>16</v>
      </c>
      <c r="U19" s="23" t="s">
        <v>16</v>
      </c>
      <c r="V19" s="23" t="s">
        <v>16</v>
      </c>
      <c r="W19" s="23" t="s">
        <v>16</v>
      </c>
      <c r="X19" s="23" t="s">
        <v>3</v>
      </c>
      <c r="Y19" s="23" t="s">
        <v>16</v>
      </c>
      <c r="Z19" s="23" t="s">
        <v>3</v>
      </c>
      <c r="AA19" s="23" t="s">
        <v>16</v>
      </c>
      <c r="AB19" s="23" t="s">
        <v>3</v>
      </c>
      <c r="AC19" s="23" t="s">
        <v>16</v>
      </c>
      <c r="AD19" s="23" t="s">
        <v>3</v>
      </c>
      <c r="AE19" s="23" t="s">
        <v>3</v>
      </c>
      <c r="AF19" s="23" t="s">
        <v>3</v>
      </c>
      <c r="AG19" s="23"/>
      <c r="AH19" s="23"/>
      <c r="AI19" s="23"/>
      <c r="AJ19" s="23"/>
      <c r="AK19" s="23"/>
      <c r="AL19" s="23"/>
      <c r="AM19" s="23"/>
    </row>
    <row r="20" spans="1:39" x14ac:dyDescent="0.2">
      <c r="A20" s="16">
        <v>18</v>
      </c>
      <c r="B20" s="17" t="s">
        <v>46</v>
      </c>
      <c r="C20" s="18">
        <v>9622</v>
      </c>
      <c r="D20" s="35" t="s">
        <v>33</v>
      </c>
      <c r="E20" s="19">
        <v>56814605</v>
      </c>
      <c r="F20" s="20">
        <v>126</v>
      </c>
      <c r="G20" s="19" t="s">
        <v>45</v>
      </c>
      <c r="H20" s="21">
        <v>1</v>
      </c>
      <c r="I20" s="22" t="s">
        <v>16</v>
      </c>
      <c r="J20" s="23" t="s">
        <v>3</v>
      </c>
      <c r="K20" s="23" t="s">
        <v>16</v>
      </c>
      <c r="L20" s="23" t="s">
        <v>16</v>
      </c>
      <c r="M20" s="23" t="s">
        <v>16</v>
      </c>
      <c r="N20" s="23" t="s">
        <v>16</v>
      </c>
      <c r="O20" s="23" t="s">
        <v>16</v>
      </c>
      <c r="P20" s="23" t="s">
        <v>16</v>
      </c>
      <c r="Q20" s="23" t="s">
        <v>3</v>
      </c>
      <c r="R20" s="23" t="s">
        <v>16</v>
      </c>
      <c r="S20" s="23" t="s">
        <v>16</v>
      </c>
      <c r="T20" s="23" t="s">
        <v>16</v>
      </c>
      <c r="U20" s="23" t="s">
        <v>16</v>
      </c>
      <c r="V20" s="23" t="s">
        <v>16</v>
      </c>
      <c r="W20" s="23" t="s">
        <v>16</v>
      </c>
      <c r="X20" s="23" t="s">
        <v>3</v>
      </c>
      <c r="Y20" s="23" t="s">
        <v>16</v>
      </c>
      <c r="Z20" s="23" t="s">
        <v>3</v>
      </c>
      <c r="AA20" s="23" t="s">
        <v>16</v>
      </c>
      <c r="AB20" s="23" t="s">
        <v>3</v>
      </c>
      <c r="AC20" s="23" t="s">
        <v>16</v>
      </c>
      <c r="AD20" s="23" t="s">
        <v>3</v>
      </c>
      <c r="AE20" s="23" t="s">
        <v>3</v>
      </c>
      <c r="AF20" s="23" t="s">
        <v>3</v>
      </c>
      <c r="AG20" s="23"/>
      <c r="AH20" s="23"/>
      <c r="AI20" s="23"/>
      <c r="AJ20" s="23"/>
      <c r="AK20" s="23"/>
      <c r="AL20" s="23"/>
      <c r="AM20" s="23"/>
    </row>
    <row r="21" spans="1:39" x14ac:dyDescent="0.2">
      <c r="A21" s="16">
        <v>19</v>
      </c>
      <c r="B21" s="17" t="s">
        <v>351</v>
      </c>
      <c r="C21" s="18">
        <v>21271</v>
      </c>
      <c r="D21" s="32" t="s">
        <v>33</v>
      </c>
      <c r="E21" s="19"/>
      <c r="F21" s="20">
        <v>126</v>
      </c>
      <c r="G21" s="19" t="s">
        <v>45</v>
      </c>
      <c r="H21" s="21">
        <v>1</v>
      </c>
      <c r="I21" s="22" t="s">
        <v>16</v>
      </c>
      <c r="J21" s="23" t="s">
        <v>3</v>
      </c>
      <c r="K21" s="23" t="s">
        <v>16</v>
      </c>
      <c r="L21" s="23" t="s">
        <v>16</v>
      </c>
      <c r="M21" s="23" t="s">
        <v>16</v>
      </c>
      <c r="N21" s="23" t="s">
        <v>16</v>
      </c>
      <c r="O21" s="23" t="s">
        <v>16</v>
      </c>
      <c r="P21" s="23" t="s">
        <v>16</v>
      </c>
      <c r="Q21" s="23" t="s">
        <v>3</v>
      </c>
      <c r="R21" s="23" t="s">
        <v>16</v>
      </c>
      <c r="S21" s="23" t="s">
        <v>16</v>
      </c>
      <c r="T21" s="23" t="s">
        <v>16</v>
      </c>
      <c r="U21" s="23" t="s">
        <v>16</v>
      </c>
      <c r="V21" s="23" t="s">
        <v>16</v>
      </c>
      <c r="W21" s="23" t="s">
        <v>16</v>
      </c>
      <c r="X21" s="23" t="s">
        <v>3</v>
      </c>
      <c r="Y21" s="23" t="s">
        <v>16</v>
      </c>
      <c r="Z21" s="23" t="s">
        <v>3</v>
      </c>
      <c r="AA21" s="23" t="s">
        <v>16</v>
      </c>
      <c r="AB21" s="23" t="s">
        <v>3</v>
      </c>
      <c r="AC21" s="23" t="s">
        <v>16</v>
      </c>
      <c r="AD21" s="23" t="s">
        <v>3</v>
      </c>
      <c r="AE21" s="23" t="s">
        <v>3</v>
      </c>
      <c r="AF21" s="23" t="s">
        <v>3</v>
      </c>
      <c r="AG21" s="23"/>
      <c r="AH21" s="23"/>
      <c r="AI21" s="23"/>
      <c r="AJ21" s="23"/>
      <c r="AK21" s="23"/>
      <c r="AL21" s="23"/>
      <c r="AM21" s="23"/>
    </row>
    <row r="22" spans="1:39" x14ac:dyDescent="0.2">
      <c r="A22" s="16">
        <v>20</v>
      </c>
      <c r="B22" s="17" t="s">
        <v>48</v>
      </c>
      <c r="C22" s="34">
        <v>21688</v>
      </c>
      <c r="D22" s="35" t="s">
        <v>33</v>
      </c>
      <c r="E22" s="19"/>
      <c r="F22" s="20">
        <v>126</v>
      </c>
      <c r="G22" s="19" t="s">
        <v>45</v>
      </c>
      <c r="H22" s="21">
        <v>1</v>
      </c>
      <c r="I22" s="22" t="s">
        <v>16</v>
      </c>
      <c r="J22" s="23" t="s">
        <v>3</v>
      </c>
      <c r="K22" s="23" t="s">
        <v>16</v>
      </c>
      <c r="L22" s="23" t="s">
        <v>16</v>
      </c>
      <c r="M22" s="23" t="s">
        <v>16</v>
      </c>
      <c r="N22" s="23" t="s">
        <v>16</v>
      </c>
      <c r="O22" s="23" t="s">
        <v>16</v>
      </c>
      <c r="P22" s="23" t="s">
        <v>16</v>
      </c>
      <c r="Q22" s="23" t="s">
        <v>3</v>
      </c>
      <c r="R22" s="23" t="s">
        <v>16</v>
      </c>
      <c r="S22" s="23" t="s">
        <v>16</v>
      </c>
      <c r="T22" s="23" t="s">
        <v>16</v>
      </c>
      <c r="U22" s="23" t="s">
        <v>16</v>
      </c>
      <c r="V22" s="23" t="s">
        <v>16</v>
      </c>
      <c r="W22" s="23" t="s">
        <v>16</v>
      </c>
      <c r="X22" s="23" t="s">
        <v>3</v>
      </c>
      <c r="Y22" s="23" t="s">
        <v>16</v>
      </c>
      <c r="Z22" s="23" t="s">
        <v>3</v>
      </c>
      <c r="AA22" s="23" t="s">
        <v>16</v>
      </c>
      <c r="AB22" s="23" t="s">
        <v>3</v>
      </c>
      <c r="AC22" s="23" t="s">
        <v>16</v>
      </c>
      <c r="AD22" s="23" t="s">
        <v>3</v>
      </c>
      <c r="AE22" s="23" t="s">
        <v>3</v>
      </c>
      <c r="AF22" s="23" t="s">
        <v>3</v>
      </c>
      <c r="AG22" s="23"/>
      <c r="AH22" s="23"/>
      <c r="AI22" s="23"/>
      <c r="AJ22" s="23"/>
      <c r="AK22" s="23"/>
      <c r="AL22" s="23"/>
      <c r="AM22" s="23"/>
    </row>
    <row r="23" spans="1:39" x14ac:dyDescent="0.2">
      <c r="A23" s="16">
        <v>21</v>
      </c>
      <c r="B23" s="17" t="s">
        <v>49</v>
      </c>
      <c r="C23" s="18">
        <v>21821</v>
      </c>
      <c r="D23" s="32" t="s">
        <v>33</v>
      </c>
      <c r="E23" s="19"/>
      <c r="F23" s="20">
        <v>126</v>
      </c>
      <c r="G23" s="19" t="s">
        <v>45</v>
      </c>
      <c r="H23" s="21">
        <v>1</v>
      </c>
      <c r="I23" s="22" t="s">
        <v>16</v>
      </c>
      <c r="J23" s="23" t="s">
        <v>3</v>
      </c>
      <c r="K23" s="23" t="s">
        <v>16</v>
      </c>
      <c r="L23" s="23" t="s">
        <v>16</v>
      </c>
      <c r="M23" s="23" t="s">
        <v>16</v>
      </c>
      <c r="N23" s="23" t="s">
        <v>16</v>
      </c>
      <c r="O23" s="23" t="s">
        <v>16</v>
      </c>
      <c r="P23" s="23" t="s">
        <v>16</v>
      </c>
      <c r="Q23" s="23" t="s">
        <v>3</v>
      </c>
      <c r="R23" s="23" t="s">
        <v>16</v>
      </c>
      <c r="S23" s="23" t="s">
        <v>16</v>
      </c>
      <c r="T23" s="23" t="s">
        <v>16</v>
      </c>
      <c r="U23" s="23" t="s">
        <v>16</v>
      </c>
      <c r="V23" s="23" t="s">
        <v>16</v>
      </c>
      <c r="W23" s="23" t="s">
        <v>16</v>
      </c>
      <c r="X23" s="23" t="s">
        <v>3</v>
      </c>
      <c r="Y23" s="23" t="s">
        <v>16</v>
      </c>
      <c r="Z23" s="23" t="s">
        <v>3</v>
      </c>
      <c r="AA23" s="23" t="s">
        <v>16</v>
      </c>
      <c r="AB23" s="23" t="s">
        <v>3</v>
      </c>
      <c r="AC23" s="23" t="s">
        <v>16</v>
      </c>
      <c r="AD23" s="23" t="s">
        <v>3</v>
      </c>
      <c r="AE23" s="23" t="s">
        <v>3</v>
      </c>
      <c r="AF23" s="23" t="s">
        <v>3</v>
      </c>
      <c r="AG23" s="23"/>
      <c r="AH23" s="23"/>
      <c r="AI23" s="23"/>
      <c r="AJ23" s="23"/>
      <c r="AK23" s="23"/>
      <c r="AL23" s="23"/>
      <c r="AM23" s="23"/>
    </row>
    <row r="24" spans="1:39" x14ac:dyDescent="0.2">
      <c r="A24" s="16">
        <v>22</v>
      </c>
      <c r="B24" s="17" t="s">
        <v>50</v>
      </c>
      <c r="C24" s="18">
        <v>21893</v>
      </c>
      <c r="D24" s="35" t="s">
        <v>33</v>
      </c>
      <c r="E24" s="19">
        <v>46454043</v>
      </c>
      <c r="F24" s="20">
        <v>357</v>
      </c>
      <c r="G24" s="19" t="s">
        <v>51</v>
      </c>
      <c r="H24" s="21">
        <v>2</v>
      </c>
      <c r="I24" s="22" t="s">
        <v>3</v>
      </c>
      <c r="J24" s="23" t="s">
        <v>3</v>
      </c>
      <c r="K24" s="23" t="s">
        <v>16</v>
      </c>
      <c r="L24" s="23" t="s">
        <v>3</v>
      </c>
      <c r="M24" s="23" t="s">
        <v>16</v>
      </c>
      <c r="N24" s="23" t="s">
        <v>3</v>
      </c>
      <c r="O24" s="23" t="s">
        <v>16</v>
      </c>
      <c r="P24" s="23" t="s">
        <v>16</v>
      </c>
      <c r="Q24" s="23" t="s">
        <v>16</v>
      </c>
      <c r="R24" s="23" t="s">
        <v>3</v>
      </c>
      <c r="S24" s="23" t="s">
        <v>16</v>
      </c>
      <c r="T24" s="23" t="s">
        <v>3</v>
      </c>
      <c r="U24" s="23" t="s">
        <v>16</v>
      </c>
      <c r="V24" s="23" t="s">
        <v>3</v>
      </c>
      <c r="W24" s="23" t="s">
        <v>3</v>
      </c>
      <c r="X24" s="23" t="s">
        <v>3</v>
      </c>
      <c r="Y24" s="23" t="s">
        <v>16</v>
      </c>
      <c r="Z24" s="23" t="s">
        <v>16</v>
      </c>
      <c r="AA24" s="23" t="s">
        <v>3</v>
      </c>
      <c r="AB24" s="23" t="s">
        <v>16</v>
      </c>
      <c r="AC24" s="23" t="s">
        <v>3</v>
      </c>
      <c r="AD24" s="23" t="s">
        <v>3</v>
      </c>
      <c r="AE24" s="23" t="s">
        <v>3</v>
      </c>
      <c r="AF24" s="23" t="s">
        <v>16</v>
      </c>
      <c r="AG24" s="23"/>
      <c r="AH24" s="23"/>
      <c r="AI24" s="23"/>
      <c r="AJ24" s="23"/>
      <c r="AK24" s="23"/>
      <c r="AL24" s="23"/>
      <c r="AM24" s="23"/>
    </row>
    <row r="25" spans="1:39" x14ac:dyDescent="0.2">
      <c r="A25" s="16">
        <v>23</v>
      </c>
      <c r="B25" s="17" t="s">
        <v>52</v>
      </c>
      <c r="C25" s="18">
        <v>21899</v>
      </c>
      <c r="D25" s="32" t="s">
        <v>33</v>
      </c>
      <c r="E25" s="19"/>
      <c r="F25" s="20">
        <v>357</v>
      </c>
      <c r="G25" s="19" t="s">
        <v>51</v>
      </c>
      <c r="H25" s="21">
        <v>2</v>
      </c>
      <c r="I25" s="22" t="s">
        <v>3</v>
      </c>
      <c r="J25" s="23" t="s">
        <v>3</v>
      </c>
      <c r="K25" s="23" t="s">
        <v>16</v>
      </c>
      <c r="L25" s="23" t="s">
        <v>3</v>
      </c>
      <c r="M25" s="23" t="s">
        <v>16</v>
      </c>
      <c r="N25" s="23" t="s">
        <v>3</v>
      </c>
      <c r="O25" s="23" t="s">
        <v>16</v>
      </c>
      <c r="P25" s="23" t="s">
        <v>16</v>
      </c>
      <c r="Q25" s="23" t="s">
        <v>16</v>
      </c>
      <c r="R25" s="23" t="s">
        <v>3</v>
      </c>
      <c r="S25" s="23" t="s">
        <v>16</v>
      </c>
      <c r="T25" s="23" t="s">
        <v>3</v>
      </c>
      <c r="U25" s="23" t="s">
        <v>16</v>
      </c>
      <c r="V25" s="23" t="s">
        <v>3</v>
      </c>
      <c r="W25" s="23" t="s">
        <v>3</v>
      </c>
      <c r="X25" s="23" t="s">
        <v>3</v>
      </c>
      <c r="Y25" s="23" t="s">
        <v>16</v>
      </c>
      <c r="Z25" s="23" t="s">
        <v>16</v>
      </c>
      <c r="AA25" s="23" t="s">
        <v>3</v>
      </c>
      <c r="AB25" s="23" t="s">
        <v>16</v>
      </c>
      <c r="AC25" s="23" t="s">
        <v>3</v>
      </c>
      <c r="AD25" s="23" t="s">
        <v>3</v>
      </c>
      <c r="AE25" s="23" t="s">
        <v>3</v>
      </c>
      <c r="AF25" s="23" t="s">
        <v>16</v>
      </c>
      <c r="AG25" s="23"/>
      <c r="AH25" s="23"/>
      <c r="AI25" s="23"/>
      <c r="AJ25" s="23"/>
      <c r="AK25" s="23"/>
      <c r="AL25" s="23"/>
      <c r="AM25" s="23"/>
    </row>
    <row r="26" spans="1:39" x14ac:dyDescent="0.2">
      <c r="A26" s="16">
        <v>24</v>
      </c>
      <c r="B26" s="17" t="s">
        <v>53</v>
      </c>
      <c r="C26" s="18">
        <v>21900</v>
      </c>
      <c r="D26" s="35" t="s">
        <v>33</v>
      </c>
      <c r="E26" s="19">
        <v>51543758</v>
      </c>
      <c r="F26" s="20">
        <v>357</v>
      </c>
      <c r="G26" s="19" t="s">
        <v>51</v>
      </c>
      <c r="H26" s="21">
        <v>2</v>
      </c>
      <c r="I26" s="22" t="s">
        <v>3</v>
      </c>
      <c r="J26" s="23" t="s">
        <v>3</v>
      </c>
      <c r="K26" s="23" t="s">
        <v>16</v>
      </c>
      <c r="L26" s="23" t="s">
        <v>3</v>
      </c>
      <c r="M26" s="23" t="s">
        <v>16</v>
      </c>
      <c r="N26" s="23" t="s">
        <v>3</v>
      </c>
      <c r="O26" s="23" t="s">
        <v>16</v>
      </c>
      <c r="P26" s="23" t="s">
        <v>16</v>
      </c>
      <c r="Q26" s="23" t="s">
        <v>16</v>
      </c>
      <c r="R26" s="23" t="s">
        <v>3</v>
      </c>
      <c r="S26" s="23" t="s">
        <v>16</v>
      </c>
      <c r="T26" s="23" t="s">
        <v>3</v>
      </c>
      <c r="U26" s="23" t="s">
        <v>16</v>
      </c>
      <c r="V26" s="23" t="s">
        <v>3</v>
      </c>
      <c r="W26" s="23" t="s">
        <v>3</v>
      </c>
      <c r="X26" s="23" t="s">
        <v>3</v>
      </c>
      <c r="Y26" s="23" t="s">
        <v>16</v>
      </c>
      <c r="Z26" s="23" t="s">
        <v>16</v>
      </c>
      <c r="AA26" s="23" t="s">
        <v>3</v>
      </c>
      <c r="AB26" s="23" t="s">
        <v>16</v>
      </c>
      <c r="AC26" s="23" t="s">
        <v>3</v>
      </c>
      <c r="AD26" s="23" t="s">
        <v>3</v>
      </c>
      <c r="AE26" s="23" t="s">
        <v>3</v>
      </c>
      <c r="AF26" s="23" t="s">
        <v>16</v>
      </c>
      <c r="AG26" s="23"/>
      <c r="AH26" s="23"/>
      <c r="AI26" s="23"/>
      <c r="AJ26" s="23"/>
      <c r="AK26" s="23"/>
      <c r="AL26" s="23"/>
      <c r="AM26" s="23"/>
    </row>
    <row r="27" spans="1:39" x14ac:dyDescent="0.2">
      <c r="A27" s="16">
        <v>25</v>
      </c>
      <c r="B27" s="17" t="s">
        <v>54</v>
      </c>
      <c r="C27" s="18">
        <v>21776</v>
      </c>
      <c r="D27" s="32" t="s">
        <v>33</v>
      </c>
      <c r="E27" s="19"/>
      <c r="F27" s="20">
        <v>357</v>
      </c>
      <c r="G27" s="19" t="s">
        <v>51</v>
      </c>
      <c r="H27" s="21">
        <v>2</v>
      </c>
      <c r="I27" s="22" t="s">
        <v>3</v>
      </c>
      <c r="J27" s="23" t="s">
        <v>3</v>
      </c>
      <c r="K27" s="23" t="s">
        <v>16</v>
      </c>
      <c r="L27" s="23" t="s">
        <v>3</v>
      </c>
      <c r="M27" s="23" t="s">
        <v>16</v>
      </c>
      <c r="N27" s="23" t="s">
        <v>3</v>
      </c>
      <c r="O27" s="23" t="s">
        <v>16</v>
      </c>
      <c r="P27" s="23" t="s">
        <v>16</v>
      </c>
      <c r="Q27" s="23" t="s">
        <v>16</v>
      </c>
      <c r="R27" s="23" t="s">
        <v>3</v>
      </c>
      <c r="S27" s="23" t="s">
        <v>16</v>
      </c>
      <c r="T27" s="23" t="s">
        <v>3</v>
      </c>
      <c r="U27" s="23" t="s">
        <v>16</v>
      </c>
      <c r="V27" s="23" t="s">
        <v>3</v>
      </c>
      <c r="W27" s="23" t="s">
        <v>3</v>
      </c>
      <c r="X27" s="23" t="s">
        <v>3</v>
      </c>
      <c r="Y27" s="23" t="s">
        <v>16</v>
      </c>
      <c r="Z27" s="23" t="s">
        <v>16</v>
      </c>
      <c r="AA27" s="23" t="s">
        <v>3</v>
      </c>
      <c r="AB27" s="23" t="s">
        <v>16</v>
      </c>
      <c r="AC27" s="23" t="s">
        <v>3</v>
      </c>
      <c r="AD27" s="23" t="s">
        <v>3</v>
      </c>
      <c r="AE27" s="23" t="s">
        <v>3</v>
      </c>
      <c r="AF27" s="23" t="s">
        <v>16</v>
      </c>
      <c r="AG27" s="23"/>
      <c r="AH27" s="23"/>
      <c r="AI27" s="23"/>
      <c r="AJ27" s="23"/>
      <c r="AK27" s="23"/>
      <c r="AL27" s="23"/>
      <c r="AM27" s="23"/>
    </row>
    <row r="28" spans="1:39" x14ac:dyDescent="0.2">
      <c r="A28" s="16">
        <v>26</v>
      </c>
      <c r="B28" s="17" t="s">
        <v>55</v>
      </c>
      <c r="C28" s="18">
        <v>18631</v>
      </c>
      <c r="D28" s="16" t="s">
        <v>33</v>
      </c>
      <c r="E28" s="19">
        <v>46613333</v>
      </c>
      <c r="F28" s="20">
        <v>357</v>
      </c>
      <c r="G28" s="19" t="s">
        <v>51</v>
      </c>
      <c r="H28" s="21">
        <v>2</v>
      </c>
      <c r="I28" s="22" t="s">
        <v>16</v>
      </c>
      <c r="J28" s="23" t="s">
        <v>16</v>
      </c>
      <c r="K28" s="23" t="s">
        <v>3</v>
      </c>
      <c r="L28" s="23" t="s">
        <v>16</v>
      </c>
      <c r="M28" s="23" t="s">
        <v>3</v>
      </c>
      <c r="N28" s="23" t="s">
        <v>16</v>
      </c>
      <c r="O28" s="23" t="s">
        <v>3</v>
      </c>
      <c r="P28" s="23" t="s">
        <v>3</v>
      </c>
      <c r="Q28" s="23" t="s">
        <v>3</v>
      </c>
      <c r="R28" s="23" t="s">
        <v>16</v>
      </c>
      <c r="S28" s="23" t="s">
        <v>16</v>
      </c>
      <c r="T28" s="23" t="s">
        <v>16</v>
      </c>
      <c r="U28" s="23" t="s">
        <v>16</v>
      </c>
      <c r="V28" s="23" t="s">
        <v>16</v>
      </c>
      <c r="W28" s="23" t="s">
        <v>16</v>
      </c>
      <c r="X28" s="23" t="s">
        <v>16</v>
      </c>
      <c r="Y28" s="23" t="s">
        <v>16</v>
      </c>
      <c r="Z28" s="23" t="s">
        <v>16</v>
      </c>
      <c r="AA28" s="23" t="s">
        <v>16</v>
      </c>
      <c r="AB28" s="23" t="s">
        <v>16</v>
      </c>
      <c r="AC28" s="23" t="s">
        <v>16</v>
      </c>
      <c r="AD28" s="23" t="s">
        <v>16</v>
      </c>
      <c r="AE28" s="23" t="s">
        <v>16</v>
      </c>
      <c r="AF28" s="23" t="s">
        <v>3</v>
      </c>
      <c r="AG28" s="23"/>
      <c r="AH28" s="23"/>
      <c r="AI28" s="23"/>
      <c r="AJ28" s="23"/>
      <c r="AK28" s="23"/>
      <c r="AL28" s="23"/>
      <c r="AM28" s="23"/>
    </row>
    <row r="29" spans="1:39" x14ac:dyDescent="0.2">
      <c r="A29" s="16">
        <v>27</v>
      </c>
      <c r="B29" s="46" t="s">
        <v>56</v>
      </c>
      <c r="C29" s="18">
        <v>21894</v>
      </c>
      <c r="D29" s="16" t="s">
        <v>33</v>
      </c>
      <c r="E29" s="19">
        <v>57233122</v>
      </c>
      <c r="F29" s="20">
        <v>357</v>
      </c>
      <c r="G29" s="19" t="s">
        <v>51</v>
      </c>
      <c r="H29" s="21">
        <v>2</v>
      </c>
      <c r="I29" s="22" t="s">
        <v>16</v>
      </c>
      <c r="J29" s="23" t="s">
        <v>16</v>
      </c>
      <c r="K29" s="23" t="s">
        <v>3</v>
      </c>
      <c r="L29" s="23" t="s">
        <v>16</v>
      </c>
      <c r="M29" s="23" t="s">
        <v>3</v>
      </c>
      <c r="N29" s="23" t="s">
        <v>16</v>
      </c>
      <c r="O29" s="23" t="s">
        <v>3</v>
      </c>
      <c r="P29" s="23" t="s">
        <v>3</v>
      </c>
      <c r="Q29" s="23" t="s">
        <v>3</v>
      </c>
      <c r="R29" s="23" t="s">
        <v>16</v>
      </c>
      <c r="S29" s="23" t="s">
        <v>16</v>
      </c>
      <c r="T29" s="23" t="s">
        <v>16</v>
      </c>
      <c r="U29" s="23" t="s">
        <v>16</v>
      </c>
      <c r="V29" s="23" t="s">
        <v>16</v>
      </c>
      <c r="W29" s="23" t="s">
        <v>16</v>
      </c>
      <c r="X29" s="23" t="s">
        <v>16</v>
      </c>
      <c r="Y29" s="23" t="s">
        <v>16</v>
      </c>
      <c r="Z29" s="23" t="s">
        <v>16</v>
      </c>
      <c r="AA29" s="23" t="s">
        <v>16</v>
      </c>
      <c r="AB29" s="23" t="s">
        <v>16</v>
      </c>
      <c r="AC29" s="23" t="s">
        <v>16</v>
      </c>
      <c r="AD29" s="23" t="s">
        <v>16</v>
      </c>
      <c r="AE29" s="23" t="s">
        <v>16</v>
      </c>
      <c r="AF29" s="23" t="s">
        <v>3</v>
      </c>
      <c r="AG29" s="23"/>
      <c r="AH29" s="23"/>
      <c r="AI29" s="23"/>
      <c r="AJ29" s="23"/>
      <c r="AK29" s="23"/>
      <c r="AL29" s="23"/>
      <c r="AM29" s="23"/>
    </row>
    <row r="30" spans="1:39" x14ac:dyDescent="0.2">
      <c r="A30" s="16">
        <v>28</v>
      </c>
      <c r="B30" s="17" t="s">
        <v>323</v>
      </c>
      <c r="C30" s="18">
        <v>21966</v>
      </c>
      <c r="D30" s="16" t="s">
        <v>33</v>
      </c>
      <c r="E30" s="19">
        <v>31810453</v>
      </c>
      <c r="F30" s="20">
        <v>357</v>
      </c>
      <c r="G30" s="19" t="s">
        <v>51</v>
      </c>
      <c r="H30" s="21">
        <v>2</v>
      </c>
      <c r="I30" s="22" t="s">
        <v>16</v>
      </c>
      <c r="J30" s="23" t="s">
        <v>16</v>
      </c>
      <c r="K30" s="23" t="s">
        <v>3</v>
      </c>
      <c r="L30" s="23" t="s">
        <v>16</v>
      </c>
      <c r="M30" s="23" t="s">
        <v>3</v>
      </c>
      <c r="N30" s="23" t="s">
        <v>16</v>
      </c>
      <c r="O30" s="23" t="s">
        <v>3</v>
      </c>
      <c r="P30" s="23" t="s">
        <v>3</v>
      </c>
      <c r="Q30" s="23" t="s">
        <v>3</v>
      </c>
      <c r="R30" s="23" t="s">
        <v>16</v>
      </c>
      <c r="S30" s="23" t="s">
        <v>16</v>
      </c>
      <c r="T30" s="23" t="s">
        <v>16</v>
      </c>
      <c r="U30" s="23" t="s">
        <v>16</v>
      </c>
      <c r="V30" s="23" t="s">
        <v>16</v>
      </c>
      <c r="W30" s="23" t="s">
        <v>16</v>
      </c>
      <c r="X30" s="23" t="s">
        <v>16</v>
      </c>
      <c r="Y30" s="23" t="s">
        <v>16</v>
      </c>
      <c r="Z30" s="23" t="s">
        <v>16</v>
      </c>
      <c r="AA30" s="23" t="s">
        <v>16</v>
      </c>
      <c r="AB30" s="23" t="s">
        <v>16</v>
      </c>
      <c r="AC30" s="23" t="s">
        <v>16</v>
      </c>
      <c r="AD30" s="23" t="s">
        <v>16</v>
      </c>
      <c r="AE30" s="23" t="s">
        <v>16</v>
      </c>
      <c r="AF30" s="23" t="s">
        <v>3</v>
      </c>
      <c r="AG30" s="23"/>
      <c r="AH30" s="23"/>
      <c r="AI30" s="23"/>
      <c r="AJ30" s="23"/>
      <c r="AK30" s="23"/>
      <c r="AL30" s="23"/>
      <c r="AM30" s="23"/>
    </row>
    <row r="31" spans="1:39" x14ac:dyDescent="0.2">
      <c r="A31" s="16">
        <v>29</v>
      </c>
      <c r="B31" s="17" t="s">
        <v>58</v>
      </c>
      <c r="C31" s="18">
        <v>17780</v>
      </c>
      <c r="D31" s="16" t="s">
        <v>33</v>
      </c>
      <c r="E31" s="19"/>
      <c r="F31" s="20">
        <v>357</v>
      </c>
      <c r="G31" s="19" t="s">
        <v>51</v>
      </c>
      <c r="H31" s="21">
        <v>2</v>
      </c>
      <c r="I31" s="22" t="s">
        <v>16</v>
      </c>
      <c r="J31" s="23" t="s">
        <v>16</v>
      </c>
      <c r="K31" s="23" t="s">
        <v>3</v>
      </c>
      <c r="L31" s="23" t="s">
        <v>16</v>
      </c>
      <c r="M31" s="23" t="s">
        <v>3</v>
      </c>
      <c r="N31" s="23" t="s">
        <v>16</v>
      </c>
      <c r="O31" s="23" t="s">
        <v>3</v>
      </c>
      <c r="P31" s="23" t="s">
        <v>3</v>
      </c>
      <c r="Q31" s="23" t="s">
        <v>3</v>
      </c>
      <c r="R31" s="23" t="s">
        <v>16</v>
      </c>
      <c r="S31" s="23" t="s">
        <v>16</v>
      </c>
      <c r="T31" s="23" t="s">
        <v>16</v>
      </c>
      <c r="U31" s="23" t="s">
        <v>16</v>
      </c>
      <c r="V31" s="23" t="s">
        <v>16</v>
      </c>
      <c r="W31" s="23" t="s">
        <v>16</v>
      </c>
      <c r="X31" s="23" t="s">
        <v>16</v>
      </c>
      <c r="Y31" s="23" t="s">
        <v>16</v>
      </c>
      <c r="Z31" s="23" t="s">
        <v>16</v>
      </c>
      <c r="AA31" s="23" t="s">
        <v>16</v>
      </c>
      <c r="AB31" s="23" t="s">
        <v>16</v>
      </c>
      <c r="AC31" s="23" t="s">
        <v>16</v>
      </c>
      <c r="AD31" s="23" t="s">
        <v>16</v>
      </c>
      <c r="AE31" s="23" t="s">
        <v>16</v>
      </c>
      <c r="AF31" s="23" t="s">
        <v>3</v>
      </c>
      <c r="AG31" s="23"/>
      <c r="AH31" s="23"/>
      <c r="AI31" s="23"/>
      <c r="AJ31" s="23"/>
      <c r="AK31" s="23"/>
      <c r="AL31" s="23"/>
      <c r="AM31" s="23"/>
    </row>
    <row r="32" spans="1:39" x14ac:dyDescent="0.2">
      <c r="A32" s="16">
        <v>30</v>
      </c>
      <c r="B32" s="17" t="s">
        <v>57</v>
      </c>
      <c r="C32" s="18">
        <v>10477</v>
      </c>
      <c r="D32" s="26" t="s">
        <v>33</v>
      </c>
      <c r="E32" s="19"/>
      <c r="F32" s="20">
        <v>357</v>
      </c>
      <c r="G32" s="19" t="s">
        <v>60</v>
      </c>
      <c r="H32" s="21">
        <v>16</v>
      </c>
      <c r="I32" s="22" t="s">
        <v>19</v>
      </c>
      <c r="J32" s="23" t="s">
        <v>19</v>
      </c>
      <c r="K32" s="23" t="s">
        <v>1</v>
      </c>
      <c r="L32" s="23" t="s">
        <v>16</v>
      </c>
      <c r="M32" s="23" t="s">
        <v>16</v>
      </c>
      <c r="N32" s="23" t="s">
        <v>16</v>
      </c>
      <c r="O32" s="23" t="s">
        <v>16</v>
      </c>
      <c r="P32" s="23" t="s">
        <v>16</v>
      </c>
      <c r="Q32" s="23" t="s">
        <v>16</v>
      </c>
      <c r="R32" s="23" t="s">
        <v>16</v>
      </c>
      <c r="S32" s="23" t="s">
        <v>16</v>
      </c>
      <c r="T32" s="23" t="s">
        <v>16</v>
      </c>
      <c r="U32" s="23" t="s">
        <v>16</v>
      </c>
      <c r="V32" s="23" t="s">
        <v>16</v>
      </c>
      <c r="W32" s="23" t="s">
        <v>3</v>
      </c>
      <c r="X32" s="23" t="s">
        <v>3</v>
      </c>
      <c r="Y32" s="23" t="s">
        <v>3</v>
      </c>
      <c r="Z32" s="23" t="s">
        <v>16</v>
      </c>
      <c r="AA32" s="23" t="s">
        <v>16</v>
      </c>
      <c r="AB32" s="23" t="s">
        <v>16</v>
      </c>
      <c r="AC32" s="23" t="s">
        <v>16</v>
      </c>
      <c r="AD32" s="23" t="s">
        <v>16</v>
      </c>
      <c r="AE32" s="23" t="s">
        <v>16</v>
      </c>
      <c r="AF32" s="23" t="s">
        <v>16</v>
      </c>
      <c r="AG32" s="23"/>
      <c r="AH32" s="23"/>
      <c r="AI32" s="23"/>
      <c r="AJ32" s="23"/>
      <c r="AK32" s="23"/>
      <c r="AL32" s="23"/>
      <c r="AM32" s="23"/>
    </row>
    <row r="33" spans="1:39" x14ac:dyDescent="0.2">
      <c r="A33" s="16">
        <v>31</v>
      </c>
      <c r="B33" s="17" t="s">
        <v>62</v>
      </c>
      <c r="C33" s="47">
        <v>21620</v>
      </c>
      <c r="D33" s="16" t="s">
        <v>33</v>
      </c>
      <c r="E33" s="19">
        <v>49798132</v>
      </c>
      <c r="F33" s="20">
        <v>357</v>
      </c>
      <c r="G33" s="19" t="s">
        <v>60</v>
      </c>
      <c r="H33" s="21">
        <v>16</v>
      </c>
      <c r="I33" s="22" t="s">
        <v>16</v>
      </c>
      <c r="J33" s="23" t="s">
        <v>16</v>
      </c>
      <c r="K33" s="23" t="s">
        <v>16</v>
      </c>
      <c r="L33" s="23" t="s">
        <v>16</v>
      </c>
      <c r="M33" s="23" t="s">
        <v>16</v>
      </c>
      <c r="N33" s="23" t="s">
        <v>16</v>
      </c>
      <c r="O33" s="23" t="s">
        <v>16</v>
      </c>
      <c r="P33" s="23" t="s">
        <v>16</v>
      </c>
      <c r="Q33" s="23" t="s">
        <v>16</v>
      </c>
      <c r="R33" s="23" t="s">
        <v>3</v>
      </c>
      <c r="S33" s="23" t="s">
        <v>3</v>
      </c>
      <c r="T33" s="23" t="s">
        <v>16</v>
      </c>
      <c r="U33" s="23" t="s">
        <v>16</v>
      </c>
      <c r="V33" s="23" t="s">
        <v>16</v>
      </c>
      <c r="W33" s="23" t="s">
        <v>16</v>
      </c>
      <c r="X33" s="23" t="s">
        <v>16</v>
      </c>
      <c r="Y33" s="23" t="s">
        <v>16</v>
      </c>
      <c r="Z33" s="23" t="s">
        <v>16</v>
      </c>
      <c r="AA33" s="23" t="s">
        <v>16</v>
      </c>
      <c r="AB33" s="23" t="s">
        <v>16</v>
      </c>
      <c r="AC33" s="23" t="s">
        <v>16</v>
      </c>
      <c r="AD33" s="23" t="s">
        <v>16</v>
      </c>
      <c r="AE33" s="23" t="s">
        <v>16</v>
      </c>
      <c r="AF33" s="23" t="s">
        <v>16</v>
      </c>
      <c r="AG33" s="23"/>
      <c r="AH33" s="23"/>
      <c r="AI33" s="23"/>
      <c r="AJ33" s="23"/>
      <c r="AK33" s="23"/>
      <c r="AL33" s="23"/>
      <c r="AM33" s="23"/>
    </row>
    <row r="34" spans="1:39" x14ac:dyDescent="0.2">
      <c r="A34" s="16">
        <v>32</v>
      </c>
      <c r="B34" s="17" t="s">
        <v>63</v>
      </c>
      <c r="C34" s="18">
        <v>5450</v>
      </c>
      <c r="D34" s="16" t="s">
        <v>33</v>
      </c>
      <c r="E34" s="19"/>
      <c r="F34" s="20">
        <v>998</v>
      </c>
      <c r="G34" s="19" t="s">
        <v>60</v>
      </c>
      <c r="H34" s="21">
        <v>16</v>
      </c>
      <c r="I34" s="22" t="s">
        <v>3</v>
      </c>
      <c r="J34" s="23" t="s">
        <v>3</v>
      </c>
      <c r="K34" s="23" t="s">
        <v>16</v>
      </c>
      <c r="L34" s="23" t="s">
        <v>16</v>
      </c>
      <c r="M34" s="23" t="s">
        <v>16</v>
      </c>
      <c r="N34" s="23" t="s">
        <v>16</v>
      </c>
      <c r="O34" s="23" t="s">
        <v>16</v>
      </c>
      <c r="P34" s="23" t="s">
        <v>16</v>
      </c>
      <c r="Q34" s="23" t="s">
        <v>16</v>
      </c>
      <c r="R34" s="23" t="s">
        <v>16</v>
      </c>
      <c r="S34" s="23" t="s">
        <v>16</v>
      </c>
      <c r="T34" s="23" t="s">
        <v>16</v>
      </c>
      <c r="U34" s="23" t="s">
        <v>16</v>
      </c>
      <c r="V34" s="23" t="s">
        <v>16</v>
      </c>
      <c r="W34" s="23" t="s">
        <v>16</v>
      </c>
      <c r="X34" s="23" t="s">
        <v>16</v>
      </c>
      <c r="Y34" s="23" t="s">
        <v>16</v>
      </c>
      <c r="Z34" s="23" t="s">
        <v>3</v>
      </c>
      <c r="AA34" s="23" t="s">
        <v>3</v>
      </c>
      <c r="AB34" s="23" t="s">
        <v>3</v>
      </c>
      <c r="AC34" s="23" t="s">
        <v>16</v>
      </c>
      <c r="AD34" s="23" t="s">
        <v>16</v>
      </c>
      <c r="AE34" s="23" t="s">
        <v>16</v>
      </c>
      <c r="AF34" s="23" t="s">
        <v>16</v>
      </c>
      <c r="AG34" s="23"/>
      <c r="AH34" s="23"/>
      <c r="AI34" s="23"/>
      <c r="AJ34" s="23"/>
      <c r="AK34" s="23"/>
      <c r="AL34" s="23"/>
      <c r="AM34" s="23"/>
    </row>
    <row r="35" spans="1:39" x14ac:dyDescent="0.2">
      <c r="A35" s="16">
        <v>33</v>
      </c>
      <c r="B35" s="17" t="s">
        <v>64</v>
      </c>
      <c r="C35" s="18">
        <v>22040</v>
      </c>
      <c r="D35" s="16" t="s">
        <v>33</v>
      </c>
      <c r="E35" s="19">
        <v>59973584</v>
      </c>
      <c r="F35" s="20">
        <v>357</v>
      </c>
      <c r="G35" s="19" t="s">
        <v>60</v>
      </c>
      <c r="H35" s="21">
        <v>16</v>
      </c>
      <c r="I35" s="22" t="s">
        <v>16</v>
      </c>
      <c r="J35" s="23" t="s">
        <v>16</v>
      </c>
      <c r="K35" s="23" t="s">
        <v>16</v>
      </c>
      <c r="L35" s="23" t="s">
        <v>16</v>
      </c>
      <c r="M35" s="23" t="s">
        <v>16</v>
      </c>
      <c r="N35" s="23" t="s">
        <v>16</v>
      </c>
      <c r="O35" s="23" t="s">
        <v>16</v>
      </c>
      <c r="P35" s="23" t="s">
        <v>16</v>
      </c>
      <c r="Q35" s="23" t="s">
        <v>16</v>
      </c>
      <c r="R35" s="23" t="s">
        <v>16</v>
      </c>
      <c r="S35" s="23" t="s">
        <v>16</v>
      </c>
      <c r="T35" s="23" t="s">
        <v>3</v>
      </c>
      <c r="U35" s="23" t="s">
        <v>3</v>
      </c>
      <c r="V35" s="23" t="s">
        <v>3</v>
      </c>
      <c r="W35" s="23" t="s">
        <v>16</v>
      </c>
      <c r="X35" s="23" t="s">
        <v>16</v>
      </c>
      <c r="Y35" s="23" t="s">
        <v>16</v>
      </c>
      <c r="Z35" s="23" t="s">
        <v>16</v>
      </c>
      <c r="AA35" s="23" t="s">
        <v>16</v>
      </c>
      <c r="AB35" s="23" t="s">
        <v>16</v>
      </c>
      <c r="AC35" s="23" t="s">
        <v>16</v>
      </c>
      <c r="AD35" s="23" t="s">
        <v>16</v>
      </c>
      <c r="AE35" s="23" t="s">
        <v>16</v>
      </c>
      <c r="AF35" s="23" t="s">
        <v>16</v>
      </c>
      <c r="AG35" s="23"/>
      <c r="AH35" s="23"/>
      <c r="AI35" s="23"/>
      <c r="AJ35" s="23"/>
      <c r="AK35" s="23"/>
      <c r="AL35" s="23"/>
      <c r="AM35" s="23"/>
    </row>
    <row r="36" spans="1:39" x14ac:dyDescent="0.2">
      <c r="A36" s="16">
        <v>34</v>
      </c>
      <c r="B36" s="17" t="s">
        <v>65</v>
      </c>
      <c r="C36" s="18">
        <v>4181</v>
      </c>
      <c r="D36" s="16" t="s">
        <v>33</v>
      </c>
      <c r="E36" s="19"/>
      <c r="F36" s="20">
        <v>357</v>
      </c>
      <c r="G36" s="19" t="s">
        <v>60</v>
      </c>
      <c r="H36" s="21">
        <v>16</v>
      </c>
      <c r="I36" s="22" t="s">
        <v>16</v>
      </c>
      <c r="J36" s="23" t="s">
        <v>16</v>
      </c>
      <c r="K36" s="23" t="s">
        <v>3</v>
      </c>
      <c r="L36" s="23" t="s">
        <v>3</v>
      </c>
      <c r="M36" s="23" t="s">
        <v>3</v>
      </c>
      <c r="N36" s="23" t="s">
        <v>16</v>
      </c>
      <c r="O36" s="23" t="s">
        <v>16</v>
      </c>
      <c r="P36" s="23" t="s">
        <v>16</v>
      </c>
      <c r="Q36" s="23" t="s">
        <v>16</v>
      </c>
      <c r="R36" s="23" t="s">
        <v>16</v>
      </c>
      <c r="S36" s="23" t="s">
        <v>16</v>
      </c>
      <c r="T36" s="23" t="s">
        <v>16</v>
      </c>
      <c r="U36" s="23" t="s">
        <v>16</v>
      </c>
      <c r="V36" s="23" t="s">
        <v>16</v>
      </c>
      <c r="W36" s="23" t="s">
        <v>16</v>
      </c>
      <c r="X36" s="23" t="s">
        <v>16</v>
      </c>
      <c r="Y36" s="23" t="s">
        <v>16</v>
      </c>
      <c r="Z36" s="23" t="s">
        <v>16</v>
      </c>
      <c r="AA36" s="23" t="s">
        <v>16</v>
      </c>
      <c r="AB36" s="23" t="s">
        <v>16</v>
      </c>
      <c r="AC36" s="23" t="s">
        <v>3</v>
      </c>
      <c r="AD36" s="23" t="s">
        <v>3</v>
      </c>
      <c r="AE36" s="23" t="s">
        <v>3</v>
      </c>
      <c r="AF36" s="23" t="s">
        <v>16</v>
      </c>
      <c r="AG36" s="23"/>
      <c r="AH36" s="23"/>
      <c r="AI36" s="23"/>
      <c r="AJ36" s="23"/>
      <c r="AK36" s="23"/>
      <c r="AL36" s="23"/>
      <c r="AM36" s="23"/>
    </row>
    <row r="37" spans="1:39" ht="12.75" thickBot="1" x14ac:dyDescent="0.25">
      <c r="A37" s="16">
        <v>35</v>
      </c>
      <c r="B37" s="17" t="s">
        <v>66</v>
      </c>
      <c r="C37" s="18">
        <v>17525</v>
      </c>
      <c r="D37" s="16" t="s">
        <v>33</v>
      </c>
      <c r="E37" s="19"/>
      <c r="F37" s="20">
        <v>357</v>
      </c>
      <c r="G37" s="19" t="s">
        <v>60</v>
      </c>
      <c r="H37" s="21">
        <v>16</v>
      </c>
      <c r="I37" s="22" t="s">
        <v>16</v>
      </c>
      <c r="J37" s="23" t="s">
        <v>16</v>
      </c>
      <c r="K37" s="23" t="s">
        <v>16</v>
      </c>
      <c r="L37" s="23" t="s">
        <v>16</v>
      </c>
      <c r="M37" s="23" t="s">
        <v>16</v>
      </c>
      <c r="N37" s="23" t="s">
        <v>3</v>
      </c>
      <c r="O37" s="23" t="s">
        <v>3</v>
      </c>
      <c r="P37" s="23" t="s">
        <v>3</v>
      </c>
      <c r="Q37" s="23" t="s">
        <v>16</v>
      </c>
      <c r="R37" s="23" t="s">
        <v>16</v>
      </c>
      <c r="S37" s="23" t="s">
        <v>16</v>
      </c>
      <c r="T37" s="23" t="s">
        <v>16</v>
      </c>
      <c r="U37" s="23" t="s">
        <v>16</v>
      </c>
      <c r="V37" s="23" t="s">
        <v>16</v>
      </c>
      <c r="W37" s="23" t="s">
        <v>16</v>
      </c>
      <c r="X37" s="23" t="s">
        <v>16</v>
      </c>
      <c r="Y37" s="23" t="s">
        <v>16</v>
      </c>
      <c r="Z37" s="23" t="s">
        <v>16</v>
      </c>
      <c r="AA37" s="23" t="s">
        <v>16</v>
      </c>
      <c r="AB37" s="23" t="s">
        <v>16</v>
      </c>
      <c r="AC37" s="23" t="s">
        <v>16</v>
      </c>
      <c r="AD37" s="23" t="s">
        <v>16</v>
      </c>
      <c r="AE37" s="23" t="s">
        <v>16</v>
      </c>
      <c r="AF37" s="23" t="s">
        <v>3</v>
      </c>
      <c r="AG37" s="23" t="s">
        <v>3</v>
      </c>
      <c r="AH37" s="23" t="s">
        <v>3</v>
      </c>
      <c r="AI37" s="23"/>
      <c r="AJ37" s="23"/>
      <c r="AK37" s="23"/>
      <c r="AL37" s="23"/>
      <c r="AM37" s="23"/>
    </row>
    <row r="38" spans="1:39" ht="12.75" thickBot="1" x14ac:dyDescent="0.25">
      <c r="A38" s="16">
        <v>36</v>
      </c>
      <c r="B38" s="269" t="s">
        <v>346</v>
      </c>
      <c r="C38" s="270">
        <v>22026</v>
      </c>
      <c r="D38" s="76" t="s">
        <v>14</v>
      </c>
      <c r="E38" s="271"/>
      <c r="F38" s="267">
        <v>992</v>
      </c>
      <c r="G38" s="19" t="s">
        <v>60</v>
      </c>
      <c r="H38" s="21">
        <v>1</v>
      </c>
      <c r="I38" s="22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 t="s">
        <v>16</v>
      </c>
      <c r="V38" s="23" t="s">
        <v>16</v>
      </c>
      <c r="W38" s="23" t="s">
        <v>16</v>
      </c>
      <c r="X38" s="23" t="s">
        <v>16</v>
      </c>
      <c r="Y38" s="23" t="s">
        <v>16</v>
      </c>
      <c r="Z38" s="23" t="s">
        <v>16</v>
      </c>
      <c r="AA38" s="23" t="s">
        <v>16</v>
      </c>
      <c r="AB38" s="23" t="s">
        <v>16</v>
      </c>
      <c r="AC38" s="23" t="s">
        <v>16</v>
      </c>
      <c r="AD38" s="23" t="s">
        <v>16</v>
      </c>
      <c r="AE38" s="23" t="s">
        <v>16</v>
      </c>
      <c r="AF38" s="23" t="s">
        <v>16</v>
      </c>
      <c r="AG38" s="23"/>
      <c r="AH38" s="23"/>
      <c r="AI38" s="23"/>
      <c r="AJ38" s="23"/>
      <c r="AK38" s="23"/>
      <c r="AL38" s="23"/>
      <c r="AM38" s="23"/>
    </row>
    <row r="39" spans="1:39" ht="12.75" thickBot="1" x14ac:dyDescent="0.25">
      <c r="A39" s="16">
        <v>37</v>
      </c>
      <c r="B39" s="272" t="s">
        <v>347</v>
      </c>
      <c r="C39" s="253">
        <v>22063</v>
      </c>
      <c r="D39" s="76" t="s">
        <v>14</v>
      </c>
      <c r="E39" s="271"/>
      <c r="F39" s="268">
        <v>992</v>
      </c>
      <c r="G39" s="19" t="s">
        <v>60</v>
      </c>
      <c r="H39" s="21">
        <v>1</v>
      </c>
      <c r="I39" s="22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 t="s">
        <v>16</v>
      </c>
      <c r="V39" s="23" t="s">
        <v>16</v>
      </c>
      <c r="W39" s="23" t="s">
        <v>16</v>
      </c>
      <c r="X39" s="23" t="s">
        <v>16</v>
      </c>
      <c r="Y39" s="23" t="s">
        <v>16</v>
      </c>
      <c r="Z39" s="23" t="s">
        <v>16</v>
      </c>
      <c r="AA39" s="23" t="s">
        <v>16</v>
      </c>
      <c r="AB39" s="23" t="s">
        <v>16</v>
      </c>
      <c r="AC39" s="23" t="s">
        <v>16</v>
      </c>
      <c r="AD39" s="23" t="s">
        <v>16</v>
      </c>
      <c r="AE39" s="23" t="s">
        <v>16</v>
      </c>
      <c r="AF39" s="23" t="s">
        <v>16</v>
      </c>
      <c r="AG39" s="23"/>
      <c r="AH39" s="23"/>
      <c r="AI39" s="23"/>
      <c r="AJ39" s="23"/>
      <c r="AK39" s="23"/>
      <c r="AL39" s="23"/>
      <c r="AM39" s="23"/>
    </row>
    <row r="40" spans="1:39" ht="12.75" thickBot="1" x14ac:dyDescent="0.25">
      <c r="A40" s="16">
        <v>38</v>
      </c>
      <c r="B40" s="272" t="s">
        <v>348</v>
      </c>
      <c r="C40" s="253">
        <v>21702</v>
      </c>
      <c r="D40" s="76" t="s">
        <v>14</v>
      </c>
      <c r="E40" s="271"/>
      <c r="F40" s="268">
        <v>992</v>
      </c>
      <c r="G40" s="19" t="s">
        <v>60</v>
      </c>
      <c r="H40" s="21">
        <v>1</v>
      </c>
      <c r="I40" s="22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 t="s">
        <v>16</v>
      </c>
      <c r="V40" s="23" t="s">
        <v>16</v>
      </c>
      <c r="W40" s="23" t="s">
        <v>16</v>
      </c>
      <c r="X40" s="23" t="s">
        <v>16</v>
      </c>
      <c r="Y40" s="23" t="s">
        <v>16</v>
      </c>
      <c r="Z40" s="23" t="s">
        <v>16</v>
      </c>
      <c r="AA40" s="23" t="s">
        <v>16</v>
      </c>
      <c r="AB40" s="23" t="s">
        <v>16</v>
      </c>
      <c r="AC40" s="23" t="s">
        <v>16</v>
      </c>
      <c r="AD40" s="23" t="s">
        <v>16</v>
      </c>
      <c r="AE40" s="23" t="s">
        <v>16</v>
      </c>
      <c r="AF40" s="23" t="s">
        <v>16</v>
      </c>
      <c r="AG40" s="23"/>
      <c r="AH40" s="23"/>
      <c r="AI40" s="23"/>
      <c r="AJ40" s="23"/>
      <c r="AK40" s="23"/>
      <c r="AL40" s="23"/>
      <c r="AM40" s="23"/>
    </row>
    <row r="41" spans="1:39" ht="12.75" thickBot="1" x14ac:dyDescent="0.25">
      <c r="A41" s="16">
        <v>39</v>
      </c>
      <c r="B41" s="272" t="s">
        <v>349</v>
      </c>
      <c r="C41" s="253">
        <v>22022</v>
      </c>
      <c r="D41" s="76" t="s">
        <v>14</v>
      </c>
      <c r="E41" s="271"/>
      <c r="F41" s="268">
        <v>992</v>
      </c>
      <c r="G41" s="19" t="s">
        <v>60</v>
      </c>
      <c r="H41" s="21">
        <v>1</v>
      </c>
      <c r="I41" s="22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 t="s">
        <v>16</v>
      </c>
      <c r="V41" s="23" t="s">
        <v>16</v>
      </c>
      <c r="W41" s="23" t="s">
        <v>16</v>
      </c>
      <c r="X41" s="23" t="s">
        <v>16</v>
      </c>
      <c r="Y41" s="23" t="s">
        <v>16</v>
      </c>
      <c r="Z41" s="23" t="s">
        <v>16</v>
      </c>
      <c r="AA41" s="23" t="s">
        <v>16</v>
      </c>
      <c r="AB41" s="23" t="s">
        <v>16</v>
      </c>
      <c r="AC41" s="23" t="s">
        <v>16</v>
      </c>
      <c r="AD41" s="23" t="s">
        <v>16</v>
      </c>
      <c r="AE41" s="23" t="s">
        <v>16</v>
      </c>
      <c r="AF41" s="23" t="s">
        <v>16</v>
      </c>
      <c r="AG41" s="23"/>
      <c r="AH41" s="23"/>
      <c r="AI41" s="23"/>
      <c r="AJ41" s="23"/>
      <c r="AK41" s="23"/>
      <c r="AL41" s="23"/>
      <c r="AM41" s="23"/>
    </row>
    <row r="42" spans="1:39" x14ac:dyDescent="0.2">
      <c r="A42" s="16">
        <v>40</v>
      </c>
      <c r="B42" s="48" t="s">
        <v>67</v>
      </c>
      <c r="C42" s="18">
        <v>19381</v>
      </c>
      <c r="D42" s="16" t="s">
        <v>33</v>
      </c>
      <c r="E42" s="49">
        <v>31187471</v>
      </c>
      <c r="F42" s="20">
        <v>117</v>
      </c>
      <c r="G42" s="19" t="s">
        <v>68</v>
      </c>
      <c r="H42" s="50">
        <v>2</v>
      </c>
      <c r="I42" s="22" t="s">
        <v>3</v>
      </c>
      <c r="J42" s="23" t="s">
        <v>3</v>
      </c>
      <c r="K42" s="23" t="s">
        <v>16</v>
      </c>
      <c r="L42" s="23" t="s">
        <v>3</v>
      </c>
      <c r="M42" s="23" t="s">
        <v>16</v>
      </c>
      <c r="N42" s="23" t="s">
        <v>3</v>
      </c>
      <c r="O42" s="23" t="s">
        <v>16</v>
      </c>
      <c r="P42" s="23" t="s">
        <v>16</v>
      </c>
      <c r="Q42" s="23" t="s">
        <v>16</v>
      </c>
      <c r="R42" s="23" t="s">
        <v>16</v>
      </c>
      <c r="S42" s="23" t="s">
        <v>16</v>
      </c>
      <c r="T42" s="23" t="s">
        <v>3</v>
      </c>
      <c r="U42" s="23" t="s">
        <v>16</v>
      </c>
      <c r="V42" s="23" t="s">
        <v>3</v>
      </c>
      <c r="W42" s="23" t="s">
        <v>3</v>
      </c>
      <c r="X42" s="23" t="s">
        <v>3</v>
      </c>
      <c r="Y42" s="23" t="s">
        <v>16</v>
      </c>
      <c r="Z42" s="23" t="s">
        <v>3</v>
      </c>
      <c r="AA42" s="23" t="s">
        <v>16</v>
      </c>
      <c r="AB42" s="23" t="s">
        <v>3</v>
      </c>
      <c r="AC42" s="23" t="s">
        <v>3</v>
      </c>
      <c r="AD42" s="23" t="s">
        <v>3</v>
      </c>
      <c r="AE42" s="23" t="s">
        <v>16</v>
      </c>
      <c r="AF42" s="23" t="s">
        <v>3</v>
      </c>
      <c r="AG42" s="23"/>
      <c r="AH42" s="23"/>
      <c r="AI42" s="23"/>
      <c r="AJ42" s="23"/>
      <c r="AK42" s="23"/>
      <c r="AL42" s="23"/>
      <c r="AM42" s="23"/>
    </row>
    <row r="43" spans="1:39" x14ac:dyDescent="0.2">
      <c r="A43" s="16">
        <v>41</v>
      </c>
      <c r="B43" s="51" t="s">
        <v>69</v>
      </c>
      <c r="C43" s="18">
        <v>10136</v>
      </c>
      <c r="D43" s="16" t="s">
        <v>33</v>
      </c>
      <c r="E43" s="49"/>
      <c r="F43" s="20">
        <v>117</v>
      </c>
      <c r="G43" s="19" t="s">
        <v>68</v>
      </c>
      <c r="H43" s="21">
        <v>2</v>
      </c>
      <c r="I43" s="22" t="s">
        <v>16</v>
      </c>
      <c r="J43" s="23" t="s">
        <v>16</v>
      </c>
      <c r="K43" s="23" t="s">
        <v>3</v>
      </c>
      <c r="L43" s="23" t="s">
        <v>16</v>
      </c>
      <c r="M43" s="23" t="s">
        <v>3</v>
      </c>
      <c r="N43" s="23" t="s">
        <v>16</v>
      </c>
      <c r="O43" s="23" t="s">
        <v>3</v>
      </c>
      <c r="P43" s="23" t="s">
        <v>3</v>
      </c>
      <c r="Q43" s="23" t="s">
        <v>3</v>
      </c>
      <c r="R43" s="23" t="s">
        <v>16</v>
      </c>
      <c r="S43" s="23" t="s">
        <v>3</v>
      </c>
      <c r="T43" s="23" t="s">
        <v>16</v>
      </c>
      <c r="U43" s="23" t="s">
        <v>3</v>
      </c>
      <c r="V43" s="23" t="s">
        <v>16</v>
      </c>
      <c r="W43" s="23" t="s">
        <v>16</v>
      </c>
      <c r="X43" s="23" t="s">
        <v>16</v>
      </c>
      <c r="Y43" s="23" t="s">
        <v>3</v>
      </c>
      <c r="Z43" s="23" t="s">
        <v>16</v>
      </c>
      <c r="AA43" s="23" t="s">
        <v>3</v>
      </c>
      <c r="AB43" s="23" t="s">
        <v>16</v>
      </c>
      <c r="AC43" s="23" t="s">
        <v>16</v>
      </c>
      <c r="AD43" s="23" t="s">
        <v>16</v>
      </c>
      <c r="AE43" s="23" t="s">
        <v>3</v>
      </c>
      <c r="AF43" s="23" t="s">
        <v>16</v>
      </c>
      <c r="AG43" s="23"/>
      <c r="AH43" s="23"/>
      <c r="AI43" s="23"/>
      <c r="AJ43" s="23"/>
      <c r="AK43" s="23"/>
      <c r="AL43" s="23"/>
      <c r="AM43" s="23"/>
    </row>
    <row r="44" spans="1:39" x14ac:dyDescent="0.2">
      <c r="A44" s="16">
        <v>42</v>
      </c>
      <c r="B44" s="17" t="s">
        <v>70</v>
      </c>
      <c r="C44" s="18">
        <v>11552</v>
      </c>
      <c r="D44" s="16" t="s">
        <v>33</v>
      </c>
      <c r="E44" s="49"/>
      <c r="F44" s="20">
        <v>122</v>
      </c>
      <c r="G44" s="19" t="s">
        <v>71</v>
      </c>
      <c r="H44" s="21">
        <v>1</v>
      </c>
      <c r="I44" s="22" t="s">
        <v>16</v>
      </c>
      <c r="J44" s="23" t="s">
        <v>16</v>
      </c>
      <c r="K44" s="23" t="s">
        <v>16</v>
      </c>
      <c r="L44" s="23" t="s">
        <v>16</v>
      </c>
      <c r="M44" s="23" t="s">
        <v>16</v>
      </c>
      <c r="N44" s="23" t="s">
        <v>16</v>
      </c>
      <c r="O44" s="23" t="s">
        <v>16</v>
      </c>
      <c r="P44" s="23" t="s">
        <v>16</v>
      </c>
      <c r="Q44" s="23" t="s">
        <v>16</v>
      </c>
      <c r="R44" s="23" t="s">
        <v>16</v>
      </c>
      <c r="S44" s="23" t="s">
        <v>16</v>
      </c>
      <c r="T44" s="23" t="s">
        <v>3</v>
      </c>
      <c r="U44" s="23" t="s">
        <v>3</v>
      </c>
      <c r="V44" s="23" t="s">
        <v>3</v>
      </c>
      <c r="W44" s="23" t="s">
        <v>16</v>
      </c>
      <c r="X44" s="23" t="s">
        <v>16</v>
      </c>
      <c r="Y44" s="23" t="s">
        <v>16</v>
      </c>
      <c r="Z44" s="23" t="s">
        <v>16</v>
      </c>
      <c r="AA44" s="23" t="s">
        <v>16</v>
      </c>
      <c r="AB44" s="23" t="s">
        <v>16</v>
      </c>
      <c r="AC44" s="23" t="s">
        <v>16</v>
      </c>
      <c r="AD44" s="23" t="s">
        <v>16</v>
      </c>
      <c r="AE44" s="23" t="s">
        <v>16</v>
      </c>
      <c r="AF44" s="23" t="s">
        <v>16</v>
      </c>
      <c r="AG44" s="23"/>
      <c r="AH44" s="23"/>
      <c r="AI44" s="23"/>
      <c r="AJ44" s="23"/>
      <c r="AK44" s="23"/>
      <c r="AL44" s="23"/>
      <c r="AM44" s="23"/>
    </row>
    <row r="45" spans="1:39" x14ac:dyDescent="0.2">
      <c r="A45" s="16">
        <v>43</v>
      </c>
      <c r="B45" s="17" t="s">
        <v>72</v>
      </c>
      <c r="C45" s="18">
        <v>21737</v>
      </c>
      <c r="D45" s="16" t="s">
        <v>33</v>
      </c>
      <c r="E45" s="49">
        <v>53758640</v>
      </c>
      <c r="F45" s="20">
        <v>120</v>
      </c>
      <c r="G45" s="17" t="s">
        <v>73</v>
      </c>
      <c r="H45" s="21">
        <v>1</v>
      </c>
      <c r="I45" s="22" t="s">
        <v>3</v>
      </c>
      <c r="J45" s="23" t="s">
        <v>16</v>
      </c>
      <c r="K45" s="23" t="s">
        <v>3</v>
      </c>
      <c r="L45" s="23" t="s">
        <v>16</v>
      </c>
      <c r="M45" s="23" t="s">
        <v>3</v>
      </c>
      <c r="N45" s="23" t="s">
        <v>16</v>
      </c>
      <c r="O45" s="23" t="s">
        <v>3</v>
      </c>
      <c r="P45" s="23" t="s">
        <v>16</v>
      </c>
      <c r="Q45" s="23" t="s">
        <v>3</v>
      </c>
      <c r="R45" s="23" t="s">
        <v>16</v>
      </c>
      <c r="S45" s="23" t="s">
        <v>3</v>
      </c>
      <c r="T45" s="23" t="s">
        <v>16</v>
      </c>
      <c r="U45" s="23" t="s">
        <v>3</v>
      </c>
      <c r="V45" s="23" t="s">
        <v>16</v>
      </c>
      <c r="W45" s="23" t="s">
        <v>3</v>
      </c>
      <c r="X45" s="23" t="s">
        <v>16</v>
      </c>
      <c r="Y45" s="23" t="s">
        <v>3</v>
      </c>
      <c r="Z45" s="23" t="s">
        <v>16</v>
      </c>
      <c r="AA45" s="23" t="s">
        <v>3</v>
      </c>
      <c r="AB45" s="23" t="s">
        <v>16</v>
      </c>
      <c r="AC45" s="23" t="s">
        <v>3</v>
      </c>
      <c r="AD45" s="23" t="s">
        <v>16</v>
      </c>
      <c r="AE45" s="23" t="s">
        <v>3</v>
      </c>
      <c r="AF45" s="23" t="s">
        <v>16</v>
      </c>
      <c r="AG45" s="23"/>
      <c r="AH45" s="23"/>
      <c r="AI45" s="23"/>
      <c r="AJ45" s="23"/>
      <c r="AK45" s="23"/>
      <c r="AL45" s="23"/>
      <c r="AM45" s="23"/>
    </row>
    <row r="46" spans="1:39" x14ac:dyDescent="0.2">
      <c r="A46" s="16">
        <v>44</v>
      </c>
      <c r="B46" s="17" t="s">
        <v>74</v>
      </c>
      <c r="C46" s="18">
        <v>13766</v>
      </c>
      <c r="D46" s="16"/>
      <c r="E46" s="49"/>
      <c r="F46" s="20">
        <v>120</v>
      </c>
      <c r="G46" s="17" t="s">
        <v>73</v>
      </c>
      <c r="H46" s="21">
        <v>1</v>
      </c>
      <c r="I46" s="22" t="s">
        <v>16</v>
      </c>
      <c r="J46" s="23" t="s">
        <v>3</v>
      </c>
      <c r="K46" s="23" t="s">
        <v>16</v>
      </c>
      <c r="L46" s="23" t="s">
        <v>3</v>
      </c>
      <c r="M46" s="23" t="s">
        <v>16</v>
      </c>
      <c r="N46" s="23" t="s">
        <v>3</v>
      </c>
      <c r="O46" s="23" t="s">
        <v>16</v>
      </c>
      <c r="P46" s="23" t="s">
        <v>3</v>
      </c>
      <c r="Q46" s="23" t="s">
        <v>16</v>
      </c>
      <c r="R46" s="23" t="s">
        <v>3</v>
      </c>
      <c r="S46" s="23" t="s">
        <v>16</v>
      </c>
      <c r="T46" s="23" t="s">
        <v>3</v>
      </c>
      <c r="U46" s="23" t="s">
        <v>16</v>
      </c>
      <c r="V46" s="23" t="s">
        <v>3</v>
      </c>
      <c r="W46" s="23" t="s">
        <v>16</v>
      </c>
      <c r="X46" s="23" t="s">
        <v>3</v>
      </c>
      <c r="Y46" s="23" t="s">
        <v>16</v>
      </c>
      <c r="Z46" s="23" t="s">
        <v>3</v>
      </c>
      <c r="AA46" s="23" t="s">
        <v>16</v>
      </c>
      <c r="AB46" s="23" t="s">
        <v>3</v>
      </c>
      <c r="AC46" s="23" t="s">
        <v>16</v>
      </c>
      <c r="AD46" s="23" t="s">
        <v>3</v>
      </c>
      <c r="AE46" s="23" t="s">
        <v>16</v>
      </c>
      <c r="AF46" s="23" t="s">
        <v>3</v>
      </c>
      <c r="AG46" s="23"/>
      <c r="AH46" s="23"/>
      <c r="AI46" s="23"/>
      <c r="AJ46" s="23"/>
      <c r="AK46" s="23"/>
      <c r="AL46" s="23"/>
      <c r="AM46" s="23"/>
    </row>
    <row r="47" spans="1:39" x14ac:dyDescent="0.2">
      <c r="A47" s="16">
        <v>45</v>
      </c>
      <c r="B47" s="48" t="s">
        <v>75</v>
      </c>
      <c r="C47" s="18">
        <v>9645</v>
      </c>
      <c r="D47" s="16" t="s">
        <v>33</v>
      </c>
      <c r="E47" s="49"/>
      <c r="F47" s="20">
        <v>123</v>
      </c>
      <c r="G47" s="19" t="s">
        <v>76</v>
      </c>
      <c r="H47" s="21">
        <v>1</v>
      </c>
      <c r="I47" s="22" t="s">
        <v>16</v>
      </c>
      <c r="J47" s="23" t="s">
        <v>16</v>
      </c>
      <c r="K47" s="23" t="s">
        <v>16</v>
      </c>
      <c r="L47" s="23" t="s">
        <v>16</v>
      </c>
      <c r="M47" s="23" t="s">
        <v>16</v>
      </c>
      <c r="N47" s="23" t="s">
        <v>16</v>
      </c>
      <c r="O47" s="23" t="s">
        <v>16</v>
      </c>
      <c r="P47" s="23" t="s">
        <v>16</v>
      </c>
      <c r="Q47" s="23" t="s">
        <v>16</v>
      </c>
      <c r="R47" s="23" t="s">
        <v>16</v>
      </c>
      <c r="S47" s="23" t="s">
        <v>16</v>
      </c>
      <c r="T47" s="23" t="s">
        <v>16</v>
      </c>
      <c r="U47" s="23" t="s">
        <v>16</v>
      </c>
      <c r="V47" s="23" t="s">
        <v>16</v>
      </c>
      <c r="W47" s="23" t="s">
        <v>16</v>
      </c>
      <c r="X47" s="23" t="s">
        <v>16</v>
      </c>
      <c r="Y47" s="23" t="s">
        <v>16</v>
      </c>
      <c r="Z47" s="23" t="s">
        <v>16</v>
      </c>
      <c r="AA47" s="23" t="s">
        <v>16</v>
      </c>
      <c r="AB47" s="23" t="s">
        <v>16</v>
      </c>
      <c r="AC47" s="23" t="s">
        <v>16</v>
      </c>
      <c r="AD47" s="23" t="s">
        <v>16</v>
      </c>
      <c r="AE47" s="23" t="s">
        <v>16</v>
      </c>
      <c r="AF47" s="23" t="s">
        <v>16</v>
      </c>
      <c r="AG47" s="23"/>
      <c r="AH47" s="23"/>
      <c r="AI47" s="23"/>
      <c r="AJ47" s="23"/>
      <c r="AK47" s="23"/>
      <c r="AL47" s="23"/>
      <c r="AM47" s="23"/>
    </row>
    <row r="48" spans="1:39" x14ac:dyDescent="0.2">
      <c r="A48" s="16">
        <v>46</v>
      </c>
      <c r="B48" s="17" t="s">
        <v>77</v>
      </c>
      <c r="C48" s="18">
        <v>9643</v>
      </c>
      <c r="D48" s="16" t="s">
        <v>33</v>
      </c>
      <c r="E48" s="49"/>
      <c r="F48" s="20">
        <v>123</v>
      </c>
      <c r="G48" s="19" t="s">
        <v>76</v>
      </c>
      <c r="H48" s="21">
        <v>1</v>
      </c>
      <c r="I48" s="22" t="s">
        <v>16</v>
      </c>
      <c r="J48" s="23" t="s">
        <v>16</v>
      </c>
      <c r="K48" s="23" t="s">
        <v>16</v>
      </c>
      <c r="L48" s="23" t="s">
        <v>16</v>
      </c>
      <c r="M48" s="23" t="s">
        <v>16</v>
      </c>
      <c r="N48" s="23" t="s">
        <v>16</v>
      </c>
      <c r="O48" s="23" t="s">
        <v>16</v>
      </c>
      <c r="P48" s="23" t="s">
        <v>16</v>
      </c>
      <c r="Q48" s="23" t="s">
        <v>16</v>
      </c>
      <c r="R48" s="23" t="s">
        <v>16</v>
      </c>
      <c r="S48" s="23" t="s">
        <v>16</v>
      </c>
      <c r="T48" s="23" t="s">
        <v>16</v>
      </c>
      <c r="U48" s="23" t="s">
        <v>16</v>
      </c>
      <c r="V48" s="23" t="s">
        <v>16</v>
      </c>
      <c r="W48" s="23" t="s">
        <v>16</v>
      </c>
      <c r="X48" s="23" t="s">
        <v>16</v>
      </c>
      <c r="Y48" s="23" t="s">
        <v>16</v>
      </c>
      <c r="Z48" s="23" t="s">
        <v>16</v>
      </c>
      <c r="AA48" s="23" t="s">
        <v>16</v>
      </c>
      <c r="AB48" s="23" t="s">
        <v>16</v>
      </c>
      <c r="AC48" s="23" t="s">
        <v>16</v>
      </c>
      <c r="AD48" s="23" t="s">
        <v>16</v>
      </c>
      <c r="AE48" s="23" t="s">
        <v>16</v>
      </c>
      <c r="AF48" s="23" t="s">
        <v>16</v>
      </c>
      <c r="AG48" s="23"/>
      <c r="AH48" s="23"/>
      <c r="AI48" s="23"/>
      <c r="AJ48" s="23"/>
      <c r="AK48" s="23"/>
      <c r="AL48" s="23"/>
      <c r="AM48" s="23"/>
    </row>
    <row r="49" spans="1:40" x14ac:dyDescent="0.2">
      <c r="A49" s="16">
        <v>47</v>
      </c>
      <c r="B49" s="52" t="s">
        <v>78</v>
      </c>
      <c r="C49" s="53">
        <v>21532</v>
      </c>
      <c r="D49" s="54"/>
      <c r="E49" s="55"/>
      <c r="F49" s="56">
        <v>124</v>
      </c>
      <c r="G49" s="57" t="s">
        <v>79</v>
      </c>
      <c r="H49" s="21">
        <v>1</v>
      </c>
      <c r="I49" s="22" t="s">
        <v>3</v>
      </c>
      <c r="J49" s="23" t="s">
        <v>3</v>
      </c>
      <c r="K49" s="23" t="s">
        <v>16</v>
      </c>
      <c r="L49" s="23" t="s">
        <v>16</v>
      </c>
      <c r="M49" s="23" t="s">
        <v>16</v>
      </c>
      <c r="N49" s="23" t="s">
        <v>16</v>
      </c>
      <c r="O49" s="23" t="s">
        <v>16</v>
      </c>
      <c r="P49" s="23" t="s">
        <v>16</v>
      </c>
      <c r="Q49" s="23" t="s">
        <v>16</v>
      </c>
      <c r="R49" s="23" t="s">
        <v>16</v>
      </c>
      <c r="S49" s="23" t="s">
        <v>16</v>
      </c>
      <c r="T49" s="23" t="s">
        <v>16</v>
      </c>
      <c r="U49" s="23" t="s">
        <v>16</v>
      </c>
      <c r="V49" s="23" t="s">
        <v>16</v>
      </c>
      <c r="W49" s="23" t="s">
        <v>16</v>
      </c>
      <c r="X49" s="23" t="s">
        <v>16</v>
      </c>
      <c r="Y49" s="23" t="s">
        <v>16</v>
      </c>
      <c r="Z49" s="23" t="s">
        <v>16</v>
      </c>
      <c r="AA49" s="23" t="s">
        <v>16</v>
      </c>
      <c r="AB49" s="23" t="s">
        <v>16</v>
      </c>
      <c r="AC49" s="23" t="s">
        <v>16</v>
      </c>
      <c r="AD49" s="23" t="s">
        <v>16</v>
      </c>
      <c r="AE49" s="23" t="s">
        <v>16</v>
      </c>
      <c r="AF49" s="23" t="s">
        <v>16</v>
      </c>
      <c r="AG49" s="23"/>
      <c r="AH49" s="23"/>
      <c r="AI49" s="23"/>
      <c r="AJ49" s="23"/>
      <c r="AK49" s="23"/>
      <c r="AL49" s="23"/>
      <c r="AM49" s="23"/>
    </row>
    <row r="50" spans="1:40" x14ac:dyDescent="0.2">
      <c r="A50" s="16">
        <v>48</v>
      </c>
      <c r="B50" s="17" t="s">
        <v>80</v>
      </c>
      <c r="C50" s="18">
        <v>21766</v>
      </c>
      <c r="D50" s="16" t="s">
        <v>33</v>
      </c>
      <c r="E50" s="49">
        <v>30778123</v>
      </c>
      <c r="F50" s="58">
        <v>125</v>
      </c>
      <c r="G50" s="19" t="s">
        <v>81</v>
      </c>
      <c r="H50" s="21">
        <v>2</v>
      </c>
      <c r="I50" s="22" t="s">
        <v>3</v>
      </c>
      <c r="J50" s="23" t="s">
        <v>3</v>
      </c>
      <c r="K50" s="23" t="s">
        <v>16</v>
      </c>
      <c r="L50" s="23" t="s">
        <v>3</v>
      </c>
      <c r="M50" s="23" t="s">
        <v>16</v>
      </c>
      <c r="N50" s="23" t="s">
        <v>3</v>
      </c>
      <c r="O50" s="23" t="s">
        <v>16</v>
      </c>
      <c r="P50" s="23" t="s">
        <v>16</v>
      </c>
      <c r="Q50" s="23" t="s">
        <v>16</v>
      </c>
      <c r="R50" s="23" t="s">
        <v>3</v>
      </c>
      <c r="S50" s="23" t="s">
        <v>16</v>
      </c>
      <c r="T50" s="23" t="s">
        <v>3</v>
      </c>
      <c r="U50" s="23" t="s">
        <v>16</v>
      </c>
      <c r="V50" s="23" t="s">
        <v>3</v>
      </c>
      <c r="W50" s="23" t="s">
        <v>16</v>
      </c>
      <c r="X50" s="23" t="s">
        <v>16</v>
      </c>
      <c r="Y50" s="23" t="s">
        <v>16</v>
      </c>
      <c r="Z50" s="23" t="s">
        <v>16</v>
      </c>
      <c r="AA50" s="23" t="s">
        <v>16</v>
      </c>
      <c r="AB50" s="23" t="s">
        <v>16</v>
      </c>
      <c r="AC50" s="23" t="s">
        <v>16</v>
      </c>
      <c r="AD50" s="23" t="s">
        <v>16</v>
      </c>
      <c r="AE50" s="23" t="s">
        <v>16</v>
      </c>
      <c r="AF50" s="23" t="s">
        <v>16</v>
      </c>
      <c r="AG50" s="23"/>
      <c r="AH50" s="23"/>
      <c r="AI50" s="23"/>
      <c r="AJ50" s="23"/>
      <c r="AK50" s="23"/>
      <c r="AL50" s="23"/>
      <c r="AM50" s="23"/>
    </row>
    <row r="51" spans="1:40" x14ac:dyDescent="0.2">
      <c r="A51" s="16">
        <v>49</v>
      </c>
      <c r="B51" s="59" t="s">
        <v>82</v>
      </c>
      <c r="C51" s="60">
        <v>14298</v>
      </c>
      <c r="D51" s="16" t="s">
        <v>33</v>
      </c>
      <c r="E51" s="49">
        <v>55837672</v>
      </c>
      <c r="F51" s="20">
        <v>125</v>
      </c>
      <c r="G51" s="19" t="s">
        <v>81</v>
      </c>
      <c r="H51" s="21">
        <v>2</v>
      </c>
      <c r="I51" s="22" t="s">
        <v>16</v>
      </c>
      <c r="J51" s="23" t="s">
        <v>16</v>
      </c>
      <c r="K51" s="23" t="s">
        <v>3</v>
      </c>
      <c r="L51" s="23" t="s">
        <v>16</v>
      </c>
      <c r="M51" s="23" t="s">
        <v>3</v>
      </c>
      <c r="N51" s="23" t="s">
        <v>16</v>
      </c>
      <c r="O51" s="23" t="s">
        <v>3</v>
      </c>
      <c r="P51" s="23" t="s">
        <v>3</v>
      </c>
      <c r="Q51" s="23" t="s">
        <v>3</v>
      </c>
      <c r="R51" s="23" t="s">
        <v>16</v>
      </c>
      <c r="S51" s="23" t="s">
        <v>3</v>
      </c>
      <c r="T51" s="23" t="s">
        <v>16</v>
      </c>
      <c r="U51" s="23" t="s">
        <v>3</v>
      </c>
      <c r="V51" s="23" t="s">
        <v>16</v>
      </c>
      <c r="W51" s="23" t="s">
        <v>3</v>
      </c>
      <c r="X51" s="23" t="s">
        <v>3</v>
      </c>
      <c r="Y51" s="23" t="s">
        <v>16</v>
      </c>
      <c r="Z51" s="23" t="s">
        <v>3</v>
      </c>
      <c r="AA51" s="23" t="s">
        <v>16</v>
      </c>
      <c r="AB51" s="23" t="s">
        <v>3</v>
      </c>
      <c r="AC51" s="23" t="s">
        <v>16</v>
      </c>
      <c r="AD51" s="23" t="s">
        <v>16</v>
      </c>
      <c r="AE51" s="23" t="s">
        <v>16</v>
      </c>
      <c r="AF51" s="23" t="s">
        <v>3</v>
      </c>
      <c r="AG51" s="23"/>
      <c r="AH51" s="23"/>
      <c r="AI51" s="23"/>
      <c r="AJ51" s="23"/>
      <c r="AK51" s="23"/>
      <c r="AL51" s="23"/>
      <c r="AM51" s="23"/>
    </row>
    <row r="52" spans="1:40" x14ac:dyDescent="0.2">
      <c r="A52" s="16">
        <v>50</v>
      </c>
      <c r="B52" s="17" t="s">
        <v>83</v>
      </c>
      <c r="C52" s="18">
        <v>12620</v>
      </c>
      <c r="D52" s="16" t="s">
        <v>14</v>
      </c>
      <c r="E52" s="19">
        <v>55320041</v>
      </c>
      <c r="F52" s="20">
        <v>402</v>
      </c>
      <c r="G52" s="19" t="s">
        <v>84</v>
      </c>
      <c r="H52" s="50">
        <v>2</v>
      </c>
      <c r="I52" s="22" t="s">
        <v>16</v>
      </c>
      <c r="J52" s="23" t="s">
        <v>16</v>
      </c>
      <c r="K52" s="23" t="s">
        <v>3</v>
      </c>
      <c r="L52" s="23" t="s">
        <v>16</v>
      </c>
      <c r="M52" s="23" t="s">
        <v>3</v>
      </c>
      <c r="N52" s="23" t="s">
        <v>16</v>
      </c>
      <c r="O52" s="23" t="s">
        <v>3</v>
      </c>
      <c r="P52" s="23" t="s">
        <v>3</v>
      </c>
      <c r="Q52" s="23" t="s">
        <v>3</v>
      </c>
      <c r="R52" s="23" t="s">
        <v>16</v>
      </c>
      <c r="S52" s="23" t="s">
        <v>3</v>
      </c>
      <c r="T52" s="23" t="s">
        <v>16</v>
      </c>
      <c r="U52" s="23" t="s">
        <v>3</v>
      </c>
      <c r="V52" s="23" t="s">
        <v>16</v>
      </c>
      <c r="W52" s="23" t="s">
        <v>16</v>
      </c>
      <c r="X52" s="23" t="s">
        <v>16</v>
      </c>
      <c r="Y52" s="23" t="s">
        <v>3</v>
      </c>
      <c r="Z52" s="23" t="s">
        <v>16</v>
      </c>
      <c r="AA52" s="23" t="s">
        <v>3</v>
      </c>
      <c r="AB52" s="23" t="s">
        <v>16</v>
      </c>
      <c r="AC52" s="23" t="s">
        <v>3</v>
      </c>
      <c r="AD52" s="23" t="s">
        <v>3</v>
      </c>
      <c r="AE52" s="23" t="s">
        <v>3</v>
      </c>
      <c r="AF52" s="23" t="s">
        <v>16</v>
      </c>
      <c r="AG52" s="23"/>
      <c r="AH52" s="23"/>
      <c r="AI52" s="23"/>
      <c r="AJ52" s="23"/>
      <c r="AK52" s="23"/>
      <c r="AL52" s="23"/>
      <c r="AM52" s="23"/>
    </row>
    <row r="53" spans="1:40" x14ac:dyDescent="0.2">
      <c r="A53" s="16">
        <v>51</v>
      </c>
      <c r="B53" s="24" t="s">
        <v>85</v>
      </c>
      <c r="C53" s="61">
        <v>21913</v>
      </c>
      <c r="D53" s="62" t="s">
        <v>14</v>
      </c>
      <c r="E53" s="49">
        <v>32051237</v>
      </c>
      <c r="F53" s="20">
        <v>402</v>
      </c>
      <c r="G53" s="19" t="s">
        <v>84</v>
      </c>
      <c r="H53" s="21">
        <v>2</v>
      </c>
      <c r="I53" s="22" t="s">
        <v>3</v>
      </c>
      <c r="J53" s="23" t="s">
        <v>3</v>
      </c>
      <c r="K53" s="23" t="s">
        <v>16</v>
      </c>
      <c r="L53" s="23" t="s">
        <v>3</v>
      </c>
      <c r="M53" s="23" t="s">
        <v>16</v>
      </c>
      <c r="N53" s="23" t="s">
        <v>3</v>
      </c>
      <c r="O53" s="23" t="s">
        <v>16</v>
      </c>
      <c r="P53" s="23" t="s">
        <v>16</v>
      </c>
      <c r="Q53" s="23" t="s">
        <v>16</v>
      </c>
      <c r="R53" s="23" t="s">
        <v>3</v>
      </c>
      <c r="S53" s="23" t="s">
        <v>16</v>
      </c>
      <c r="T53" s="23" t="s">
        <v>3</v>
      </c>
      <c r="U53" s="23" t="s">
        <v>16</v>
      </c>
      <c r="V53" s="23" t="s">
        <v>3</v>
      </c>
      <c r="W53" s="23" t="s">
        <v>3</v>
      </c>
      <c r="X53" s="23" t="s">
        <v>3</v>
      </c>
      <c r="Y53" s="23" t="s">
        <v>16</v>
      </c>
      <c r="Z53" s="23" t="s">
        <v>3</v>
      </c>
      <c r="AA53" s="23" t="s">
        <v>16</v>
      </c>
      <c r="AB53" s="23" t="s">
        <v>3</v>
      </c>
      <c r="AC53" s="23" t="s">
        <v>16</v>
      </c>
      <c r="AD53" s="23" t="s">
        <v>16</v>
      </c>
      <c r="AE53" s="23" t="s">
        <v>16</v>
      </c>
      <c r="AF53" s="23" t="s">
        <v>3</v>
      </c>
      <c r="AG53" s="23"/>
      <c r="AH53" s="23"/>
      <c r="AI53" s="23"/>
      <c r="AJ53" s="23"/>
      <c r="AK53" s="23"/>
      <c r="AL53" s="23"/>
      <c r="AM53" s="23"/>
      <c r="AN53" s="8">
        <v>21355</v>
      </c>
    </row>
    <row r="54" spans="1:40" x14ac:dyDescent="0.2">
      <c r="A54" s="16">
        <v>52</v>
      </c>
      <c r="B54" s="17" t="s">
        <v>86</v>
      </c>
      <c r="C54" s="18">
        <v>18246</v>
      </c>
      <c r="D54" s="16" t="s">
        <v>33</v>
      </c>
      <c r="E54" s="19">
        <v>46756643</v>
      </c>
      <c r="F54" s="20">
        <v>998</v>
      </c>
      <c r="G54" s="19" t="s">
        <v>87</v>
      </c>
      <c r="H54" s="21">
        <v>1</v>
      </c>
      <c r="I54" s="22" t="s">
        <v>16</v>
      </c>
      <c r="J54" s="23" t="s">
        <v>16</v>
      </c>
      <c r="K54" s="23" t="s">
        <v>16</v>
      </c>
      <c r="L54" s="23" t="s">
        <v>16</v>
      </c>
      <c r="M54" s="23" t="s">
        <v>16</v>
      </c>
      <c r="N54" s="23" t="s">
        <v>16</v>
      </c>
      <c r="O54" s="23" t="s">
        <v>16</v>
      </c>
      <c r="P54" s="23" t="s">
        <v>16</v>
      </c>
      <c r="Q54" s="23" t="s">
        <v>16</v>
      </c>
      <c r="R54" s="23" t="s">
        <v>3</v>
      </c>
      <c r="S54" s="23" t="s">
        <v>3</v>
      </c>
      <c r="T54" s="23" t="s">
        <v>16</v>
      </c>
      <c r="U54" s="23" t="s">
        <v>16</v>
      </c>
      <c r="V54" s="23" t="s">
        <v>16</v>
      </c>
      <c r="W54" s="23" t="s">
        <v>16</v>
      </c>
      <c r="X54" s="23" t="s">
        <v>16</v>
      </c>
      <c r="Y54" s="23" t="s">
        <v>16</v>
      </c>
      <c r="Z54" s="23" t="s">
        <v>16</v>
      </c>
      <c r="AA54" s="23" t="s">
        <v>16</v>
      </c>
      <c r="AB54" s="23" t="s">
        <v>16</v>
      </c>
      <c r="AC54" s="23" t="s">
        <v>16</v>
      </c>
      <c r="AD54" s="23" t="s">
        <v>16</v>
      </c>
      <c r="AE54" s="23" t="s">
        <v>16</v>
      </c>
      <c r="AF54" s="23" t="s">
        <v>3</v>
      </c>
      <c r="AG54" s="23"/>
      <c r="AH54" s="23"/>
      <c r="AI54" s="23"/>
      <c r="AJ54" s="23"/>
      <c r="AK54" s="23"/>
      <c r="AL54" s="23"/>
      <c r="AM54" s="23"/>
    </row>
    <row r="55" spans="1:40" ht="12.75" thickBot="1" x14ac:dyDescent="0.25">
      <c r="A55" s="16">
        <v>53</v>
      </c>
      <c r="B55" s="24" t="s">
        <v>88</v>
      </c>
      <c r="C55" s="63">
        <v>21710</v>
      </c>
      <c r="D55" s="16" t="s">
        <v>33</v>
      </c>
      <c r="E55" s="49"/>
      <c r="F55" s="20">
        <v>121</v>
      </c>
      <c r="G55" s="24" t="s">
        <v>89</v>
      </c>
      <c r="H55" s="21">
        <v>2</v>
      </c>
      <c r="I55" s="22" t="s">
        <v>3</v>
      </c>
      <c r="J55" s="23" t="s">
        <v>16</v>
      </c>
      <c r="K55" s="23" t="s">
        <v>3</v>
      </c>
      <c r="L55" s="23" t="s">
        <v>3</v>
      </c>
      <c r="M55" s="23" t="s">
        <v>16</v>
      </c>
      <c r="N55" s="23" t="s">
        <v>3</v>
      </c>
      <c r="O55" s="23" t="s">
        <v>16</v>
      </c>
      <c r="P55" s="23" t="s">
        <v>3</v>
      </c>
      <c r="Q55" s="23" t="s">
        <v>16</v>
      </c>
      <c r="R55" s="23" t="s">
        <v>3</v>
      </c>
      <c r="S55" s="23" t="s">
        <v>16</v>
      </c>
      <c r="T55" s="23" t="s">
        <v>16</v>
      </c>
      <c r="U55" s="23" t="s">
        <v>3</v>
      </c>
      <c r="V55" s="23" t="s">
        <v>16</v>
      </c>
      <c r="W55" s="23" t="s">
        <v>3</v>
      </c>
      <c r="X55" s="23" t="s">
        <v>3</v>
      </c>
      <c r="Y55" s="23" t="s">
        <v>16</v>
      </c>
      <c r="Z55" s="23" t="s">
        <v>3</v>
      </c>
      <c r="AA55" s="23" t="s">
        <v>3</v>
      </c>
      <c r="AB55" s="23" t="s">
        <v>3</v>
      </c>
      <c r="AC55" s="23" t="s">
        <v>16</v>
      </c>
      <c r="AD55" s="23" t="s">
        <v>16</v>
      </c>
      <c r="AE55" s="23" t="s">
        <v>16</v>
      </c>
      <c r="AF55" s="23" t="s">
        <v>3</v>
      </c>
      <c r="AG55" s="23"/>
      <c r="AH55" s="23"/>
      <c r="AI55" s="23"/>
      <c r="AJ55" s="23"/>
      <c r="AK55" s="23"/>
      <c r="AL55" s="23"/>
      <c r="AM55" s="23"/>
    </row>
    <row r="56" spans="1:40" x14ac:dyDescent="0.2">
      <c r="A56" s="16">
        <v>54</v>
      </c>
      <c r="B56" s="24" t="s">
        <v>90</v>
      </c>
      <c r="C56" s="25">
        <v>19074</v>
      </c>
      <c r="D56" s="16" t="s">
        <v>33</v>
      </c>
      <c r="E56" s="49"/>
      <c r="F56" s="20">
        <v>121</v>
      </c>
      <c r="G56" s="24" t="s">
        <v>89</v>
      </c>
      <c r="H56" s="21">
        <v>2</v>
      </c>
      <c r="I56" s="22" t="s">
        <v>16</v>
      </c>
      <c r="J56" s="23" t="s">
        <v>3</v>
      </c>
      <c r="K56" s="23" t="s">
        <v>16</v>
      </c>
      <c r="L56" s="23" t="s">
        <v>16</v>
      </c>
      <c r="M56" s="23" t="s">
        <v>3</v>
      </c>
      <c r="N56" s="23" t="s">
        <v>16</v>
      </c>
      <c r="O56" s="23" t="s">
        <v>3</v>
      </c>
      <c r="P56" s="23" t="s">
        <v>16</v>
      </c>
      <c r="Q56" s="23" t="s">
        <v>3</v>
      </c>
      <c r="R56" s="23" t="s">
        <v>16</v>
      </c>
      <c r="S56" s="23" t="s">
        <v>3</v>
      </c>
      <c r="T56" s="23" t="s">
        <v>3</v>
      </c>
      <c r="U56" s="23" t="s">
        <v>16</v>
      </c>
      <c r="V56" s="23" t="s">
        <v>3</v>
      </c>
      <c r="W56" s="23" t="s">
        <v>16</v>
      </c>
      <c r="X56" s="23" t="s">
        <v>16</v>
      </c>
      <c r="Y56" s="23" t="s">
        <v>3</v>
      </c>
      <c r="Z56" s="23" t="s">
        <v>16</v>
      </c>
      <c r="AA56" s="23" t="s">
        <v>16</v>
      </c>
      <c r="AB56" s="23" t="s">
        <v>16</v>
      </c>
      <c r="AC56" s="23" t="s">
        <v>3</v>
      </c>
      <c r="AD56" s="23" t="s">
        <v>3</v>
      </c>
      <c r="AE56" s="23" t="s">
        <v>3</v>
      </c>
      <c r="AF56" s="23" t="s">
        <v>16</v>
      </c>
      <c r="AG56" s="23"/>
      <c r="AH56" s="23"/>
      <c r="AI56" s="23"/>
      <c r="AJ56" s="23"/>
      <c r="AK56" s="23"/>
      <c r="AL56" s="23"/>
      <c r="AM56" s="23"/>
    </row>
    <row r="57" spans="1:40" x14ac:dyDescent="0.2">
      <c r="A57" s="16">
        <v>55</v>
      </c>
      <c r="B57" s="51" t="s">
        <v>91</v>
      </c>
      <c r="C57" s="47">
        <v>21714</v>
      </c>
      <c r="D57" s="16" t="s">
        <v>33</v>
      </c>
      <c r="E57" s="64"/>
      <c r="F57" s="65">
        <v>796</v>
      </c>
      <c r="G57" s="52" t="s">
        <v>92</v>
      </c>
      <c r="H57" s="21">
        <v>1</v>
      </c>
      <c r="I57" s="66" t="s">
        <v>16</v>
      </c>
      <c r="J57" s="23" t="s">
        <v>16</v>
      </c>
      <c r="K57" s="23" t="s">
        <v>16</v>
      </c>
      <c r="L57" s="23" t="s">
        <v>16</v>
      </c>
      <c r="M57" s="23" t="s">
        <v>16</v>
      </c>
      <c r="N57" s="23" t="s">
        <v>16</v>
      </c>
      <c r="O57" s="23" t="s">
        <v>16</v>
      </c>
      <c r="P57" s="23" t="s">
        <v>16</v>
      </c>
      <c r="Q57" s="23" t="s">
        <v>16</v>
      </c>
      <c r="R57" s="23" t="s">
        <v>16</v>
      </c>
      <c r="S57" s="23" t="s">
        <v>16</v>
      </c>
      <c r="T57" s="23" t="s">
        <v>16</v>
      </c>
      <c r="U57" s="23" t="s">
        <v>16</v>
      </c>
      <c r="V57" s="23" t="s">
        <v>16</v>
      </c>
      <c r="W57" s="23" t="s">
        <v>16</v>
      </c>
      <c r="X57" s="23" t="s">
        <v>16</v>
      </c>
      <c r="Y57" s="23" t="s">
        <v>16</v>
      </c>
      <c r="Z57" s="23" t="s">
        <v>16</v>
      </c>
      <c r="AA57" s="23" t="s">
        <v>16</v>
      </c>
      <c r="AB57" s="23" t="s">
        <v>16</v>
      </c>
      <c r="AC57" s="23" t="s">
        <v>16</v>
      </c>
      <c r="AD57" s="23" t="s">
        <v>16</v>
      </c>
      <c r="AE57" s="23" t="s">
        <v>16</v>
      </c>
      <c r="AF57" s="23" t="s">
        <v>16</v>
      </c>
      <c r="AG57" s="23"/>
      <c r="AH57" s="23"/>
      <c r="AI57" s="23"/>
      <c r="AJ57" s="23"/>
      <c r="AK57" s="23"/>
      <c r="AL57" s="23"/>
      <c r="AM57" s="23"/>
    </row>
    <row r="58" spans="1:40" x14ac:dyDescent="0.2">
      <c r="A58" s="16">
        <v>56</v>
      </c>
      <c r="B58" s="28" t="s">
        <v>93</v>
      </c>
      <c r="C58" s="67">
        <v>8264</v>
      </c>
      <c r="D58" s="68" t="s">
        <v>14</v>
      </c>
      <c r="E58" s="69"/>
      <c r="F58" s="45">
        <v>326</v>
      </c>
      <c r="G58" s="44" t="s">
        <v>94</v>
      </c>
      <c r="H58" s="70">
        <v>2</v>
      </c>
      <c r="I58" s="22" t="s">
        <v>16</v>
      </c>
      <c r="J58" s="23" t="s">
        <v>16</v>
      </c>
      <c r="K58" s="23" t="s">
        <v>3</v>
      </c>
      <c r="L58" s="23" t="s">
        <v>16</v>
      </c>
      <c r="M58" s="23" t="s">
        <v>3</v>
      </c>
      <c r="N58" s="23" t="s">
        <v>16</v>
      </c>
      <c r="O58" s="23" t="s">
        <v>3</v>
      </c>
      <c r="P58" s="23" t="s">
        <v>3</v>
      </c>
      <c r="Q58" s="23" t="s">
        <v>3</v>
      </c>
      <c r="R58" s="23" t="s">
        <v>16</v>
      </c>
      <c r="S58" s="23" t="s">
        <v>3</v>
      </c>
      <c r="T58" s="23" t="s">
        <v>16</v>
      </c>
      <c r="U58" s="23" t="s">
        <v>3</v>
      </c>
      <c r="V58" s="23" t="s">
        <v>16</v>
      </c>
      <c r="W58" s="23" t="s">
        <v>16</v>
      </c>
      <c r="X58" s="23" t="s">
        <v>16</v>
      </c>
      <c r="Y58" s="23" t="s">
        <v>3</v>
      </c>
      <c r="Z58" s="23" t="s">
        <v>16</v>
      </c>
      <c r="AA58" s="23" t="s">
        <v>3</v>
      </c>
      <c r="AB58" s="23" t="s">
        <v>16</v>
      </c>
      <c r="AC58" s="23" t="s">
        <v>3</v>
      </c>
      <c r="AD58" s="23" t="s">
        <v>3</v>
      </c>
      <c r="AE58" s="23" t="s">
        <v>3</v>
      </c>
      <c r="AF58" s="23" t="s">
        <v>16</v>
      </c>
      <c r="AG58" s="23"/>
      <c r="AH58" s="23"/>
      <c r="AI58" s="23"/>
      <c r="AJ58" s="23"/>
      <c r="AK58" s="23"/>
      <c r="AL58" s="23"/>
      <c r="AM58" s="23"/>
    </row>
    <row r="59" spans="1:40" x14ac:dyDescent="0.2">
      <c r="A59" s="16">
        <v>57</v>
      </c>
      <c r="B59" s="17" t="s">
        <v>95</v>
      </c>
      <c r="C59" s="18">
        <v>11627</v>
      </c>
      <c r="D59" s="16" t="s">
        <v>14</v>
      </c>
      <c r="E59" s="49"/>
      <c r="F59" s="20">
        <v>326</v>
      </c>
      <c r="G59" s="19" t="s">
        <v>94</v>
      </c>
      <c r="H59" s="21">
        <v>2</v>
      </c>
      <c r="I59" s="22" t="s">
        <v>16</v>
      </c>
      <c r="J59" s="23" t="s">
        <v>16</v>
      </c>
      <c r="K59" s="23" t="s">
        <v>3</v>
      </c>
      <c r="L59" s="23" t="s">
        <v>16</v>
      </c>
      <c r="M59" s="23" t="s">
        <v>3</v>
      </c>
      <c r="N59" s="23" t="s">
        <v>16</v>
      </c>
      <c r="O59" s="23" t="s">
        <v>3</v>
      </c>
      <c r="P59" s="23" t="s">
        <v>3</v>
      </c>
      <c r="Q59" s="23" t="s">
        <v>3</v>
      </c>
      <c r="R59" s="23" t="s">
        <v>16</v>
      </c>
      <c r="S59" s="23" t="s">
        <v>3</v>
      </c>
      <c r="T59" s="23" t="s">
        <v>16</v>
      </c>
      <c r="U59" s="23" t="s">
        <v>3</v>
      </c>
      <c r="V59" s="23" t="s">
        <v>16</v>
      </c>
      <c r="W59" s="23" t="s">
        <v>16</v>
      </c>
      <c r="X59" s="23" t="s">
        <v>16</v>
      </c>
      <c r="Y59" s="23" t="s">
        <v>3</v>
      </c>
      <c r="Z59" s="23" t="s">
        <v>16</v>
      </c>
      <c r="AA59" s="23" t="s">
        <v>3</v>
      </c>
      <c r="AB59" s="23" t="s">
        <v>16</v>
      </c>
      <c r="AC59" s="23" t="s">
        <v>3</v>
      </c>
      <c r="AD59" s="23" t="s">
        <v>3</v>
      </c>
      <c r="AE59" s="23" t="s">
        <v>3</v>
      </c>
      <c r="AF59" s="23" t="s">
        <v>16</v>
      </c>
      <c r="AG59" s="23"/>
      <c r="AH59" s="23"/>
      <c r="AI59" s="23"/>
      <c r="AJ59" s="23"/>
      <c r="AK59" s="23"/>
      <c r="AL59" s="23"/>
      <c r="AM59" s="23"/>
    </row>
    <row r="60" spans="1:40" x14ac:dyDescent="0.2">
      <c r="A60" s="16">
        <v>58</v>
      </c>
      <c r="B60" s="17" t="s">
        <v>96</v>
      </c>
      <c r="C60" s="18">
        <v>10512</v>
      </c>
      <c r="D60" s="16" t="s">
        <v>14</v>
      </c>
      <c r="E60" s="49"/>
      <c r="F60" s="71">
        <v>326</v>
      </c>
      <c r="G60" s="19" t="s">
        <v>94</v>
      </c>
      <c r="H60" s="21">
        <v>2</v>
      </c>
      <c r="I60" s="22" t="s">
        <v>3</v>
      </c>
      <c r="J60" s="23" t="s">
        <v>3</v>
      </c>
      <c r="K60" s="23" t="s">
        <v>16</v>
      </c>
      <c r="L60" s="23" t="s">
        <v>3</v>
      </c>
      <c r="M60" s="23" t="s">
        <v>16</v>
      </c>
      <c r="N60" s="23" t="s">
        <v>3</v>
      </c>
      <c r="O60" s="23" t="s">
        <v>16</v>
      </c>
      <c r="P60" s="23" t="s">
        <v>16</v>
      </c>
      <c r="Q60" s="23" t="s">
        <v>16</v>
      </c>
      <c r="R60" s="23" t="s">
        <v>3</v>
      </c>
      <c r="S60" s="23" t="s">
        <v>16</v>
      </c>
      <c r="T60" s="23" t="s">
        <v>3</v>
      </c>
      <c r="U60" s="23" t="s">
        <v>16</v>
      </c>
      <c r="V60" s="23" t="s">
        <v>3</v>
      </c>
      <c r="W60" s="23" t="s">
        <v>3</v>
      </c>
      <c r="X60" s="23" t="s">
        <v>3</v>
      </c>
      <c r="Y60" s="23" t="s">
        <v>16</v>
      </c>
      <c r="Z60" s="23" t="s">
        <v>3</v>
      </c>
      <c r="AA60" s="23" t="s">
        <v>16</v>
      </c>
      <c r="AB60" s="23" t="s">
        <v>3</v>
      </c>
      <c r="AC60" s="23" t="s">
        <v>16</v>
      </c>
      <c r="AD60" s="23" t="s">
        <v>16</v>
      </c>
      <c r="AE60" s="23" t="s">
        <v>16</v>
      </c>
      <c r="AF60" s="23" t="s">
        <v>3</v>
      </c>
      <c r="AG60" s="23"/>
      <c r="AH60" s="23"/>
      <c r="AI60" s="23"/>
      <c r="AJ60" s="23"/>
      <c r="AK60" s="23"/>
      <c r="AL60" s="23"/>
      <c r="AM60" s="23"/>
    </row>
    <row r="61" spans="1:40" x14ac:dyDescent="0.2">
      <c r="A61" s="16">
        <v>59</v>
      </c>
      <c r="B61" s="17" t="s">
        <v>322</v>
      </c>
      <c r="C61" s="18">
        <v>13423</v>
      </c>
      <c r="D61" s="16" t="s">
        <v>14</v>
      </c>
      <c r="E61" s="49">
        <v>43093776</v>
      </c>
      <c r="F61" s="20">
        <v>326</v>
      </c>
      <c r="G61" s="19" t="s">
        <v>94</v>
      </c>
      <c r="H61" s="50">
        <v>2</v>
      </c>
      <c r="I61" s="22" t="s">
        <v>3</v>
      </c>
      <c r="J61" s="23" t="s">
        <v>3</v>
      </c>
      <c r="K61" s="23" t="s">
        <v>16</v>
      </c>
      <c r="L61" s="23" t="s">
        <v>3</v>
      </c>
      <c r="M61" s="23" t="s">
        <v>16</v>
      </c>
      <c r="N61" s="23" t="s">
        <v>3</v>
      </c>
      <c r="O61" s="23" t="s">
        <v>16</v>
      </c>
      <c r="P61" s="23" t="s">
        <v>16</v>
      </c>
      <c r="Q61" s="23" t="s">
        <v>16</v>
      </c>
      <c r="R61" s="23" t="s">
        <v>3</v>
      </c>
      <c r="S61" s="23" t="s">
        <v>16</v>
      </c>
      <c r="T61" s="23" t="s">
        <v>3</v>
      </c>
      <c r="U61" s="23" t="s">
        <v>16</v>
      </c>
      <c r="V61" s="23" t="s">
        <v>3</v>
      </c>
      <c r="W61" s="23" t="s">
        <v>3</v>
      </c>
      <c r="X61" s="23" t="s">
        <v>3</v>
      </c>
      <c r="Y61" s="23" t="s">
        <v>16</v>
      </c>
      <c r="Z61" s="23" t="s">
        <v>3</v>
      </c>
      <c r="AA61" s="23" t="s">
        <v>16</v>
      </c>
      <c r="AB61" s="23" t="s">
        <v>3</v>
      </c>
      <c r="AC61" s="23" t="s">
        <v>16</v>
      </c>
      <c r="AD61" s="23" t="s">
        <v>16</v>
      </c>
      <c r="AE61" s="23" t="s">
        <v>16</v>
      </c>
      <c r="AF61" s="23" t="s">
        <v>3</v>
      </c>
      <c r="AG61" s="23"/>
      <c r="AH61" s="23"/>
      <c r="AI61" s="23"/>
      <c r="AJ61" s="23"/>
      <c r="AK61" s="23"/>
      <c r="AL61" s="23"/>
      <c r="AM61" s="23"/>
    </row>
    <row r="62" spans="1:40" s="73" customFormat="1" x14ac:dyDescent="0.2">
      <c r="A62" s="16">
        <v>60</v>
      </c>
      <c r="B62" s="72" t="s">
        <v>98</v>
      </c>
      <c r="C62" s="18">
        <v>21523</v>
      </c>
      <c r="D62" s="16" t="s">
        <v>33</v>
      </c>
      <c r="E62" s="49">
        <v>57063000</v>
      </c>
      <c r="F62" s="20">
        <v>326</v>
      </c>
      <c r="G62" s="19" t="s">
        <v>99</v>
      </c>
      <c r="H62" s="21">
        <v>1</v>
      </c>
      <c r="I62" s="22" t="s">
        <v>16</v>
      </c>
      <c r="J62" s="23" t="s">
        <v>3</v>
      </c>
      <c r="K62" s="23" t="s">
        <v>16</v>
      </c>
      <c r="L62" s="23" t="s">
        <v>16</v>
      </c>
      <c r="M62" s="23" t="s">
        <v>16</v>
      </c>
      <c r="N62" s="23" t="s">
        <v>16</v>
      </c>
      <c r="O62" s="23" t="s">
        <v>16</v>
      </c>
      <c r="P62" s="23" t="s">
        <v>16</v>
      </c>
      <c r="Q62" s="23" t="s">
        <v>3</v>
      </c>
      <c r="R62" s="23" t="s">
        <v>16</v>
      </c>
      <c r="S62" s="23" t="s">
        <v>16</v>
      </c>
      <c r="T62" s="23" t="s">
        <v>16</v>
      </c>
      <c r="U62" s="23" t="s">
        <v>16</v>
      </c>
      <c r="V62" s="23" t="s">
        <v>16</v>
      </c>
      <c r="W62" s="23" t="s">
        <v>16</v>
      </c>
      <c r="X62" s="23" t="s">
        <v>3</v>
      </c>
      <c r="Y62" s="23" t="s">
        <v>16</v>
      </c>
      <c r="Z62" s="23" t="s">
        <v>16</v>
      </c>
      <c r="AA62" s="23" t="s">
        <v>16</v>
      </c>
      <c r="AB62" s="23" t="s">
        <v>16</v>
      </c>
      <c r="AC62" s="23" t="s">
        <v>16</v>
      </c>
      <c r="AD62" s="23" t="s">
        <v>16</v>
      </c>
      <c r="AE62" s="23" t="s">
        <v>3</v>
      </c>
      <c r="AF62" s="23" t="s">
        <v>16</v>
      </c>
      <c r="AG62" s="23"/>
      <c r="AH62" s="23"/>
      <c r="AI62" s="23"/>
      <c r="AJ62" s="23"/>
      <c r="AK62" s="23"/>
      <c r="AL62" s="23"/>
      <c r="AM62" s="23"/>
    </row>
    <row r="63" spans="1:40" x14ac:dyDescent="0.2">
      <c r="A63" s="16">
        <v>61</v>
      </c>
      <c r="B63" s="72" t="s">
        <v>100</v>
      </c>
      <c r="C63" s="74">
        <v>21557</v>
      </c>
      <c r="D63" s="16" t="s">
        <v>33</v>
      </c>
      <c r="E63" s="49">
        <v>46434100</v>
      </c>
      <c r="F63" s="20">
        <v>326</v>
      </c>
      <c r="G63" s="19" t="s">
        <v>99</v>
      </c>
      <c r="H63" s="21">
        <v>1</v>
      </c>
      <c r="I63" s="22" t="s">
        <v>16</v>
      </c>
      <c r="J63" s="23" t="s">
        <v>3</v>
      </c>
      <c r="K63" s="23" t="s">
        <v>16</v>
      </c>
      <c r="L63" s="23" t="s">
        <v>16</v>
      </c>
      <c r="M63" s="23" t="s">
        <v>16</v>
      </c>
      <c r="N63" s="23" t="s">
        <v>16</v>
      </c>
      <c r="O63" s="23" t="s">
        <v>16</v>
      </c>
      <c r="P63" s="23" t="s">
        <v>16</v>
      </c>
      <c r="Q63" s="23" t="s">
        <v>3</v>
      </c>
      <c r="R63" s="23" t="s">
        <v>16</v>
      </c>
      <c r="S63" s="23" t="s">
        <v>16</v>
      </c>
      <c r="T63" s="23" t="s">
        <v>16</v>
      </c>
      <c r="U63" s="23" t="s">
        <v>16</v>
      </c>
      <c r="V63" s="23" t="s">
        <v>16</v>
      </c>
      <c r="W63" s="23" t="s">
        <v>16</v>
      </c>
      <c r="X63" s="23" t="s">
        <v>3</v>
      </c>
      <c r="Y63" s="23" t="s">
        <v>16</v>
      </c>
      <c r="Z63" s="23" t="s">
        <v>16</v>
      </c>
      <c r="AA63" s="23" t="s">
        <v>16</v>
      </c>
      <c r="AB63" s="23" t="s">
        <v>16</v>
      </c>
      <c r="AC63" s="23" t="s">
        <v>16</v>
      </c>
      <c r="AD63" s="23" t="s">
        <v>16</v>
      </c>
      <c r="AE63" s="23" t="s">
        <v>3</v>
      </c>
      <c r="AF63" s="23" t="s">
        <v>16</v>
      </c>
      <c r="AG63" s="23"/>
      <c r="AH63" s="23"/>
      <c r="AI63" s="23"/>
      <c r="AJ63" s="23"/>
      <c r="AK63" s="23"/>
      <c r="AL63" s="23"/>
      <c r="AM63" s="23"/>
    </row>
    <row r="64" spans="1:40" x14ac:dyDescent="0.2">
      <c r="A64" s="16">
        <v>62</v>
      </c>
      <c r="B64" s="72" t="s">
        <v>101</v>
      </c>
      <c r="C64" s="18">
        <v>21558</v>
      </c>
      <c r="D64" s="16" t="s">
        <v>33</v>
      </c>
      <c r="E64" s="49">
        <v>40526852</v>
      </c>
      <c r="F64" s="20">
        <v>326</v>
      </c>
      <c r="G64" s="19" t="s">
        <v>102</v>
      </c>
      <c r="H64" s="21">
        <v>1</v>
      </c>
      <c r="I64" s="22" t="s">
        <v>16</v>
      </c>
      <c r="J64" s="23" t="s">
        <v>3</v>
      </c>
      <c r="K64" s="23" t="s">
        <v>16</v>
      </c>
      <c r="L64" s="23" t="s">
        <v>16</v>
      </c>
      <c r="M64" s="23" t="s">
        <v>16</v>
      </c>
      <c r="N64" s="23" t="s">
        <v>16</v>
      </c>
      <c r="O64" s="23" t="s">
        <v>16</v>
      </c>
      <c r="P64" s="23" t="s">
        <v>16</v>
      </c>
      <c r="Q64" s="23" t="s">
        <v>3</v>
      </c>
      <c r="R64" s="23" t="s">
        <v>16</v>
      </c>
      <c r="S64" s="23" t="s">
        <v>16</v>
      </c>
      <c r="T64" s="23" t="s">
        <v>16</v>
      </c>
      <c r="U64" s="23" t="s">
        <v>16</v>
      </c>
      <c r="V64" s="23" t="s">
        <v>16</v>
      </c>
      <c r="W64" s="23" t="s">
        <v>16</v>
      </c>
      <c r="X64" s="23" t="s">
        <v>3</v>
      </c>
      <c r="Y64" s="23" t="s">
        <v>16</v>
      </c>
      <c r="Z64" s="23" t="s">
        <v>16</v>
      </c>
      <c r="AA64" s="23" t="s">
        <v>16</v>
      </c>
      <c r="AB64" s="23" t="s">
        <v>16</v>
      </c>
      <c r="AC64" s="23" t="s">
        <v>16</v>
      </c>
      <c r="AD64" s="23" t="s">
        <v>16</v>
      </c>
      <c r="AE64" s="23" t="s">
        <v>3</v>
      </c>
      <c r="AF64" s="23" t="s">
        <v>16</v>
      </c>
      <c r="AG64" s="23"/>
      <c r="AH64" s="23"/>
      <c r="AI64" s="23"/>
      <c r="AJ64" s="23"/>
      <c r="AK64" s="23"/>
      <c r="AL64" s="23"/>
      <c r="AM64" s="23"/>
    </row>
    <row r="65" spans="1:39" x14ac:dyDescent="0.2">
      <c r="A65" s="16">
        <v>63</v>
      </c>
      <c r="B65" s="72" t="s">
        <v>103</v>
      </c>
      <c r="C65" s="18">
        <v>21524</v>
      </c>
      <c r="D65" s="16" t="s">
        <v>33</v>
      </c>
      <c r="E65" s="49">
        <v>40189872</v>
      </c>
      <c r="F65" s="20">
        <v>326</v>
      </c>
      <c r="G65" s="19" t="s">
        <v>99</v>
      </c>
      <c r="H65" s="21">
        <v>1</v>
      </c>
      <c r="I65" s="22" t="s">
        <v>16</v>
      </c>
      <c r="J65" s="23" t="s">
        <v>3</v>
      </c>
      <c r="K65" s="23" t="s">
        <v>16</v>
      </c>
      <c r="L65" s="23" t="s">
        <v>16</v>
      </c>
      <c r="M65" s="23" t="s">
        <v>16</v>
      </c>
      <c r="N65" s="23" t="s">
        <v>16</v>
      </c>
      <c r="O65" s="23" t="s">
        <v>16</v>
      </c>
      <c r="P65" s="23" t="s">
        <v>16</v>
      </c>
      <c r="Q65" s="23" t="s">
        <v>3</v>
      </c>
      <c r="R65" s="23" t="s">
        <v>16</v>
      </c>
      <c r="S65" s="23" t="s">
        <v>16</v>
      </c>
      <c r="T65" s="23" t="s">
        <v>16</v>
      </c>
      <c r="U65" s="23" t="s">
        <v>16</v>
      </c>
      <c r="V65" s="23" t="s">
        <v>16</v>
      </c>
      <c r="W65" s="23" t="s">
        <v>16</v>
      </c>
      <c r="X65" s="23" t="s">
        <v>3</v>
      </c>
      <c r="Y65" s="23" t="s">
        <v>16</v>
      </c>
      <c r="Z65" s="23" t="s">
        <v>16</v>
      </c>
      <c r="AA65" s="23" t="s">
        <v>16</v>
      </c>
      <c r="AB65" s="23" t="s">
        <v>16</v>
      </c>
      <c r="AC65" s="23" t="s">
        <v>16</v>
      </c>
      <c r="AD65" s="23" t="s">
        <v>16</v>
      </c>
      <c r="AE65" s="23" t="s">
        <v>3</v>
      </c>
      <c r="AF65" s="23" t="s">
        <v>16</v>
      </c>
      <c r="AG65" s="23"/>
      <c r="AH65" s="23"/>
      <c r="AI65" s="23"/>
      <c r="AJ65" s="23"/>
      <c r="AK65" s="23"/>
      <c r="AL65" s="23"/>
      <c r="AM65" s="23"/>
    </row>
    <row r="66" spans="1:39" x14ac:dyDescent="0.2">
      <c r="A66" s="16">
        <v>64</v>
      </c>
      <c r="B66" s="46" t="s">
        <v>104</v>
      </c>
      <c r="C66" s="75">
        <v>21563</v>
      </c>
      <c r="D66" s="76" t="s">
        <v>33</v>
      </c>
      <c r="E66" s="49"/>
      <c r="F66" s="20">
        <v>326</v>
      </c>
      <c r="G66" s="19" t="s">
        <v>99</v>
      </c>
      <c r="H66" s="21">
        <v>1</v>
      </c>
      <c r="I66" s="22" t="s">
        <v>16</v>
      </c>
      <c r="J66" s="23" t="s">
        <v>3</v>
      </c>
      <c r="K66" s="23" t="s">
        <v>16</v>
      </c>
      <c r="L66" s="23" t="s">
        <v>16</v>
      </c>
      <c r="M66" s="23" t="s">
        <v>16</v>
      </c>
      <c r="N66" s="23" t="s">
        <v>16</v>
      </c>
      <c r="O66" s="23" t="s">
        <v>16</v>
      </c>
      <c r="P66" s="23" t="s">
        <v>16</v>
      </c>
      <c r="Q66" s="23" t="s">
        <v>3</v>
      </c>
      <c r="R66" s="23" t="s">
        <v>16</v>
      </c>
      <c r="S66" s="23" t="s">
        <v>16</v>
      </c>
      <c r="T66" s="23" t="s">
        <v>16</v>
      </c>
      <c r="U66" s="23" t="s">
        <v>16</v>
      </c>
      <c r="V66" s="23" t="s">
        <v>16</v>
      </c>
      <c r="W66" s="23" t="s">
        <v>16</v>
      </c>
      <c r="X66" s="23" t="s">
        <v>3</v>
      </c>
      <c r="Y66" s="23" t="s">
        <v>16</v>
      </c>
      <c r="Z66" s="23" t="s">
        <v>16</v>
      </c>
      <c r="AA66" s="23" t="s">
        <v>16</v>
      </c>
      <c r="AB66" s="23" t="s">
        <v>16</v>
      </c>
      <c r="AC66" s="23" t="s">
        <v>16</v>
      </c>
      <c r="AD66" s="23" t="s">
        <v>16</v>
      </c>
      <c r="AE66" s="23" t="s">
        <v>3</v>
      </c>
      <c r="AF66" s="23" t="s">
        <v>16</v>
      </c>
      <c r="AG66" s="23"/>
      <c r="AH66" s="23"/>
      <c r="AI66" s="23"/>
      <c r="AJ66" s="23"/>
      <c r="AK66" s="23"/>
      <c r="AL66" s="23"/>
      <c r="AM66" s="23"/>
    </row>
    <row r="67" spans="1:39" x14ac:dyDescent="0.2">
      <c r="A67" s="16">
        <v>65</v>
      </c>
      <c r="B67" s="72" t="s">
        <v>105</v>
      </c>
      <c r="C67" s="18">
        <v>21527</v>
      </c>
      <c r="D67" s="16" t="s">
        <v>33</v>
      </c>
      <c r="E67" s="49">
        <v>46742132</v>
      </c>
      <c r="F67" s="20">
        <v>326</v>
      </c>
      <c r="G67" s="19" t="s">
        <v>99</v>
      </c>
      <c r="H67" s="21">
        <v>1</v>
      </c>
      <c r="I67" s="22" t="s">
        <v>16</v>
      </c>
      <c r="J67" s="23" t="s">
        <v>3</v>
      </c>
      <c r="K67" s="23" t="s">
        <v>16</v>
      </c>
      <c r="L67" s="23" t="s">
        <v>16</v>
      </c>
      <c r="M67" s="23" t="s">
        <v>16</v>
      </c>
      <c r="N67" s="23" t="s">
        <v>16</v>
      </c>
      <c r="O67" s="23" t="s">
        <v>16</v>
      </c>
      <c r="P67" s="23" t="s">
        <v>16</v>
      </c>
      <c r="Q67" s="23" t="s">
        <v>3</v>
      </c>
      <c r="R67" s="23" t="s">
        <v>16</v>
      </c>
      <c r="S67" s="23" t="s">
        <v>16</v>
      </c>
      <c r="T67" s="23" t="s">
        <v>16</v>
      </c>
      <c r="U67" s="23" t="s">
        <v>16</v>
      </c>
      <c r="V67" s="23" t="s">
        <v>16</v>
      </c>
      <c r="W67" s="23" t="s">
        <v>16</v>
      </c>
      <c r="X67" s="23" t="s">
        <v>3</v>
      </c>
      <c r="Y67" s="23" t="s">
        <v>16</v>
      </c>
      <c r="Z67" s="23" t="s">
        <v>16</v>
      </c>
      <c r="AA67" s="23" t="s">
        <v>16</v>
      </c>
      <c r="AB67" s="23" t="s">
        <v>16</v>
      </c>
      <c r="AC67" s="23" t="s">
        <v>16</v>
      </c>
      <c r="AD67" s="23" t="s">
        <v>16</v>
      </c>
      <c r="AE67" s="23" t="s">
        <v>3</v>
      </c>
      <c r="AF67" s="23" t="s">
        <v>16</v>
      </c>
      <c r="AG67" s="23"/>
      <c r="AH67" s="23"/>
      <c r="AI67" s="23"/>
      <c r="AJ67" s="23"/>
      <c r="AK67" s="23"/>
      <c r="AL67" s="23"/>
      <c r="AM67" s="23"/>
    </row>
    <row r="68" spans="1:39" x14ac:dyDescent="0.2">
      <c r="A68" s="16">
        <v>66</v>
      </c>
      <c r="B68" s="72" t="s">
        <v>106</v>
      </c>
      <c r="C68" s="18">
        <v>21565</v>
      </c>
      <c r="D68" s="16" t="s">
        <v>33</v>
      </c>
      <c r="E68" s="49">
        <v>40146914</v>
      </c>
      <c r="F68" s="20">
        <v>326</v>
      </c>
      <c r="G68" s="19" t="s">
        <v>99</v>
      </c>
      <c r="H68" s="77">
        <v>1</v>
      </c>
      <c r="I68" s="22" t="s">
        <v>16</v>
      </c>
      <c r="J68" s="23" t="s">
        <v>3</v>
      </c>
      <c r="K68" s="23" t="s">
        <v>16</v>
      </c>
      <c r="L68" s="23" t="s">
        <v>16</v>
      </c>
      <c r="M68" s="23" t="s">
        <v>16</v>
      </c>
      <c r="N68" s="23" t="s">
        <v>16</v>
      </c>
      <c r="O68" s="23" t="s">
        <v>16</v>
      </c>
      <c r="P68" s="23" t="s">
        <v>16</v>
      </c>
      <c r="Q68" s="23" t="s">
        <v>3</v>
      </c>
      <c r="R68" s="23" t="s">
        <v>16</v>
      </c>
      <c r="S68" s="23" t="s">
        <v>16</v>
      </c>
      <c r="T68" s="23" t="s">
        <v>16</v>
      </c>
      <c r="U68" s="23" t="s">
        <v>16</v>
      </c>
      <c r="V68" s="23" t="s">
        <v>16</v>
      </c>
      <c r="W68" s="23" t="s">
        <v>16</v>
      </c>
      <c r="X68" s="23" t="s">
        <v>3</v>
      </c>
      <c r="Y68" s="23" t="s">
        <v>16</v>
      </c>
      <c r="Z68" s="23" t="s">
        <v>16</v>
      </c>
      <c r="AA68" s="23" t="s">
        <v>16</v>
      </c>
      <c r="AB68" s="23" t="s">
        <v>16</v>
      </c>
      <c r="AC68" s="23" t="s">
        <v>16</v>
      </c>
      <c r="AD68" s="23" t="s">
        <v>16</v>
      </c>
      <c r="AE68" s="23" t="s">
        <v>3</v>
      </c>
      <c r="AF68" s="23" t="s">
        <v>16</v>
      </c>
      <c r="AG68" s="23"/>
      <c r="AH68" s="23"/>
      <c r="AI68" s="23"/>
      <c r="AJ68" s="23"/>
      <c r="AK68" s="23"/>
      <c r="AL68" s="23"/>
      <c r="AM68" s="23"/>
    </row>
    <row r="69" spans="1:39" x14ac:dyDescent="0.2">
      <c r="A69" s="16">
        <v>67</v>
      </c>
      <c r="B69" s="72" t="s">
        <v>107</v>
      </c>
      <c r="C69" s="18">
        <v>21519</v>
      </c>
      <c r="D69" s="16" t="s">
        <v>33</v>
      </c>
      <c r="E69" s="49">
        <v>46106091</v>
      </c>
      <c r="F69" s="20">
        <v>326</v>
      </c>
      <c r="G69" s="19" t="s">
        <v>99</v>
      </c>
      <c r="H69" s="70">
        <v>1</v>
      </c>
      <c r="I69" s="22" t="s">
        <v>16</v>
      </c>
      <c r="J69" s="23" t="s">
        <v>3</v>
      </c>
      <c r="K69" s="23" t="s">
        <v>16</v>
      </c>
      <c r="L69" s="23" t="s">
        <v>16</v>
      </c>
      <c r="M69" s="23" t="s">
        <v>16</v>
      </c>
      <c r="N69" s="23" t="s">
        <v>16</v>
      </c>
      <c r="O69" s="23" t="s">
        <v>16</v>
      </c>
      <c r="P69" s="23" t="s">
        <v>16</v>
      </c>
      <c r="Q69" s="23" t="s">
        <v>3</v>
      </c>
      <c r="R69" s="23" t="s">
        <v>16</v>
      </c>
      <c r="S69" s="23" t="s">
        <v>16</v>
      </c>
      <c r="T69" s="23" t="s">
        <v>16</v>
      </c>
      <c r="U69" s="23" t="s">
        <v>16</v>
      </c>
      <c r="V69" s="23" t="s">
        <v>16</v>
      </c>
      <c r="W69" s="23" t="s">
        <v>16</v>
      </c>
      <c r="X69" s="23" t="s">
        <v>3</v>
      </c>
      <c r="Y69" s="23" t="s">
        <v>16</v>
      </c>
      <c r="Z69" s="23" t="s">
        <v>16</v>
      </c>
      <c r="AA69" s="23" t="s">
        <v>16</v>
      </c>
      <c r="AB69" s="23" t="s">
        <v>16</v>
      </c>
      <c r="AC69" s="23" t="s">
        <v>16</v>
      </c>
      <c r="AD69" s="23" t="s">
        <v>16</v>
      </c>
      <c r="AE69" s="23" t="s">
        <v>3</v>
      </c>
      <c r="AF69" s="23" t="s">
        <v>16</v>
      </c>
      <c r="AG69" s="23"/>
      <c r="AH69" s="23"/>
      <c r="AI69" s="23"/>
      <c r="AJ69" s="23"/>
      <c r="AK69" s="23"/>
      <c r="AL69" s="23"/>
      <c r="AM69" s="23"/>
    </row>
    <row r="70" spans="1:39" x14ac:dyDescent="0.2">
      <c r="A70" s="16">
        <v>68</v>
      </c>
      <c r="B70" s="72" t="s">
        <v>108</v>
      </c>
      <c r="C70" s="18">
        <v>21520</v>
      </c>
      <c r="D70" s="16" t="s">
        <v>33</v>
      </c>
      <c r="E70" s="49">
        <v>45684491</v>
      </c>
      <c r="F70" s="20">
        <v>326</v>
      </c>
      <c r="G70" s="19" t="s">
        <v>99</v>
      </c>
      <c r="H70" s="70">
        <v>1</v>
      </c>
      <c r="I70" s="22" t="s">
        <v>16</v>
      </c>
      <c r="J70" s="23" t="s">
        <v>3</v>
      </c>
      <c r="K70" s="23" t="s">
        <v>16</v>
      </c>
      <c r="L70" s="23" t="s">
        <v>16</v>
      </c>
      <c r="M70" s="23" t="s">
        <v>16</v>
      </c>
      <c r="N70" s="23" t="s">
        <v>16</v>
      </c>
      <c r="O70" s="23" t="s">
        <v>16</v>
      </c>
      <c r="P70" s="23" t="s">
        <v>16</v>
      </c>
      <c r="Q70" s="23" t="s">
        <v>3</v>
      </c>
      <c r="R70" s="23" t="s">
        <v>16</v>
      </c>
      <c r="S70" s="23" t="s">
        <v>16</v>
      </c>
      <c r="T70" s="23" t="s">
        <v>16</v>
      </c>
      <c r="U70" s="23" t="s">
        <v>16</v>
      </c>
      <c r="V70" s="23" t="s">
        <v>16</v>
      </c>
      <c r="W70" s="23" t="s">
        <v>16</v>
      </c>
      <c r="X70" s="23" t="s">
        <v>3</v>
      </c>
      <c r="Y70" s="23" t="s">
        <v>16</v>
      </c>
      <c r="Z70" s="23" t="s">
        <v>16</v>
      </c>
      <c r="AA70" s="23" t="s">
        <v>16</v>
      </c>
      <c r="AB70" s="23" t="s">
        <v>16</v>
      </c>
      <c r="AC70" s="23" t="s">
        <v>16</v>
      </c>
      <c r="AD70" s="23" t="s">
        <v>16</v>
      </c>
      <c r="AE70" s="23" t="s">
        <v>3</v>
      </c>
      <c r="AF70" s="23" t="s">
        <v>16</v>
      </c>
      <c r="AG70" s="23"/>
      <c r="AH70" s="23"/>
      <c r="AI70" s="23"/>
      <c r="AJ70" s="23"/>
      <c r="AK70" s="23"/>
      <c r="AL70" s="23"/>
      <c r="AM70" s="23"/>
    </row>
    <row r="71" spans="1:39" x14ac:dyDescent="0.2">
      <c r="A71" s="16">
        <v>69</v>
      </c>
      <c r="B71" s="72" t="s">
        <v>109</v>
      </c>
      <c r="C71" s="18">
        <v>22074</v>
      </c>
      <c r="D71" s="16" t="s">
        <v>33</v>
      </c>
      <c r="E71" s="49">
        <v>51153215</v>
      </c>
      <c r="F71" s="20">
        <v>326</v>
      </c>
      <c r="G71" s="19" t="s">
        <v>99</v>
      </c>
      <c r="H71" s="70">
        <v>1</v>
      </c>
      <c r="I71" s="22" t="s">
        <v>16</v>
      </c>
      <c r="J71" s="23" t="s">
        <v>3</v>
      </c>
      <c r="K71" s="23" t="s">
        <v>16</v>
      </c>
      <c r="L71" s="23" t="s">
        <v>16</v>
      </c>
      <c r="M71" s="23" t="s">
        <v>16</v>
      </c>
      <c r="N71" s="23" t="s">
        <v>16</v>
      </c>
      <c r="O71" s="23" t="s">
        <v>16</v>
      </c>
      <c r="P71" s="23" t="s">
        <v>16</v>
      </c>
      <c r="Q71" s="23" t="s">
        <v>3</v>
      </c>
      <c r="R71" s="23" t="s">
        <v>16</v>
      </c>
      <c r="S71" s="23" t="s">
        <v>16</v>
      </c>
      <c r="T71" s="23" t="s">
        <v>16</v>
      </c>
      <c r="U71" s="23" t="s">
        <v>16</v>
      </c>
      <c r="V71" s="23" t="s">
        <v>16</v>
      </c>
      <c r="W71" s="23" t="s">
        <v>16</v>
      </c>
      <c r="X71" s="23" t="s">
        <v>3</v>
      </c>
      <c r="Y71" s="23" t="s">
        <v>16</v>
      </c>
      <c r="Z71" s="23" t="s">
        <v>16</v>
      </c>
      <c r="AA71" s="23" t="s">
        <v>16</v>
      </c>
      <c r="AB71" s="23" t="s">
        <v>16</v>
      </c>
      <c r="AC71" s="23" t="s">
        <v>16</v>
      </c>
      <c r="AD71" s="23" t="s">
        <v>16</v>
      </c>
      <c r="AE71" s="23" t="s">
        <v>3</v>
      </c>
      <c r="AF71" s="23" t="s">
        <v>16</v>
      </c>
      <c r="AG71" s="23"/>
      <c r="AH71" s="23"/>
      <c r="AI71" s="23"/>
      <c r="AJ71" s="23"/>
      <c r="AK71" s="23"/>
      <c r="AL71" s="23"/>
      <c r="AM71" s="23"/>
    </row>
    <row r="72" spans="1:39" x14ac:dyDescent="0.2">
      <c r="A72" s="16">
        <v>70</v>
      </c>
      <c r="B72" s="72" t="s">
        <v>110</v>
      </c>
      <c r="C72" s="18">
        <v>21521</v>
      </c>
      <c r="D72" s="16" t="s">
        <v>33</v>
      </c>
      <c r="E72" s="49">
        <v>57783533</v>
      </c>
      <c r="F72" s="20">
        <v>326</v>
      </c>
      <c r="G72" s="19" t="s">
        <v>99</v>
      </c>
      <c r="H72" s="70">
        <v>1</v>
      </c>
      <c r="I72" s="22" t="s">
        <v>16</v>
      </c>
      <c r="J72" s="23" t="s">
        <v>3</v>
      </c>
      <c r="K72" s="23" t="s">
        <v>16</v>
      </c>
      <c r="L72" s="23" t="s">
        <v>16</v>
      </c>
      <c r="M72" s="23" t="s">
        <v>16</v>
      </c>
      <c r="N72" s="23" t="s">
        <v>16</v>
      </c>
      <c r="O72" s="23" t="s">
        <v>16</v>
      </c>
      <c r="P72" s="23" t="s">
        <v>16</v>
      </c>
      <c r="Q72" s="23" t="s">
        <v>3</v>
      </c>
      <c r="R72" s="23" t="s">
        <v>16</v>
      </c>
      <c r="S72" s="23" t="s">
        <v>16</v>
      </c>
      <c r="T72" s="23" t="s">
        <v>16</v>
      </c>
      <c r="U72" s="23" t="s">
        <v>16</v>
      </c>
      <c r="V72" s="23" t="s">
        <v>16</v>
      </c>
      <c r="W72" s="23" t="s">
        <v>16</v>
      </c>
      <c r="X72" s="23" t="s">
        <v>3</v>
      </c>
      <c r="Y72" s="23" t="s">
        <v>16</v>
      </c>
      <c r="Z72" s="23" t="s">
        <v>16</v>
      </c>
      <c r="AA72" s="23" t="s">
        <v>16</v>
      </c>
      <c r="AB72" s="23" t="s">
        <v>16</v>
      </c>
      <c r="AC72" s="23" t="s">
        <v>16</v>
      </c>
      <c r="AD72" s="23" t="s">
        <v>16</v>
      </c>
      <c r="AE72" s="23" t="s">
        <v>3</v>
      </c>
      <c r="AF72" s="23" t="s">
        <v>16</v>
      </c>
      <c r="AG72" s="23"/>
      <c r="AH72" s="23"/>
      <c r="AI72" s="23"/>
      <c r="AJ72" s="23"/>
      <c r="AK72" s="23"/>
      <c r="AL72" s="23"/>
      <c r="AM72" s="23"/>
    </row>
    <row r="73" spans="1:39" x14ac:dyDescent="0.2">
      <c r="A73" s="16">
        <v>71</v>
      </c>
      <c r="B73" s="78" t="s">
        <v>352</v>
      </c>
      <c r="C73" s="18">
        <v>21355</v>
      </c>
      <c r="D73" s="16" t="s">
        <v>33</v>
      </c>
      <c r="E73" s="49">
        <v>49384013</v>
      </c>
      <c r="F73" s="20">
        <v>326</v>
      </c>
      <c r="G73" s="19" t="s">
        <v>99</v>
      </c>
      <c r="H73" s="70">
        <v>1</v>
      </c>
      <c r="I73" s="22" t="s">
        <v>16</v>
      </c>
      <c r="J73" s="23" t="s">
        <v>3</v>
      </c>
      <c r="K73" s="23" t="s">
        <v>16</v>
      </c>
      <c r="L73" s="23" t="s">
        <v>16</v>
      </c>
      <c r="M73" s="23" t="s">
        <v>16</v>
      </c>
      <c r="N73" s="23" t="s">
        <v>16</v>
      </c>
      <c r="O73" s="23" t="s">
        <v>16</v>
      </c>
      <c r="P73" s="23" t="s">
        <v>16</v>
      </c>
      <c r="Q73" s="23" t="s">
        <v>3</v>
      </c>
      <c r="R73" s="23" t="s">
        <v>16</v>
      </c>
      <c r="S73" s="23" t="s">
        <v>16</v>
      </c>
      <c r="T73" s="23" t="s">
        <v>16</v>
      </c>
      <c r="U73" s="23" t="s">
        <v>16</v>
      </c>
      <c r="V73" s="23" t="s">
        <v>16</v>
      </c>
      <c r="W73" s="23" t="s">
        <v>16</v>
      </c>
      <c r="X73" s="23" t="s">
        <v>3</v>
      </c>
      <c r="Y73" s="23" t="s">
        <v>16</v>
      </c>
      <c r="Z73" s="23" t="s">
        <v>16</v>
      </c>
      <c r="AA73" s="23" t="s">
        <v>16</v>
      </c>
      <c r="AB73" s="23" t="s">
        <v>16</v>
      </c>
      <c r="AC73" s="23" t="s">
        <v>16</v>
      </c>
      <c r="AD73" s="23" t="s">
        <v>16</v>
      </c>
      <c r="AE73" s="23" t="s">
        <v>3</v>
      </c>
      <c r="AF73" s="23" t="s">
        <v>16</v>
      </c>
      <c r="AG73" s="23"/>
      <c r="AH73" s="23"/>
      <c r="AI73" s="23"/>
      <c r="AJ73" s="23"/>
      <c r="AK73" s="23"/>
      <c r="AL73" s="23"/>
      <c r="AM73" s="23"/>
    </row>
    <row r="74" spans="1:39" x14ac:dyDescent="0.2">
      <c r="A74" s="16">
        <v>72</v>
      </c>
      <c r="B74" s="72" t="s">
        <v>112</v>
      </c>
      <c r="C74" s="18">
        <v>21556</v>
      </c>
      <c r="D74" s="79" t="s">
        <v>33</v>
      </c>
      <c r="E74" s="19"/>
      <c r="F74" s="20">
        <v>326</v>
      </c>
      <c r="G74" s="19" t="s">
        <v>99</v>
      </c>
      <c r="H74" s="70">
        <v>1</v>
      </c>
      <c r="I74" s="22" t="s">
        <v>16</v>
      </c>
      <c r="J74" s="23" t="s">
        <v>3</v>
      </c>
      <c r="K74" s="23" t="s">
        <v>16</v>
      </c>
      <c r="L74" s="23" t="s">
        <v>16</v>
      </c>
      <c r="M74" s="23" t="s">
        <v>16</v>
      </c>
      <c r="N74" s="23" t="s">
        <v>16</v>
      </c>
      <c r="O74" s="23" t="s">
        <v>16</v>
      </c>
      <c r="P74" s="23" t="s">
        <v>16</v>
      </c>
      <c r="Q74" s="23" t="s">
        <v>3</v>
      </c>
      <c r="R74" s="23" t="s">
        <v>16</v>
      </c>
      <c r="S74" s="23" t="s">
        <v>16</v>
      </c>
      <c r="T74" s="23" t="s">
        <v>16</v>
      </c>
      <c r="U74" s="23" t="s">
        <v>16</v>
      </c>
      <c r="V74" s="23" t="s">
        <v>16</v>
      </c>
      <c r="W74" s="23" t="s">
        <v>16</v>
      </c>
      <c r="X74" s="23" t="s">
        <v>3</v>
      </c>
      <c r="Y74" s="23" t="s">
        <v>16</v>
      </c>
      <c r="Z74" s="23" t="s">
        <v>16</v>
      </c>
      <c r="AA74" s="23" t="s">
        <v>16</v>
      </c>
      <c r="AB74" s="23" t="s">
        <v>16</v>
      </c>
      <c r="AC74" s="23" t="s">
        <v>16</v>
      </c>
      <c r="AD74" s="23" t="s">
        <v>16</v>
      </c>
      <c r="AE74" s="23" t="s">
        <v>3</v>
      </c>
      <c r="AF74" s="23" t="s">
        <v>16</v>
      </c>
      <c r="AG74" s="23"/>
      <c r="AH74" s="23"/>
      <c r="AI74" s="23"/>
      <c r="AJ74" s="23"/>
      <c r="AK74" s="23"/>
      <c r="AL74" s="23"/>
      <c r="AM74" s="23"/>
    </row>
    <row r="75" spans="1:39" x14ac:dyDescent="0.2">
      <c r="A75" s="16">
        <v>73</v>
      </c>
      <c r="B75" s="78" t="s">
        <v>113</v>
      </c>
      <c r="C75" s="18">
        <v>21559</v>
      </c>
      <c r="D75" s="76" t="s">
        <v>33</v>
      </c>
      <c r="E75" s="49"/>
      <c r="F75" s="20">
        <v>326</v>
      </c>
      <c r="G75" s="19" t="s">
        <v>99</v>
      </c>
      <c r="H75" s="70">
        <v>1</v>
      </c>
      <c r="I75" s="22" t="s">
        <v>16</v>
      </c>
      <c r="J75" s="23" t="s">
        <v>3</v>
      </c>
      <c r="K75" s="23" t="s">
        <v>16</v>
      </c>
      <c r="L75" s="23" t="s">
        <v>16</v>
      </c>
      <c r="M75" s="23" t="s">
        <v>16</v>
      </c>
      <c r="N75" s="23" t="s">
        <v>16</v>
      </c>
      <c r="O75" s="23" t="s">
        <v>16</v>
      </c>
      <c r="P75" s="23" t="s">
        <v>16</v>
      </c>
      <c r="Q75" s="23" t="s">
        <v>3</v>
      </c>
      <c r="R75" s="23" t="s">
        <v>16</v>
      </c>
      <c r="S75" s="23" t="s">
        <v>16</v>
      </c>
      <c r="T75" s="23" t="s">
        <v>16</v>
      </c>
      <c r="U75" s="23" t="s">
        <v>16</v>
      </c>
      <c r="V75" s="23" t="s">
        <v>16</v>
      </c>
      <c r="W75" s="23" t="s">
        <v>16</v>
      </c>
      <c r="X75" s="23" t="s">
        <v>3</v>
      </c>
      <c r="Y75" s="23" t="s">
        <v>16</v>
      </c>
      <c r="Z75" s="23" t="s">
        <v>16</v>
      </c>
      <c r="AA75" s="23" t="s">
        <v>16</v>
      </c>
      <c r="AB75" s="23" t="s">
        <v>16</v>
      </c>
      <c r="AC75" s="23" t="s">
        <v>16</v>
      </c>
      <c r="AD75" s="23" t="s">
        <v>16</v>
      </c>
      <c r="AE75" s="23" t="s">
        <v>3</v>
      </c>
      <c r="AF75" s="23" t="s">
        <v>16</v>
      </c>
      <c r="AG75" s="23"/>
      <c r="AH75" s="23"/>
      <c r="AI75" s="23"/>
      <c r="AJ75" s="23"/>
      <c r="AK75" s="23"/>
      <c r="AL75" s="23"/>
      <c r="AM75" s="23"/>
    </row>
    <row r="76" spans="1:39" x14ac:dyDescent="0.2">
      <c r="A76" s="16">
        <v>74</v>
      </c>
      <c r="B76" s="262" t="s">
        <v>324</v>
      </c>
      <c r="C76" s="263">
        <v>22030</v>
      </c>
      <c r="D76" s="260" t="s">
        <v>33</v>
      </c>
      <c r="E76" s="49"/>
      <c r="F76" s="20">
        <v>326</v>
      </c>
      <c r="G76" s="81" t="s">
        <v>115</v>
      </c>
      <c r="H76" s="77">
        <v>1</v>
      </c>
      <c r="I76" s="22" t="s">
        <v>16</v>
      </c>
      <c r="J76" s="23" t="s">
        <v>3</v>
      </c>
      <c r="K76" s="6" t="s">
        <v>19</v>
      </c>
      <c r="L76" s="6" t="s">
        <v>16</v>
      </c>
      <c r="M76" s="23" t="s">
        <v>16</v>
      </c>
      <c r="N76" s="23" t="s">
        <v>16</v>
      </c>
      <c r="O76" s="23" t="s">
        <v>16</v>
      </c>
      <c r="P76" s="23" t="s">
        <v>16</v>
      </c>
      <c r="Q76" s="23" t="s">
        <v>3</v>
      </c>
      <c r="R76" s="23" t="s">
        <v>16</v>
      </c>
      <c r="S76" s="23" t="s">
        <v>16</v>
      </c>
      <c r="T76" s="23" t="s">
        <v>16</v>
      </c>
      <c r="U76" s="23" t="s">
        <v>16</v>
      </c>
      <c r="V76" s="23" t="s">
        <v>16</v>
      </c>
      <c r="W76" s="23" t="s">
        <v>16</v>
      </c>
      <c r="X76" s="23" t="s">
        <v>3</v>
      </c>
      <c r="Y76" s="23" t="s">
        <v>16</v>
      </c>
      <c r="Z76" s="23" t="s">
        <v>16</v>
      </c>
      <c r="AA76" s="23" t="s">
        <v>16</v>
      </c>
      <c r="AB76" s="23" t="s">
        <v>16</v>
      </c>
      <c r="AC76" s="23" t="s">
        <v>16</v>
      </c>
      <c r="AD76" s="23" t="s">
        <v>16</v>
      </c>
      <c r="AE76" s="23" t="s">
        <v>3</v>
      </c>
      <c r="AF76" s="23" t="s">
        <v>16</v>
      </c>
      <c r="AG76" s="23"/>
      <c r="AH76" s="23"/>
      <c r="AI76" s="23"/>
      <c r="AJ76" s="23"/>
      <c r="AK76" s="23"/>
      <c r="AL76" s="23"/>
      <c r="AM76" s="23"/>
    </row>
    <row r="77" spans="1:39" x14ac:dyDescent="0.2">
      <c r="A77" s="16">
        <v>75</v>
      </c>
      <c r="B77" s="264" t="s">
        <v>325</v>
      </c>
      <c r="C77" s="263">
        <v>22028</v>
      </c>
      <c r="D77" s="260" t="s">
        <v>33</v>
      </c>
      <c r="E77" s="49"/>
      <c r="F77" s="20">
        <v>326</v>
      </c>
      <c r="G77" s="81" t="s">
        <v>115</v>
      </c>
      <c r="H77" s="70">
        <v>1</v>
      </c>
      <c r="I77" s="22" t="s">
        <v>16</v>
      </c>
      <c r="J77" s="23" t="s">
        <v>3</v>
      </c>
      <c r="K77" s="6" t="s">
        <v>19</v>
      </c>
      <c r="L77" s="6" t="s">
        <v>16</v>
      </c>
      <c r="M77" s="23" t="s">
        <v>16</v>
      </c>
      <c r="N77" s="23" t="s">
        <v>16</v>
      </c>
      <c r="O77" s="23" t="s">
        <v>16</v>
      </c>
      <c r="P77" s="23" t="s">
        <v>16</v>
      </c>
      <c r="Q77" s="23" t="s">
        <v>3</v>
      </c>
      <c r="R77" s="23" t="s">
        <v>16</v>
      </c>
      <c r="S77" s="23" t="s">
        <v>16</v>
      </c>
      <c r="T77" s="23" t="s">
        <v>16</v>
      </c>
      <c r="U77" s="23" t="s">
        <v>16</v>
      </c>
      <c r="V77" s="23" t="s">
        <v>16</v>
      </c>
      <c r="W77" s="23" t="s">
        <v>16</v>
      </c>
      <c r="X77" s="23" t="s">
        <v>3</v>
      </c>
      <c r="Y77" s="23" t="s">
        <v>16</v>
      </c>
      <c r="Z77" s="23" t="s">
        <v>16</v>
      </c>
      <c r="AA77" s="23" t="s">
        <v>16</v>
      </c>
      <c r="AB77" s="23" t="s">
        <v>16</v>
      </c>
      <c r="AC77" s="23" t="s">
        <v>16</v>
      </c>
      <c r="AD77" s="23" t="s">
        <v>16</v>
      </c>
      <c r="AE77" s="23" t="s">
        <v>3</v>
      </c>
      <c r="AF77" s="23" t="s">
        <v>16</v>
      </c>
      <c r="AG77" s="23"/>
      <c r="AH77" s="23"/>
      <c r="AI77" s="23"/>
      <c r="AJ77" s="23"/>
      <c r="AK77" s="23"/>
      <c r="AL77" s="23"/>
      <c r="AM77" s="23"/>
    </row>
    <row r="78" spans="1:39" x14ac:dyDescent="0.2">
      <c r="A78" s="16">
        <v>76</v>
      </c>
      <c r="B78" s="264" t="s">
        <v>344</v>
      </c>
      <c r="C78" s="263">
        <v>22067</v>
      </c>
      <c r="D78" s="261"/>
      <c r="E78" s="84"/>
      <c r="F78" s="20">
        <v>326</v>
      </c>
      <c r="G78" s="81" t="s">
        <v>115</v>
      </c>
      <c r="H78" s="70">
        <v>1</v>
      </c>
      <c r="I78" s="22" t="s">
        <v>16</v>
      </c>
      <c r="J78" s="23" t="s">
        <v>3</v>
      </c>
      <c r="K78" s="6" t="s">
        <v>19</v>
      </c>
      <c r="L78" s="6" t="s">
        <v>16</v>
      </c>
      <c r="M78" s="23" t="s">
        <v>16</v>
      </c>
      <c r="N78" s="23" t="s">
        <v>16</v>
      </c>
      <c r="O78" s="23" t="s">
        <v>16</v>
      </c>
      <c r="P78" s="23" t="s">
        <v>16</v>
      </c>
      <c r="Q78" s="23" t="s">
        <v>3</v>
      </c>
      <c r="R78" s="23" t="s">
        <v>16</v>
      </c>
      <c r="S78" s="23" t="s">
        <v>16</v>
      </c>
      <c r="T78" s="23" t="s">
        <v>16</v>
      </c>
      <c r="U78" s="23" t="s">
        <v>16</v>
      </c>
      <c r="V78" s="23" t="s">
        <v>16</v>
      </c>
      <c r="W78" s="23" t="s">
        <v>16</v>
      </c>
      <c r="X78" s="23" t="s">
        <v>3</v>
      </c>
      <c r="Y78" s="23" t="s">
        <v>16</v>
      </c>
      <c r="Z78" s="23" t="s">
        <v>16</v>
      </c>
      <c r="AA78" s="23" t="s">
        <v>16</v>
      </c>
      <c r="AB78" s="23" t="s">
        <v>16</v>
      </c>
      <c r="AC78" s="23" t="s">
        <v>16</v>
      </c>
      <c r="AD78" s="23" t="s">
        <v>16</v>
      </c>
      <c r="AE78" s="23" t="s">
        <v>3</v>
      </c>
      <c r="AF78" s="23" t="s">
        <v>16</v>
      </c>
      <c r="AG78" s="23"/>
      <c r="AH78" s="23"/>
      <c r="AI78" s="23"/>
      <c r="AJ78" s="23"/>
      <c r="AK78" s="23"/>
      <c r="AL78" s="23"/>
      <c r="AM78" s="23"/>
    </row>
    <row r="79" spans="1:39" x14ac:dyDescent="0.2">
      <c r="A79" s="16">
        <v>77</v>
      </c>
      <c r="B79" s="265" t="s">
        <v>330</v>
      </c>
      <c r="C79" s="263">
        <v>21992</v>
      </c>
      <c r="D79" s="260" t="s">
        <v>33</v>
      </c>
      <c r="E79" s="85">
        <v>49701456</v>
      </c>
      <c r="F79" s="20">
        <v>326</v>
      </c>
      <c r="G79" s="81" t="s">
        <v>115</v>
      </c>
      <c r="H79" s="70">
        <v>1</v>
      </c>
      <c r="I79" s="22" t="s">
        <v>16</v>
      </c>
      <c r="J79" s="23" t="s">
        <v>3</v>
      </c>
      <c r="K79" s="6" t="s">
        <v>19</v>
      </c>
      <c r="L79" s="6" t="s">
        <v>16</v>
      </c>
      <c r="M79" s="23" t="s">
        <v>16</v>
      </c>
      <c r="N79" s="23" t="s">
        <v>16</v>
      </c>
      <c r="O79" s="23" t="s">
        <v>16</v>
      </c>
      <c r="P79" s="23" t="s">
        <v>16</v>
      </c>
      <c r="Q79" s="23" t="s">
        <v>3</v>
      </c>
      <c r="R79" s="23" t="s">
        <v>16</v>
      </c>
      <c r="S79" s="23" t="s">
        <v>16</v>
      </c>
      <c r="T79" s="23" t="s">
        <v>16</v>
      </c>
      <c r="U79" s="23" t="s">
        <v>16</v>
      </c>
      <c r="V79" s="23" t="s">
        <v>16</v>
      </c>
      <c r="W79" s="23" t="s">
        <v>16</v>
      </c>
      <c r="X79" s="23" t="s">
        <v>3</v>
      </c>
      <c r="Y79" s="23" t="s">
        <v>16</v>
      </c>
      <c r="Z79" s="23" t="s">
        <v>16</v>
      </c>
      <c r="AA79" s="23" t="s">
        <v>16</v>
      </c>
      <c r="AB79" s="23" t="s">
        <v>16</v>
      </c>
      <c r="AC79" s="23" t="s">
        <v>16</v>
      </c>
      <c r="AD79" s="23" t="s">
        <v>16</v>
      </c>
      <c r="AE79" s="23" t="s">
        <v>3</v>
      </c>
      <c r="AF79" s="23" t="s">
        <v>16</v>
      </c>
      <c r="AG79" s="23"/>
      <c r="AH79" s="23"/>
      <c r="AI79" s="23"/>
      <c r="AJ79" s="23"/>
      <c r="AK79" s="23"/>
      <c r="AL79" s="23"/>
      <c r="AM79" s="23"/>
    </row>
    <row r="80" spans="1:39" x14ac:dyDescent="0.2">
      <c r="A80" s="16">
        <v>78</v>
      </c>
      <c r="B80" s="266" t="s">
        <v>120</v>
      </c>
      <c r="C80" s="75">
        <v>21525</v>
      </c>
      <c r="D80" s="260" t="s">
        <v>33</v>
      </c>
      <c r="E80" s="49"/>
      <c r="F80" s="20">
        <v>326</v>
      </c>
      <c r="G80" s="81" t="s">
        <v>115</v>
      </c>
      <c r="H80" s="70">
        <v>1</v>
      </c>
      <c r="I80" s="22" t="s">
        <v>16</v>
      </c>
      <c r="J80" s="23" t="s">
        <v>3</v>
      </c>
      <c r="K80" s="6" t="s">
        <v>19</v>
      </c>
      <c r="L80" s="23" t="s">
        <v>16</v>
      </c>
      <c r="M80" s="23" t="s">
        <v>16</v>
      </c>
      <c r="N80" s="23" t="s">
        <v>16</v>
      </c>
      <c r="O80" s="23" t="s">
        <v>16</v>
      </c>
      <c r="P80" s="23" t="s">
        <v>16</v>
      </c>
      <c r="Q80" s="23" t="s">
        <v>3</v>
      </c>
      <c r="R80" s="23" t="s">
        <v>16</v>
      </c>
      <c r="S80" s="23" t="s">
        <v>16</v>
      </c>
      <c r="T80" s="23" t="s">
        <v>16</v>
      </c>
      <c r="U80" s="23" t="s">
        <v>16</v>
      </c>
      <c r="V80" s="23" t="s">
        <v>16</v>
      </c>
      <c r="W80" s="23" t="s">
        <v>16</v>
      </c>
      <c r="X80" s="23" t="s">
        <v>3</v>
      </c>
      <c r="Y80" s="23" t="s">
        <v>16</v>
      </c>
      <c r="Z80" s="23" t="s">
        <v>16</v>
      </c>
      <c r="AA80" s="23" t="s">
        <v>16</v>
      </c>
      <c r="AB80" s="23" t="s">
        <v>16</v>
      </c>
      <c r="AC80" s="23" t="s">
        <v>16</v>
      </c>
      <c r="AD80" s="23" t="s">
        <v>16</v>
      </c>
      <c r="AE80" s="23" t="s">
        <v>3</v>
      </c>
      <c r="AF80" s="23" t="s">
        <v>16</v>
      </c>
      <c r="AG80" s="23"/>
      <c r="AH80" s="23"/>
      <c r="AI80" s="23"/>
      <c r="AJ80" s="23"/>
      <c r="AK80" s="23"/>
      <c r="AL80" s="23"/>
      <c r="AM80" s="23"/>
    </row>
    <row r="81" spans="1:39" x14ac:dyDescent="0.2">
      <c r="A81" s="16">
        <v>79</v>
      </c>
      <c r="B81" s="51" t="s">
        <v>121</v>
      </c>
      <c r="C81" s="75">
        <v>21402</v>
      </c>
      <c r="D81" s="79" t="s">
        <v>33</v>
      </c>
      <c r="E81" s="55" t="s">
        <v>122</v>
      </c>
      <c r="F81" s="20">
        <v>326</v>
      </c>
      <c r="G81" s="81" t="s">
        <v>115</v>
      </c>
      <c r="H81" s="70">
        <v>1</v>
      </c>
      <c r="I81" s="22" t="s">
        <v>16</v>
      </c>
      <c r="J81" s="23" t="s">
        <v>3</v>
      </c>
      <c r="K81" s="23" t="s">
        <v>16</v>
      </c>
      <c r="L81" s="23" t="s">
        <v>16</v>
      </c>
      <c r="M81" s="23" t="s">
        <v>16</v>
      </c>
      <c r="N81" s="23" t="s">
        <v>16</v>
      </c>
      <c r="O81" s="23" t="s">
        <v>16</v>
      </c>
      <c r="P81" s="23" t="s">
        <v>16</v>
      </c>
      <c r="Q81" s="23" t="s">
        <v>3</v>
      </c>
      <c r="R81" s="23" t="s">
        <v>16</v>
      </c>
      <c r="S81" s="23" t="s">
        <v>16</v>
      </c>
      <c r="T81" s="23" t="s">
        <v>16</v>
      </c>
      <c r="U81" s="23" t="s">
        <v>16</v>
      </c>
      <c r="V81" s="23" t="s">
        <v>16</v>
      </c>
      <c r="W81" s="23" t="s">
        <v>16</v>
      </c>
      <c r="X81" s="23" t="s">
        <v>3</v>
      </c>
      <c r="Y81" s="23" t="s">
        <v>16</v>
      </c>
      <c r="Z81" s="23" t="s">
        <v>16</v>
      </c>
      <c r="AA81" s="23" t="s">
        <v>16</v>
      </c>
      <c r="AB81" s="23" t="s">
        <v>16</v>
      </c>
      <c r="AC81" s="23" t="s">
        <v>16</v>
      </c>
      <c r="AD81" s="23" t="s">
        <v>16</v>
      </c>
      <c r="AE81" s="23" t="s">
        <v>3</v>
      </c>
      <c r="AF81" s="23" t="s">
        <v>16</v>
      </c>
      <c r="AG81" s="23"/>
      <c r="AH81" s="23"/>
      <c r="AI81" s="23"/>
      <c r="AJ81" s="23"/>
      <c r="AK81" s="23"/>
      <c r="AL81" s="23"/>
      <c r="AM81" s="23"/>
    </row>
    <row r="82" spans="1:39" x14ac:dyDescent="0.2">
      <c r="A82" s="16">
        <v>80</v>
      </c>
      <c r="B82" s="51" t="s">
        <v>123</v>
      </c>
      <c r="C82" s="75">
        <v>21555</v>
      </c>
      <c r="D82" s="86" t="s">
        <v>33</v>
      </c>
      <c r="E82" s="85">
        <v>13803</v>
      </c>
      <c r="F82" s="87">
        <v>326</v>
      </c>
      <c r="G82" s="88" t="s">
        <v>115</v>
      </c>
      <c r="H82" s="77">
        <v>1</v>
      </c>
      <c r="I82" s="22" t="s">
        <v>16</v>
      </c>
      <c r="J82" s="23" t="s">
        <v>3</v>
      </c>
      <c r="K82" s="23" t="s">
        <v>16</v>
      </c>
      <c r="L82" s="23" t="s">
        <v>16</v>
      </c>
      <c r="M82" s="23" t="s">
        <v>16</v>
      </c>
      <c r="N82" s="23" t="s">
        <v>16</v>
      </c>
      <c r="O82" s="23" t="s">
        <v>16</v>
      </c>
      <c r="P82" s="23" t="s">
        <v>16</v>
      </c>
      <c r="Q82" s="23" t="s">
        <v>3</v>
      </c>
      <c r="R82" s="23" t="s">
        <v>16</v>
      </c>
      <c r="S82" s="23" t="s">
        <v>16</v>
      </c>
      <c r="T82" s="23" t="s">
        <v>16</v>
      </c>
      <c r="U82" s="23" t="s">
        <v>16</v>
      </c>
      <c r="V82" s="23" t="s">
        <v>16</v>
      </c>
      <c r="W82" s="23" t="s">
        <v>16</v>
      </c>
      <c r="X82" s="23" t="s">
        <v>3</v>
      </c>
      <c r="Y82" s="23" t="s">
        <v>16</v>
      </c>
      <c r="Z82" s="23" t="s">
        <v>16</v>
      </c>
      <c r="AA82" s="23" t="s">
        <v>16</v>
      </c>
      <c r="AB82" s="23" t="s">
        <v>16</v>
      </c>
      <c r="AC82" s="23" t="s">
        <v>16</v>
      </c>
      <c r="AD82" s="23" t="s">
        <v>16</v>
      </c>
      <c r="AE82" s="23" t="s">
        <v>3</v>
      </c>
      <c r="AF82" s="23" t="s">
        <v>16</v>
      </c>
      <c r="AG82" s="23"/>
      <c r="AH82" s="23"/>
      <c r="AI82" s="23"/>
      <c r="AJ82" s="23"/>
      <c r="AK82" s="23"/>
      <c r="AL82" s="23"/>
      <c r="AM82" s="23"/>
    </row>
    <row r="83" spans="1:39" x14ac:dyDescent="0.2">
      <c r="A83" s="16">
        <v>81</v>
      </c>
      <c r="B83" s="51" t="s">
        <v>124</v>
      </c>
      <c r="C83" s="75">
        <v>21813</v>
      </c>
      <c r="D83" s="79" t="s">
        <v>33</v>
      </c>
      <c r="E83" s="85"/>
      <c r="F83" s="20">
        <v>326</v>
      </c>
      <c r="G83" s="81" t="s">
        <v>115</v>
      </c>
      <c r="H83" s="70">
        <v>1</v>
      </c>
      <c r="I83" s="22" t="s">
        <v>16</v>
      </c>
      <c r="J83" s="23" t="s">
        <v>3</v>
      </c>
      <c r="K83" s="23" t="s">
        <v>16</v>
      </c>
      <c r="L83" s="23" t="s">
        <v>16</v>
      </c>
      <c r="M83" s="23" t="s">
        <v>16</v>
      </c>
      <c r="N83" s="23" t="s">
        <v>16</v>
      </c>
      <c r="O83" s="23" t="s">
        <v>16</v>
      </c>
      <c r="P83" s="23" t="s">
        <v>16</v>
      </c>
      <c r="Q83" s="23" t="s">
        <v>3</v>
      </c>
      <c r="R83" s="23" t="s">
        <v>16</v>
      </c>
      <c r="S83" s="23" t="s">
        <v>16</v>
      </c>
      <c r="T83" s="23" t="s">
        <v>16</v>
      </c>
      <c r="U83" s="23" t="s">
        <v>16</v>
      </c>
      <c r="V83" s="23" t="s">
        <v>16</v>
      </c>
      <c r="W83" s="23" t="s">
        <v>16</v>
      </c>
      <c r="X83" s="23" t="s">
        <v>3</v>
      </c>
      <c r="Y83" s="23" t="s">
        <v>16</v>
      </c>
      <c r="Z83" s="23" t="s">
        <v>16</v>
      </c>
      <c r="AA83" s="23" t="s">
        <v>16</v>
      </c>
      <c r="AB83" s="23" t="s">
        <v>16</v>
      </c>
      <c r="AC83" s="23" t="s">
        <v>16</v>
      </c>
      <c r="AD83" s="23" t="s">
        <v>16</v>
      </c>
      <c r="AE83" s="23" t="s">
        <v>3</v>
      </c>
      <c r="AF83" s="23" t="s">
        <v>16</v>
      </c>
      <c r="AG83" s="23"/>
      <c r="AH83" s="23"/>
      <c r="AI83" s="23"/>
      <c r="AJ83" s="23"/>
      <c r="AK83" s="23"/>
      <c r="AL83" s="23"/>
      <c r="AM83" s="23"/>
    </row>
    <row r="84" spans="1:39" x14ac:dyDescent="0.2">
      <c r="A84" s="16">
        <v>82</v>
      </c>
      <c r="B84" s="17" t="s">
        <v>345</v>
      </c>
      <c r="C84" s="75">
        <v>22124</v>
      </c>
      <c r="D84" s="79" t="s">
        <v>33</v>
      </c>
      <c r="E84" s="49"/>
      <c r="F84" s="20">
        <v>326</v>
      </c>
      <c r="G84" s="81" t="s">
        <v>115</v>
      </c>
      <c r="H84" s="70">
        <v>1</v>
      </c>
      <c r="I84" s="22" t="s">
        <v>16</v>
      </c>
      <c r="J84" s="23" t="s">
        <v>3</v>
      </c>
      <c r="K84" s="23" t="s">
        <v>16</v>
      </c>
      <c r="L84" s="23" t="s">
        <v>3</v>
      </c>
      <c r="M84" s="23" t="s">
        <v>16</v>
      </c>
      <c r="N84" s="23" t="s">
        <v>16</v>
      </c>
      <c r="O84" s="23" t="s">
        <v>16</v>
      </c>
      <c r="P84" s="23" t="s">
        <v>16</v>
      </c>
      <c r="Q84" s="23" t="s">
        <v>3</v>
      </c>
      <c r="R84" s="23" t="s">
        <v>16</v>
      </c>
      <c r="S84" s="23" t="s">
        <v>16</v>
      </c>
      <c r="T84" s="23" t="s">
        <v>16</v>
      </c>
      <c r="U84" s="23" t="s">
        <v>16</v>
      </c>
      <c r="V84" s="23" t="s">
        <v>16</v>
      </c>
      <c r="W84" s="23" t="s">
        <v>16</v>
      </c>
      <c r="X84" s="23" t="s">
        <v>3</v>
      </c>
      <c r="Y84" s="23" t="s">
        <v>16</v>
      </c>
      <c r="Z84" s="23" t="s">
        <v>16</v>
      </c>
      <c r="AA84" s="23" t="s">
        <v>16</v>
      </c>
      <c r="AB84" s="23" t="s">
        <v>16</v>
      </c>
      <c r="AC84" s="23" t="s">
        <v>16</v>
      </c>
      <c r="AD84" s="23" t="s">
        <v>16</v>
      </c>
      <c r="AE84" s="23" t="s">
        <v>3</v>
      </c>
      <c r="AF84" s="23" t="s">
        <v>16</v>
      </c>
      <c r="AG84" s="23"/>
      <c r="AH84" s="23"/>
      <c r="AI84" s="23"/>
      <c r="AJ84" s="23"/>
      <c r="AK84" s="23"/>
      <c r="AL84" s="23"/>
      <c r="AM84" s="23"/>
    </row>
    <row r="85" spans="1:39" x14ac:dyDescent="0.2">
      <c r="A85" s="16">
        <v>83</v>
      </c>
      <c r="B85" s="17" t="s">
        <v>126</v>
      </c>
      <c r="C85" s="75">
        <v>21522</v>
      </c>
      <c r="D85" s="79" t="s">
        <v>33</v>
      </c>
      <c r="E85" s="151" t="s">
        <v>122</v>
      </c>
      <c r="F85" s="20">
        <v>326</v>
      </c>
      <c r="G85" s="19" t="s">
        <v>99</v>
      </c>
      <c r="H85" s="70">
        <v>1</v>
      </c>
      <c r="I85" s="22" t="s">
        <v>16</v>
      </c>
      <c r="J85" s="23" t="s">
        <v>3</v>
      </c>
      <c r="K85" s="23" t="s">
        <v>16</v>
      </c>
      <c r="L85" s="23" t="s">
        <v>16</v>
      </c>
      <c r="M85" s="23" t="s">
        <v>16</v>
      </c>
      <c r="N85" s="23" t="s">
        <v>16</v>
      </c>
      <c r="O85" s="23" t="s">
        <v>16</v>
      </c>
      <c r="P85" s="23" t="s">
        <v>16</v>
      </c>
      <c r="Q85" s="23" t="s">
        <v>3</v>
      </c>
      <c r="R85" s="23" t="s">
        <v>16</v>
      </c>
      <c r="S85" s="23" t="s">
        <v>16</v>
      </c>
      <c r="T85" s="23" t="s">
        <v>16</v>
      </c>
      <c r="U85" s="23" t="s">
        <v>16</v>
      </c>
      <c r="V85" s="23" t="s">
        <v>16</v>
      </c>
      <c r="W85" s="23" t="s">
        <v>16</v>
      </c>
      <c r="X85" s="23" t="s">
        <v>3</v>
      </c>
      <c r="Y85" s="23" t="s">
        <v>16</v>
      </c>
      <c r="Z85" s="23" t="s">
        <v>16</v>
      </c>
      <c r="AA85" s="23" t="s">
        <v>16</v>
      </c>
      <c r="AB85" s="23" t="s">
        <v>16</v>
      </c>
      <c r="AC85" s="23" t="s">
        <v>16</v>
      </c>
      <c r="AD85" s="23" t="s">
        <v>16</v>
      </c>
      <c r="AE85" s="23" t="s">
        <v>3</v>
      </c>
      <c r="AF85" s="23" t="s">
        <v>16</v>
      </c>
      <c r="AG85" s="23"/>
      <c r="AH85" s="23"/>
      <c r="AI85" s="23"/>
      <c r="AJ85" s="23"/>
      <c r="AK85" s="23"/>
      <c r="AL85" s="23"/>
      <c r="AM85" s="23"/>
    </row>
    <row r="86" spans="1:39" x14ac:dyDescent="0.2">
      <c r="A86" s="16">
        <v>84</v>
      </c>
      <c r="B86" s="89" t="s">
        <v>127</v>
      </c>
      <c r="C86" s="75">
        <v>21745</v>
      </c>
      <c r="D86" s="79" t="s">
        <v>33</v>
      </c>
      <c r="E86" s="24" t="s">
        <v>128</v>
      </c>
      <c r="F86" s="20">
        <v>326</v>
      </c>
      <c r="G86" s="81" t="s">
        <v>115</v>
      </c>
      <c r="H86" s="70">
        <v>1</v>
      </c>
      <c r="I86" s="22" t="s">
        <v>16</v>
      </c>
      <c r="J86" s="23" t="s">
        <v>3</v>
      </c>
      <c r="K86" s="23" t="s">
        <v>16</v>
      </c>
      <c r="L86" s="23" t="s">
        <v>16</v>
      </c>
      <c r="M86" s="23" t="s">
        <v>16</v>
      </c>
      <c r="N86" s="23" t="s">
        <v>16</v>
      </c>
      <c r="O86" s="23" t="s">
        <v>16</v>
      </c>
      <c r="P86" s="23" t="s">
        <v>16</v>
      </c>
      <c r="Q86" s="23" t="s">
        <v>3</v>
      </c>
      <c r="R86" s="23" t="s">
        <v>16</v>
      </c>
      <c r="S86" s="23" t="s">
        <v>16</v>
      </c>
      <c r="T86" s="23" t="s">
        <v>16</v>
      </c>
      <c r="U86" s="23" t="s">
        <v>16</v>
      </c>
      <c r="V86" s="23" t="s">
        <v>16</v>
      </c>
      <c r="W86" s="23" t="s">
        <v>16</v>
      </c>
      <c r="X86" s="23" t="s">
        <v>3</v>
      </c>
      <c r="Y86" s="23" t="s">
        <v>16</v>
      </c>
      <c r="Z86" s="23" t="s">
        <v>16</v>
      </c>
      <c r="AA86" s="23" t="s">
        <v>16</v>
      </c>
      <c r="AB86" s="23" t="s">
        <v>16</v>
      </c>
      <c r="AC86" s="23" t="s">
        <v>16</v>
      </c>
      <c r="AD86" s="23" t="s">
        <v>16</v>
      </c>
      <c r="AE86" s="23" t="s">
        <v>3</v>
      </c>
      <c r="AF86" s="23" t="s">
        <v>16</v>
      </c>
      <c r="AG86" s="23"/>
      <c r="AH86" s="23"/>
      <c r="AI86" s="23"/>
      <c r="AJ86" s="23"/>
      <c r="AK86" s="23"/>
      <c r="AL86" s="23"/>
      <c r="AM86" s="23"/>
    </row>
    <row r="87" spans="1:39" x14ac:dyDescent="0.2">
      <c r="A87" s="16">
        <v>85</v>
      </c>
      <c r="B87" s="28" t="s">
        <v>129</v>
      </c>
      <c r="C87" s="18">
        <v>17890</v>
      </c>
      <c r="D87" s="16" t="s">
        <v>14</v>
      </c>
      <c r="E87" s="49">
        <v>31517289</v>
      </c>
      <c r="F87" s="20">
        <v>1018</v>
      </c>
      <c r="G87" s="19" t="s">
        <v>130</v>
      </c>
      <c r="H87" s="70">
        <v>4</v>
      </c>
      <c r="I87" s="22" t="s">
        <v>3</v>
      </c>
      <c r="J87" s="23" t="s">
        <v>16</v>
      </c>
      <c r="K87" s="23" t="s">
        <v>3</v>
      </c>
      <c r="L87" s="23" t="s">
        <v>16</v>
      </c>
      <c r="M87" s="23" t="s">
        <v>3</v>
      </c>
      <c r="N87" s="23" t="s">
        <v>16</v>
      </c>
      <c r="O87" s="23" t="s">
        <v>3</v>
      </c>
      <c r="P87" s="23" t="s">
        <v>16</v>
      </c>
      <c r="Q87" s="23" t="s">
        <v>3</v>
      </c>
      <c r="R87" s="23" t="s">
        <v>16</v>
      </c>
      <c r="S87" s="23" t="s">
        <v>3</v>
      </c>
      <c r="T87" s="23" t="s">
        <v>16</v>
      </c>
      <c r="U87" s="23" t="s">
        <v>3</v>
      </c>
      <c r="V87" s="23" t="s">
        <v>16</v>
      </c>
      <c r="W87" s="23" t="s">
        <v>3</v>
      </c>
      <c r="X87" s="23" t="s">
        <v>16</v>
      </c>
      <c r="Y87" s="23" t="s">
        <v>3</v>
      </c>
      <c r="Z87" s="23" t="s">
        <v>16</v>
      </c>
      <c r="AA87" s="23" t="s">
        <v>3</v>
      </c>
      <c r="AB87" s="23" t="s">
        <v>16</v>
      </c>
      <c r="AC87" s="23" t="s">
        <v>3</v>
      </c>
      <c r="AD87" s="23" t="s">
        <v>16</v>
      </c>
      <c r="AE87" s="23" t="s">
        <v>3</v>
      </c>
      <c r="AF87" s="23" t="s">
        <v>16</v>
      </c>
      <c r="AG87" s="23"/>
      <c r="AH87" s="23"/>
      <c r="AI87" s="23"/>
      <c r="AJ87" s="23"/>
      <c r="AK87" s="23"/>
      <c r="AL87" s="23"/>
      <c r="AM87" s="23"/>
    </row>
    <row r="88" spans="1:39" x14ac:dyDescent="0.2">
      <c r="A88" s="16">
        <v>86</v>
      </c>
      <c r="B88" s="90" t="s">
        <v>131</v>
      </c>
      <c r="C88" s="91">
        <v>21937</v>
      </c>
      <c r="D88" s="16" t="s">
        <v>14</v>
      </c>
      <c r="E88" s="19"/>
      <c r="F88" s="20">
        <v>1018</v>
      </c>
      <c r="G88" s="19" t="s">
        <v>130</v>
      </c>
      <c r="H88" s="70">
        <v>4</v>
      </c>
      <c r="I88" s="92" t="s">
        <v>16</v>
      </c>
      <c r="J88" s="23" t="s">
        <v>3</v>
      </c>
      <c r="K88" s="23" t="s">
        <v>16</v>
      </c>
      <c r="L88" s="23" t="s">
        <v>3</v>
      </c>
      <c r="M88" s="23" t="s">
        <v>16</v>
      </c>
      <c r="N88" s="23" t="s">
        <v>3</v>
      </c>
      <c r="O88" s="23" t="s">
        <v>16</v>
      </c>
      <c r="P88" s="23" t="s">
        <v>3</v>
      </c>
      <c r="Q88" s="23" t="s">
        <v>16</v>
      </c>
      <c r="R88" s="23" t="s">
        <v>3</v>
      </c>
      <c r="S88" s="23" t="s">
        <v>16</v>
      </c>
      <c r="T88" s="23" t="s">
        <v>3</v>
      </c>
      <c r="U88" s="23" t="s">
        <v>16</v>
      </c>
      <c r="V88" s="23" t="s">
        <v>3</v>
      </c>
      <c r="W88" s="23" t="s">
        <v>16</v>
      </c>
      <c r="X88" s="23" t="s">
        <v>3</v>
      </c>
      <c r="Y88" s="23" t="s">
        <v>16</v>
      </c>
      <c r="Z88" s="23" t="s">
        <v>3</v>
      </c>
      <c r="AA88" s="23" t="s">
        <v>16</v>
      </c>
      <c r="AB88" s="23" t="s">
        <v>3</v>
      </c>
      <c r="AC88" s="23" t="s">
        <v>16</v>
      </c>
      <c r="AD88" s="23" t="s">
        <v>3</v>
      </c>
      <c r="AE88" s="23" t="s">
        <v>16</v>
      </c>
      <c r="AF88" s="23" t="s">
        <v>3</v>
      </c>
      <c r="AG88" s="23"/>
      <c r="AH88" s="23"/>
      <c r="AI88" s="23"/>
      <c r="AJ88" s="23"/>
      <c r="AK88" s="23"/>
      <c r="AL88" s="23"/>
      <c r="AM88" s="23"/>
    </row>
    <row r="89" spans="1:39" x14ac:dyDescent="0.2">
      <c r="A89" s="16">
        <v>87</v>
      </c>
      <c r="B89" s="255" t="s">
        <v>333</v>
      </c>
      <c r="C89" s="256">
        <v>19470</v>
      </c>
      <c r="D89" s="93" t="s">
        <v>33</v>
      </c>
      <c r="E89" s="94"/>
      <c r="F89" s="87">
        <v>924</v>
      </c>
      <c r="G89" s="95" t="s">
        <v>133</v>
      </c>
      <c r="H89" s="96">
        <v>1</v>
      </c>
      <c r="I89" s="250" t="s">
        <v>19</v>
      </c>
      <c r="J89" s="6" t="s">
        <v>19</v>
      </c>
      <c r="K89" s="6" t="s">
        <v>19</v>
      </c>
      <c r="L89" s="6" t="s">
        <v>1</v>
      </c>
      <c r="M89" s="23" t="s">
        <v>16</v>
      </c>
      <c r="N89" s="23" t="s">
        <v>16</v>
      </c>
      <c r="O89" s="23" t="s">
        <v>16</v>
      </c>
      <c r="P89" s="23" t="s">
        <v>16</v>
      </c>
      <c r="Q89" s="23" t="s">
        <v>3</v>
      </c>
      <c r="R89" s="23" t="s">
        <v>16</v>
      </c>
      <c r="S89" s="23" t="s">
        <v>16</v>
      </c>
      <c r="T89" s="23" t="s">
        <v>16</v>
      </c>
      <c r="U89" s="23" t="s">
        <v>16</v>
      </c>
      <c r="V89" s="23" t="s">
        <v>16</v>
      </c>
      <c r="W89" s="23" t="s">
        <v>16</v>
      </c>
      <c r="X89" s="23" t="s">
        <v>3</v>
      </c>
      <c r="Y89" s="23" t="s">
        <v>16</v>
      </c>
      <c r="Z89" s="23" t="s">
        <v>16</v>
      </c>
      <c r="AA89" s="23" t="s">
        <v>16</v>
      </c>
      <c r="AB89" s="23" t="s">
        <v>16</v>
      </c>
      <c r="AC89" s="23" t="s">
        <v>16</v>
      </c>
      <c r="AD89" s="23" t="s">
        <v>16</v>
      </c>
      <c r="AE89" s="23" t="s">
        <v>3</v>
      </c>
      <c r="AF89" s="23" t="s">
        <v>16</v>
      </c>
      <c r="AG89" s="23"/>
      <c r="AH89" s="23"/>
      <c r="AI89" s="23"/>
      <c r="AJ89" s="23"/>
      <c r="AK89" s="23"/>
      <c r="AL89" s="23"/>
      <c r="AM89" s="23"/>
    </row>
    <row r="90" spans="1:39" x14ac:dyDescent="0.2">
      <c r="A90" s="16">
        <v>88</v>
      </c>
      <c r="B90" s="17" t="s">
        <v>134</v>
      </c>
      <c r="C90" s="18">
        <v>17198</v>
      </c>
      <c r="D90" s="16" t="s">
        <v>14</v>
      </c>
      <c r="E90" s="49"/>
      <c r="F90" s="20">
        <v>335</v>
      </c>
      <c r="G90" s="19" t="s">
        <v>135</v>
      </c>
      <c r="H90" s="98">
        <v>2</v>
      </c>
      <c r="I90" s="97" t="s">
        <v>3</v>
      </c>
      <c r="J90" s="23" t="s">
        <v>3</v>
      </c>
      <c r="K90" s="23" t="s">
        <v>16</v>
      </c>
      <c r="L90" s="23" t="s">
        <v>3</v>
      </c>
      <c r="M90" s="23" t="s">
        <v>16</v>
      </c>
      <c r="N90" s="23" t="s">
        <v>3</v>
      </c>
      <c r="O90" s="23" t="s">
        <v>16</v>
      </c>
      <c r="P90" s="23" t="s">
        <v>16</v>
      </c>
      <c r="Q90" s="23" t="s">
        <v>16</v>
      </c>
      <c r="R90" s="23" t="s">
        <v>3</v>
      </c>
      <c r="S90" s="23" t="s">
        <v>16</v>
      </c>
      <c r="T90" s="23" t="s">
        <v>3</v>
      </c>
      <c r="U90" s="23" t="s">
        <v>16</v>
      </c>
      <c r="V90" s="23" t="s">
        <v>3</v>
      </c>
      <c r="W90" s="23" t="s">
        <v>3</v>
      </c>
      <c r="X90" s="23" t="s">
        <v>3</v>
      </c>
      <c r="Y90" s="23" t="s">
        <v>16</v>
      </c>
      <c r="Z90" s="23" t="s">
        <v>3</v>
      </c>
      <c r="AA90" s="23" t="s">
        <v>16</v>
      </c>
      <c r="AB90" s="23" t="s">
        <v>3</v>
      </c>
      <c r="AC90" s="23" t="s">
        <v>16</v>
      </c>
      <c r="AD90" s="23" t="s">
        <v>16</v>
      </c>
      <c r="AE90" s="23" t="s">
        <v>16</v>
      </c>
      <c r="AF90" s="23" t="s">
        <v>3</v>
      </c>
      <c r="AG90" s="23"/>
      <c r="AH90" s="23"/>
      <c r="AI90" s="23"/>
      <c r="AJ90" s="23"/>
      <c r="AK90" s="23"/>
      <c r="AL90" s="23"/>
      <c r="AM90" s="23"/>
    </row>
    <row r="91" spans="1:39" x14ac:dyDescent="0.2">
      <c r="A91" s="16">
        <v>89</v>
      </c>
      <c r="B91" s="17" t="s">
        <v>136</v>
      </c>
      <c r="C91" s="18">
        <v>19858</v>
      </c>
      <c r="D91" s="16" t="s">
        <v>14</v>
      </c>
      <c r="E91" s="19"/>
      <c r="F91" s="58">
        <v>335</v>
      </c>
      <c r="G91" s="19" t="s">
        <v>135</v>
      </c>
      <c r="H91" s="99">
        <v>2</v>
      </c>
      <c r="I91" s="101" t="s">
        <v>16</v>
      </c>
      <c r="J91" s="23" t="s">
        <v>16</v>
      </c>
      <c r="K91" s="23" t="s">
        <v>3</v>
      </c>
      <c r="L91" s="23" t="s">
        <v>16</v>
      </c>
      <c r="M91" s="23" t="s">
        <v>3</v>
      </c>
      <c r="N91" s="23" t="s">
        <v>3</v>
      </c>
      <c r="O91" s="23" t="s">
        <v>3</v>
      </c>
      <c r="P91" s="23" t="s">
        <v>3</v>
      </c>
      <c r="Q91" s="23" t="s">
        <v>3</v>
      </c>
      <c r="R91" s="23" t="s">
        <v>16</v>
      </c>
      <c r="S91" s="23" t="s">
        <v>3</v>
      </c>
      <c r="T91" s="23" t="s">
        <v>16</v>
      </c>
      <c r="U91" s="23" t="s">
        <v>3</v>
      </c>
      <c r="V91" s="23" t="s">
        <v>16</v>
      </c>
      <c r="W91" s="23" t="s">
        <v>16</v>
      </c>
      <c r="X91" s="23" t="s">
        <v>16</v>
      </c>
      <c r="Y91" s="23" t="s">
        <v>3</v>
      </c>
      <c r="Z91" s="23" t="s">
        <v>16</v>
      </c>
      <c r="AA91" s="23" t="s">
        <v>3</v>
      </c>
      <c r="AB91" s="23" t="s">
        <v>16</v>
      </c>
      <c r="AC91" s="23" t="s">
        <v>3</v>
      </c>
      <c r="AD91" s="23" t="s">
        <v>3</v>
      </c>
      <c r="AE91" s="23" t="s">
        <v>3</v>
      </c>
      <c r="AF91" s="23" t="s">
        <v>16</v>
      </c>
      <c r="AG91" s="23"/>
      <c r="AH91" s="23"/>
      <c r="AI91" s="23"/>
      <c r="AJ91" s="23"/>
      <c r="AK91" s="23"/>
      <c r="AL91" s="23"/>
      <c r="AM91" s="23"/>
    </row>
    <row r="92" spans="1:39" x14ac:dyDescent="0.2">
      <c r="A92" s="16">
        <v>90</v>
      </c>
      <c r="B92" s="17" t="s">
        <v>137</v>
      </c>
      <c r="C92" s="18">
        <v>20373</v>
      </c>
      <c r="D92" s="16" t="s">
        <v>14</v>
      </c>
      <c r="E92" s="19"/>
      <c r="F92" s="20">
        <v>234</v>
      </c>
      <c r="G92" s="19" t="s">
        <v>135</v>
      </c>
      <c r="H92" s="99">
        <v>8</v>
      </c>
      <c r="I92" s="100" t="s">
        <v>3</v>
      </c>
      <c r="J92" s="23" t="s">
        <v>3</v>
      </c>
      <c r="K92" s="23" t="s">
        <v>16</v>
      </c>
      <c r="L92" s="23" t="s">
        <v>3</v>
      </c>
      <c r="M92" s="23" t="s">
        <v>16</v>
      </c>
      <c r="N92" s="23" t="s">
        <v>3</v>
      </c>
      <c r="O92" s="23" t="s">
        <v>16</v>
      </c>
      <c r="P92" s="23" t="s">
        <v>16</v>
      </c>
      <c r="Q92" s="23" t="s">
        <v>16</v>
      </c>
      <c r="R92" s="23" t="s">
        <v>3</v>
      </c>
      <c r="S92" s="23" t="s">
        <v>16</v>
      </c>
      <c r="T92" s="23" t="s">
        <v>3</v>
      </c>
      <c r="U92" s="23" t="s">
        <v>16</v>
      </c>
      <c r="V92" s="23" t="s">
        <v>3</v>
      </c>
      <c r="W92" s="23" t="s">
        <v>3</v>
      </c>
      <c r="X92" s="23" t="s">
        <v>3</v>
      </c>
      <c r="Y92" s="23" t="s">
        <v>16</v>
      </c>
      <c r="Z92" s="23" t="s">
        <v>3</v>
      </c>
      <c r="AA92" s="23" t="s">
        <v>16</v>
      </c>
      <c r="AB92" s="23" t="s">
        <v>3</v>
      </c>
      <c r="AC92" s="23" t="s">
        <v>16</v>
      </c>
      <c r="AD92" s="23" t="s">
        <v>16</v>
      </c>
      <c r="AE92" s="23" t="s">
        <v>16</v>
      </c>
      <c r="AF92" s="23" t="s">
        <v>3</v>
      </c>
      <c r="AG92" s="23"/>
      <c r="AH92" s="23"/>
      <c r="AI92" s="23"/>
      <c r="AJ92" s="23"/>
      <c r="AK92" s="23"/>
      <c r="AL92" s="23"/>
      <c r="AM92" s="23"/>
    </row>
    <row r="93" spans="1:39" x14ac:dyDescent="0.2">
      <c r="A93" s="16">
        <v>91</v>
      </c>
      <c r="B93" s="17" t="s">
        <v>138</v>
      </c>
      <c r="C93" s="18">
        <v>17659</v>
      </c>
      <c r="D93" s="16" t="s">
        <v>14</v>
      </c>
      <c r="E93" s="19"/>
      <c r="F93" s="58">
        <v>234</v>
      </c>
      <c r="G93" s="19" t="s">
        <v>135</v>
      </c>
      <c r="H93" s="99">
        <v>8</v>
      </c>
      <c r="I93" s="101" t="s">
        <v>16</v>
      </c>
      <c r="J93" s="23" t="s">
        <v>16</v>
      </c>
      <c r="K93" s="23" t="s">
        <v>3</v>
      </c>
      <c r="L93" s="23" t="s">
        <v>16</v>
      </c>
      <c r="M93" s="23" t="s">
        <v>3</v>
      </c>
      <c r="N93" s="23" t="s">
        <v>16</v>
      </c>
      <c r="O93" s="23" t="s">
        <v>3</v>
      </c>
      <c r="P93" s="23" t="s">
        <v>3</v>
      </c>
      <c r="Q93" s="23" t="s">
        <v>3</v>
      </c>
      <c r="R93" s="23" t="s">
        <v>16</v>
      </c>
      <c r="S93" s="23" t="s">
        <v>3</v>
      </c>
      <c r="T93" s="23" t="s">
        <v>16</v>
      </c>
      <c r="U93" s="23" t="s">
        <v>3</v>
      </c>
      <c r="V93" s="23" t="s">
        <v>16</v>
      </c>
      <c r="W93" s="23" t="s">
        <v>16</v>
      </c>
      <c r="X93" s="23" t="s">
        <v>16</v>
      </c>
      <c r="Y93" s="23" t="s">
        <v>3</v>
      </c>
      <c r="Z93" s="23" t="s">
        <v>16</v>
      </c>
      <c r="AA93" s="23" t="s">
        <v>3</v>
      </c>
      <c r="AB93" s="23" t="s">
        <v>16</v>
      </c>
      <c r="AC93" s="23" t="s">
        <v>3</v>
      </c>
      <c r="AD93" s="23" t="s">
        <v>3</v>
      </c>
      <c r="AE93" s="23" t="s">
        <v>3</v>
      </c>
      <c r="AF93" s="23" t="s">
        <v>16</v>
      </c>
      <c r="AG93" s="23"/>
      <c r="AH93" s="23"/>
      <c r="AI93" s="23"/>
      <c r="AJ93" s="23"/>
      <c r="AK93" s="23"/>
      <c r="AL93" s="23"/>
      <c r="AM93" s="23"/>
    </row>
    <row r="94" spans="1:39" x14ac:dyDescent="0.2">
      <c r="A94" s="16">
        <v>92</v>
      </c>
      <c r="B94" s="102" t="s">
        <v>139</v>
      </c>
      <c r="C94" s="103">
        <v>8874</v>
      </c>
      <c r="D94" s="16" t="s">
        <v>14</v>
      </c>
      <c r="E94" s="69">
        <v>30275644</v>
      </c>
      <c r="F94" s="45">
        <v>19</v>
      </c>
      <c r="G94" s="102" t="s">
        <v>140</v>
      </c>
      <c r="H94" s="98">
        <v>10</v>
      </c>
      <c r="I94" s="22" t="s">
        <v>16</v>
      </c>
      <c r="J94" s="23" t="s">
        <v>3</v>
      </c>
      <c r="K94" s="23" t="s">
        <v>16</v>
      </c>
      <c r="L94" s="23" t="s">
        <v>16</v>
      </c>
      <c r="M94" s="23" t="s">
        <v>16</v>
      </c>
      <c r="N94" s="23" t="s">
        <v>16</v>
      </c>
      <c r="O94" s="23" t="s">
        <v>16</v>
      </c>
      <c r="P94" s="23" t="s">
        <v>16</v>
      </c>
      <c r="Q94" s="23" t="s">
        <v>3</v>
      </c>
      <c r="R94" s="23" t="s">
        <v>16</v>
      </c>
      <c r="S94" s="23" t="s">
        <v>16</v>
      </c>
      <c r="T94" s="23" t="s">
        <v>16</v>
      </c>
      <c r="U94" s="23" t="s">
        <v>16</v>
      </c>
      <c r="V94" s="23" t="s">
        <v>16</v>
      </c>
      <c r="W94" s="23" t="s">
        <v>16</v>
      </c>
      <c r="X94" s="23" t="s">
        <v>3</v>
      </c>
      <c r="Y94" s="23" t="s">
        <v>16</v>
      </c>
      <c r="Z94" s="23" t="s">
        <v>16</v>
      </c>
      <c r="AA94" s="23" t="s">
        <v>16</v>
      </c>
      <c r="AB94" s="23" t="s">
        <v>3</v>
      </c>
      <c r="AC94" s="23" t="s">
        <v>16</v>
      </c>
      <c r="AD94" s="23" t="s">
        <v>16</v>
      </c>
      <c r="AE94" s="23" t="s">
        <v>3</v>
      </c>
      <c r="AF94" s="23" t="s">
        <v>16</v>
      </c>
      <c r="AG94" s="23"/>
      <c r="AH94" s="23"/>
      <c r="AI94" s="23"/>
      <c r="AJ94" s="23"/>
      <c r="AK94" s="23"/>
      <c r="AL94" s="23"/>
      <c r="AM94" s="23"/>
    </row>
    <row r="95" spans="1:39" x14ac:dyDescent="0.2">
      <c r="A95" s="16">
        <v>93</v>
      </c>
      <c r="B95" s="24" t="s">
        <v>141</v>
      </c>
      <c r="C95" s="25">
        <v>6850</v>
      </c>
      <c r="D95" s="16" t="s">
        <v>14</v>
      </c>
      <c r="E95" s="49"/>
      <c r="F95" s="20">
        <v>19</v>
      </c>
      <c r="G95" s="49" t="s">
        <v>142</v>
      </c>
      <c r="H95" s="98">
        <v>11</v>
      </c>
      <c r="I95" s="22" t="s">
        <v>16</v>
      </c>
      <c r="J95" s="23" t="s">
        <v>3</v>
      </c>
      <c r="K95" s="23" t="s">
        <v>16</v>
      </c>
      <c r="L95" s="23" t="s">
        <v>16</v>
      </c>
      <c r="M95" s="23" t="s">
        <v>16</v>
      </c>
      <c r="N95" s="23" t="s">
        <v>16</v>
      </c>
      <c r="O95" s="23" t="s">
        <v>16</v>
      </c>
      <c r="P95" s="23" t="s">
        <v>16</v>
      </c>
      <c r="Q95" s="23" t="s">
        <v>3</v>
      </c>
      <c r="R95" s="23" t="s">
        <v>16</v>
      </c>
      <c r="S95" s="23" t="s">
        <v>16</v>
      </c>
      <c r="T95" s="23" t="s">
        <v>16</v>
      </c>
      <c r="U95" s="23" t="s">
        <v>16</v>
      </c>
      <c r="V95" s="23" t="s">
        <v>16</v>
      </c>
      <c r="W95" s="23" t="s">
        <v>16</v>
      </c>
      <c r="X95" s="23" t="s">
        <v>3</v>
      </c>
      <c r="Y95" s="23" t="s">
        <v>16</v>
      </c>
      <c r="Z95" s="23" t="s">
        <v>16</v>
      </c>
      <c r="AA95" s="23" t="s">
        <v>16</v>
      </c>
      <c r="AB95" s="23" t="s">
        <v>3</v>
      </c>
      <c r="AC95" s="23" t="s">
        <v>16</v>
      </c>
      <c r="AD95" s="23" t="s">
        <v>16</v>
      </c>
      <c r="AE95" s="23" t="s">
        <v>3</v>
      </c>
      <c r="AF95" s="23" t="s">
        <v>16</v>
      </c>
      <c r="AG95" s="23"/>
      <c r="AH95" s="23"/>
      <c r="AI95" s="23"/>
      <c r="AJ95" s="23"/>
      <c r="AK95" s="23"/>
      <c r="AL95" s="23"/>
      <c r="AM95" s="23"/>
    </row>
    <row r="96" spans="1:39" x14ac:dyDescent="0.2">
      <c r="A96" s="16">
        <v>94</v>
      </c>
      <c r="B96" s="24" t="s">
        <v>143</v>
      </c>
      <c r="C96" s="25">
        <v>20730</v>
      </c>
      <c r="D96" s="16" t="s">
        <v>14</v>
      </c>
      <c r="E96" s="49"/>
      <c r="F96" s="20">
        <v>19</v>
      </c>
      <c r="G96" s="49" t="s">
        <v>144</v>
      </c>
      <c r="H96" s="98">
        <v>11</v>
      </c>
      <c r="I96" s="22" t="s">
        <v>16</v>
      </c>
      <c r="J96" s="23" t="s">
        <v>3</v>
      </c>
      <c r="K96" s="23" t="s">
        <v>16</v>
      </c>
      <c r="L96" s="23" t="s">
        <v>16</v>
      </c>
      <c r="M96" s="23" t="s">
        <v>16</v>
      </c>
      <c r="N96" s="23" t="s">
        <v>16</v>
      </c>
      <c r="O96" s="23" t="s">
        <v>16</v>
      </c>
      <c r="P96" s="23" t="s">
        <v>16</v>
      </c>
      <c r="Q96" s="23" t="s">
        <v>3</v>
      </c>
      <c r="R96" s="23" t="s">
        <v>16</v>
      </c>
      <c r="S96" s="23" t="s">
        <v>16</v>
      </c>
      <c r="T96" s="23" t="s">
        <v>16</v>
      </c>
      <c r="U96" s="23" t="s">
        <v>16</v>
      </c>
      <c r="V96" s="23" t="s">
        <v>16</v>
      </c>
      <c r="W96" s="23" t="s">
        <v>16</v>
      </c>
      <c r="X96" s="23" t="s">
        <v>3</v>
      </c>
      <c r="Y96" s="23" t="s">
        <v>16</v>
      </c>
      <c r="Z96" s="23" t="s">
        <v>16</v>
      </c>
      <c r="AA96" s="23" t="s">
        <v>16</v>
      </c>
      <c r="AB96" s="23" t="s">
        <v>3</v>
      </c>
      <c r="AC96" s="23" t="s">
        <v>16</v>
      </c>
      <c r="AD96" s="23" t="s">
        <v>16</v>
      </c>
      <c r="AE96" s="23" t="s">
        <v>3</v>
      </c>
      <c r="AF96" s="23" t="s">
        <v>16</v>
      </c>
      <c r="AG96" s="23"/>
      <c r="AH96" s="23"/>
      <c r="AI96" s="23"/>
      <c r="AJ96" s="23"/>
      <c r="AK96" s="23"/>
      <c r="AL96" s="23"/>
      <c r="AM96" s="23"/>
    </row>
    <row r="97" spans="1:39" x14ac:dyDescent="0.2">
      <c r="A97" s="16">
        <v>95</v>
      </c>
      <c r="B97" s="24" t="s">
        <v>145</v>
      </c>
      <c r="C97" s="25">
        <v>7877</v>
      </c>
      <c r="D97" s="16" t="s">
        <v>14</v>
      </c>
      <c r="E97" s="49"/>
      <c r="F97" s="20">
        <v>19</v>
      </c>
      <c r="G97" s="49" t="s">
        <v>146</v>
      </c>
      <c r="H97" s="98">
        <v>3</v>
      </c>
      <c r="I97" s="22" t="s">
        <v>16</v>
      </c>
      <c r="J97" s="23" t="s">
        <v>3</v>
      </c>
      <c r="K97" s="23" t="s">
        <v>16</v>
      </c>
      <c r="L97" s="23" t="s">
        <v>16</v>
      </c>
      <c r="M97" s="23" t="s">
        <v>16</v>
      </c>
      <c r="N97" s="23" t="s">
        <v>16</v>
      </c>
      <c r="O97" s="23" t="s">
        <v>16</v>
      </c>
      <c r="P97" s="23" t="s">
        <v>16</v>
      </c>
      <c r="Q97" s="23" t="s">
        <v>3</v>
      </c>
      <c r="R97" s="23" t="s">
        <v>16</v>
      </c>
      <c r="S97" s="23" t="s">
        <v>16</v>
      </c>
      <c r="T97" s="23" t="s">
        <v>16</v>
      </c>
      <c r="U97" s="23" t="s">
        <v>16</v>
      </c>
      <c r="V97" s="23" t="s">
        <v>16</v>
      </c>
      <c r="W97" s="23" t="s">
        <v>16</v>
      </c>
      <c r="X97" s="23" t="s">
        <v>3</v>
      </c>
      <c r="Y97" s="23" t="s">
        <v>16</v>
      </c>
      <c r="Z97" s="23" t="s">
        <v>16</v>
      </c>
      <c r="AA97" s="23" t="s">
        <v>16</v>
      </c>
      <c r="AB97" s="23" t="s">
        <v>3</v>
      </c>
      <c r="AC97" s="23" t="s">
        <v>16</v>
      </c>
      <c r="AD97" s="23" t="s">
        <v>16</v>
      </c>
      <c r="AE97" s="23" t="s">
        <v>3</v>
      </c>
      <c r="AF97" s="23" t="s">
        <v>16</v>
      </c>
      <c r="AG97" s="23"/>
      <c r="AH97" s="23"/>
      <c r="AI97" s="23"/>
      <c r="AJ97" s="23"/>
      <c r="AK97" s="23"/>
      <c r="AL97" s="23"/>
      <c r="AM97" s="23"/>
    </row>
    <row r="98" spans="1:39" x14ac:dyDescent="0.2">
      <c r="A98" s="16">
        <v>96</v>
      </c>
      <c r="B98" s="24" t="s">
        <v>147</v>
      </c>
      <c r="C98" s="25">
        <v>10174</v>
      </c>
      <c r="D98" s="16" t="s">
        <v>14</v>
      </c>
      <c r="E98" s="49"/>
      <c r="F98" s="20">
        <v>19</v>
      </c>
      <c r="G98" s="49" t="s">
        <v>148</v>
      </c>
      <c r="H98" s="70">
        <v>3</v>
      </c>
      <c r="I98" s="22" t="s">
        <v>16</v>
      </c>
      <c r="J98" s="23" t="s">
        <v>3</v>
      </c>
      <c r="K98" s="23" t="s">
        <v>16</v>
      </c>
      <c r="L98" s="23" t="s">
        <v>16</v>
      </c>
      <c r="M98" s="23" t="s">
        <v>16</v>
      </c>
      <c r="N98" s="23" t="s">
        <v>16</v>
      </c>
      <c r="O98" s="23" t="s">
        <v>16</v>
      </c>
      <c r="P98" s="23" t="s">
        <v>16</v>
      </c>
      <c r="Q98" s="23" t="s">
        <v>3</v>
      </c>
      <c r="R98" s="23" t="s">
        <v>16</v>
      </c>
      <c r="S98" s="23" t="s">
        <v>16</v>
      </c>
      <c r="T98" s="23" t="s">
        <v>16</v>
      </c>
      <c r="U98" s="23" t="s">
        <v>16</v>
      </c>
      <c r="V98" s="23" t="s">
        <v>16</v>
      </c>
      <c r="W98" s="23" t="s">
        <v>16</v>
      </c>
      <c r="X98" s="23" t="s">
        <v>3</v>
      </c>
      <c r="Y98" s="23" t="s">
        <v>16</v>
      </c>
      <c r="Z98" s="23" t="s">
        <v>16</v>
      </c>
      <c r="AA98" s="23" t="s">
        <v>16</v>
      </c>
      <c r="AB98" s="23" t="s">
        <v>3</v>
      </c>
      <c r="AC98" s="23" t="s">
        <v>16</v>
      </c>
      <c r="AD98" s="23" t="s">
        <v>16</v>
      </c>
      <c r="AE98" s="23" t="s">
        <v>3</v>
      </c>
      <c r="AF98" s="23" t="s">
        <v>16</v>
      </c>
      <c r="AG98" s="23"/>
      <c r="AH98" s="23"/>
      <c r="AI98" s="23"/>
      <c r="AJ98" s="23"/>
      <c r="AK98" s="23"/>
      <c r="AL98" s="23"/>
      <c r="AM98" s="23"/>
    </row>
    <row r="99" spans="1:39" x14ac:dyDescent="0.2">
      <c r="A99" s="16">
        <v>97</v>
      </c>
      <c r="B99" s="24" t="s">
        <v>149</v>
      </c>
      <c r="C99" s="25">
        <v>8729</v>
      </c>
      <c r="D99" s="16" t="s">
        <v>14</v>
      </c>
      <c r="E99" s="49"/>
      <c r="F99" s="20">
        <v>19</v>
      </c>
      <c r="G99" s="49" t="s">
        <v>150</v>
      </c>
      <c r="H99" s="70">
        <v>3</v>
      </c>
      <c r="I99" s="22" t="s">
        <v>16</v>
      </c>
      <c r="J99" s="23" t="s">
        <v>3</v>
      </c>
      <c r="K99" s="23" t="s">
        <v>16</v>
      </c>
      <c r="L99" s="23" t="s">
        <v>16</v>
      </c>
      <c r="M99" s="23" t="s">
        <v>16</v>
      </c>
      <c r="N99" s="23" t="s">
        <v>16</v>
      </c>
      <c r="O99" s="23" t="s">
        <v>16</v>
      </c>
      <c r="P99" s="23" t="s">
        <v>16</v>
      </c>
      <c r="Q99" s="23" t="s">
        <v>3</v>
      </c>
      <c r="R99" s="23" t="s">
        <v>16</v>
      </c>
      <c r="S99" s="23" t="s">
        <v>16</v>
      </c>
      <c r="T99" s="23" t="s">
        <v>16</v>
      </c>
      <c r="U99" s="23" t="s">
        <v>16</v>
      </c>
      <c r="V99" s="23" t="s">
        <v>16</v>
      </c>
      <c r="W99" s="23" t="s">
        <v>16</v>
      </c>
      <c r="X99" s="23" t="s">
        <v>3</v>
      </c>
      <c r="Y99" s="23" t="s">
        <v>16</v>
      </c>
      <c r="Z99" s="23" t="s">
        <v>16</v>
      </c>
      <c r="AA99" s="23" t="s">
        <v>16</v>
      </c>
      <c r="AB99" s="23" t="s">
        <v>3</v>
      </c>
      <c r="AC99" s="23" t="s">
        <v>16</v>
      </c>
      <c r="AD99" s="23" t="s">
        <v>16</v>
      </c>
      <c r="AE99" s="23" t="s">
        <v>3</v>
      </c>
      <c r="AF99" s="23" t="s">
        <v>16</v>
      </c>
      <c r="AG99" s="23"/>
      <c r="AH99" s="23"/>
      <c r="AI99" s="23"/>
      <c r="AJ99" s="23"/>
      <c r="AK99" s="23"/>
      <c r="AL99" s="23"/>
      <c r="AM99" s="23"/>
    </row>
    <row r="100" spans="1:39" x14ac:dyDescent="0.2">
      <c r="A100" s="16">
        <v>98</v>
      </c>
      <c r="B100" s="24" t="s">
        <v>151</v>
      </c>
      <c r="C100" s="25">
        <v>19981</v>
      </c>
      <c r="D100" s="16" t="s">
        <v>14</v>
      </c>
      <c r="E100" s="49"/>
      <c r="F100" s="20">
        <v>19</v>
      </c>
      <c r="G100" s="49" t="s">
        <v>150</v>
      </c>
      <c r="H100" s="70">
        <v>3</v>
      </c>
      <c r="I100" s="22" t="s">
        <v>16</v>
      </c>
      <c r="J100" s="23" t="s">
        <v>3</v>
      </c>
      <c r="K100" s="23" t="s">
        <v>16</v>
      </c>
      <c r="L100" s="23" t="s">
        <v>16</v>
      </c>
      <c r="M100" s="23" t="s">
        <v>16</v>
      </c>
      <c r="N100" s="23" t="s">
        <v>16</v>
      </c>
      <c r="O100" s="23" t="s">
        <v>16</v>
      </c>
      <c r="P100" s="23" t="s">
        <v>16</v>
      </c>
      <c r="Q100" s="23" t="s">
        <v>3</v>
      </c>
      <c r="R100" s="23" t="s">
        <v>16</v>
      </c>
      <c r="S100" s="23" t="s">
        <v>16</v>
      </c>
      <c r="T100" s="23" t="s">
        <v>16</v>
      </c>
      <c r="U100" s="23" t="s">
        <v>16</v>
      </c>
      <c r="V100" s="23" t="s">
        <v>16</v>
      </c>
      <c r="W100" s="23" t="s">
        <v>16</v>
      </c>
      <c r="X100" s="23" t="s">
        <v>3</v>
      </c>
      <c r="Y100" s="23" t="s">
        <v>16</v>
      </c>
      <c r="Z100" s="23" t="s">
        <v>16</v>
      </c>
      <c r="AA100" s="23" t="s">
        <v>16</v>
      </c>
      <c r="AB100" s="23" t="s">
        <v>3</v>
      </c>
      <c r="AC100" s="23" t="s">
        <v>16</v>
      </c>
      <c r="AD100" s="23" t="s">
        <v>16</v>
      </c>
      <c r="AE100" s="23" t="s">
        <v>3</v>
      </c>
      <c r="AF100" s="23" t="s">
        <v>16</v>
      </c>
      <c r="AG100" s="23"/>
      <c r="AH100" s="23"/>
      <c r="AI100" s="23"/>
      <c r="AJ100" s="23"/>
      <c r="AK100" s="23"/>
      <c r="AL100" s="23"/>
      <c r="AM100" s="23"/>
    </row>
    <row r="101" spans="1:39" x14ac:dyDescent="0.2">
      <c r="A101" s="16">
        <v>99</v>
      </c>
      <c r="B101" s="24" t="s">
        <v>152</v>
      </c>
      <c r="C101" s="25">
        <v>12341</v>
      </c>
      <c r="D101" s="16" t="s">
        <v>14</v>
      </c>
      <c r="E101" s="49"/>
      <c r="F101" s="20">
        <v>19</v>
      </c>
      <c r="G101" s="49" t="s">
        <v>153</v>
      </c>
      <c r="H101" s="98">
        <v>1</v>
      </c>
      <c r="I101" s="22" t="s">
        <v>16</v>
      </c>
      <c r="J101" s="23" t="s">
        <v>3</v>
      </c>
      <c r="K101" s="23" t="s">
        <v>16</v>
      </c>
      <c r="L101" s="23" t="s">
        <v>16</v>
      </c>
      <c r="M101" s="23" t="s">
        <v>16</v>
      </c>
      <c r="N101" s="23" t="s">
        <v>16</v>
      </c>
      <c r="O101" s="23" t="s">
        <v>16</v>
      </c>
      <c r="P101" s="23" t="s">
        <v>16</v>
      </c>
      <c r="Q101" s="23" t="s">
        <v>3</v>
      </c>
      <c r="R101" s="23" t="s">
        <v>16</v>
      </c>
      <c r="S101" s="23" t="s">
        <v>16</v>
      </c>
      <c r="T101" s="23" t="s">
        <v>16</v>
      </c>
      <c r="U101" s="23" t="s">
        <v>16</v>
      </c>
      <c r="V101" s="23" t="s">
        <v>16</v>
      </c>
      <c r="W101" s="23" t="s">
        <v>16</v>
      </c>
      <c r="X101" s="23" t="s">
        <v>3</v>
      </c>
      <c r="Y101" s="23" t="s">
        <v>16</v>
      </c>
      <c r="Z101" s="23" t="s">
        <v>16</v>
      </c>
      <c r="AA101" s="23" t="s">
        <v>16</v>
      </c>
      <c r="AB101" s="23" t="s">
        <v>3</v>
      </c>
      <c r="AC101" s="23" t="s">
        <v>16</v>
      </c>
      <c r="AD101" s="23" t="s">
        <v>16</v>
      </c>
      <c r="AE101" s="23" t="s">
        <v>3</v>
      </c>
      <c r="AF101" s="23" t="s">
        <v>16</v>
      </c>
      <c r="AG101" s="23"/>
      <c r="AH101" s="23"/>
      <c r="AI101" s="23"/>
      <c r="AJ101" s="23"/>
      <c r="AK101" s="23"/>
      <c r="AL101" s="23"/>
      <c r="AM101" s="23"/>
    </row>
    <row r="102" spans="1:39" x14ac:dyDescent="0.2">
      <c r="A102" s="16">
        <v>100</v>
      </c>
      <c r="B102" s="274" t="s">
        <v>350</v>
      </c>
      <c r="C102" s="275">
        <v>18362</v>
      </c>
      <c r="D102" s="16" t="s">
        <v>14</v>
      </c>
      <c r="E102" s="49"/>
      <c r="F102" s="20">
        <v>19</v>
      </c>
      <c r="G102" s="49" t="s">
        <v>154</v>
      </c>
      <c r="H102" s="98">
        <v>1</v>
      </c>
      <c r="I102" s="22" t="s">
        <v>16</v>
      </c>
      <c r="J102" s="23" t="s">
        <v>3</v>
      </c>
      <c r="K102" s="23" t="s">
        <v>16</v>
      </c>
      <c r="L102" s="23" t="s">
        <v>16</v>
      </c>
      <c r="M102" s="23" t="s">
        <v>16</v>
      </c>
      <c r="N102" s="23" t="s">
        <v>16</v>
      </c>
      <c r="O102" s="23" t="s">
        <v>16</v>
      </c>
      <c r="P102" s="23" t="s">
        <v>16</v>
      </c>
      <c r="Q102" s="23" t="s">
        <v>3</v>
      </c>
      <c r="R102" s="23" t="s">
        <v>16</v>
      </c>
      <c r="S102" s="23" t="s">
        <v>16</v>
      </c>
      <c r="T102" s="23" t="s">
        <v>16</v>
      </c>
      <c r="U102" s="23" t="s">
        <v>16</v>
      </c>
      <c r="V102" s="23" t="s">
        <v>16</v>
      </c>
      <c r="W102" s="23" t="s">
        <v>16</v>
      </c>
      <c r="X102" s="23" t="s">
        <v>3</v>
      </c>
      <c r="Y102" s="23" t="s">
        <v>16</v>
      </c>
      <c r="Z102" s="23" t="s">
        <v>16</v>
      </c>
      <c r="AA102" s="23" t="s">
        <v>16</v>
      </c>
      <c r="AB102" s="23" t="s">
        <v>3</v>
      </c>
      <c r="AC102" s="23" t="s">
        <v>16</v>
      </c>
      <c r="AD102" s="23" t="s">
        <v>16</v>
      </c>
      <c r="AE102" s="23" t="s">
        <v>3</v>
      </c>
      <c r="AF102" s="23" t="s">
        <v>16</v>
      </c>
      <c r="AG102" s="23"/>
      <c r="AH102" s="23"/>
      <c r="AI102" s="23"/>
      <c r="AJ102" s="23"/>
      <c r="AK102" s="23"/>
      <c r="AL102" s="23"/>
      <c r="AM102" s="23"/>
    </row>
    <row r="103" spans="1:39" x14ac:dyDescent="0.2">
      <c r="A103" s="16">
        <v>101</v>
      </c>
      <c r="B103" s="24" t="s">
        <v>342</v>
      </c>
      <c r="C103" s="25">
        <v>21385</v>
      </c>
      <c r="D103" s="16" t="s">
        <v>14</v>
      </c>
      <c r="E103" s="49"/>
      <c r="F103" s="20">
        <v>19</v>
      </c>
      <c r="G103" s="49" t="s">
        <v>154</v>
      </c>
      <c r="H103" s="98">
        <v>2</v>
      </c>
      <c r="I103" s="22" t="s">
        <v>61</v>
      </c>
      <c r="J103" s="23" t="s">
        <v>3</v>
      </c>
      <c r="K103" s="23" t="s">
        <v>16</v>
      </c>
      <c r="L103" s="23" t="s">
        <v>16</v>
      </c>
      <c r="M103" s="23" t="s">
        <v>16</v>
      </c>
      <c r="N103" s="23" t="s">
        <v>16</v>
      </c>
      <c r="O103" s="23" t="s">
        <v>16</v>
      </c>
      <c r="P103" s="23" t="s">
        <v>16</v>
      </c>
      <c r="Q103" s="23" t="s">
        <v>3</v>
      </c>
      <c r="R103" s="23" t="s">
        <v>16</v>
      </c>
      <c r="S103" s="23" t="s">
        <v>16</v>
      </c>
      <c r="T103" s="23" t="s">
        <v>16</v>
      </c>
      <c r="U103" s="23" t="s">
        <v>16</v>
      </c>
      <c r="V103" s="23" t="s">
        <v>16</v>
      </c>
      <c r="W103" s="23" t="s">
        <v>16</v>
      </c>
      <c r="X103" s="23" t="s">
        <v>3</v>
      </c>
      <c r="Y103" s="23" t="s">
        <v>16</v>
      </c>
      <c r="Z103" s="23" t="s">
        <v>16</v>
      </c>
      <c r="AA103" s="23" t="s">
        <v>16</v>
      </c>
      <c r="AB103" s="23" t="s">
        <v>3</v>
      </c>
      <c r="AC103" s="23" t="s">
        <v>16</v>
      </c>
      <c r="AD103" s="23" t="s">
        <v>16</v>
      </c>
      <c r="AE103" s="23" t="s">
        <v>3</v>
      </c>
      <c r="AF103" s="23" t="s">
        <v>16</v>
      </c>
      <c r="AG103" s="23"/>
      <c r="AH103" s="23"/>
      <c r="AI103" s="23"/>
      <c r="AJ103" s="23"/>
      <c r="AK103" s="23"/>
      <c r="AL103" s="23"/>
      <c r="AM103" s="23"/>
    </row>
    <row r="104" spans="1:39" x14ac:dyDescent="0.2">
      <c r="A104" s="16">
        <v>102</v>
      </c>
      <c r="B104" s="24" t="s">
        <v>156</v>
      </c>
      <c r="C104" s="25">
        <v>21815</v>
      </c>
      <c r="D104" s="16" t="s">
        <v>14</v>
      </c>
      <c r="E104" s="49"/>
      <c r="F104" s="20">
        <v>19</v>
      </c>
      <c r="G104" s="49" t="s">
        <v>154</v>
      </c>
      <c r="H104" s="98">
        <v>1</v>
      </c>
      <c r="I104" s="22" t="s">
        <v>16</v>
      </c>
      <c r="J104" s="23" t="s">
        <v>3</v>
      </c>
      <c r="K104" s="23" t="s">
        <v>16</v>
      </c>
      <c r="L104" s="23" t="s">
        <v>16</v>
      </c>
      <c r="M104" s="23" t="s">
        <v>16</v>
      </c>
      <c r="N104" s="23" t="s">
        <v>16</v>
      </c>
      <c r="O104" s="23" t="s">
        <v>16</v>
      </c>
      <c r="P104" s="23" t="s">
        <v>16</v>
      </c>
      <c r="Q104" s="23" t="s">
        <v>3</v>
      </c>
      <c r="R104" s="23" t="s">
        <v>16</v>
      </c>
      <c r="S104" s="23" t="s">
        <v>16</v>
      </c>
      <c r="T104" s="23" t="s">
        <v>16</v>
      </c>
      <c r="U104" s="23" t="s">
        <v>16</v>
      </c>
      <c r="V104" s="23" t="s">
        <v>16</v>
      </c>
      <c r="W104" s="23" t="s">
        <v>16</v>
      </c>
      <c r="X104" s="23" t="s">
        <v>3</v>
      </c>
      <c r="Y104" s="23" t="s">
        <v>16</v>
      </c>
      <c r="Z104" s="23" t="s">
        <v>16</v>
      </c>
      <c r="AA104" s="23" t="s">
        <v>16</v>
      </c>
      <c r="AB104" s="23" t="s">
        <v>3</v>
      </c>
      <c r="AC104" s="23" t="s">
        <v>16</v>
      </c>
      <c r="AD104" s="23" t="s">
        <v>16</v>
      </c>
      <c r="AE104" s="23" t="s">
        <v>3</v>
      </c>
      <c r="AF104" s="23" t="s">
        <v>16</v>
      </c>
      <c r="AG104" s="23"/>
      <c r="AH104" s="23"/>
      <c r="AI104" s="23"/>
      <c r="AJ104" s="23"/>
      <c r="AK104" s="23"/>
      <c r="AL104" s="23"/>
      <c r="AM104" s="23"/>
    </row>
    <row r="105" spans="1:39" x14ac:dyDescent="0.2">
      <c r="A105" s="16">
        <v>103</v>
      </c>
      <c r="B105" s="24" t="s">
        <v>157</v>
      </c>
      <c r="C105" s="25">
        <v>21313</v>
      </c>
      <c r="D105" s="16" t="s">
        <v>14</v>
      </c>
      <c r="E105" s="49"/>
      <c r="F105" s="20">
        <v>19</v>
      </c>
      <c r="G105" s="49" t="s">
        <v>158</v>
      </c>
      <c r="H105" s="106">
        <v>1</v>
      </c>
      <c r="I105" s="92" t="s">
        <v>16</v>
      </c>
      <c r="J105" s="23" t="s">
        <v>3</v>
      </c>
      <c r="K105" s="23" t="s">
        <v>16</v>
      </c>
      <c r="L105" s="23" t="s">
        <v>16</v>
      </c>
      <c r="M105" s="23" t="s">
        <v>16</v>
      </c>
      <c r="N105" s="23" t="s">
        <v>16</v>
      </c>
      <c r="O105" s="23" t="s">
        <v>16</v>
      </c>
      <c r="P105" s="23" t="s">
        <v>16</v>
      </c>
      <c r="Q105" s="23" t="s">
        <v>3</v>
      </c>
      <c r="R105" s="23" t="s">
        <v>16</v>
      </c>
      <c r="S105" s="23" t="s">
        <v>16</v>
      </c>
      <c r="T105" s="23" t="s">
        <v>16</v>
      </c>
      <c r="U105" s="23" t="s">
        <v>16</v>
      </c>
      <c r="V105" s="23" t="s">
        <v>16</v>
      </c>
      <c r="W105" s="23" t="s">
        <v>16</v>
      </c>
      <c r="X105" s="23" t="s">
        <v>3</v>
      </c>
      <c r="Y105" s="23" t="s">
        <v>19</v>
      </c>
      <c r="Z105" s="23" t="s">
        <v>16</v>
      </c>
      <c r="AA105" s="23" t="s">
        <v>16</v>
      </c>
      <c r="AB105" s="23" t="s">
        <v>3</v>
      </c>
      <c r="AC105" s="23" t="s">
        <v>16</v>
      </c>
      <c r="AD105" s="23" t="s">
        <v>16</v>
      </c>
      <c r="AE105" s="23" t="s">
        <v>3</v>
      </c>
      <c r="AF105" s="23" t="s">
        <v>16</v>
      </c>
      <c r="AG105" s="23"/>
      <c r="AH105" s="23"/>
      <c r="AI105" s="23"/>
      <c r="AJ105" s="23"/>
      <c r="AK105" s="23"/>
      <c r="AL105" s="23"/>
      <c r="AM105" s="23"/>
    </row>
    <row r="106" spans="1:39" x14ac:dyDescent="0.2">
      <c r="A106" s="16">
        <v>104</v>
      </c>
      <c r="B106" s="24" t="s">
        <v>159</v>
      </c>
      <c r="C106" s="25">
        <v>17879</v>
      </c>
      <c r="D106" s="16" t="s">
        <v>14</v>
      </c>
      <c r="E106" s="49"/>
      <c r="F106" s="20">
        <v>19</v>
      </c>
      <c r="G106" s="49" t="s">
        <v>160</v>
      </c>
      <c r="H106" s="70">
        <v>1</v>
      </c>
      <c r="I106" s="97" t="s">
        <v>16</v>
      </c>
      <c r="J106" s="23" t="s">
        <v>16</v>
      </c>
      <c r="K106" s="23" t="s">
        <v>16</v>
      </c>
      <c r="L106" s="23" t="s">
        <v>16</v>
      </c>
      <c r="M106" s="23" t="s">
        <v>3</v>
      </c>
      <c r="N106" s="23" t="s">
        <v>16</v>
      </c>
      <c r="O106" s="23" t="s">
        <v>16</v>
      </c>
      <c r="P106" s="23" t="s">
        <v>3</v>
      </c>
      <c r="Q106" s="23" t="s">
        <v>3</v>
      </c>
      <c r="R106" s="23" t="s">
        <v>16</v>
      </c>
      <c r="S106" s="23" t="s">
        <v>3</v>
      </c>
      <c r="T106" s="23" t="s">
        <v>16</v>
      </c>
      <c r="U106" s="23" t="s">
        <v>3</v>
      </c>
      <c r="V106" s="23" t="s">
        <v>3</v>
      </c>
      <c r="W106" s="23" t="s">
        <v>16</v>
      </c>
      <c r="X106" s="23" t="s">
        <v>16</v>
      </c>
      <c r="Y106" s="23" t="s">
        <v>3</v>
      </c>
      <c r="Z106" s="23" t="s">
        <v>16</v>
      </c>
      <c r="AA106" s="23" t="s">
        <v>3</v>
      </c>
      <c r="AB106" s="23" t="s">
        <v>16</v>
      </c>
      <c r="AC106" s="23" t="s">
        <v>3</v>
      </c>
      <c r="AD106" s="23" t="s">
        <v>3</v>
      </c>
      <c r="AE106" s="23" t="s">
        <v>3</v>
      </c>
      <c r="AF106" s="23" t="s">
        <v>16</v>
      </c>
      <c r="AG106" s="23"/>
      <c r="AH106" s="23"/>
      <c r="AI106" s="23"/>
      <c r="AJ106" s="23"/>
      <c r="AK106" s="23"/>
      <c r="AL106" s="23"/>
      <c r="AM106" s="23"/>
    </row>
    <row r="107" spans="1:39" x14ac:dyDescent="0.2">
      <c r="A107" s="16">
        <v>105</v>
      </c>
      <c r="B107" s="24" t="s">
        <v>161</v>
      </c>
      <c r="C107" s="25">
        <v>10449</v>
      </c>
      <c r="D107" s="16" t="s">
        <v>14</v>
      </c>
      <c r="E107" s="49"/>
      <c r="F107" s="20">
        <v>19</v>
      </c>
      <c r="G107" s="49" t="s">
        <v>162</v>
      </c>
      <c r="H107" s="107">
        <v>2</v>
      </c>
      <c r="I107" s="97" t="s">
        <v>16</v>
      </c>
      <c r="J107" s="23" t="s">
        <v>16</v>
      </c>
      <c r="K107" s="23" t="s">
        <v>16</v>
      </c>
      <c r="L107" s="23" t="s">
        <v>16</v>
      </c>
      <c r="M107" s="23" t="s">
        <v>3</v>
      </c>
      <c r="N107" s="23" t="s">
        <v>16</v>
      </c>
      <c r="O107" s="23" t="s">
        <v>16</v>
      </c>
      <c r="P107" s="23" t="s">
        <v>3</v>
      </c>
      <c r="Q107" s="23" t="s">
        <v>3</v>
      </c>
      <c r="R107" s="23" t="s">
        <v>16</v>
      </c>
      <c r="S107" s="23" t="s">
        <v>3</v>
      </c>
      <c r="T107" s="23" t="s">
        <v>16</v>
      </c>
      <c r="U107" s="23" t="s">
        <v>3</v>
      </c>
      <c r="V107" s="23" t="s">
        <v>3</v>
      </c>
      <c r="W107" s="23" t="s">
        <v>16</v>
      </c>
      <c r="X107" s="23" t="s">
        <v>16</v>
      </c>
      <c r="Y107" s="23" t="s">
        <v>3</v>
      </c>
      <c r="Z107" s="23" t="s">
        <v>16</v>
      </c>
      <c r="AA107" s="23" t="s">
        <v>3</v>
      </c>
      <c r="AB107" s="23" t="s">
        <v>16</v>
      </c>
      <c r="AC107" s="23" t="s">
        <v>3</v>
      </c>
      <c r="AD107" s="23" t="s">
        <v>3</v>
      </c>
      <c r="AE107" s="23" t="s">
        <v>3</v>
      </c>
      <c r="AF107" s="23" t="s">
        <v>16</v>
      </c>
      <c r="AG107" s="23"/>
      <c r="AH107" s="23"/>
      <c r="AI107" s="23"/>
      <c r="AJ107" s="23"/>
      <c r="AK107" s="23"/>
      <c r="AL107" s="23"/>
      <c r="AM107" s="23"/>
    </row>
    <row r="108" spans="1:39" x14ac:dyDescent="0.2">
      <c r="A108" s="16">
        <v>106</v>
      </c>
      <c r="B108" s="24" t="s">
        <v>163</v>
      </c>
      <c r="C108" s="25">
        <v>15751</v>
      </c>
      <c r="D108" s="16" t="s">
        <v>14</v>
      </c>
      <c r="E108" s="49"/>
      <c r="F108" s="20">
        <v>19</v>
      </c>
      <c r="G108" s="49" t="s">
        <v>164</v>
      </c>
      <c r="H108" s="98">
        <v>2</v>
      </c>
      <c r="I108" s="101" t="s">
        <v>16</v>
      </c>
      <c r="J108" s="23" t="s">
        <v>16</v>
      </c>
      <c r="K108" s="23" t="s">
        <v>16</v>
      </c>
      <c r="L108" s="23" t="s">
        <v>16</v>
      </c>
      <c r="M108" s="23" t="s">
        <v>3</v>
      </c>
      <c r="N108" s="23" t="s">
        <v>16</v>
      </c>
      <c r="O108" s="23" t="s">
        <v>16</v>
      </c>
      <c r="P108" s="23" t="s">
        <v>3</v>
      </c>
      <c r="Q108" s="23" t="s">
        <v>3</v>
      </c>
      <c r="R108" s="23" t="s">
        <v>16</v>
      </c>
      <c r="S108" s="23" t="s">
        <v>3</v>
      </c>
      <c r="T108" s="23" t="s">
        <v>16</v>
      </c>
      <c r="U108" s="23" t="s">
        <v>3</v>
      </c>
      <c r="V108" s="23" t="s">
        <v>3</v>
      </c>
      <c r="W108" s="23" t="s">
        <v>16</v>
      </c>
      <c r="X108" s="23" t="s">
        <v>16</v>
      </c>
      <c r="Y108" s="23" t="s">
        <v>3</v>
      </c>
      <c r="Z108" s="23" t="s">
        <v>16</v>
      </c>
      <c r="AA108" s="23" t="s">
        <v>3</v>
      </c>
      <c r="AB108" s="23" t="s">
        <v>16</v>
      </c>
      <c r="AC108" s="23" t="s">
        <v>3</v>
      </c>
      <c r="AD108" s="23" t="s">
        <v>3</v>
      </c>
      <c r="AE108" s="23" t="s">
        <v>3</v>
      </c>
      <c r="AF108" s="23" t="s">
        <v>16</v>
      </c>
      <c r="AG108" s="23"/>
      <c r="AH108" s="23"/>
      <c r="AI108" s="23"/>
      <c r="AJ108" s="23"/>
      <c r="AK108" s="23"/>
      <c r="AL108" s="23"/>
      <c r="AM108" s="23"/>
    </row>
    <row r="109" spans="1:39" x14ac:dyDescent="0.2">
      <c r="A109" s="16">
        <v>107</v>
      </c>
      <c r="B109" s="24" t="s">
        <v>165</v>
      </c>
      <c r="C109" s="25">
        <v>11529</v>
      </c>
      <c r="D109" s="62" t="s">
        <v>14</v>
      </c>
      <c r="E109" s="49"/>
      <c r="F109" s="20">
        <v>19</v>
      </c>
      <c r="G109" s="49" t="s">
        <v>166</v>
      </c>
      <c r="H109" s="107">
        <v>2</v>
      </c>
      <c r="I109" s="100" t="s">
        <v>3</v>
      </c>
      <c r="J109" s="23" t="s">
        <v>3</v>
      </c>
      <c r="K109" s="23" t="s">
        <v>16</v>
      </c>
      <c r="L109" s="23" t="s">
        <v>3</v>
      </c>
      <c r="M109" s="23" t="s">
        <v>16</v>
      </c>
      <c r="N109" s="23" t="s">
        <v>3</v>
      </c>
      <c r="O109" s="23" t="s">
        <v>3</v>
      </c>
      <c r="P109" s="23" t="s">
        <v>16</v>
      </c>
      <c r="Q109" s="23" t="s">
        <v>16</v>
      </c>
      <c r="R109" s="23" t="s">
        <v>3</v>
      </c>
      <c r="S109" s="23" t="s">
        <v>16</v>
      </c>
      <c r="T109" s="23" t="s">
        <v>3</v>
      </c>
      <c r="U109" s="23" t="s">
        <v>16</v>
      </c>
      <c r="V109" s="23" t="s">
        <v>16</v>
      </c>
      <c r="W109" s="23" t="s">
        <v>3</v>
      </c>
      <c r="X109" s="23" t="s">
        <v>3</v>
      </c>
      <c r="Y109" s="23" t="s">
        <v>16</v>
      </c>
      <c r="Z109" s="23" t="s">
        <v>3</v>
      </c>
      <c r="AA109" s="23" t="s">
        <v>16</v>
      </c>
      <c r="AB109" s="23" t="s">
        <v>3</v>
      </c>
      <c r="AC109" s="23" t="s">
        <v>16</v>
      </c>
      <c r="AD109" s="23" t="s">
        <v>16</v>
      </c>
      <c r="AE109" s="23" t="s">
        <v>16</v>
      </c>
      <c r="AF109" s="23" t="s">
        <v>3</v>
      </c>
      <c r="AG109" s="23"/>
      <c r="AH109" s="23"/>
      <c r="AI109" s="23"/>
      <c r="AJ109" s="23"/>
      <c r="AK109" s="23"/>
      <c r="AL109" s="23"/>
      <c r="AM109" s="23"/>
    </row>
    <row r="110" spans="1:39" x14ac:dyDescent="0.2">
      <c r="A110" s="16">
        <v>108</v>
      </c>
      <c r="B110" s="24" t="s">
        <v>167</v>
      </c>
      <c r="C110" s="25">
        <v>10451</v>
      </c>
      <c r="D110" s="62" t="s">
        <v>14</v>
      </c>
      <c r="E110" s="49"/>
      <c r="F110" s="20">
        <v>19</v>
      </c>
      <c r="G110" s="49" t="s">
        <v>164</v>
      </c>
      <c r="H110" s="98">
        <v>2</v>
      </c>
      <c r="I110" s="100" t="s">
        <v>3</v>
      </c>
      <c r="J110" s="23" t="s">
        <v>3</v>
      </c>
      <c r="K110" s="23" t="s">
        <v>16</v>
      </c>
      <c r="L110" s="23" t="s">
        <v>3</v>
      </c>
      <c r="M110" s="23" t="s">
        <v>16</v>
      </c>
      <c r="N110" s="23" t="s">
        <v>3</v>
      </c>
      <c r="O110" s="23" t="s">
        <v>3</v>
      </c>
      <c r="P110" s="23" t="s">
        <v>16</v>
      </c>
      <c r="Q110" s="23" t="s">
        <v>16</v>
      </c>
      <c r="R110" s="23" t="s">
        <v>3</v>
      </c>
      <c r="S110" s="23" t="s">
        <v>16</v>
      </c>
      <c r="T110" s="23" t="s">
        <v>3</v>
      </c>
      <c r="U110" s="23" t="s">
        <v>16</v>
      </c>
      <c r="V110" s="23" t="s">
        <v>16</v>
      </c>
      <c r="W110" s="23" t="s">
        <v>3</v>
      </c>
      <c r="X110" s="23" t="s">
        <v>3</v>
      </c>
      <c r="Y110" s="23" t="s">
        <v>16</v>
      </c>
      <c r="Z110" s="23" t="s">
        <v>3</v>
      </c>
      <c r="AA110" s="23" t="s">
        <v>16</v>
      </c>
      <c r="AB110" s="23" t="s">
        <v>3</v>
      </c>
      <c r="AC110" s="23" t="s">
        <v>16</v>
      </c>
      <c r="AD110" s="23" t="s">
        <v>16</v>
      </c>
      <c r="AE110" s="23" t="s">
        <v>16</v>
      </c>
      <c r="AF110" s="23" t="s">
        <v>3</v>
      </c>
      <c r="AG110" s="23"/>
      <c r="AH110" s="23"/>
      <c r="AI110" s="23"/>
      <c r="AJ110" s="23"/>
      <c r="AK110" s="23"/>
      <c r="AL110" s="23"/>
      <c r="AM110" s="23"/>
    </row>
    <row r="111" spans="1:39" x14ac:dyDescent="0.2">
      <c r="A111" s="16">
        <v>109</v>
      </c>
      <c r="B111" s="24"/>
      <c r="C111" s="25"/>
      <c r="D111" s="62" t="s">
        <v>14</v>
      </c>
      <c r="E111" s="49"/>
      <c r="F111" s="20">
        <v>19</v>
      </c>
      <c r="G111" s="49" t="s">
        <v>164</v>
      </c>
      <c r="H111" s="98">
        <v>2</v>
      </c>
      <c r="I111" s="22" t="s">
        <v>3</v>
      </c>
      <c r="J111" s="23" t="s">
        <v>3</v>
      </c>
      <c r="K111" s="23" t="s">
        <v>16</v>
      </c>
      <c r="L111" s="23" t="s">
        <v>3</v>
      </c>
      <c r="M111" s="23" t="s">
        <v>16</v>
      </c>
      <c r="N111" s="23" t="s">
        <v>3</v>
      </c>
      <c r="O111" s="23" t="s">
        <v>3</v>
      </c>
      <c r="P111" s="23" t="s">
        <v>16</v>
      </c>
      <c r="Q111" s="23" t="s">
        <v>16</v>
      </c>
      <c r="R111" s="23" t="s">
        <v>3</v>
      </c>
      <c r="S111" s="23" t="s">
        <v>16</v>
      </c>
      <c r="T111" s="23" t="s">
        <v>3</v>
      </c>
      <c r="U111" s="23" t="s">
        <v>16</v>
      </c>
      <c r="V111" s="23" t="s">
        <v>16</v>
      </c>
      <c r="W111" s="23" t="s">
        <v>3</v>
      </c>
      <c r="X111" s="23" t="s">
        <v>3</v>
      </c>
      <c r="Y111" s="23" t="s">
        <v>16</v>
      </c>
      <c r="Z111" s="23" t="s">
        <v>3</v>
      </c>
      <c r="AA111" s="23" t="s">
        <v>16</v>
      </c>
      <c r="AB111" s="23" t="s">
        <v>3</v>
      </c>
      <c r="AC111" s="23" t="s">
        <v>16</v>
      </c>
      <c r="AD111" s="23" t="s">
        <v>16</v>
      </c>
      <c r="AE111" s="23" t="s">
        <v>16</v>
      </c>
      <c r="AF111" s="23" t="s">
        <v>3</v>
      </c>
      <c r="AG111" s="23"/>
      <c r="AH111" s="23"/>
      <c r="AI111" s="23"/>
      <c r="AJ111" s="23"/>
      <c r="AK111" s="23"/>
      <c r="AL111" s="23"/>
      <c r="AM111" s="23"/>
    </row>
    <row r="112" spans="1:39" x14ac:dyDescent="0.2">
      <c r="A112" s="16">
        <v>110</v>
      </c>
      <c r="B112" s="24" t="s">
        <v>354</v>
      </c>
      <c r="C112" s="25">
        <v>22151</v>
      </c>
      <c r="D112" s="62" t="s">
        <v>14</v>
      </c>
      <c r="E112" s="49"/>
      <c r="F112" s="20">
        <v>19</v>
      </c>
      <c r="G112" s="49" t="s">
        <v>169</v>
      </c>
      <c r="H112" s="98">
        <v>2</v>
      </c>
      <c r="I112" s="22" t="s">
        <v>16</v>
      </c>
      <c r="J112" s="23" t="s">
        <v>3</v>
      </c>
      <c r="K112" s="23" t="s">
        <v>16</v>
      </c>
      <c r="L112" s="23" t="s">
        <v>16</v>
      </c>
      <c r="M112" s="23" t="s">
        <v>16</v>
      </c>
      <c r="N112" s="23" t="s">
        <v>16</v>
      </c>
      <c r="O112" s="23" t="s">
        <v>16</v>
      </c>
      <c r="P112" s="23" t="s">
        <v>16</v>
      </c>
      <c r="Q112" s="23" t="s">
        <v>3</v>
      </c>
      <c r="R112" s="23" t="s">
        <v>16</v>
      </c>
      <c r="S112" s="23" t="s">
        <v>16</v>
      </c>
      <c r="T112" s="23" t="s">
        <v>16</v>
      </c>
      <c r="U112" s="23" t="s">
        <v>16</v>
      </c>
      <c r="V112" s="23" t="s">
        <v>16</v>
      </c>
      <c r="W112" s="23" t="s">
        <v>16</v>
      </c>
      <c r="X112" s="23" t="s">
        <v>3</v>
      </c>
      <c r="Y112" s="23" t="s">
        <v>16</v>
      </c>
      <c r="Z112" s="23" t="s">
        <v>16</v>
      </c>
      <c r="AA112" s="23" t="s">
        <v>16</v>
      </c>
      <c r="AB112" s="23" t="s">
        <v>3</v>
      </c>
      <c r="AC112" s="23" t="s">
        <v>16</v>
      </c>
      <c r="AD112" s="23" t="s">
        <v>16</v>
      </c>
      <c r="AE112" s="23" t="s">
        <v>3</v>
      </c>
      <c r="AF112" s="23" t="s">
        <v>16</v>
      </c>
      <c r="AG112" s="23"/>
      <c r="AH112" s="23"/>
      <c r="AI112" s="23"/>
      <c r="AJ112" s="23"/>
      <c r="AK112" s="23"/>
      <c r="AL112" s="23"/>
      <c r="AM112" s="23"/>
    </row>
    <row r="113" spans="1:39" x14ac:dyDescent="0.2">
      <c r="A113" s="16">
        <v>111</v>
      </c>
      <c r="B113" s="24" t="s">
        <v>170</v>
      </c>
      <c r="C113" s="25">
        <v>11101</v>
      </c>
      <c r="D113" s="62" t="s">
        <v>14</v>
      </c>
      <c r="E113" s="49">
        <v>46613333</v>
      </c>
      <c r="F113" s="20">
        <v>77</v>
      </c>
      <c r="G113" s="49" t="s">
        <v>171</v>
      </c>
      <c r="H113" s="106">
        <v>2</v>
      </c>
      <c r="I113" s="22" t="s">
        <v>3</v>
      </c>
      <c r="J113" s="23" t="s">
        <v>3</v>
      </c>
      <c r="K113" s="23" t="s">
        <v>16</v>
      </c>
      <c r="L113" s="23" t="s">
        <v>3</v>
      </c>
      <c r="M113" s="23" t="s">
        <v>16</v>
      </c>
      <c r="N113" s="23" t="s">
        <v>3</v>
      </c>
      <c r="O113" s="23" t="s">
        <v>3</v>
      </c>
      <c r="P113" s="23" t="s">
        <v>16</v>
      </c>
      <c r="Q113" s="23" t="s">
        <v>16</v>
      </c>
      <c r="R113" s="23" t="s">
        <v>3</v>
      </c>
      <c r="S113" s="23" t="s">
        <v>16</v>
      </c>
      <c r="T113" s="23" t="s">
        <v>3</v>
      </c>
      <c r="U113" s="23" t="s">
        <v>16</v>
      </c>
      <c r="V113" s="23" t="s">
        <v>16</v>
      </c>
      <c r="W113" s="23" t="s">
        <v>3</v>
      </c>
      <c r="X113" s="23" t="s">
        <v>3</v>
      </c>
      <c r="Y113" s="23" t="s">
        <v>16</v>
      </c>
      <c r="Z113" s="23" t="s">
        <v>3</v>
      </c>
      <c r="AA113" s="23" t="s">
        <v>16</v>
      </c>
      <c r="AB113" s="23" t="s">
        <v>3</v>
      </c>
      <c r="AC113" s="23" t="s">
        <v>3</v>
      </c>
      <c r="AD113" s="23" t="s">
        <v>16</v>
      </c>
      <c r="AE113" s="23" t="s">
        <v>16</v>
      </c>
      <c r="AF113" s="23" t="s">
        <v>3</v>
      </c>
      <c r="AG113" s="23"/>
      <c r="AH113" s="23"/>
      <c r="AI113" s="23"/>
      <c r="AJ113" s="23"/>
      <c r="AK113" s="23"/>
      <c r="AL113" s="23"/>
      <c r="AM113" s="23"/>
    </row>
    <row r="114" spans="1:39" x14ac:dyDescent="0.2">
      <c r="A114" s="16">
        <v>112</v>
      </c>
      <c r="B114" s="24" t="s">
        <v>172</v>
      </c>
      <c r="C114" s="25">
        <v>19352</v>
      </c>
      <c r="D114" s="62" t="s">
        <v>14</v>
      </c>
      <c r="E114" s="49">
        <v>40847356</v>
      </c>
      <c r="F114" s="20">
        <v>77</v>
      </c>
      <c r="G114" s="49" t="s">
        <v>173</v>
      </c>
      <c r="H114" s="106">
        <v>2</v>
      </c>
      <c r="I114" s="22" t="s">
        <v>3</v>
      </c>
      <c r="J114" s="23" t="s">
        <v>3</v>
      </c>
      <c r="K114" s="23" t="s">
        <v>16</v>
      </c>
      <c r="L114" s="23" t="s">
        <v>3</v>
      </c>
      <c r="M114" s="23" t="s">
        <v>16</v>
      </c>
      <c r="N114" s="23" t="s">
        <v>3</v>
      </c>
      <c r="O114" s="23" t="s">
        <v>3</v>
      </c>
      <c r="P114" s="23" t="s">
        <v>16</v>
      </c>
      <c r="Q114" s="23" t="s">
        <v>16</v>
      </c>
      <c r="R114" s="23" t="s">
        <v>3</v>
      </c>
      <c r="S114" s="23" t="s">
        <v>16</v>
      </c>
      <c r="T114" s="23" t="s">
        <v>3</v>
      </c>
      <c r="U114" s="23" t="s">
        <v>16</v>
      </c>
      <c r="V114" s="23" t="s">
        <v>16</v>
      </c>
      <c r="W114" s="23" t="s">
        <v>3</v>
      </c>
      <c r="X114" s="23" t="s">
        <v>3</v>
      </c>
      <c r="Y114" s="23" t="s">
        <v>16</v>
      </c>
      <c r="Z114" s="23" t="s">
        <v>3</v>
      </c>
      <c r="AA114" s="23" t="s">
        <v>16</v>
      </c>
      <c r="AB114" s="23" t="s">
        <v>3</v>
      </c>
      <c r="AC114" s="23" t="s">
        <v>3</v>
      </c>
      <c r="AD114" s="23" t="s">
        <v>16</v>
      </c>
      <c r="AE114" s="23" t="s">
        <v>16</v>
      </c>
      <c r="AF114" s="23" t="s">
        <v>3</v>
      </c>
      <c r="AG114" s="23"/>
      <c r="AH114" s="23"/>
      <c r="AI114" s="23"/>
      <c r="AJ114" s="23"/>
      <c r="AK114" s="23"/>
      <c r="AL114" s="23"/>
      <c r="AM114" s="23"/>
    </row>
    <row r="115" spans="1:39" x14ac:dyDescent="0.2">
      <c r="A115" s="16">
        <v>113</v>
      </c>
      <c r="B115" s="108" t="s">
        <v>174</v>
      </c>
      <c r="C115" s="109">
        <v>21237</v>
      </c>
      <c r="D115" s="110" t="s">
        <v>14</v>
      </c>
      <c r="E115" s="111">
        <v>19162</v>
      </c>
      <c r="F115" s="20">
        <v>77</v>
      </c>
      <c r="G115" s="49" t="s">
        <v>175</v>
      </c>
      <c r="H115" s="106">
        <v>2</v>
      </c>
      <c r="I115" s="22" t="s">
        <v>16</v>
      </c>
      <c r="J115" s="23" t="s">
        <v>16</v>
      </c>
      <c r="K115" s="23" t="s">
        <v>3</v>
      </c>
      <c r="L115" s="23" t="s">
        <v>16</v>
      </c>
      <c r="M115" s="23" t="s">
        <v>3</v>
      </c>
      <c r="N115" s="23" t="s">
        <v>16</v>
      </c>
      <c r="O115" s="23" t="s">
        <v>16</v>
      </c>
      <c r="P115" s="23" t="s">
        <v>3</v>
      </c>
      <c r="Q115" s="23" t="s">
        <v>3</v>
      </c>
      <c r="R115" s="23" t="s">
        <v>16</v>
      </c>
      <c r="S115" s="23" t="s">
        <v>3</v>
      </c>
      <c r="T115" s="23" t="s">
        <v>16</v>
      </c>
      <c r="U115" s="23" t="s">
        <v>3</v>
      </c>
      <c r="V115" s="23" t="s">
        <v>3</v>
      </c>
      <c r="W115" s="23" t="s">
        <v>16</v>
      </c>
      <c r="X115" s="23" t="s">
        <v>16</v>
      </c>
      <c r="Y115" s="23" t="s">
        <v>3</v>
      </c>
      <c r="Z115" s="23" t="s">
        <v>16</v>
      </c>
      <c r="AA115" s="23" t="s">
        <v>3</v>
      </c>
      <c r="AB115" s="23" t="s">
        <v>16</v>
      </c>
      <c r="AC115" s="23" t="s">
        <v>16</v>
      </c>
      <c r="AD115" s="23" t="s">
        <v>3</v>
      </c>
      <c r="AE115" s="23" t="s">
        <v>3</v>
      </c>
      <c r="AF115" s="23" t="s">
        <v>16</v>
      </c>
      <c r="AG115" s="23"/>
      <c r="AH115" s="23"/>
      <c r="AI115" s="23"/>
      <c r="AJ115" s="23"/>
      <c r="AK115" s="23"/>
      <c r="AL115" s="23"/>
      <c r="AM115" s="23"/>
    </row>
    <row r="116" spans="1:39" x14ac:dyDescent="0.2">
      <c r="A116" s="16">
        <v>114</v>
      </c>
      <c r="B116" s="51" t="s">
        <v>343</v>
      </c>
      <c r="C116" s="112">
        <v>11840</v>
      </c>
      <c r="D116" s="62" t="s">
        <v>14</v>
      </c>
      <c r="E116" s="49">
        <v>32313853</v>
      </c>
      <c r="F116" s="20">
        <v>77</v>
      </c>
      <c r="G116" s="49" t="s">
        <v>175</v>
      </c>
      <c r="H116" s="106">
        <v>2</v>
      </c>
      <c r="I116" s="22" t="s">
        <v>16</v>
      </c>
      <c r="J116" s="23" t="s">
        <v>16</v>
      </c>
      <c r="K116" s="23" t="s">
        <v>3</v>
      </c>
      <c r="L116" s="23" t="s">
        <v>16</v>
      </c>
      <c r="M116" s="23" t="s">
        <v>3</v>
      </c>
      <c r="N116" s="23" t="s">
        <v>16</v>
      </c>
      <c r="O116" s="23" t="s">
        <v>16</v>
      </c>
      <c r="P116" s="23" t="s">
        <v>3</v>
      </c>
      <c r="Q116" s="23" t="s">
        <v>3</v>
      </c>
      <c r="R116" s="23" t="s">
        <v>16</v>
      </c>
      <c r="S116" s="23" t="s">
        <v>3</v>
      </c>
      <c r="T116" s="23" t="s">
        <v>16</v>
      </c>
      <c r="U116" s="23" t="s">
        <v>3</v>
      </c>
      <c r="V116" s="23" t="s">
        <v>3</v>
      </c>
      <c r="W116" s="23" t="s">
        <v>16</v>
      </c>
      <c r="X116" s="23" t="s">
        <v>16</v>
      </c>
      <c r="Y116" s="23" t="s">
        <v>3</v>
      </c>
      <c r="Z116" s="23" t="s">
        <v>16</v>
      </c>
      <c r="AA116" s="23" t="s">
        <v>3</v>
      </c>
      <c r="AB116" s="23" t="s">
        <v>16</v>
      </c>
      <c r="AC116" s="23" t="s">
        <v>16</v>
      </c>
      <c r="AD116" s="23" t="s">
        <v>3</v>
      </c>
      <c r="AE116" s="23" t="s">
        <v>3</v>
      </c>
      <c r="AF116" s="23" t="s">
        <v>16</v>
      </c>
      <c r="AG116" s="23"/>
      <c r="AH116" s="23"/>
      <c r="AI116" s="23"/>
      <c r="AJ116" s="23"/>
      <c r="AK116" s="23"/>
      <c r="AL116" s="23"/>
      <c r="AM116" s="23"/>
    </row>
    <row r="117" spans="1:39" x14ac:dyDescent="0.2">
      <c r="A117" s="16">
        <v>115</v>
      </c>
      <c r="B117" s="17" t="s">
        <v>177</v>
      </c>
      <c r="C117" s="18">
        <v>13957</v>
      </c>
      <c r="D117" s="62" t="s">
        <v>14</v>
      </c>
      <c r="E117" s="49">
        <v>45329516</v>
      </c>
      <c r="F117" s="20">
        <v>78</v>
      </c>
      <c r="G117" s="49" t="s">
        <v>178</v>
      </c>
      <c r="H117" s="106">
        <v>2</v>
      </c>
      <c r="I117" s="22" t="s">
        <v>3</v>
      </c>
      <c r="J117" s="23" t="s">
        <v>3</v>
      </c>
      <c r="K117" s="23" t="s">
        <v>16</v>
      </c>
      <c r="L117" s="23" t="s">
        <v>3</v>
      </c>
      <c r="M117" s="23" t="s">
        <v>16</v>
      </c>
      <c r="N117" s="23" t="s">
        <v>3</v>
      </c>
      <c r="O117" s="23" t="s">
        <v>3</v>
      </c>
      <c r="P117" s="23" t="s">
        <v>16</v>
      </c>
      <c r="Q117" s="23" t="s">
        <v>16</v>
      </c>
      <c r="R117" s="23" t="s">
        <v>3</v>
      </c>
      <c r="S117" s="23" t="s">
        <v>16</v>
      </c>
      <c r="T117" s="23" t="s">
        <v>3</v>
      </c>
      <c r="U117" s="23" t="s">
        <v>16</v>
      </c>
      <c r="V117" s="23" t="s">
        <v>16</v>
      </c>
      <c r="W117" s="23" t="s">
        <v>3</v>
      </c>
      <c r="X117" s="23" t="s">
        <v>3</v>
      </c>
      <c r="Y117" s="23" t="s">
        <v>16</v>
      </c>
      <c r="Z117" s="23" t="s">
        <v>3</v>
      </c>
      <c r="AA117" s="23" t="s">
        <v>16</v>
      </c>
      <c r="AB117" s="23" t="s">
        <v>3</v>
      </c>
      <c r="AC117" s="23" t="s">
        <v>3</v>
      </c>
      <c r="AD117" s="23" t="s">
        <v>16</v>
      </c>
      <c r="AE117" s="23" t="s">
        <v>16</v>
      </c>
      <c r="AF117" s="23" t="s">
        <v>3</v>
      </c>
      <c r="AG117" s="23"/>
      <c r="AH117" s="23"/>
      <c r="AI117" s="23"/>
      <c r="AJ117" s="23"/>
      <c r="AK117" s="23"/>
      <c r="AL117" s="23"/>
      <c r="AM117" s="23"/>
    </row>
    <row r="118" spans="1:39" x14ac:dyDescent="0.2">
      <c r="A118" s="16">
        <v>116</v>
      </c>
      <c r="B118" s="24" t="s">
        <v>179</v>
      </c>
      <c r="C118" s="25">
        <v>21959</v>
      </c>
      <c r="D118" s="62" t="s">
        <v>14</v>
      </c>
      <c r="E118" s="49"/>
      <c r="F118" s="20">
        <v>78</v>
      </c>
      <c r="G118" s="49" t="s">
        <v>178</v>
      </c>
      <c r="H118" s="106">
        <v>2</v>
      </c>
      <c r="I118" s="22" t="s">
        <v>3</v>
      </c>
      <c r="J118" s="23" t="s">
        <v>3</v>
      </c>
      <c r="K118" s="23" t="s">
        <v>16</v>
      </c>
      <c r="L118" s="23" t="s">
        <v>3</v>
      </c>
      <c r="M118" s="23" t="s">
        <v>16</v>
      </c>
      <c r="N118" s="23" t="s">
        <v>3</v>
      </c>
      <c r="O118" s="23" t="s">
        <v>3</v>
      </c>
      <c r="P118" s="23" t="s">
        <v>16</v>
      </c>
      <c r="Q118" s="23" t="s">
        <v>16</v>
      </c>
      <c r="R118" s="23" t="s">
        <v>3</v>
      </c>
      <c r="S118" s="23" t="s">
        <v>16</v>
      </c>
      <c r="T118" s="23" t="s">
        <v>3</v>
      </c>
      <c r="U118" s="23" t="s">
        <v>16</v>
      </c>
      <c r="V118" s="23" t="s">
        <v>16</v>
      </c>
      <c r="W118" s="23" t="s">
        <v>3</v>
      </c>
      <c r="X118" s="23" t="s">
        <v>3</v>
      </c>
      <c r="Y118" s="23" t="s">
        <v>16</v>
      </c>
      <c r="Z118" s="23" t="s">
        <v>3</v>
      </c>
      <c r="AA118" s="23" t="s">
        <v>16</v>
      </c>
      <c r="AB118" s="23" t="s">
        <v>3</v>
      </c>
      <c r="AC118" s="23" t="s">
        <v>3</v>
      </c>
      <c r="AD118" s="23" t="s">
        <v>16</v>
      </c>
      <c r="AE118" s="23" t="s">
        <v>16</v>
      </c>
      <c r="AF118" s="23" t="s">
        <v>3</v>
      </c>
      <c r="AG118" s="23"/>
      <c r="AH118" s="23"/>
      <c r="AI118" s="23"/>
      <c r="AJ118" s="23"/>
      <c r="AK118" s="23"/>
      <c r="AL118" s="23"/>
      <c r="AM118" s="23"/>
    </row>
    <row r="119" spans="1:39" x14ac:dyDescent="0.2">
      <c r="A119" s="16">
        <v>117</v>
      </c>
      <c r="B119" s="24" t="s">
        <v>180</v>
      </c>
      <c r="C119" s="25">
        <v>18394</v>
      </c>
      <c r="D119" s="62" t="s">
        <v>14</v>
      </c>
      <c r="E119" s="49">
        <v>54873681</v>
      </c>
      <c r="F119" s="20">
        <v>78</v>
      </c>
      <c r="G119" s="49" t="s">
        <v>178</v>
      </c>
      <c r="H119" s="106">
        <v>2</v>
      </c>
      <c r="I119" s="22" t="s">
        <v>16</v>
      </c>
      <c r="J119" s="23" t="s">
        <v>16</v>
      </c>
      <c r="K119" s="23" t="s">
        <v>3</v>
      </c>
      <c r="L119" s="23" t="s">
        <v>16</v>
      </c>
      <c r="M119" s="23" t="s">
        <v>3</v>
      </c>
      <c r="N119" s="23" t="s">
        <v>16</v>
      </c>
      <c r="O119" s="23" t="s">
        <v>16</v>
      </c>
      <c r="P119" s="23" t="s">
        <v>3</v>
      </c>
      <c r="Q119" s="23" t="s">
        <v>3</v>
      </c>
      <c r="R119" s="23" t="s">
        <v>16</v>
      </c>
      <c r="S119" s="23" t="s">
        <v>3</v>
      </c>
      <c r="T119" s="23" t="s">
        <v>16</v>
      </c>
      <c r="U119" s="23" t="s">
        <v>3</v>
      </c>
      <c r="V119" s="23" t="s">
        <v>3</v>
      </c>
      <c r="W119" s="23" t="s">
        <v>16</v>
      </c>
      <c r="X119" s="23" t="s">
        <v>16</v>
      </c>
      <c r="Y119" s="23" t="s">
        <v>3</v>
      </c>
      <c r="Z119" s="23" t="s">
        <v>16</v>
      </c>
      <c r="AA119" s="23" t="s">
        <v>3</v>
      </c>
      <c r="AB119" s="23" t="s">
        <v>16</v>
      </c>
      <c r="AC119" s="23" t="s">
        <v>16</v>
      </c>
      <c r="AD119" s="23" t="s">
        <v>3</v>
      </c>
      <c r="AE119" s="23" t="s">
        <v>3</v>
      </c>
      <c r="AF119" s="23" t="s">
        <v>16</v>
      </c>
      <c r="AG119" s="23"/>
      <c r="AH119" s="23"/>
      <c r="AI119" s="23"/>
      <c r="AJ119" s="23"/>
      <c r="AK119" s="23"/>
      <c r="AL119" s="23"/>
      <c r="AM119" s="23"/>
    </row>
    <row r="120" spans="1:39" x14ac:dyDescent="0.2">
      <c r="A120" s="16">
        <v>118</v>
      </c>
      <c r="B120" s="24" t="s">
        <v>332</v>
      </c>
      <c r="C120" s="25">
        <v>21980</v>
      </c>
      <c r="D120" s="62" t="s">
        <v>14</v>
      </c>
      <c r="E120" s="49"/>
      <c r="F120" s="20">
        <v>78</v>
      </c>
      <c r="G120" s="49" t="s">
        <v>178</v>
      </c>
      <c r="H120" s="106">
        <v>2</v>
      </c>
      <c r="I120" s="22" t="s">
        <v>16</v>
      </c>
      <c r="J120" s="23" t="s">
        <v>16</v>
      </c>
      <c r="K120" s="23" t="s">
        <v>3</v>
      </c>
      <c r="L120" s="23" t="s">
        <v>16</v>
      </c>
      <c r="M120" s="23" t="s">
        <v>3</v>
      </c>
      <c r="N120" s="23" t="s">
        <v>16</v>
      </c>
      <c r="O120" s="23" t="s">
        <v>16</v>
      </c>
      <c r="P120" s="23" t="s">
        <v>3</v>
      </c>
      <c r="Q120" s="23" t="s">
        <v>3</v>
      </c>
      <c r="R120" s="23" t="s">
        <v>16</v>
      </c>
      <c r="S120" s="23" t="s">
        <v>3</v>
      </c>
      <c r="T120" s="23" t="s">
        <v>16</v>
      </c>
      <c r="U120" s="23" t="s">
        <v>3</v>
      </c>
      <c r="V120" s="23" t="s">
        <v>3</v>
      </c>
      <c r="W120" s="23" t="s">
        <v>16</v>
      </c>
      <c r="X120" s="23" t="s">
        <v>16</v>
      </c>
      <c r="Y120" s="23" t="s">
        <v>3</v>
      </c>
      <c r="Z120" s="23" t="s">
        <v>16</v>
      </c>
      <c r="AA120" s="23" t="s">
        <v>3</v>
      </c>
      <c r="AB120" s="23" t="s">
        <v>16</v>
      </c>
      <c r="AC120" s="23" t="s">
        <v>16</v>
      </c>
      <c r="AD120" s="23" t="s">
        <v>3</v>
      </c>
      <c r="AE120" s="23" t="s">
        <v>3</v>
      </c>
      <c r="AF120" s="23" t="s">
        <v>16</v>
      </c>
      <c r="AG120" s="23"/>
      <c r="AH120" s="23"/>
      <c r="AI120" s="23"/>
      <c r="AJ120" s="23"/>
      <c r="AK120" s="23"/>
      <c r="AL120" s="23"/>
      <c r="AM120" s="23"/>
    </row>
    <row r="121" spans="1:39" x14ac:dyDescent="0.2">
      <c r="A121" s="16">
        <v>119</v>
      </c>
      <c r="B121" s="24" t="s">
        <v>181</v>
      </c>
      <c r="C121" s="25">
        <v>8532</v>
      </c>
      <c r="D121" s="62" t="s">
        <v>33</v>
      </c>
      <c r="E121" s="49">
        <v>48331007</v>
      </c>
      <c r="F121" s="20">
        <v>1022</v>
      </c>
      <c r="G121" s="49" t="s">
        <v>182</v>
      </c>
      <c r="H121" s="106">
        <v>2</v>
      </c>
      <c r="I121" s="22" t="s">
        <v>3</v>
      </c>
      <c r="J121" s="23" t="s">
        <v>3</v>
      </c>
      <c r="K121" s="23" t="s">
        <v>16</v>
      </c>
      <c r="L121" s="23" t="s">
        <v>3</v>
      </c>
      <c r="M121" s="23" t="s">
        <v>16</v>
      </c>
      <c r="N121" s="23" t="s">
        <v>3</v>
      </c>
      <c r="O121" s="23" t="s">
        <v>3</v>
      </c>
      <c r="P121" s="23" t="s">
        <v>16</v>
      </c>
      <c r="Q121" s="23" t="s">
        <v>16</v>
      </c>
      <c r="R121" s="23" t="s">
        <v>3</v>
      </c>
      <c r="S121" s="23" t="s">
        <v>16</v>
      </c>
      <c r="T121" s="23" t="s">
        <v>3</v>
      </c>
      <c r="U121" s="23" t="s">
        <v>16</v>
      </c>
      <c r="V121" s="23" t="s">
        <v>16</v>
      </c>
      <c r="W121" s="23" t="s">
        <v>3</v>
      </c>
      <c r="X121" s="23" t="s">
        <v>3</v>
      </c>
      <c r="Y121" s="23" t="s">
        <v>16</v>
      </c>
      <c r="Z121" s="23" t="s">
        <v>3</v>
      </c>
      <c r="AA121" s="23" t="s">
        <v>16</v>
      </c>
      <c r="AB121" s="23" t="s">
        <v>3</v>
      </c>
      <c r="AC121" s="23" t="s">
        <v>3</v>
      </c>
      <c r="AD121" s="23" t="s">
        <v>16</v>
      </c>
      <c r="AE121" s="23" t="s">
        <v>16</v>
      </c>
      <c r="AF121" s="23" t="s">
        <v>3</v>
      </c>
      <c r="AG121" s="23"/>
      <c r="AH121" s="23"/>
      <c r="AI121" s="23"/>
      <c r="AJ121" s="23"/>
      <c r="AK121" s="23"/>
      <c r="AL121" s="23"/>
      <c r="AM121" s="23"/>
    </row>
    <row r="122" spans="1:39" x14ac:dyDescent="0.2">
      <c r="A122" s="16">
        <v>120</v>
      </c>
      <c r="B122" s="24" t="s">
        <v>183</v>
      </c>
      <c r="C122" s="25">
        <v>13127</v>
      </c>
      <c r="D122" s="62" t="s">
        <v>14</v>
      </c>
      <c r="E122" s="49">
        <v>45190141</v>
      </c>
      <c r="F122" s="20">
        <v>1022</v>
      </c>
      <c r="G122" s="49" t="s">
        <v>182</v>
      </c>
      <c r="H122" s="106">
        <v>2</v>
      </c>
      <c r="I122" s="22" t="s">
        <v>3</v>
      </c>
      <c r="J122" s="23" t="s">
        <v>3</v>
      </c>
      <c r="K122" s="23" t="s">
        <v>16</v>
      </c>
      <c r="L122" s="23" t="s">
        <v>3</v>
      </c>
      <c r="M122" s="23" t="s">
        <v>16</v>
      </c>
      <c r="N122" s="23" t="s">
        <v>3</v>
      </c>
      <c r="O122" s="23" t="s">
        <v>3</v>
      </c>
      <c r="P122" s="23" t="s">
        <v>16</v>
      </c>
      <c r="Q122" s="23" t="s">
        <v>16</v>
      </c>
      <c r="R122" s="23" t="s">
        <v>3</v>
      </c>
      <c r="S122" s="23" t="s">
        <v>16</v>
      </c>
      <c r="T122" s="23" t="s">
        <v>3</v>
      </c>
      <c r="U122" s="23" t="s">
        <v>16</v>
      </c>
      <c r="V122" s="23" t="s">
        <v>16</v>
      </c>
      <c r="W122" s="23" t="s">
        <v>3</v>
      </c>
      <c r="X122" s="23" t="s">
        <v>3</v>
      </c>
      <c r="Y122" s="23" t="s">
        <v>16</v>
      </c>
      <c r="Z122" s="23" t="s">
        <v>3</v>
      </c>
      <c r="AA122" s="23" t="s">
        <v>16</v>
      </c>
      <c r="AB122" s="23" t="s">
        <v>3</v>
      </c>
      <c r="AC122" s="23" t="s">
        <v>3</v>
      </c>
      <c r="AD122" s="23" t="s">
        <v>16</v>
      </c>
      <c r="AE122" s="23" t="s">
        <v>16</v>
      </c>
      <c r="AF122" s="23" t="s">
        <v>3</v>
      </c>
      <c r="AG122" s="23"/>
      <c r="AH122" s="23"/>
      <c r="AI122" s="23"/>
      <c r="AJ122" s="23"/>
      <c r="AK122" s="23"/>
      <c r="AL122" s="23"/>
      <c r="AM122" s="23"/>
    </row>
    <row r="123" spans="1:39" x14ac:dyDescent="0.2">
      <c r="A123" s="16">
        <v>121</v>
      </c>
      <c r="B123" s="51" t="s">
        <v>338</v>
      </c>
      <c r="C123" s="18">
        <v>20880</v>
      </c>
      <c r="D123" s="16" t="s">
        <v>14</v>
      </c>
      <c r="E123" s="19">
        <v>45756469</v>
      </c>
      <c r="F123" s="58">
        <v>1022</v>
      </c>
      <c r="G123" s="49" t="s">
        <v>182</v>
      </c>
      <c r="H123" s="106">
        <v>2</v>
      </c>
      <c r="I123" s="92" t="s">
        <v>16</v>
      </c>
      <c r="J123" s="23" t="s">
        <v>16</v>
      </c>
      <c r="K123" s="23" t="s">
        <v>3</v>
      </c>
      <c r="L123" s="23" t="s">
        <v>16</v>
      </c>
      <c r="M123" s="23" t="s">
        <v>3</v>
      </c>
      <c r="N123" s="23" t="s">
        <v>16</v>
      </c>
      <c r="O123" s="23" t="s">
        <v>16</v>
      </c>
      <c r="P123" s="23" t="s">
        <v>3</v>
      </c>
      <c r="Q123" s="23" t="s">
        <v>3</v>
      </c>
      <c r="R123" s="23" t="s">
        <v>16</v>
      </c>
      <c r="S123" s="23" t="s">
        <v>3</v>
      </c>
      <c r="T123" s="23" t="s">
        <v>16</v>
      </c>
      <c r="U123" s="23" t="s">
        <v>3</v>
      </c>
      <c r="V123" s="23" t="s">
        <v>3</v>
      </c>
      <c r="W123" s="23" t="s">
        <v>16</v>
      </c>
      <c r="X123" s="23" t="s">
        <v>16</v>
      </c>
      <c r="Y123" s="23" t="s">
        <v>3</v>
      </c>
      <c r="Z123" s="23" t="s">
        <v>16</v>
      </c>
      <c r="AA123" s="23" t="s">
        <v>3</v>
      </c>
      <c r="AB123" s="23" t="s">
        <v>16</v>
      </c>
      <c r="AC123" s="23" t="s">
        <v>16</v>
      </c>
      <c r="AD123" s="23" t="s">
        <v>3</v>
      </c>
      <c r="AE123" s="23" t="s">
        <v>3</v>
      </c>
      <c r="AF123" s="23" t="s">
        <v>16</v>
      </c>
      <c r="AG123" s="23"/>
      <c r="AH123" s="23"/>
      <c r="AI123" s="23"/>
      <c r="AJ123" s="23"/>
      <c r="AK123" s="23"/>
      <c r="AL123" s="23"/>
      <c r="AM123" s="23"/>
    </row>
    <row r="124" spans="1:39" x14ac:dyDescent="0.2">
      <c r="A124" s="16">
        <v>122</v>
      </c>
      <c r="B124" s="259" t="s">
        <v>341</v>
      </c>
      <c r="C124" s="114">
        <v>22027</v>
      </c>
      <c r="D124" s="115" t="s">
        <v>14</v>
      </c>
      <c r="E124" s="94">
        <v>40164855</v>
      </c>
      <c r="F124" s="87">
        <v>1022</v>
      </c>
      <c r="G124" s="94" t="s">
        <v>182</v>
      </c>
      <c r="H124" s="116">
        <v>2</v>
      </c>
      <c r="I124" s="97" t="s">
        <v>16</v>
      </c>
      <c r="J124" s="23" t="s">
        <v>16</v>
      </c>
      <c r="K124" s="23" t="s">
        <v>3</v>
      </c>
      <c r="L124" s="23" t="s">
        <v>16</v>
      </c>
      <c r="M124" s="23" t="s">
        <v>3</v>
      </c>
      <c r="N124" s="23" t="s">
        <v>16</v>
      </c>
      <c r="O124" s="23" t="s">
        <v>16</v>
      </c>
      <c r="P124" s="23" t="s">
        <v>3</v>
      </c>
      <c r="Q124" s="23" t="s">
        <v>3</v>
      </c>
      <c r="R124" s="23" t="s">
        <v>16</v>
      </c>
      <c r="S124" s="23" t="s">
        <v>3</v>
      </c>
      <c r="T124" s="23" t="s">
        <v>16</v>
      </c>
      <c r="U124" s="23" t="s">
        <v>3</v>
      </c>
      <c r="V124" s="23" t="s">
        <v>3</v>
      </c>
      <c r="W124" s="23" t="s">
        <v>16</v>
      </c>
      <c r="X124" s="23" t="s">
        <v>16</v>
      </c>
      <c r="Y124" s="23" t="s">
        <v>3</v>
      </c>
      <c r="Z124" s="23" t="s">
        <v>16</v>
      </c>
      <c r="AA124" s="23" t="s">
        <v>3</v>
      </c>
      <c r="AB124" s="23" t="s">
        <v>16</v>
      </c>
      <c r="AC124" s="23" t="s">
        <v>16</v>
      </c>
      <c r="AD124" s="23" t="s">
        <v>3</v>
      </c>
      <c r="AE124" s="23" t="s">
        <v>3</v>
      </c>
      <c r="AF124" s="23" t="s">
        <v>16</v>
      </c>
      <c r="AG124" s="23"/>
      <c r="AH124" s="23"/>
      <c r="AI124" s="23"/>
      <c r="AJ124" s="23"/>
      <c r="AK124" s="23"/>
      <c r="AL124" s="23"/>
      <c r="AM124" s="23"/>
    </row>
    <row r="125" spans="1:39" x14ac:dyDescent="0.2">
      <c r="A125" s="16">
        <v>123</v>
      </c>
      <c r="B125" s="117" t="s">
        <v>184</v>
      </c>
      <c r="C125" s="118">
        <v>20899</v>
      </c>
      <c r="D125" s="119" t="s">
        <v>14</v>
      </c>
      <c r="E125" s="69">
        <v>51333831</v>
      </c>
      <c r="F125" s="45">
        <v>1028</v>
      </c>
      <c r="G125" s="120" t="s">
        <v>185</v>
      </c>
      <c r="H125" s="106">
        <v>2</v>
      </c>
      <c r="I125" s="97" t="s">
        <v>16</v>
      </c>
      <c r="J125" s="23" t="s">
        <v>16</v>
      </c>
      <c r="K125" s="23" t="s">
        <v>3</v>
      </c>
      <c r="L125" s="23" t="s">
        <v>16</v>
      </c>
      <c r="M125" s="23" t="s">
        <v>3</v>
      </c>
      <c r="N125" s="23" t="s">
        <v>16</v>
      </c>
      <c r="O125" s="23" t="s">
        <v>3</v>
      </c>
      <c r="P125" s="23" t="s">
        <v>3</v>
      </c>
      <c r="Q125" s="23" t="s">
        <v>3</v>
      </c>
      <c r="R125" s="23" t="s">
        <v>16</v>
      </c>
      <c r="S125" s="23" t="s">
        <v>3</v>
      </c>
      <c r="T125" s="23" t="s">
        <v>16</v>
      </c>
      <c r="U125" s="23" t="s">
        <v>3</v>
      </c>
      <c r="V125" s="23" t="s">
        <v>16</v>
      </c>
      <c r="W125" s="23" t="s">
        <v>16</v>
      </c>
      <c r="X125" s="23" t="s">
        <v>16</v>
      </c>
      <c r="Y125" s="23" t="s">
        <v>3</v>
      </c>
      <c r="Z125" s="23" t="s">
        <v>16</v>
      </c>
      <c r="AA125" s="23" t="s">
        <v>3</v>
      </c>
      <c r="AB125" s="23" t="s">
        <v>16</v>
      </c>
      <c r="AC125" s="23" t="s">
        <v>3</v>
      </c>
      <c r="AD125" s="23" t="s">
        <v>3</v>
      </c>
      <c r="AE125" s="23" t="s">
        <v>3</v>
      </c>
      <c r="AF125" s="23" t="s">
        <v>16</v>
      </c>
      <c r="AG125" s="23"/>
      <c r="AH125" s="23"/>
      <c r="AI125" s="23"/>
      <c r="AJ125" s="23"/>
      <c r="AK125" s="23"/>
      <c r="AL125" s="23"/>
      <c r="AM125" s="23"/>
    </row>
    <row r="126" spans="1:39" x14ac:dyDescent="0.2">
      <c r="A126" s="16">
        <v>124</v>
      </c>
      <c r="B126" s="121" t="s">
        <v>186</v>
      </c>
      <c r="C126" s="122">
        <v>21753</v>
      </c>
      <c r="D126" s="62" t="s">
        <v>14</v>
      </c>
      <c r="E126" s="49"/>
      <c r="F126" s="20">
        <v>1028</v>
      </c>
      <c r="G126" s="123" t="s">
        <v>185</v>
      </c>
      <c r="H126" s="106">
        <v>2</v>
      </c>
      <c r="I126" s="100" t="s">
        <v>3</v>
      </c>
      <c r="J126" s="23" t="s">
        <v>3</v>
      </c>
      <c r="K126" s="23" t="s">
        <v>16</v>
      </c>
      <c r="L126" s="23" t="s">
        <v>3</v>
      </c>
      <c r="M126" s="23" t="s">
        <v>16</v>
      </c>
      <c r="N126" s="23" t="s">
        <v>3</v>
      </c>
      <c r="O126" s="23" t="s">
        <v>16</v>
      </c>
      <c r="P126" s="23" t="s">
        <v>16</v>
      </c>
      <c r="Q126" s="23" t="s">
        <v>16</v>
      </c>
      <c r="R126" s="23" t="s">
        <v>3</v>
      </c>
      <c r="S126" s="23" t="s">
        <v>16</v>
      </c>
      <c r="T126" s="23" t="s">
        <v>3</v>
      </c>
      <c r="U126" s="23" t="s">
        <v>16</v>
      </c>
      <c r="V126" s="23" t="s">
        <v>3</v>
      </c>
      <c r="W126" s="23" t="s">
        <v>3</v>
      </c>
      <c r="X126" s="23" t="s">
        <v>3</v>
      </c>
      <c r="Y126" s="23" t="s">
        <v>16</v>
      </c>
      <c r="Z126" s="23" t="s">
        <v>3</v>
      </c>
      <c r="AA126" s="23" t="s">
        <v>16</v>
      </c>
      <c r="AB126" s="23" t="s">
        <v>3</v>
      </c>
      <c r="AC126" s="23" t="s">
        <v>16</v>
      </c>
      <c r="AD126" s="23" t="s">
        <v>16</v>
      </c>
      <c r="AE126" s="23" t="s">
        <v>16</v>
      </c>
      <c r="AF126" s="23" t="s">
        <v>3</v>
      </c>
      <c r="AG126" s="23"/>
      <c r="AH126" s="23"/>
      <c r="AI126" s="23"/>
      <c r="AJ126" s="23"/>
      <c r="AK126" s="23"/>
      <c r="AL126" s="23"/>
      <c r="AM126" s="23"/>
    </row>
    <row r="127" spans="1:39" x14ac:dyDescent="0.2">
      <c r="A127" s="16">
        <v>125</v>
      </c>
      <c r="B127" s="244" t="s">
        <v>317</v>
      </c>
      <c r="C127" s="245">
        <v>20656</v>
      </c>
      <c r="D127" s="16" t="s">
        <v>14</v>
      </c>
      <c r="E127" s="49">
        <v>48836870</v>
      </c>
      <c r="F127" s="20">
        <v>1028</v>
      </c>
      <c r="G127" s="123" t="s">
        <v>188</v>
      </c>
      <c r="H127" s="106">
        <v>23</v>
      </c>
      <c r="I127" s="101" t="s">
        <v>16</v>
      </c>
      <c r="J127" s="23" t="s">
        <v>16</v>
      </c>
      <c r="K127" s="23" t="s">
        <v>3</v>
      </c>
      <c r="L127" s="23" t="s">
        <v>16</v>
      </c>
      <c r="M127" s="23" t="s">
        <v>3</v>
      </c>
      <c r="N127" s="23" t="s">
        <v>16</v>
      </c>
      <c r="O127" s="23" t="s">
        <v>3</v>
      </c>
      <c r="P127" s="23" t="s">
        <v>3</v>
      </c>
      <c r="Q127" s="23" t="s">
        <v>3</v>
      </c>
      <c r="R127" s="23" t="s">
        <v>16</v>
      </c>
      <c r="S127" s="23" t="s">
        <v>3</v>
      </c>
      <c r="T127" s="23" t="s">
        <v>16</v>
      </c>
      <c r="U127" s="23" t="s">
        <v>3</v>
      </c>
      <c r="V127" s="23" t="s">
        <v>16</v>
      </c>
      <c r="W127" s="23" t="s">
        <v>16</v>
      </c>
      <c r="X127" s="23" t="s">
        <v>16</v>
      </c>
      <c r="Y127" s="23" t="s">
        <v>3</v>
      </c>
      <c r="Z127" s="23" t="s">
        <v>16</v>
      </c>
      <c r="AA127" s="23" t="s">
        <v>3</v>
      </c>
      <c r="AB127" s="23" t="s">
        <v>16</v>
      </c>
      <c r="AC127" s="23" t="s">
        <v>3</v>
      </c>
      <c r="AD127" s="23" t="s">
        <v>3</v>
      </c>
      <c r="AE127" s="23" t="s">
        <v>3</v>
      </c>
      <c r="AF127" s="23" t="s">
        <v>16</v>
      </c>
      <c r="AG127" s="23"/>
      <c r="AH127" s="23"/>
      <c r="AI127" s="23"/>
      <c r="AJ127" s="23"/>
      <c r="AK127" s="23"/>
      <c r="AL127" s="23"/>
      <c r="AM127" s="23"/>
    </row>
    <row r="128" spans="1:39" x14ac:dyDescent="0.2">
      <c r="A128" s="16">
        <v>126</v>
      </c>
      <c r="B128" s="121" t="s">
        <v>189</v>
      </c>
      <c r="C128" s="122">
        <v>10689</v>
      </c>
      <c r="D128" s="115" t="s">
        <v>14</v>
      </c>
      <c r="E128" s="49"/>
      <c r="F128" s="20">
        <v>1028</v>
      </c>
      <c r="G128" s="123" t="s">
        <v>190</v>
      </c>
      <c r="H128" s="106">
        <v>2</v>
      </c>
      <c r="I128" s="100" t="s">
        <v>3</v>
      </c>
      <c r="J128" s="23" t="s">
        <v>16</v>
      </c>
      <c r="K128" s="23" t="s">
        <v>3</v>
      </c>
      <c r="L128" s="23" t="s">
        <v>16</v>
      </c>
      <c r="M128" s="23" t="s">
        <v>3</v>
      </c>
      <c r="N128" s="23" t="s">
        <v>16</v>
      </c>
      <c r="O128" s="23" t="s">
        <v>3</v>
      </c>
      <c r="P128" s="23" t="s">
        <v>3</v>
      </c>
      <c r="Q128" s="23" t="s">
        <v>3</v>
      </c>
      <c r="R128" s="23" t="s">
        <v>16</v>
      </c>
      <c r="S128" s="23" t="s">
        <v>3</v>
      </c>
      <c r="T128" s="23" t="s">
        <v>16</v>
      </c>
      <c r="U128" s="23" t="s">
        <v>3</v>
      </c>
      <c r="V128" s="23" t="s">
        <v>16</v>
      </c>
      <c r="W128" s="23" t="s">
        <v>16</v>
      </c>
      <c r="X128" s="23" t="s">
        <v>16</v>
      </c>
      <c r="Y128" s="23" t="s">
        <v>3</v>
      </c>
      <c r="Z128" s="23" t="s">
        <v>16</v>
      </c>
      <c r="AA128" s="23" t="s">
        <v>3</v>
      </c>
      <c r="AB128" s="23" t="s">
        <v>16</v>
      </c>
      <c r="AC128" s="23" t="s">
        <v>3</v>
      </c>
      <c r="AD128" s="23" t="s">
        <v>3</v>
      </c>
      <c r="AE128" s="23" t="s">
        <v>3</v>
      </c>
      <c r="AF128" s="23" t="s">
        <v>16</v>
      </c>
      <c r="AG128" s="23"/>
      <c r="AH128" s="23"/>
      <c r="AI128" s="23"/>
      <c r="AJ128" s="23"/>
      <c r="AK128" s="23"/>
      <c r="AL128" s="23"/>
      <c r="AM128" s="23"/>
    </row>
    <row r="129" spans="1:39" x14ac:dyDescent="0.2">
      <c r="A129" s="16">
        <v>127</v>
      </c>
      <c r="B129" s="121" t="s">
        <v>191</v>
      </c>
      <c r="C129" s="122">
        <v>20921</v>
      </c>
      <c r="D129" s="119" t="s">
        <v>14</v>
      </c>
      <c r="E129" s="49"/>
      <c r="F129" s="20">
        <v>1028</v>
      </c>
      <c r="G129" s="123" t="s">
        <v>190</v>
      </c>
      <c r="H129" s="106">
        <v>2</v>
      </c>
      <c r="I129" s="22" t="s">
        <v>3</v>
      </c>
      <c r="J129" s="23" t="s">
        <v>16</v>
      </c>
      <c r="K129" s="23" t="s">
        <v>3</v>
      </c>
      <c r="L129" s="23" t="s">
        <v>16</v>
      </c>
      <c r="M129" s="23" t="s">
        <v>3</v>
      </c>
      <c r="N129" s="23" t="s">
        <v>16</v>
      </c>
      <c r="O129" s="23" t="s">
        <v>3</v>
      </c>
      <c r="P129" s="23" t="s">
        <v>3</v>
      </c>
      <c r="Q129" s="23" t="s">
        <v>3</v>
      </c>
      <c r="R129" s="23" t="s">
        <v>16</v>
      </c>
      <c r="S129" s="23" t="s">
        <v>3</v>
      </c>
      <c r="T129" s="23" t="s">
        <v>16</v>
      </c>
      <c r="U129" s="23" t="s">
        <v>3</v>
      </c>
      <c r="V129" s="23" t="s">
        <v>16</v>
      </c>
      <c r="W129" s="23" t="s">
        <v>16</v>
      </c>
      <c r="X129" s="23" t="s">
        <v>16</v>
      </c>
      <c r="Y129" s="23" t="s">
        <v>3</v>
      </c>
      <c r="Z129" s="23" t="s">
        <v>16</v>
      </c>
      <c r="AA129" s="23" t="s">
        <v>3</v>
      </c>
      <c r="AB129" s="23" t="s">
        <v>16</v>
      </c>
      <c r="AC129" s="23" t="s">
        <v>3</v>
      </c>
      <c r="AD129" s="23" t="s">
        <v>3</v>
      </c>
      <c r="AE129" s="23" t="s">
        <v>3</v>
      </c>
      <c r="AF129" s="23" t="s">
        <v>16</v>
      </c>
      <c r="AG129" s="23"/>
      <c r="AH129" s="23"/>
      <c r="AI129" s="23"/>
      <c r="AJ129" s="23"/>
      <c r="AK129" s="23"/>
      <c r="AL129" s="23"/>
      <c r="AM129" s="23"/>
    </row>
    <row r="130" spans="1:39" x14ac:dyDescent="0.2">
      <c r="A130" s="16">
        <v>128</v>
      </c>
      <c r="B130" s="124" t="s">
        <v>192</v>
      </c>
      <c r="C130" s="122">
        <v>21823</v>
      </c>
      <c r="D130" s="62" t="s">
        <v>14</v>
      </c>
      <c r="E130" s="49"/>
      <c r="F130" s="20">
        <v>1028</v>
      </c>
      <c r="G130" s="123" t="s">
        <v>190</v>
      </c>
      <c r="H130" s="106">
        <v>2</v>
      </c>
      <c r="I130" s="22" t="s">
        <v>3</v>
      </c>
      <c r="J130" s="23" t="s">
        <v>16</v>
      </c>
      <c r="K130" s="23" t="s">
        <v>3</v>
      </c>
      <c r="L130" s="23" t="s">
        <v>16</v>
      </c>
      <c r="M130" s="23" t="s">
        <v>3</v>
      </c>
      <c r="N130" s="23" t="s">
        <v>16</v>
      </c>
      <c r="O130" s="23" t="s">
        <v>3</v>
      </c>
      <c r="P130" s="23" t="s">
        <v>3</v>
      </c>
      <c r="Q130" s="23" t="s">
        <v>3</v>
      </c>
      <c r="R130" s="23" t="s">
        <v>16</v>
      </c>
      <c r="S130" s="23" t="s">
        <v>3</v>
      </c>
      <c r="T130" s="23" t="s">
        <v>16</v>
      </c>
      <c r="U130" s="23" t="s">
        <v>3</v>
      </c>
      <c r="V130" s="23" t="s">
        <v>16</v>
      </c>
      <c r="W130" s="23" t="s">
        <v>16</v>
      </c>
      <c r="X130" s="23" t="s">
        <v>16</v>
      </c>
      <c r="Y130" s="23" t="s">
        <v>3</v>
      </c>
      <c r="Z130" s="23" t="s">
        <v>16</v>
      </c>
      <c r="AA130" s="23" t="s">
        <v>3</v>
      </c>
      <c r="AB130" s="23" t="s">
        <v>16</v>
      </c>
      <c r="AC130" s="23" t="s">
        <v>3</v>
      </c>
      <c r="AD130" s="23" t="s">
        <v>3</v>
      </c>
      <c r="AE130" s="23" t="s">
        <v>3</v>
      </c>
      <c r="AF130" s="23" t="s">
        <v>16</v>
      </c>
      <c r="AG130" s="23"/>
      <c r="AH130" s="23"/>
      <c r="AI130" s="23"/>
      <c r="AJ130" s="23"/>
      <c r="AK130" s="23"/>
      <c r="AL130" s="23"/>
      <c r="AM130" s="23"/>
    </row>
    <row r="131" spans="1:39" x14ac:dyDescent="0.2">
      <c r="A131" s="16">
        <v>129</v>
      </c>
      <c r="B131" s="117" t="s">
        <v>193</v>
      </c>
      <c r="C131" s="122">
        <v>20916</v>
      </c>
      <c r="D131" s="16" t="s">
        <v>14</v>
      </c>
      <c r="E131" s="49"/>
      <c r="F131" s="20">
        <v>1028</v>
      </c>
      <c r="G131" s="123" t="s">
        <v>190</v>
      </c>
      <c r="H131" s="106">
        <v>2</v>
      </c>
      <c r="I131" s="22" t="s">
        <v>3</v>
      </c>
      <c r="J131" s="23" t="s">
        <v>16</v>
      </c>
      <c r="K131" s="23" t="s">
        <v>3</v>
      </c>
      <c r="L131" s="23" t="s">
        <v>16</v>
      </c>
      <c r="M131" s="23" t="s">
        <v>3</v>
      </c>
      <c r="N131" s="23" t="s">
        <v>16</v>
      </c>
      <c r="O131" s="23" t="s">
        <v>3</v>
      </c>
      <c r="P131" s="23" t="s">
        <v>3</v>
      </c>
      <c r="Q131" s="23" t="s">
        <v>3</v>
      </c>
      <c r="R131" s="23" t="s">
        <v>16</v>
      </c>
      <c r="S131" s="23" t="s">
        <v>3</v>
      </c>
      <c r="T131" s="23" t="s">
        <v>16</v>
      </c>
      <c r="U131" s="23" t="s">
        <v>3</v>
      </c>
      <c r="V131" s="23" t="s">
        <v>16</v>
      </c>
      <c r="W131" s="23" t="s">
        <v>16</v>
      </c>
      <c r="X131" s="23" t="s">
        <v>16</v>
      </c>
      <c r="Y131" s="23" t="s">
        <v>3</v>
      </c>
      <c r="Z131" s="23" t="s">
        <v>16</v>
      </c>
      <c r="AA131" s="23" t="s">
        <v>3</v>
      </c>
      <c r="AB131" s="23" t="s">
        <v>16</v>
      </c>
      <c r="AC131" s="23" t="s">
        <v>3</v>
      </c>
      <c r="AD131" s="23" t="s">
        <v>3</v>
      </c>
      <c r="AE131" s="23" t="s">
        <v>3</v>
      </c>
      <c r="AF131" s="23" t="s">
        <v>16</v>
      </c>
      <c r="AG131" s="23"/>
      <c r="AH131" s="23"/>
      <c r="AI131" s="23"/>
      <c r="AJ131" s="23"/>
      <c r="AK131" s="23"/>
      <c r="AL131" s="23"/>
      <c r="AM131" s="23"/>
    </row>
    <row r="132" spans="1:39" x14ac:dyDescent="0.2">
      <c r="A132" s="16">
        <v>130</v>
      </c>
      <c r="B132" s="121" t="s">
        <v>194</v>
      </c>
      <c r="C132" s="122">
        <v>20917</v>
      </c>
      <c r="D132" s="115" t="s">
        <v>14</v>
      </c>
      <c r="E132" s="49"/>
      <c r="F132" s="20">
        <v>1028</v>
      </c>
      <c r="G132" s="123" t="s">
        <v>190</v>
      </c>
      <c r="H132" s="106">
        <v>2</v>
      </c>
      <c r="I132" s="22" t="s">
        <v>3</v>
      </c>
      <c r="J132" s="23" t="s">
        <v>16</v>
      </c>
      <c r="K132" s="23" t="s">
        <v>3</v>
      </c>
      <c r="L132" s="23" t="s">
        <v>16</v>
      </c>
      <c r="M132" s="23" t="s">
        <v>3</v>
      </c>
      <c r="N132" s="23" t="s">
        <v>16</v>
      </c>
      <c r="O132" s="23" t="s">
        <v>3</v>
      </c>
      <c r="P132" s="23" t="s">
        <v>3</v>
      </c>
      <c r="Q132" s="23" t="s">
        <v>3</v>
      </c>
      <c r="R132" s="23" t="s">
        <v>16</v>
      </c>
      <c r="S132" s="23" t="s">
        <v>3</v>
      </c>
      <c r="T132" s="23" t="s">
        <v>16</v>
      </c>
      <c r="U132" s="23" t="s">
        <v>3</v>
      </c>
      <c r="V132" s="23" t="s">
        <v>16</v>
      </c>
      <c r="W132" s="23" t="s">
        <v>16</v>
      </c>
      <c r="X132" s="23" t="s">
        <v>16</v>
      </c>
      <c r="Y132" s="23" t="s">
        <v>3</v>
      </c>
      <c r="Z132" s="23" t="s">
        <v>16</v>
      </c>
      <c r="AA132" s="23" t="s">
        <v>3</v>
      </c>
      <c r="AB132" s="23" t="s">
        <v>16</v>
      </c>
      <c r="AC132" s="23" t="s">
        <v>3</v>
      </c>
      <c r="AD132" s="23" t="s">
        <v>3</v>
      </c>
      <c r="AE132" s="23" t="s">
        <v>3</v>
      </c>
      <c r="AF132" s="23" t="s">
        <v>16</v>
      </c>
      <c r="AG132" s="23"/>
      <c r="AH132" s="23"/>
      <c r="AI132" s="23"/>
      <c r="AJ132" s="23"/>
      <c r="AK132" s="23"/>
      <c r="AL132" s="23"/>
      <c r="AM132" s="23"/>
    </row>
    <row r="133" spans="1:39" x14ac:dyDescent="0.2">
      <c r="A133" s="16">
        <v>131</v>
      </c>
      <c r="B133" s="121" t="s">
        <v>195</v>
      </c>
      <c r="C133" s="122">
        <v>20914</v>
      </c>
      <c r="D133" s="119" t="s">
        <v>14</v>
      </c>
      <c r="E133" s="24">
        <v>51242125</v>
      </c>
      <c r="F133" s="20">
        <v>1028</v>
      </c>
      <c r="G133" s="125" t="s">
        <v>196</v>
      </c>
      <c r="H133" s="106">
        <v>23</v>
      </c>
      <c r="I133" s="22" t="s">
        <v>16</v>
      </c>
      <c r="J133" s="23" t="s">
        <v>3</v>
      </c>
      <c r="K133" s="23" t="s">
        <v>16</v>
      </c>
      <c r="L133" s="23" t="s">
        <v>3</v>
      </c>
      <c r="M133" s="23" t="s">
        <v>16</v>
      </c>
      <c r="N133" s="23" t="s">
        <v>3</v>
      </c>
      <c r="O133" s="23" t="s">
        <v>16</v>
      </c>
      <c r="P133" s="23" t="s">
        <v>16</v>
      </c>
      <c r="Q133" s="23" t="s">
        <v>16</v>
      </c>
      <c r="R133" s="23" t="s">
        <v>3</v>
      </c>
      <c r="S133" s="23" t="s">
        <v>16</v>
      </c>
      <c r="T133" s="23" t="s">
        <v>3</v>
      </c>
      <c r="U133" s="23" t="s">
        <v>16</v>
      </c>
      <c r="V133" s="23" t="s">
        <v>3</v>
      </c>
      <c r="W133" s="23" t="s">
        <v>3</v>
      </c>
      <c r="X133" s="23" t="s">
        <v>3</v>
      </c>
      <c r="Y133" s="23" t="s">
        <v>16</v>
      </c>
      <c r="Z133" s="23" t="s">
        <v>3</v>
      </c>
      <c r="AA133" s="23" t="s">
        <v>16</v>
      </c>
      <c r="AB133" s="23" t="s">
        <v>3</v>
      </c>
      <c r="AC133" s="23" t="s">
        <v>16</v>
      </c>
      <c r="AD133" s="23" t="s">
        <v>16</v>
      </c>
      <c r="AE133" s="23" t="s">
        <v>16</v>
      </c>
      <c r="AF133" s="23" t="s">
        <v>3</v>
      </c>
      <c r="AG133" s="23"/>
      <c r="AH133" s="23"/>
      <c r="AI133" s="23"/>
      <c r="AJ133" s="23"/>
      <c r="AK133" s="23"/>
      <c r="AL133" s="23"/>
      <c r="AM133" s="23"/>
    </row>
    <row r="134" spans="1:39" x14ac:dyDescent="0.2">
      <c r="A134" s="16">
        <v>132</v>
      </c>
      <c r="B134" s="121" t="s">
        <v>197</v>
      </c>
      <c r="C134" s="122">
        <v>20915</v>
      </c>
      <c r="D134" s="62" t="s">
        <v>14</v>
      </c>
      <c r="E134" s="49"/>
      <c r="F134" s="20">
        <v>1028</v>
      </c>
      <c r="G134" s="123" t="s">
        <v>198</v>
      </c>
      <c r="H134" s="106">
        <v>2</v>
      </c>
      <c r="I134" s="22" t="s">
        <v>16</v>
      </c>
      <c r="J134" s="23" t="s">
        <v>3</v>
      </c>
      <c r="K134" s="23" t="s">
        <v>16</v>
      </c>
      <c r="L134" s="23" t="s">
        <v>3</v>
      </c>
      <c r="M134" s="23" t="s">
        <v>16</v>
      </c>
      <c r="N134" s="23" t="s">
        <v>3</v>
      </c>
      <c r="O134" s="23" t="s">
        <v>16</v>
      </c>
      <c r="P134" s="23" t="s">
        <v>16</v>
      </c>
      <c r="Q134" s="23" t="s">
        <v>16</v>
      </c>
      <c r="R134" s="23" t="s">
        <v>3</v>
      </c>
      <c r="S134" s="23" t="s">
        <v>16</v>
      </c>
      <c r="T134" s="23" t="s">
        <v>3</v>
      </c>
      <c r="U134" s="23" t="s">
        <v>16</v>
      </c>
      <c r="V134" s="23" t="s">
        <v>3</v>
      </c>
      <c r="W134" s="23" t="s">
        <v>3</v>
      </c>
      <c r="X134" s="23" t="s">
        <v>3</v>
      </c>
      <c r="Y134" s="23" t="s">
        <v>16</v>
      </c>
      <c r="Z134" s="23" t="s">
        <v>3</v>
      </c>
      <c r="AA134" s="23" t="s">
        <v>16</v>
      </c>
      <c r="AB134" s="23" t="s">
        <v>3</v>
      </c>
      <c r="AC134" s="23" t="s">
        <v>16</v>
      </c>
      <c r="AD134" s="23" t="s">
        <v>16</v>
      </c>
      <c r="AE134" s="23" t="s">
        <v>16</v>
      </c>
      <c r="AF134" s="23" t="s">
        <v>3</v>
      </c>
      <c r="AG134" s="23"/>
      <c r="AH134" s="23"/>
      <c r="AI134" s="23"/>
      <c r="AJ134" s="23"/>
      <c r="AK134" s="23"/>
      <c r="AL134" s="23"/>
      <c r="AM134" s="23"/>
    </row>
    <row r="135" spans="1:39" x14ac:dyDescent="0.2">
      <c r="A135" s="16">
        <v>133</v>
      </c>
      <c r="B135" s="121" t="s">
        <v>199</v>
      </c>
      <c r="C135" s="122">
        <v>21684</v>
      </c>
      <c r="D135" s="16" t="s">
        <v>14</v>
      </c>
      <c r="E135" s="49"/>
      <c r="F135" s="20">
        <v>1028</v>
      </c>
      <c r="G135" s="123" t="s">
        <v>198</v>
      </c>
      <c r="H135" s="106">
        <v>2</v>
      </c>
      <c r="I135" s="22" t="s">
        <v>16</v>
      </c>
      <c r="J135" s="23" t="s">
        <v>3</v>
      </c>
      <c r="K135" s="23" t="s">
        <v>16</v>
      </c>
      <c r="L135" s="23" t="s">
        <v>3</v>
      </c>
      <c r="M135" s="23" t="s">
        <v>16</v>
      </c>
      <c r="N135" s="23" t="s">
        <v>3</v>
      </c>
      <c r="O135" s="23" t="s">
        <v>16</v>
      </c>
      <c r="P135" s="23" t="s">
        <v>16</v>
      </c>
      <c r="Q135" s="23" t="s">
        <v>16</v>
      </c>
      <c r="R135" s="23" t="s">
        <v>3</v>
      </c>
      <c r="S135" s="23" t="s">
        <v>16</v>
      </c>
      <c r="T135" s="23" t="s">
        <v>3</v>
      </c>
      <c r="U135" s="23" t="s">
        <v>16</v>
      </c>
      <c r="V135" s="23" t="s">
        <v>3</v>
      </c>
      <c r="W135" s="23" t="s">
        <v>3</v>
      </c>
      <c r="X135" s="23" t="s">
        <v>3</v>
      </c>
      <c r="Y135" s="23" t="s">
        <v>16</v>
      </c>
      <c r="Z135" s="23" t="s">
        <v>3</v>
      </c>
      <c r="AA135" s="23" t="s">
        <v>16</v>
      </c>
      <c r="AB135" s="23" t="s">
        <v>3</v>
      </c>
      <c r="AC135" s="23" t="s">
        <v>16</v>
      </c>
      <c r="AD135" s="23" t="s">
        <v>16</v>
      </c>
      <c r="AE135" s="23" t="s">
        <v>16</v>
      </c>
      <c r="AF135" s="23" t="s">
        <v>3</v>
      </c>
      <c r="AG135" s="23"/>
      <c r="AH135" s="23"/>
      <c r="AI135" s="23"/>
      <c r="AJ135" s="23"/>
      <c r="AK135" s="23"/>
      <c r="AL135" s="23"/>
      <c r="AM135" s="23"/>
    </row>
    <row r="136" spans="1:39" x14ac:dyDescent="0.2">
      <c r="A136" s="16">
        <v>134</v>
      </c>
      <c r="B136" s="121" t="s">
        <v>200</v>
      </c>
      <c r="C136" s="122">
        <v>19396</v>
      </c>
      <c r="D136" s="115" t="s">
        <v>14</v>
      </c>
      <c r="E136" s="49"/>
      <c r="F136" s="20">
        <v>1028</v>
      </c>
      <c r="G136" s="123" t="s">
        <v>198</v>
      </c>
      <c r="H136" s="106">
        <v>2</v>
      </c>
      <c r="I136" s="22" t="s">
        <v>16</v>
      </c>
      <c r="J136" s="23" t="s">
        <v>3</v>
      </c>
      <c r="K136" s="23" t="s">
        <v>16</v>
      </c>
      <c r="L136" s="23" t="s">
        <v>3</v>
      </c>
      <c r="M136" s="23" t="s">
        <v>16</v>
      </c>
      <c r="N136" s="23" t="s">
        <v>3</v>
      </c>
      <c r="O136" s="23" t="s">
        <v>16</v>
      </c>
      <c r="P136" s="23" t="s">
        <v>16</v>
      </c>
      <c r="Q136" s="23" t="s">
        <v>16</v>
      </c>
      <c r="R136" s="23" t="s">
        <v>3</v>
      </c>
      <c r="S136" s="23" t="s">
        <v>16</v>
      </c>
      <c r="T136" s="23" t="s">
        <v>3</v>
      </c>
      <c r="U136" s="23" t="s">
        <v>16</v>
      </c>
      <c r="V136" s="23" t="s">
        <v>3</v>
      </c>
      <c r="W136" s="23" t="s">
        <v>3</v>
      </c>
      <c r="X136" s="23" t="s">
        <v>3</v>
      </c>
      <c r="Y136" s="23" t="s">
        <v>16</v>
      </c>
      <c r="Z136" s="23" t="s">
        <v>3</v>
      </c>
      <c r="AA136" s="23" t="s">
        <v>16</v>
      </c>
      <c r="AB136" s="23" t="s">
        <v>3</v>
      </c>
      <c r="AC136" s="23" t="s">
        <v>16</v>
      </c>
      <c r="AD136" s="23" t="s">
        <v>16</v>
      </c>
      <c r="AE136" s="23" t="s">
        <v>16</v>
      </c>
      <c r="AF136" s="23" t="s">
        <v>3</v>
      </c>
      <c r="AG136" s="23"/>
      <c r="AH136" s="23"/>
      <c r="AI136" s="23"/>
      <c r="AJ136" s="23"/>
      <c r="AK136" s="23"/>
      <c r="AL136" s="23"/>
      <c r="AM136" s="23"/>
    </row>
    <row r="137" spans="1:39" x14ac:dyDescent="0.2">
      <c r="A137" s="16">
        <v>135</v>
      </c>
      <c r="B137" s="121" t="s">
        <v>201</v>
      </c>
      <c r="C137" s="122">
        <v>20922</v>
      </c>
      <c r="D137" s="119" t="s">
        <v>14</v>
      </c>
      <c r="E137" s="49"/>
      <c r="F137" s="20">
        <v>1028</v>
      </c>
      <c r="G137" s="123" t="s">
        <v>198</v>
      </c>
      <c r="H137" s="106">
        <v>2</v>
      </c>
      <c r="I137" s="22" t="s">
        <v>16</v>
      </c>
      <c r="J137" s="23" t="s">
        <v>3</v>
      </c>
      <c r="K137" s="23" t="s">
        <v>16</v>
      </c>
      <c r="L137" s="23" t="s">
        <v>3</v>
      </c>
      <c r="M137" s="23" t="s">
        <v>16</v>
      </c>
      <c r="N137" s="23" t="s">
        <v>3</v>
      </c>
      <c r="O137" s="23" t="s">
        <v>16</v>
      </c>
      <c r="P137" s="23" t="s">
        <v>16</v>
      </c>
      <c r="Q137" s="23" t="s">
        <v>16</v>
      </c>
      <c r="R137" s="23" t="s">
        <v>3</v>
      </c>
      <c r="S137" s="23" t="s">
        <v>16</v>
      </c>
      <c r="T137" s="23" t="s">
        <v>3</v>
      </c>
      <c r="U137" s="23" t="s">
        <v>16</v>
      </c>
      <c r="V137" s="23" t="s">
        <v>3</v>
      </c>
      <c r="W137" s="23" t="s">
        <v>3</v>
      </c>
      <c r="X137" s="23" t="s">
        <v>3</v>
      </c>
      <c r="Y137" s="23" t="s">
        <v>16</v>
      </c>
      <c r="Z137" s="23" t="s">
        <v>3</v>
      </c>
      <c r="AA137" s="23" t="s">
        <v>16</v>
      </c>
      <c r="AB137" s="23" t="s">
        <v>3</v>
      </c>
      <c r="AC137" s="23" t="s">
        <v>16</v>
      </c>
      <c r="AD137" s="23" t="s">
        <v>16</v>
      </c>
      <c r="AE137" s="23" t="s">
        <v>16</v>
      </c>
      <c r="AF137" s="23" t="s">
        <v>3</v>
      </c>
      <c r="AG137" s="23"/>
      <c r="AH137" s="23"/>
      <c r="AI137" s="23"/>
      <c r="AJ137" s="23"/>
      <c r="AK137" s="23"/>
      <c r="AL137" s="23"/>
      <c r="AM137" s="23"/>
    </row>
    <row r="138" spans="1:39" x14ac:dyDescent="0.2">
      <c r="A138" s="16">
        <v>136</v>
      </c>
      <c r="B138" s="121" t="s">
        <v>202</v>
      </c>
      <c r="C138" s="122">
        <v>20927</v>
      </c>
      <c r="D138" s="62" t="s">
        <v>14</v>
      </c>
      <c r="E138" s="126"/>
      <c r="F138" s="20">
        <v>1028</v>
      </c>
      <c r="G138" s="123" t="s">
        <v>198</v>
      </c>
      <c r="H138" s="99">
        <v>2</v>
      </c>
      <c r="I138" s="22" t="s">
        <v>16</v>
      </c>
      <c r="J138" s="23" t="s">
        <v>3</v>
      </c>
      <c r="K138" s="23" t="s">
        <v>16</v>
      </c>
      <c r="L138" s="23" t="s">
        <v>3</v>
      </c>
      <c r="M138" s="23" t="s">
        <v>16</v>
      </c>
      <c r="N138" s="23" t="s">
        <v>3</v>
      </c>
      <c r="O138" s="23" t="s">
        <v>16</v>
      </c>
      <c r="P138" s="23" t="s">
        <v>16</v>
      </c>
      <c r="Q138" s="23" t="s">
        <v>16</v>
      </c>
      <c r="R138" s="23" t="s">
        <v>3</v>
      </c>
      <c r="S138" s="23" t="s">
        <v>16</v>
      </c>
      <c r="T138" s="23" t="s">
        <v>3</v>
      </c>
      <c r="U138" s="23" t="s">
        <v>16</v>
      </c>
      <c r="V138" s="23" t="s">
        <v>3</v>
      </c>
      <c r="W138" s="23" t="s">
        <v>3</v>
      </c>
      <c r="X138" s="23" t="s">
        <v>3</v>
      </c>
      <c r="Y138" s="23" t="s">
        <v>16</v>
      </c>
      <c r="Z138" s="23" t="s">
        <v>3</v>
      </c>
      <c r="AA138" s="23" t="s">
        <v>16</v>
      </c>
      <c r="AB138" s="23" t="s">
        <v>3</v>
      </c>
      <c r="AC138" s="23" t="s">
        <v>16</v>
      </c>
      <c r="AD138" s="23" t="s">
        <v>16</v>
      </c>
      <c r="AE138" s="23" t="s">
        <v>16</v>
      </c>
      <c r="AF138" s="23" t="s">
        <v>3</v>
      </c>
      <c r="AG138" s="23"/>
      <c r="AH138" s="23"/>
      <c r="AI138" s="23"/>
      <c r="AJ138" s="23"/>
      <c r="AK138" s="23"/>
      <c r="AL138" s="23"/>
      <c r="AM138" s="23"/>
    </row>
    <row r="139" spans="1:39" x14ac:dyDescent="0.2">
      <c r="A139" s="16">
        <v>137</v>
      </c>
      <c r="B139" s="117" t="s">
        <v>203</v>
      </c>
      <c r="C139" s="127">
        <v>19158</v>
      </c>
      <c r="D139" s="119" t="s">
        <v>33</v>
      </c>
      <c r="E139" s="44"/>
      <c r="F139" s="45">
        <v>172</v>
      </c>
      <c r="G139" s="120" t="s">
        <v>204</v>
      </c>
      <c r="H139" s="99">
        <v>1</v>
      </c>
      <c r="I139" s="22" t="s">
        <v>16</v>
      </c>
      <c r="J139" s="23" t="s">
        <v>16</v>
      </c>
      <c r="K139" s="23" t="s">
        <v>16</v>
      </c>
      <c r="L139" s="23" t="s">
        <v>16</v>
      </c>
      <c r="M139" s="23" t="s">
        <v>16</v>
      </c>
      <c r="N139" s="23" t="s">
        <v>3</v>
      </c>
      <c r="O139" s="23" t="s">
        <v>3</v>
      </c>
      <c r="P139" s="23" t="s">
        <v>3</v>
      </c>
      <c r="Q139" s="23" t="s">
        <v>16</v>
      </c>
      <c r="R139" s="23" t="s">
        <v>16</v>
      </c>
      <c r="S139" s="23" t="s">
        <v>16</v>
      </c>
      <c r="T139" s="23" t="s">
        <v>16</v>
      </c>
      <c r="U139" s="23" t="s">
        <v>16</v>
      </c>
      <c r="V139" s="23" t="s">
        <v>16</v>
      </c>
      <c r="W139" s="23" t="s">
        <v>16</v>
      </c>
      <c r="X139" s="23" t="s">
        <v>16</v>
      </c>
      <c r="Y139" s="23" t="s">
        <v>16</v>
      </c>
      <c r="Z139" s="23" t="s">
        <v>16</v>
      </c>
      <c r="AA139" s="23" t="s">
        <v>16</v>
      </c>
      <c r="AB139" s="23" t="s">
        <v>16</v>
      </c>
      <c r="AC139" s="23" t="s">
        <v>3</v>
      </c>
      <c r="AD139" s="23" t="s">
        <v>3</v>
      </c>
      <c r="AE139" s="23" t="s">
        <v>3</v>
      </c>
      <c r="AF139" s="23" t="s">
        <v>3</v>
      </c>
      <c r="AG139" s="23"/>
      <c r="AH139" s="23"/>
      <c r="AI139" s="23"/>
      <c r="AJ139" s="23"/>
      <c r="AK139" s="23"/>
      <c r="AL139" s="23"/>
      <c r="AM139" s="23"/>
    </row>
    <row r="140" spans="1:39" x14ac:dyDescent="0.2">
      <c r="A140" s="16">
        <v>138</v>
      </c>
      <c r="B140" s="128" t="s">
        <v>205</v>
      </c>
      <c r="C140" s="129">
        <v>21685</v>
      </c>
      <c r="D140" s="119" t="s">
        <v>33</v>
      </c>
      <c r="E140" s="130"/>
      <c r="F140" s="131">
        <v>195</v>
      </c>
      <c r="G140" s="132" t="s">
        <v>206</v>
      </c>
      <c r="H140" s="133">
        <v>1</v>
      </c>
      <c r="I140" s="92" t="s">
        <v>16</v>
      </c>
      <c r="J140" s="23" t="s">
        <v>16</v>
      </c>
      <c r="K140" s="23" t="s">
        <v>16</v>
      </c>
      <c r="L140" s="23" t="s">
        <v>16</v>
      </c>
      <c r="M140" s="23" t="s">
        <v>16</v>
      </c>
      <c r="N140" s="23" t="s">
        <v>16</v>
      </c>
      <c r="O140" s="23" t="s">
        <v>16</v>
      </c>
      <c r="P140" s="23" t="s">
        <v>16</v>
      </c>
      <c r="Q140" s="23" t="s">
        <v>3</v>
      </c>
      <c r="R140" s="23" t="s">
        <v>3</v>
      </c>
      <c r="S140" s="23" t="s">
        <v>3</v>
      </c>
      <c r="T140" s="23" t="s">
        <v>16</v>
      </c>
      <c r="U140" s="23" t="s">
        <v>16</v>
      </c>
      <c r="V140" s="23" t="s">
        <v>16</v>
      </c>
      <c r="W140" s="23" t="s">
        <v>16</v>
      </c>
      <c r="X140" s="23" t="s">
        <v>16</v>
      </c>
      <c r="Y140" s="23" t="s">
        <v>16</v>
      </c>
      <c r="Z140" s="23" t="s">
        <v>16</v>
      </c>
      <c r="AA140" s="23" t="s">
        <v>16</v>
      </c>
      <c r="AB140" s="23" t="s">
        <v>16</v>
      </c>
      <c r="AC140" s="23" t="s">
        <v>16</v>
      </c>
      <c r="AD140" s="23" t="s">
        <v>16</v>
      </c>
      <c r="AE140" s="23" t="s">
        <v>16</v>
      </c>
      <c r="AF140" s="23" t="s">
        <v>3</v>
      </c>
      <c r="AG140" s="23" t="s">
        <v>3</v>
      </c>
      <c r="AH140" s="23" t="s">
        <v>3</v>
      </c>
      <c r="AI140" s="23"/>
      <c r="AJ140" s="23"/>
      <c r="AK140" s="23"/>
      <c r="AL140" s="23"/>
      <c r="AM140" s="23"/>
    </row>
    <row r="141" spans="1:39" x14ac:dyDescent="0.2">
      <c r="A141" s="16">
        <v>139</v>
      </c>
      <c r="B141" s="17" t="s">
        <v>207</v>
      </c>
      <c r="C141" s="134">
        <v>18944</v>
      </c>
      <c r="D141" s="119" t="s">
        <v>33</v>
      </c>
      <c r="E141" s="19"/>
      <c r="F141" s="58">
        <v>196</v>
      </c>
      <c r="G141" s="132" t="s">
        <v>208</v>
      </c>
      <c r="H141" s="133">
        <v>1</v>
      </c>
      <c r="I141" s="97" t="s">
        <v>16</v>
      </c>
      <c r="J141" s="23" t="s">
        <v>16</v>
      </c>
      <c r="K141" s="23" t="s">
        <v>16</v>
      </c>
      <c r="L141" s="23" t="s">
        <v>16</v>
      </c>
      <c r="M141" s="23" t="s">
        <v>16</v>
      </c>
      <c r="N141" s="23" t="s">
        <v>16</v>
      </c>
      <c r="O141" s="23" t="s">
        <v>16</v>
      </c>
      <c r="P141" s="23" t="s">
        <v>16</v>
      </c>
      <c r="Q141" s="23" t="s">
        <v>3</v>
      </c>
      <c r="R141" s="23" t="s">
        <v>3</v>
      </c>
      <c r="S141" s="23" t="s">
        <v>3</v>
      </c>
      <c r="T141" s="23" t="s">
        <v>16</v>
      </c>
      <c r="U141" s="23" t="s">
        <v>16</v>
      </c>
      <c r="V141" s="23" t="s">
        <v>16</v>
      </c>
      <c r="W141" s="23" t="s">
        <v>16</v>
      </c>
      <c r="X141" s="23" t="s">
        <v>16</v>
      </c>
      <c r="Y141" s="23" t="s">
        <v>16</v>
      </c>
      <c r="Z141" s="23" t="s">
        <v>16</v>
      </c>
      <c r="AA141" s="23" t="s">
        <v>16</v>
      </c>
      <c r="AB141" s="23" t="s">
        <v>16</v>
      </c>
      <c r="AC141" s="23" t="s">
        <v>16</v>
      </c>
      <c r="AD141" s="23" t="s">
        <v>16</v>
      </c>
      <c r="AE141" s="23" t="s">
        <v>16</v>
      </c>
      <c r="AF141" s="23" t="s">
        <v>3</v>
      </c>
      <c r="AG141" s="23" t="s">
        <v>3</v>
      </c>
      <c r="AH141" s="23" t="s">
        <v>3</v>
      </c>
      <c r="AI141" s="23"/>
      <c r="AJ141" s="23"/>
      <c r="AK141" s="23"/>
      <c r="AL141" s="23"/>
      <c r="AM141" s="23"/>
    </row>
    <row r="142" spans="1:39" x14ac:dyDescent="0.2">
      <c r="A142" s="16">
        <v>140</v>
      </c>
      <c r="B142" s="17" t="s">
        <v>209</v>
      </c>
      <c r="C142" s="134">
        <v>9619</v>
      </c>
      <c r="D142" s="119" t="s">
        <v>33</v>
      </c>
      <c r="E142" s="19"/>
      <c r="F142" s="58">
        <v>201</v>
      </c>
      <c r="G142" s="17" t="s">
        <v>210</v>
      </c>
      <c r="H142" s="133">
        <v>1</v>
      </c>
      <c r="I142" s="97" t="s">
        <v>16</v>
      </c>
      <c r="J142" s="23" t="s">
        <v>16</v>
      </c>
      <c r="K142" s="23" t="s">
        <v>16</v>
      </c>
      <c r="L142" s="23" t="s">
        <v>16</v>
      </c>
      <c r="M142" s="23" t="s">
        <v>16</v>
      </c>
      <c r="N142" s="23" t="s">
        <v>16</v>
      </c>
      <c r="O142" s="23" t="s">
        <v>16</v>
      </c>
      <c r="P142" s="23" t="s">
        <v>16</v>
      </c>
      <c r="Q142" s="23" t="s">
        <v>3</v>
      </c>
      <c r="R142" s="23" t="s">
        <v>3</v>
      </c>
      <c r="S142" s="23" t="s">
        <v>3</v>
      </c>
      <c r="T142" s="23" t="s">
        <v>16</v>
      </c>
      <c r="U142" s="23" t="s">
        <v>16</v>
      </c>
      <c r="V142" s="23" t="s">
        <v>16</v>
      </c>
      <c r="W142" s="23" t="s">
        <v>16</v>
      </c>
      <c r="X142" s="23" t="s">
        <v>16</v>
      </c>
      <c r="Y142" s="23" t="s">
        <v>16</v>
      </c>
      <c r="Z142" s="23" t="s">
        <v>16</v>
      </c>
      <c r="AA142" s="23" t="s">
        <v>16</v>
      </c>
      <c r="AB142" s="23" t="s">
        <v>16</v>
      </c>
      <c r="AC142" s="23" t="s">
        <v>16</v>
      </c>
      <c r="AD142" s="23" t="s">
        <v>16</v>
      </c>
      <c r="AE142" s="23" t="s">
        <v>16</v>
      </c>
      <c r="AF142" s="23" t="s">
        <v>3</v>
      </c>
      <c r="AG142" s="23" t="s">
        <v>3</v>
      </c>
      <c r="AH142" s="23" t="s">
        <v>3</v>
      </c>
      <c r="AI142" s="23"/>
      <c r="AJ142" s="23"/>
      <c r="AK142" s="23"/>
      <c r="AL142" s="23"/>
      <c r="AM142" s="23"/>
    </row>
    <row r="143" spans="1:39" x14ac:dyDescent="0.2">
      <c r="A143" s="16">
        <v>141</v>
      </c>
      <c r="B143" s="17" t="s">
        <v>211</v>
      </c>
      <c r="C143" s="47">
        <v>21724</v>
      </c>
      <c r="D143" s="119" t="s">
        <v>33</v>
      </c>
      <c r="E143" s="19">
        <v>46166375</v>
      </c>
      <c r="F143" s="58">
        <v>202</v>
      </c>
      <c r="G143" s="17" t="s">
        <v>212</v>
      </c>
      <c r="H143" s="133">
        <v>1</v>
      </c>
      <c r="I143" s="101" t="s">
        <v>16</v>
      </c>
      <c r="J143" s="23" t="s">
        <v>16</v>
      </c>
      <c r="K143" s="23" t="s">
        <v>16</v>
      </c>
      <c r="L143" s="23" t="s">
        <v>16</v>
      </c>
      <c r="M143" s="23" t="s">
        <v>16</v>
      </c>
      <c r="N143" s="23" t="s">
        <v>16</v>
      </c>
      <c r="O143" s="23" t="s">
        <v>16</v>
      </c>
      <c r="P143" s="23" t="s">
        <v>16</v>
      </c>
      <c r="Q143" s="23" t="s">
        <v>3</v>
      </c>
      <c r="R143" s="23" t="s">
        <v>3</v>
      </c>
      <c r="S143" s="23" t="s">
        <v>3</v>
      </c>
      <c r="T143" s="23" t="s">
        <v>16</v>
      </c>
      <c r="U143" s="23" t="s">
        <v>16</v>
      </c>
      <c r="V143" s="23" t="s">
        <v>16</v>
      </c>
      <c r="W143" s="23" t="s">
        <v>16</v>
      </c>
      <c r="X143" s="23" t="s">
        <v>16</v>
      </c>
      <c r="Y143" s="23" t="s">
        <v>16</v>
      </c>
      <c r="Z143" s="23" t="s">
        <v>16</v>
      </c>
      <c r="AA143" s="23" t="s">
        <v>16</v>
      </c>
      <c r="AB143" s="23" t="s">
        <v>16</v>
      </c>
      <c r="AC143" s="23" t="s">
        <v>16</v>
      </c>
      <c r="AD143" s="23" t="s">
        <v>16</v>
      </c>
      <c r="AE143" s="23" t="s">
        <v>16</v>
      </c>
      <c r="AF143" s="23" t="s">
        <v>3</v>
      </c>
      <c r="AG143" s="23" t="s">
        <v>3</v>
      </c>
      <c r="AH143" s="23" t="s">
        <v>3</v>
      </c>
      <c r="AI143" s="23"/>
      <c r="AJ143" s="23"/>
      <c r="AK143" s="23"/>
      <c r="AL143" s="23"/>
      <c r="AM143" s="23"/>
    </row>
    <row r="144" spans="1:39" x14ac:dyDescent="0.2">
      <c r="A144" s="16">
        <v>142</v>
      </c>
      <c r="B144" s="17" t="s">
        <v>213</v>
      </c>
      <c r="C144" s="134">
        <v>9773</v>
      </c>
      <c r="D144" s="119" t="s">
        <v>33</v>
      </c>
      <c r="E144" s="19"/>
      <c r="F144" s="58">
        <v>203</v>
      </c>
      <c r="G144" s="132" t="s">
        <v>214</v>
      </c>
      <c r="H144" s="133">
        <v>1</v>
      </c>
      <c r="I144" s="101" t="s">
        <v>16</v>
      </c>
      <c r="J144" s="23" t="s">
        <v>16</v>
      </c>
      <c r="K144" s="23" t="s">
        <v>16</v>
      </c>
      <c r="L144" s="23" t="s">
        <v>16</v>
      </c>
      <c r="M144" s="23" t="s">
        <v>16</v>
      </c>
      <c r="N144" s="23" t="s">
        <v>16</v>
      </c>
      <c r="O144" s="23" t="s">
        <v>16</v>
      </c>
      <c r="P144" s="23" t="s">
        <v>16</v>
      </c>
      <c r="Q144" s="23" t="s">
        <v>3</v>
      </c>
      <c r="R144" s="23" t="s">
        <v>3</v>
      </c>
      <c r="S144" s="23" t="s">
        <v>3</v>
      </c>
      <c r="T144" s="23" t="s">
        <v>16</v>
      </c>
      <c r="U144" s="23" t="s">
        <v>16</v>
      </c>
      <c r="V144" s="23" t="s">
        <v>16</v>
      </c>
      <c r="W144" s="23" t="s">
        <v>16</v>
      </c>
      <c r="X144" s="23" t="s">
        <v>16</v>
      </c>
      <c r="Y144" s="23" t="s">
        <v>16</v>
      </c>
      <c r="Z144" s="23" t="s">
        <v>16</v>
      </c>
      <c r="AA144" s="23" t="s">
        <v>16</v>
      </c>
      <c r="AB144" s="23" t="s">
        <v>16</v>
      </c>
      <c r="AC144" s="23" t="s">
        <v>16</v>
      </c>
      <c r="AD144" s="23" t="s">
        <v>16</v>
      </c>
      <c r="AE144" s="23" t="s">
        <v>16</v>
      </c>
      <c r="AF144" s="23" t="s">
        <v>3</v>
      </c>
      <c r="AG144" s="23" t="s">
        <v>3</v>
      </c>
      <c r="AH144" s="23" t="s">
        <v>3</v>
      </c>
      <c r="AI144" s="23"/>
      <c r="AJ144" s="23"/>
      <c r="AK144" s="23"/>
      <c r="AL144" s="23"/>
      <c r="AM144" s="23"/>
    </row>
    <row r="145" spans="1:39" x14ac:dyDescent="0.2">
      <c r="A145" s="16">
        <v>143</v>
      </c>
      <c r="B145" s="17" t="s">
        <v>215</v>
      </c>
      <c r="C145" s="134">
        <v>10943</v>
      </c>
      <c r="D145" s="119" t="s">
        <v>33</v>
      </c>
      <c r="E145" s="19">
        <v>33150543</v>
      </c>
      <c r="F145" s="77">
        <v>204</v>
      </c>
      <c r="G145" s="108" t="s">
        <v>216</v>
      </c>
      <c r="H145" s="133">
        <v>1</v>
      </c>
      <c r="I145" s="101" t="s">
        <v>16</v>
      </c>
      <c r="J145" s="23" t="s">
        <v>16</v>
      </c>
      <c r="K145" s="23" t="s">
        <v>16</v>
      </c>
      <c r="L145" s="23" t="s">
        <v>16</v>
      </c>
      <c r="M145" s="23" t="s">
        <v>16</v>
      </c>
      <c r="N145" s="23" t="s">
        <v>16</v>
      </c>
      <c r="O145" s="23" t="s">
        <v>16</v>
      </c>
      <c r="P145" s="23" t="s">
        <v>16</v>
      </c>
      <c r="Q145" s="23" t="s">
        <v>3</v>
      </c>
      <c r="R145" s="23" t="s">
        <v>3</v>
      </c>
      <c r="S145" s="23" t="s">
        <v>3</v>
      </c>
      <c r="T145" s="23" t="s">
        <v>16</v>
      </c>
      <c r="U145" s="23" t="s">
        <v>16</v>
      </c>
      <c r="V145" s="23" t="s">
        <v>16</v>
      </c>
      <c r="W145" s="23" t="s">
        <v>16</v>
      </c>
      <c r="X145" s="23" t="s">
        <v>16</v>
      </c>
      <c r="Y145" s="23" t="s">
        <v>16</v>
      </c>
      <c r="Z145" s="23" t="s">
        <v>16</v>
      </c>
      <c r="AA145" s="23" t="s">
        <v>16</v>
      </c>
      <c r="AB145" s="23" t="s">
        <v>16</v>
      </c>
      <c r="AC145" s="23" t="s">
        <v>16</v>
      </c>
      <c r="AD145" s="23" t="s">
        <v>16</v>
      </c>
      <c r="AE145" s="23" t="s">
        <v>16</v>
      </c>
      <c r="AF145" s="23" t="s">
        <v>3</v>
      </c>
      <c r="AG145" s="23" t="s">
        <v>3</v>
      </c>
      <c r="AH145" s="23" t="s">
        <v>3</v>
      </c>
      <c r="AI145" s="23"/>
      <c r="AJ145" s="23"/>
      <c r="AK145" s="23"/>
      <c r="AL145" s="23"/>
      <c r="AM145" s="23"/>
    </row>
    <row r="146" spans="1:39" x14ac:dyDescent="0.2">
      <c r="A146" s="16">
        <v>144</v>
      </c>
      <c r="B146" s="108" t="s">
        <v>217</v>
      </c>
      <c r="C146" s="135">
        <v>19153</v>
      </c>
      <c r="D146" s="119" t="s">
        <v>33</v>
      </c>
      <c r="E146" s="136"/>
      <c r="F146" s="58">
        <v>206</v>
      </c>
      <c r="G146" s="132" t="s">
        <v>218</v>
      </c>
      <c r="H146" s="133">
        <v>1</v>
      </c>
      <c r="I146" s="22" t="s">
        <v>16</v>
      </c>
      <c r="J146" s="23" t="s">
        <v>16</v>
      </c>
      <c r="K146" s="23" t="s">
        <v>16</v>
      </c>
      <c r="L146" s="23" t="s">
        <v>16</v>
      </c>
      <c r="M146" s="23" t="s">
        <v>16</v>
      </c>
      <c r="N146" s="23" t="s">
        <v>16</v>
      </c>
      <c r="O146" s="23" t="s">
        <v>16</v>
      </c>
      <c r="P146" s="23" t="s">
        <v>16</v>
      </c>
      <c r="Q146" s="23" t="s">
        <v>3</v>
      </c>
      <c r="R146" s="23" t="s">
        <v>3</v>
      </c>
      <c r="S146" s="23" t="s">
        <v>3</v>
      </c>
      <c r="T146" s="23" t="s">
        <v>16</v>
      </c>
      <c r="U146" s="23" t="s">
        <v>16</v>
      </c>
      <c r="V146" s="23" t="s">
        <v>16</v>
      </c>
      <c r="W146" s="23" t="s">
        <v>16</v>
      </c>
      <c r="X146" s="23" t="s">
        <v>16</v>
      </c>
      <c r="Y146" s="23" t="s">
        <v>16</v>
      </c>
      <c r="Z146" s="23" t="s">
        <v>16</v>
      </c>
      <c r="AA146" s="23" t="s">
        <v>16</v>
      </c>
      <c r="AB146" s="23" t="s">
        <v>16</v>
      </c>
      <c r="AC146" s="23" t="s">
        <v>16</v>
      </c>
      <c r="AD146" s="23" t="s">
        <v>16</v>
      </c>
      <c r="AE146" s="23" t="s">
        <v>16</v>
      </c>
      <c r="AF146" s="23" t="s">
        <v>16</v>
      </c>
      <c r="AG146" s="23"/>
      <c r="AH146" s="23"/>
      <c r="AI146" s="23"/>
      <c r="AJ146" s="23"/>
      <c r="AK146" s="23"/>
      <c r="AL146" s="23"/>
      <c r="AM146" s="23"/>
    </row>
    <row r="147" spans="1:39" x14ac:dyDescent="0.2">
      <c r="A147" s="16">
        <v>145</v>
      </c>
      <c r="B147" s="137" t="s">
        <v>219</v>
      </c>
      <c r="C147" s="138">
        <v>12503</v>
      </c>
      <c r="D147" s="119" t="s">
        <v>33</v>
      </c>
      <c r="E147" s="19"/>
      <c r="F147" s="20">
        <v>208</v>
      </c>
      <c r="G147" s="132" t="s">
        <v>220</v>
      </c>
      <c r="H147" s="133">
        <v>1</v>
      </c>
      <c r="I147" s="22" t="s">
        <v>16</v>
      </c>
      <c r="J147" s="23" t="s">
        <v>16</v>
      </c>
      <c r="K147" s="23" t="s">
        <v>16</v>
      </c>
      <c r="L147" s="23" t="s">
        <v>16</v>
      </c>
      <c r="M147" s="23" t="s">
        <v>16</v>
      </c>
      <c r="N147" s="23" t="s">
        <v>16</v>
      </c>
      <c r="O147" s="23" t="s">
        <v>16</v>
      </c>
      <c r="P147" s="23" t="s">
        <v>16</v>
      </c>
      <c r="Q147" s="23" t="s">
        <v>16</v>
      </c>
      <c r="R147" s="23" t="s">
        <v>16</v>
      </c>
      <c r="S147" s="23" t="s">
        <v>16</v>
      </c>
      <c r="T147" s="23" t="s">
        <v>3</v>
      </c>
      <c r="U147" s="23" t="s">
        <v>3</v>
      </c>
      <c r="V147" s="23" t="s">
        <v>3</v>
      </c>
      <c r="W147" s="23" t="s">
        <v>16</v>
      </c>
      <c r="X147" s="23" t="s">
        <v>16</v>
      </c>
      <c r="Y147" s="23" t="s">
        <v>16</v>
      </c>
      <c r="Z147" s="23" t="s">
        <v>16</v>
      </c>
      <c r="AA147" s="23" t="s">
        <v>16</v>
      </c>
      <c r="AB147" s="23" t="s">
        <v>16</v>
      </c>
      <c r="AC147" s="23" t="s">
        <v>16</v>
      </c>
      <c r="AD147" s="23" t="s">
        <v>16</v>
      </c>
      <c r="AE147" s="23" t="s">
        <v>16</v>
      </c>
      <c r="AF147" s="23" t="s">
        <v>16</v>
      </c>
      <c r="AG147" s="23"/>
      <c r="AH147" s="23"/>
      <c r="AI147" s="23"/>
      <c r="AJ147" s="23"/>
      <c r="AK147" s="23"/>
      <c r="AL147" s="23"/>
      <c r="AM147" s="23"/>
    </row>
    <row r="148" spans="1:39" x14ac:dyDescent="0.2">
      <c r="A148" s="16">
        <v>146</v>
      </c>
      <c r="B148" s="17" t="s">
        <v>221</v>
      </c>
      <c r="C148" s="134">
        <v>9638</v>
      </c>
      <c r="D148" s="119" t="s">
        <v>33</v>
      </c>
      <c r="E148" s="19">
        <v>44706524</v>
      </c>
      <c r="F148" s="20">
        <v>209</v>
      </c>
      <c r="G148" s="132" t="s">
        <v>222</v>
      </c>
      <c r="H148" s="133">
        <v>1</v>
      </c>
      <c r="I148" s="22" t="s">
        <v>16</v>
      </c>
      <c r="J148" s="23" t="s">
        <v>16</v>
      </c>
      <c r="K148" s="23" t="s">
        <v>16</v>
      </c>
      <c r="L148" s="23" t="s">
        <v>16</v>
      </c>
      <c r="M148" s="23" t="s">
        <v>16</v>
      </c>
      <c r="N148" s="23" t="s">
        <v>16</v>
      </c>
      <c r="O148" s="23" t="s">
        <v>16</v>
      </c>
      <c r="P148" s="23" t="s">
        <v>16</v>
      </c>
      <c r="Q148" s="23" t="s">
        <v>16</v>
      </c>
      <c r="R148" s="23" t="s">
        <v>16</v>
      </c>
      <c r="S148" s="23" t="s">
        <v>16</v>
      </c>
      <c r="T148" s="23" t="s">
        <v>3</v>
      </c>
      <c r="U148" s="23" t="s">
        <v>3</v>
      </c>
      <c r="V148" s="23" t="s">
        <v>3</v>
      </c>
      <c r="W148" s="23" t="s">
        <v>16</v>
      </c>
      <c r="X148" s="23" t="s">
        <v>16</v>
      </c>
      <c r="Y148" s="23" t="s">
        <v>16</v>
      </c>
      <c r="Z148" s="23" t="s">
        <v>16</v>
      </c>
      <c r="AA148" s="23" t="s">
        <v>16</v>
      </c>
      <c r="AB148" s="23" t="s">
        <v>16</v>
      </c>
      <c r="AC148" s="23" t="s">
        <v>16</v>
      </c>
      <c r="AD148" s="23" t="s">
        <v>16</v>
      </c>
      <c r="AE148" s="23" t="s">
        <v>16</v>
      </c>
      <c r="AF148" s="23" t="s">
        <v>16</v>
      </c>
      <c r="AG148" s="23"/>
      <c r="AH148" s="23"/>
      <c r="AI148" s="23"/>
      <c r="AJ148" s="23"/>
      <c r="AK148" s="23"/>
      <c r="AL148" s="23"/>
      <c r="AM148" s="23"/>
    </row>
    <row r="149" spans="1:39" ht="12.75" thickBot="1" x14ac:dyDescent="0.25">
      <c r="A149" s="16">
        <v>147</v>
      </c>
      <c r="B149" s="139" t="s">
        <v>223</v>
      </c>
      <c r="C149" s="63">
        <v>21726</v>
      </c>
      <c r="D149" s="119" t="s">
        <v>33</v>
      </c>
      <c r="E149" s="19">
        <v>52646667</v>
      </c>
      <c r="F149" s="58">
        <v>413</v>
      </c>
      <c r="G149" s="17" t="s">
        <v>224</v>
      </c>
      <c r="H149" s="133">
        <v>1</v>
      </c>
      <c r="I149" s="22" t="s">
        <v>16</v>
      </c>
      <c r="J149" s="23" t="s">
        <v>16</v>
      </c>
      <c r="K149" s="23" t="s">
        <v>16</v>
      </c>
      <c r="L149" s="23" t="s">
        <v>16</v>
      </c>
      <c r="M149" s="23" t="s">
        <v>16</v>
      </c>
      <c r="N149" s="23" t="s">
        <v>16</v>
      </c>
      <c r="O149" s="23" t="s">
        <v>16</v>
      </c>
      <c r="P149" s="23" t="s">
        <v>16</v>
      </c>
      <c r="Q149" s="23" t="s">
        <v>16</v>
      </c>
      <c r="R149" s="23" t="s">
        <v>16</v>
      </c>
      <c r="S149" s="23" t="s">
        <v>16</v>
      </c>
      <c r="T149" s="23" t="s">
        <v>3</v>
      </c>
      <c r="U149" s="23" t="s">
        <v>3</v>
      </c>
      <c r="V149" s="23" t="s">
        <v>3</v>
      </c>
      <c r="W149" s="23" t="s">
        <v>16</v>
      </c>
      <c r="X149" s="23" t="s">
        <v>16</v>
      </c>
      <c r="Y149" s="23" t="s">
        <v>16</v>
      </c>
      <c r="Z149" s="23" t="s">
        <v>16</v>
      </c>
      <c r="AA149" s="23" t="s">
        <v>16</v>
      </c>
      <c r="AB149" s="23" t="s">
        <v>16</v>
      </c>
      <c r="AC149" s="23" t="s">
        <v>16</v>
      </c>
      <c r="AD149" s="23" t="s">
        <v>16</v>
      </c>
      <c r="AE149" s="23" t="s">
        <v>16</v>
      </c>
      <c r="AF149" s="23" t="s">
        <v>16</v>
      </c>
      <c r="AG149" s="23"/>
      <c r="AH149" s="23"/>
      <c r="AI149" s="23"/>
      <c r="AJ149" s="23"/>
      <c r="AK149" s="23"/>
      <c r="AL149" s="23"/>
      <c r="AM149" s="23"/>
    </row>
    <row r="150" spans="1:39" x14ac:dyDescent="0.2">
      <c r="A150" s="16">
        <v>148</v>
      </c>
      <c r="B150" s="17" t="s">
        <v>225</v>
      </c>
      <c r="C150" s="134">
        <v>9876</v>
      </c>
      <c r="D150" s="119" t="s">
        <v>33</v>
      </c>
      <c r="E150" s="19">
        <v>32434166</v>
      </c>
      <c r="F150" s="58">
        <v>214</v>
      </c>
      <c r="G150" s="17" t="s">
        <v>226</v>
      </c>
      <c r="H150" s="133">
        <v>1</v>
      </c>
      <c r="I150" s="22" t="s">
        <v>16</v>
      </c>
      <c r="J150" s="23" t="s">
        <v>16</v>
      </c>
      <c r="K150" s="23" t="s">
        <v>16</v>
      </c>
      <c r="L150" s="23" t="s">
        <v>16</v>
      </c>
      <c r="M150" s="23" t="s">
        <v>16</v>
      </c>
      <c r="N150" s="23" t="s">
        <v>16</v>
      </c>
      <c r="O150" s="23" t="s">
        <v>16</v>
      </c>
      <c r="P150" s="23" t="s">
        <v>16</v>
      </c>
      <c r="Q150" s="23" t="s">
        <v>16</v>
      </c>
      <c r="R150" s="23" t="s">
        <v>16</v>
      </c>
      <c r="S150" s="23" t="s">
        <v>16</v>
      </c>
      <c r="T150" s="23" t="s">
        <v>3</v>
      </c>
      <c r="U150" s="23" t="s">
        <v>3</v>
      </c>
      <c r="V150" s="23" t="s">
        <v>3</v>
      </c>
      <c r="W150" s="23" t="s">
        <v>16</v>
      </c>
      <c r="X150" s="23" t="s">
        <v>16</v>
      </c>
      <c r="Y150" s="23" t="s">
        <v>16</v>
      </c>
      <c r="Z150" s="23" t="s">
        <v>16</v>
      </c>
      <c r="AA150" s="23" t="s">
        <v>16</v>
      </c>
      <c r="AB150" s="23" t="s">
        <v>16</v>
      </c>
      <c r="AC150" s="23" t="s">
        <v>16</v>
      </c>
      <c r="AD150" s="23" t="s">
        <v>16</v>
      </c>
      <c r="AE150" s="23" t="s">
        <v>16</v>
      </c>
      <c r="AF150" s="23" t="s">
        <v>16</v>
      </c>
      <c r="AG150" s="23"/>
      <c r="AH150" s="23"/>
      <c r="AI150" s="23"/>
      <c r="AJ150" s="23"/>
      <c r="AK150" s="23"/>
      <c r="AL150" s="23"/>
      <c r="AM150" s="23"/>
    </row>
    <row r="151" spans="1:39" x14ac:dyDescent="0.2">
      <c r="A151" s="16">
        <v>149</v>
      </c>
      <c r="B151" s="17" t="s">
        <v>227</v>
      </c>
      <c r="C151" s="134">
        <v>16261</v>
      </c>
      <c r="D151" s="119" t="s">
        <v>33</v>
      </c>
      <c r="E151" s="19">
        <v>46581452</v>
      </c>
      <c r="F151" s="58">
        <v>216</v>
      </c>
      <c r="G151" s="17" t="s">
        <v>228</v>
      </c>
      <c r="H151" s="133">
        <v>1</v>
      </c>
      <c r="I151" s="22" t="s">
        <v>3</v>
      </c>
      <c r="J151" s="23" t="s">
        <v>3</v>
      </c>
      <c r="K151" s="23" t="s">
        <v>19</v>
      </c>
      <c r="L151" s="23" t="s">
        <v>16</v>
      </c>
      <c r="M151" s="23" t="s">
        <v>16</v>
      </c>
      <c r="N151" s="23" t="s">
        <v>16</v>
      </c>
      <c r="O151" s="23" t="s">
        <v>16</v>
      </c>
      <c r="P151" s="23" t="s">
        <v>16</v>
      </c>
      <c r="Q151" s="23" t="s">
        <v>16</v>
      </c>
      <c r="R151" s="23" t="s">
        <v>16</v>
      </c>
      <c r="S151" s="23" t="s">
        <v>16</v>
      </c>
      <c r="T151" s="23" t="s">
        <v>3</v>
      </c>
      <c r="U151" s="23" t="s">
        <v>3</v>
      </c>
      <c r="V151" s="23" t="s">
        <v>3</v>
      </c>
      <c r="W151" s="23" t="s">
        <v>3</v>
      </c>
      <c r="X151" s="23" t="s">
        <v>3</v>
      </c>
      <c r="Y151" s="23" t="s">
        <v>3</v>
      </c>
      <c r="Z151" s="23" t="s">
        <v>16</v>
      </c>
      <c r="AA151" s="23" t="s">
        <v>16</v>
      </c>
      <c r="AB151" s="23" t="s">
        <v>16</v>
      </c>
      <c r="AC151" s="23" t="s">
        <v>16</v>
      </c>
      <c r="AD151" s="23" t="s">
        <v>16</v>
      </c>
      <c r="AE151" s="23" t="s">
        <v>16</v>
      </c>
      <c r="AF151" s="23" t="s">
        <v>16</v>
      </c>
      <c r="AG151" s="23"/>
      <c r="AH151" s="23"/>
      <c r="AI151" s="23"/>
      <c r="AJ151" s="23"/>
      <c r="AK151" s="23"/>
      <c r="AL151" s="23"/>
      <c r="AM151" s="23"/>
    </row>
    <row r="152" spans="1:39" x14ac:dyDescent="0.2">
      <c r="A152" s="16">
        <v>150</v>
      </c>
      <c r="B152" s="17" t="s">
        <v>229</v>
      </c>
      <c r="C152" s="134">
        <v>9668</v>
      </c>
      <c r="D152" s="119" t="s">
        <v>33</v>
      </c>
      <c r="E152" s="19">
        <v>30544809</v>
      </c>
      <c r="F152" s="58">
        <v>217</v>
      </c>
      <c r="G152" s="17" t="s">
        <v>230</v>
      </c>
      <c r="H152" s="133">
        <v>1</v>
      </c>
      <c r="I152" s="22" t="s">
        <v>3</v>
      </c>
      <c r="J152" s="23" t="s">
        <v>3</v>
      </c>
      <c r="K152" s="23" t="s">
        <v>16</v>
      </c>
      <c r="L152" s="23" t="s">
        <v>16</v>
      </c>
      <c r="M152" s="23" t="s">
        <v>16</v>
      </c>
      <c r="N152" s="23" t="s">
        <v>16</v>
      </c>
      <c r="O152" s="23" t="s">
        <v>16</v>
      </c>
      <c r="P152" s="23" t="s">
        <v>16</v>
      </c>
      <c r="Q152" s="23" t="s">
        <v>16</v>
      </c>
      <c r="R152" s="23" t="s">
        <v>16</v>
      </c>
      <c r="S152" s="23" t="s">
        <v>16</v>
      </c>
      <c r="T152" s="23" t="s">
        <v>16</v>
      </c>
      <c r="U152" s="23" t="s">
        <v>16</v>
      </c>
      <c r="V152" s="23" t="s">
        <v>16</v>
      </c>
      <c r="W152" s="23" t="s">
        <v>3</v>
      </c>
      <c r="X152" s="23" t="s">
        <v>3</v>
      </c>
      <c r="Y152" s="23" t="s">
        <v>3</v>
      </c>
      <c r="Z152" s="23" t="s">
        <v>16</v>
      </c>
      <c r="AA152" s="23" t="s">
        <v>16</v>
      </c>
      <c r="AB152" s="23" t="s">
        <v>16</v>
      </c>
      <c r="AC152" s="23" t="s">
        <v>16</v>
      </c>
      <c r="AD152" s="23" t="s">
        <v>16</v>
      </c>
      <c r="AE152" s="23" t="s">
        <v>16</v>
      </c>
      <c r="AF152" s="23" t="s">
        <v>16</v>
      </c>
      <c r="AG152" s="23"/>
      <c r="AH152" s="23"/>
      <c r="AI152" s="23"/>
      <c r="AJ152" s="23"/>
      <c r="AK152" s="23"/>
      <c r="AL152" s="23"/>
      <c r="AM152" s="23"/>
    </row>
    <row r="153" spans="1:39" x14ac:dyDescent="0.2">
      <c r="A153" s="16">
        <v>151</v>
      </c>
      <c r="B153" s="17" t="s">
        <v>231</v>
      </c>
      <c r="C153" s="134">
        <v>9669</v>
      </c>
      <c r="D153" s="119" t="s">
        <v>33</v>
      </c>
      <c r="E153" s="19">
        <v>46736154</v>
      </c>
      <c r="F153" s="58">
        <v>218</v>
      </c>
      <c r="G153" s="17" t="s">
        <v>232</v>
      </c>
      <c r="H153" s="133">
        <v>1</v>
      </c>
      <c r="I153" s="22" t="s">
        <v>3</v>
      </c>
      <c r="J153" s="23" t="s">
        <v>3</v>
      </c>
      <c r="K153" s="23" t="s">
        <v>16</v>
      </c>
      <c r="L153" s="23" t="s">
        <v>16</v>
      </c>
      <c r="M153" s="23" t="s">
        <v>16</v>
      </c>
      <c r="N153" s="23" t="s">
        <v>16</v>
      </c>
      <c r="O153" s="23" t="s">
        <v>16</v>
      </c>
      <c r="P153" s="23" t="s">
        <v>16</v>
      </c>
      <c r="Q153" s="23" t="s">
        <v>16</v>
      </c>
      <c r="R153" s="23" t="s">
        <v>16</v>
      </c>
      <c r="S153" s="23" t="s">
        <v>16</v>
      </c>
      <c r="T153" s="23" t="s">
        <v>16</v>
      </c>
      <c r="U153" s="23" t="s">
        <v>16</v>
      </c>
      <c r="V153" s="23" t="s">
        <v>16</v>
      </c>
      <c r="W153" s="23" t="s">
        <v>3</v>
      </c>
      <c r="X153" s="23" t="s">
        <v>3</v>
      </c>
      <c r="Y153" s="23" t="s">
        <v>3</v>
      </c>
      <c r="Z153" s="23" t="s">
        <v>16</v>
      </c>
      <c r="AA153" s="23" t="s">
        <v>16</v>
      </c>
      <c r="AB153" s="23" t="s">
        <v>16</v>
      </c>
      <c r="AC153" s="23" t="s">
        <v>16</v>
      </c>
      <c r="AD153" s="23" t="s">
        <v>16</v>
      </c>
      <c r="AE153" s="23" t="s">
        <v>16</v>
      </c>
      <c r="AF153" s="23" t="s">
        <v>16</v>
      </c>
      <c r="AG153" s="23"/>
      <c r="AH153" s="23"/>
      <c r="AI153" s="23"/>
      <c r="AJ153" s="23"/>
      <c r="AK153" s="23"/>
      <c r="AL153" s="23"/>
      <c r="AM153" s="23"/>
    </row>
    <row r="154" spans="1:39" x14ac:dyDescent="0.2">
      <c r="A154" s="16">
        <v>152</v>
      </c>
      <c r="B154" s="46" t="s">
        <v>233</v>
      </c>
      <c r="C154" s="75">
        <v>20419</v>
      </c>
      <c r="D154" s="140" t="s">
        <v>14</v>
      </c>
      <c r="E154" s="111">
        <v>43078275</v>
      </c>
      <c r="F154" s="58">
        <v>224</v>
      </c>
      <c r="G154" s="17" t="s">
        <v>234</v>
      </c>
      <c r="H154" s="133">
        <v>1</v>
      </c>
      <c r="I154" s="22" t="s">
        <v>16</v>
      </c>
      <c r="J154" s="23" t="s">
        <v>16</v>
      </c>
      <c r="K154" s="23" t="s">
        <v>16</v>
      </c>
      <c r="L154" s="23" t="s">
        <v>16</v>
      </c>
      <c r="M154" s="23" t="s">
        <v>16</v>
      </c>
      <c r="N154" s="23" t="s">
        <v>16</v>
      </c>
      <c r="O154" s="23" t="s">
        <v>16</v>
      </c>
      <c r="P154" s="23" t="s">
        <v>16</v>
      </c>
      <c r="Q154" s="23" t="s">
        <v>3</v>
      </c>
      <c r="R154" s="23" t="s">
        <v>3</v>
      </c>
      <c r="S154" s="23" t="s">
        <v>3</v>
      </c>
      <c r="T154" s="23" t="s">
        <v>16</v>
      </c>
      <c r="U154" s="23" t="s">
        <v>16</v>
      </c>
      <c r="V154" s="23" t="s">
        <v>16</v>
      </c>
      <c r="W154" s="23" t="s">
        <v>16</v>
      </c>
      <c r="X154" s="23" t="s">
        <v>16</v>
      </c>
      <c r="Y154" s="23" t="s">
        <v>16</v>
      </c>
      <c r="Z154" s="23" t="s">
        <v>16</v>
      </c>
      <c r="AA154" s="23" t="s">
        <v>16</v>
      </c>
      <c r="AB154" s="23" t="s">
        <v>16</v>
      </c>
      <c r="AC154" s="23" t="s">
        <v>16</v>
      </c>
      <c r="AD154" s="23" t="s">
        <v>16</v>
      </c>
      <c r="AE154" s="23" t="s">
        <v>16</v>
      </c>
      <c r="AF154" s="23" t="s">
        <v>3</v>
      </c>
      <c r="AG154" s="23" t="s">
        <v>3</v>
      </c>
      <c r="AH154" s="23" t="s">
        <v>3</v>
      </c>
      <c r="AI154" s="23"/>
      <c r="AJ154" s="23"/>
      <c r="AK154" s="23"/>
      <c r="AL154" s="23"/>
      <c r="AM154" s="23"/>
    </row>
    <row r="155" spans="1:39" x14ac:dyDescent="0.2">
      <c r="A155" s="16">
        <v>153</v>
      </c>
      <c r="B155" s="108" t="s">
        <v>235</v>
      </c>
      <c r="C155" s="18">
        <v>9562</v>
      </c>
      <c r="D155" s="16" t="s">
        <v>14</v>
      </c>
      <c r="E155" s="19">
        <v>54803281</v>
      </c>
      <c r="F155" s="141">
        <v>271</v>
      </c>
      <c r="G155" s="17" t="s">
        <v>236</v>
      </c>
      <c r="H155" s="133">
        <v>3</v>
      </c>
      <c r="I155" s="22" t="s">
        <v>16</v>
      </c>
      <c r="J155" s="23" t="s">
        <v>3</v>
      </c>
      <c r="K155" s="23" t="s">
        <v>16</v>
      </c>
      <c r="L155" s="23" t="s">
        <v>16</v>
      </c>
      <c r="M155" s="23" t="s">
        <v>16</v>
      </c>
      <c r="N155" s="23" t="s">
        <v>16</v>
      </c>
      <c r="O155" s="23" t="s">
        <v>16</v>
      </c>
      <c r="P155" s="23" t="s">
        <v>16</v>
      </c>
      <c r="Q155" s="23" t="s">
        <v>16</v>
      </c>
      <c r="R155" s="23" t="s">
        <v>3</v>
      </c>
      <c r="S155" s="23" t="s">
        <v>16</v>
      </c>
      <c r="T155" s="23" t="s">
        <v>16</v>
      </c>
      <c r="U155" s="23" t="s">
        <v>16</v>
      </c>
      <c r="V155" s="23" t="s">
        <v>16</v>
      </c>
      <c r="W155" s="23" t="s">
        <v>16</v>
      </c>
      <c r="X155" s="23" t="s">
        <v>16</v>
      </c>
      <c r="Y155" s="23" t="s">
        <v>16</v>
      </c>
      <c r="Z155" s="23" t="s">
        <v>16</v>
      </c>
      <c r="AA155" s="23" t="s">
        <v>16</v>
      </c>
      <c r="AB155" s="23" t="s">
        <v>16</v>
      </c>
      <c r="AC155" s="23" t="s">
        <v>16</v>
      </c>
      <c r="AD155" s="23" t="s">
        <v>16</v>
      </c>
      <c r="AE155" s="23" t="s">
        <v>16</v>
      </c>
      <c r="AF155" s="23" t="s">
        <v>16</v>
      </c>
      <c r="AG155" s="23"/>
      <c r="AH155" s="23"/>
      <c r="AI155" s="23"/>
      <c r="AJ155" s="23"/>
      <c r="AK155" s="23"/>
      <c r="AL155" s="23"/>
      <c r="AM155" s="23"/>
    </row>
    <row r="156" spans="1:39" x14ac:dyDescent="0.2">
      <c r="A156" s="16">
        <v>154</v>
      </c>
      <c r="B156" s="28" t="s">
        <v>237</v>
      </c>
      <c r="C156" s="18">
        <v>10769</v>
      </c>
      <c r="D156" s="16" t="s">
        <v>33</v>
      </c>
      <c r="E156" s="19">
        <v>32</v>
      </c>
      <c r="F156" s="77">
        <v>996</v>
      </c>
      <c r="G156" s="19" t="s">
        <v>238</v>
      </c>
      <c r="H156" s="99">
        <v>1</v>
      </c>
      <c r="I156" s="22" t="s">
        <v>16</v>
      </c>
      <c r="J156" s="23" t="s">
        <v>16</v>
      </c>
      <c r="K156" s="23" t="s">
        <v>3</v>
      </c>
      <c r="L156" s="23" t="s">
        <v>3</v>
      </c>
      <c r="M156" s="23" t="s">
        <v>3</v>
      </c>
      <c r="N156" s="23" t="s">
        <v>16</v>
      </c>
      <c r="O156" s="23" t="s">
        <v>16</v>
      </c>
      <c r="P156" s="23" t="s">
        <v>16</v>
      </c>
      <c r="Q156" s="23" t="s">
        <v>16</v>
      </c>
      <c r="R156" s="23" t="s">
        <v>16</v>
      </c>
      <c r="S156" s="23" t="s">
        <v>16</v>
      </c>
      <c r="T156" s="23" t="s">
        <v>16</v>
      </c>
      <c r="U156" s="23" t="s">
        <v>16</v>
      </c>
      <c r="V156" s="23" t="s">
        <v>16</v>
      </c>
      <c r="W156" s="23" t="s">
        <v>16</v>
      </c>
      <c r="X156" s="23" t="s">
        <v>16</v>
      </c>
      <c r="Y156" s="23" t="s">
        <v>16</v>
      </c>
      <c r="Z156" s="23" t="s">
        <v>3</v>
      </c>
      <c r="AA156" s="23" t="s">
        <v>3</v>
      </c>
      <c r="AB156" s="23" t="s">
        <v>3</v>
      </c>
      <c r="AC156" s="23" t="s">
        <v>16</v>
      </c>
      <c r="AD156" s="23" t="s">
        <v>16</v>
      </c>
      <c r="AE156" s="23" t="s">
        <v>16</v>
      </c>
      <c r="AF156" s="23" t="s">
        <v>16</v>
      </c>
      <c r="AG156" s="23"/>
      <c r="AH156" s="23"/>
      <c r="AI156" s="23"/>
      <c r="AJ156" s="23"/>
      <c r="AK156" s="23"/>
      <c r="AL156" s="23"/>
      <c r="AM156" s="23"/>
    </row>
    <row r="157" spans="1:39" x14ac:dyDescent="0.2">
      <c r="A157" s="16">
        <v>155</v>
      </c>
      <c r="B157" s="28" t="s">
        <v>239</v>
      </c>
      <c r="C157" s="18">
        <v>4644</v>
      </c>
      <c r="D157" s="16" t="s">
        <v>33</v>
      </c>
      <c r="E157" s="17">
        <v>57698863</v>
      </c>
      <c r="F157" s="77">
        <v>996</v>
      </c>
      <c r="G157" s="19" t="s">
        <v>238</v>
      </c>
      <c r="H157" s="99">
        <v>1</v>
      </c>
      <c r="I157" s="92" t="s">
        <v>16</v>
      </c>
      <c r="J157" s="23" t="s">
        <v>16</v>
      </c>
      <c r="K157" s="23" t="s">
        <v>3</v>
      </c>
      <c r="L157" s="23" t="s">
        <v>3</v>
      </c>
      <c r="M157" s="23" t="s">
        <v>3</v>
      </c>
      <c r="N157" s="23" t="s">
        <v>16</v>
      </c>
      <c r="O157" s="23" t="s">
        <v>16</v>
      </c>
      <c r="P157" s="23" t="s">
        <v>16</v>
      </c>
      <c r="Q157" s="23" t="s">
        <v>16</v>
      </c>
      <c r="R157" s="23" t="s">
        <v>16</v>
      </c>
      <c r="S157" s="23" t="s">
        <v>16</v>
      </c>
      <c r="T157" s="23" t="s">
        <v>16</v>
      </c>
      <c r="U157" s="23" t="s">
        <v>16</v>
      </c>
      <c r="V157" s="23" t="s">
        <v>16</v>
      </c>
      <c r="W157" s="23" t="s">
        <v>16</v>
      </c>
      <c r="X157" s="23" t="s">
        <v>16</v>
      </c>
      <c r="Y157" s="23" t="s">
        <v>16</v>
      </c>
      <c r="Z157" s="23" t="s">
        <v>3</v>
      </c>
      <c r="AA157" s="23" t="s">
        <v>3</v>
      </c>
      <c r="AB157" s="23" t="s">
        <v>3</v>
      </c>
      <c r="AC157" s="23" t="s">
        <v>16</v>
      </c>
      <c r="AD157" s="23" t="s">
        <v>16</v>
      </c>
      <c r="AE157" s="23" t="s">
        <v>16</v>
      </c>
      <c r="AF157" s="23" t="s">
        <v>16</v>
      </c>
      <c r="AG157" s="23"/>
      <c r="AH157" s="23"/>
      <c r="AI157" s="23"/>
      <c r="AJ157" s="23"/>
      <c r="AK157" s="23"/>
      <c r="AL157" s="23"/>
      <c r="AM157" s="23"/>
    </row>
    <row r="158" spans="1:39" x14ac:dyDescent="0.2">
      <c r="A158" s="16">
        <v>156</v>
      </c>
      <c r="B158" s="17"/>
      <c r="C158" s="18"/>
      <c r="D158" s="16" t="s">
        <v>33</v>
      </c>
      <c r="E158" s="130"/>
      <c r="F158" s="58">
        <v>996</v>
      </c>
      <c r="G158" s="19" t="s">
        <v>238</v>
      </c>
      <c r="H158" s="99">
        <v>1</v>
      </c>
      <c r="I158" s="97" t="s">
        <v>19</v>
      </c>
      <c r="J158" s="23" t="s">
        <v>19</v>
      </c>
      <c r="K158" s="6" t="s">
        <v>19</v>
      </c>
      <c r="L158" s="6" t="s">
        <v>1</v>
      </c>
      <c r="M158" s="23" t="s">
        <v>1</v>
      </c>
      <c r="N158" s="23" t="s">
        <v>1</v>
      </c>
      <c r="O158" s="23" t="s">
        <v>1</v>
      </c>
      <c r="P158" s="23" t="s">
        <v>1</v>
      </c>
      <c r="Q158" s="23" t="s">
        <v>1</v>
      </c>
      <c r="R158" s="23" t="s">
        <v>1</v>
      </c>
      <c r="S158" s="23" t="s">
        <v>1</v>
      </c>
      <c r="T158" s="23" t="s">
        <v>1</v>
      </c>
      <c r="U158" s="23" t="s">
        <v>1</v>
      </c>
      <c r="V158" s="23" t="s">
        <v>1</v>
      </c>
      <c r="W158" s="23" t="s">
        <v>1</v>
      </c>
      <c r="X158" s="23" t="s">
        <v>1</v>
      </c>
      <c r="Y158" s="23" t="s">
        <v>1</v>
      </c>
      <c r="Z158" s="23" t="s">
        <v>1</v>
      </c>
      <c r="AA158" s="23" t="s">
        <v>1</v>
      </c>
      <c r="AB158" s="23" t="s">
        <v>1</v>
      </c>
      <c r="AC158" s="23" t="s">
        <v>1</v>
      </c>
      <c r="AD158" s="23" t="s">
        <v>1</v>
      </c>
      <c r="AE158" s="23" t="s">
        <v>1</v>
      </c>
      <c r="AF158" s="23" t="s">
        <v>1</v>
      </c>
      <c r="AG158" s="23"/>
      <c r="AH158" s="23"/>
      <c r="AI158" s="23"/>
      <c r="AJ158" s="23"/>
      <c r="AK158" s="23"/>
      <c r="AL158" s="23"/>
      <c r="AM158" s="23"/>
    </row>
    <row r="159" spans="1:39" x14ac:dyDescent="0.2">
      <c r="A159" s="16">
        <v>157</v>
      </c>
      <c r="B159" s="28" t="s">
        <v>240</v>
      </c>
      <c r="C159" s="18">
        <v>10028</v>
      </c>
      <c r="D159" s="16" t="s">
        <v>33</v>
      </c>
      <c r="E159" s="126">
        <v>40070096</v>
      </c>
      <c r="F159" s="77">
        <v>996</v>
      </c>
      <c r="G159" s="19" t="s">
        <v>238</v>
      </c>
      <c r="H159" s="99">
        <v>1</v>
      </c>
      <c r="I159" s="97" t="s">
        <v>16</v>
      </c>
      <c r="J159" s="23" t="s">
        <v>16</v>
      </c>
      <c r="K159" s="23" t="s">
        <v>3</v>
      </c>
      <c r="L159" s="23" t="s">
        <v>3</v>
      </c>
      <c r="M159" s="23" t="s">
        <v>3</v>
      </c>
      <c r="N159" s="23" t="s">
        <v>16</v>
      </c>
      <c r="O159" s="23" t="s">
        <v>16</v>
      </c>
      <c r="P159" s="23" t="s">
        <v>16</v>
      </c>
      <c r="Q159" s="23" t="s">
        <v>16</v>
      </c>
      <c r="R159" s="23" t="s">
        <v>16</v>
      </c>
      <c r="S159" s="23" t="s">
        <v>16</v>
      </c>
      <c r="T159" s="23" t="s">
        <v>16</v>
      </c>
      <c r="U159" s="23" t="s">
        <v>16</v>
      </c>
      <c r="V159" s="23" t="s">
        <v>16</v>
      </c>
      <c r="W159" s="23" t="s">
        <v>16</v>
      </c>
      <c r="X159" s="23" t="s">
        <v>16</v>
      </c>
      <c r="Y159" s="23" t="s">
        <v>16</v>
      </c>
      <c r="Z159" s="23" t="s">
        <v>3</v>
      </c>
      <c r="AA159" s="23" t="s">
        <v>3</v>
      </c>
      <c r="AB159" s="23" t="s">
        <v>3</v>
      </c>
      <c r="AC159" s="23" t="s">
        <v>16</v>
      </c>
      <c r="AD159" s="23" t="s">
        <v>16</v>
      </c>
      <c r="AE159" s="23" t="s">
        <v>16</v>
      </c>
      <c r="AF159" s="23" t="s">
        <v>16</v>
      </c>
      <c r="AG159" s="23"/>
      <c r="AH159" s="23"/>
      <c r="AI159" s="23"/>
      <c r="AJ159" s="23"/>
      <c r="AK159" s="23"/>
      <c r="AL159" s="23"/>
      <c r="AM159" s="23"/>
    </row>
    <row r="160" spans="1:39" x14ac:dyDescent="0.2">
      <c r="A160" s="16">
        <v>158</v>
      </c>
      <c r="B160" s="28" t="s">
        <v>241</v>
      </c>
      <c r="C160" s="18">
        <v>4804</v>
      </c>
      <c r="D160" s="16" t="s">
        <v>33</v>
      </c>
      <c r="E160" s="142">
        <v>50135230</v>
      </c>
      <c r="F160" s="58">
        <v>996</v>
      </c>
      <c r="G160" s="19" t="s">
        <v>238</v>
      </c>
      <c r="H160" s="99">
        <v>1</v>
      </c>
      <c r="I160" s="101" t="s">
        <v>16</v>
      </c>
      <c r="J160" s="23" t="s">
        <v>16</v>
      </c>
      <c r="K160" s="23" t="s">
        <v>3</v>
      </c>
      <c r="L160" s="23" t="s">
        <v>3</v>
      </c>
      <c r="M160" s="23" t="s">
        <v>3</v>
      </c>
      <c r="N160" s="23" t="s">
        <v>16</v>
      </c>
      <c r="O160" s="23" t="s">
        <v>16</v>
      </c>
      <c r="P160" s="23" t="s">
        <v>16</v>
      </c>
      <c r="Q160" s="23" t="s">
        <v>16</v>
      </c>
      <c r="R160" s="23" t="s">
        <v>16</v>
      </c>
      <c r="S160" s="23" t="s">
        <v>16</v>
      </c>
      <c r="T160" s="23" t="s">
        <v>16</v>
      </c>
      <c r="U160" s="23" t="s">
        <v>16</v>
      </c>
      <c r="V160" s="23" t="s">
        <v>16</v>
      </c>
      <c r="W160" s="23" t="s">
        <v>16</v>
      </c>
      <c r="X160" s="23" t="s">
        <v>16</v>
      </c>
      <c r="Y160" s="23" t="s">
        <v>16</v>
      </c>
      <c r="Z160" s="23" t="s">
        <v>3</v>
      </c>
      <c r="AA160" s="23" t="s">
        <v>3</v>
      </c>
      <c r="AB160" s="23" t="s">
        <v>3</v>
      </c>
      <c r="AC160" s="23" t="s">
        <v>16</v>
      </c>
      <c r="AD160" s="23" t="s">
        <v>16</v>
      </c>
      <c r="AE160" s="23" t="s">
        <v>16</v>
      </c>
      <c r="AF160" s="23" t="s">
        <v>16</v>
      </c>
      <c r="AG160" s="23"/>
      <c r="AH160" s="23"/>
      <c r="AI160" s="23"/>
      <c r="AJ160" s="23"/>
      <c r="AK160" s="23"/>
      <c r="AL160" s="23"/>
      <c r="AM160" s="23"/>
    </row>
    <row r="161" spans="1:39" x14ac:dyDescent="0.2">
      <c r="A161" s="16">
        <v>159</v>
      </c>
      <c r="B161" s="28" t="s">
        <v>242</v>
      </c>
      <c r="C161" s="18">
        <v>13885</v>
      </c>
      <c r="D161" s="16" t="s">
        <v>33</v>
      </c>
      <c r="E161" s="143">
        <v>42761153</v>
      </c>
      <c r="F161" s="58">
        <v>996</v>
      </c>
      <c r="G161" s="19" t="s">
        <v>238</v>
      </c>
      <c r="H161" s="99">
        <v>1</v>
      </c>
      <c r="I161" s="101" t="s">
        <v>16</v>
      </c>
      <c r="J161" s="23" t="s">
        <v>16</v>
      </c>
      <c r="K161" s="23" t="s">
        <v>3</v>
      </c>
      <c r="L161" s="23" t="s">
        <v>3</v>
      </c>
      <c r="M161" s="23" t="s">
        <v>3</v>
      </c>
      <c r="N161" s="23" t="s">
        <v>16</v>
      </c>
      <c r="O161" s="23" t="s">
        <v>16</v>
      </c>
      <c r="P161" s="23" t="s">
        <v>16</v>
      </c>
      <c r="Q161" s="23" t="s">
        <v>16</v>
      </c>
      <c r="R161" s="23" t="s">
        <v>16</v>
      </c>
      <c r="S161" s="23" t="s">
        <v>16</v>
      </c>
      <c r="T161" s="23" t="s">
        <v>16</v>
      </c>
      <c r="U161" s="23" t="s">
        <v>16</v>
      </c>
      <c r="V161" s="23" t="s">
        <v>16</v>
      </c>
      <c r="W161" s="23" t="s">
        <v>16</v>
      </c>
      <c r="X161" s="23" t="s">
        <v>16</v>
      </c>
      <c r="Y161" s="23" t="s">
        <v>16</v>
      </c>
      <c r="Z161" s="23" t="s">
        <v>3</v>
      </c>
      <c r="AA161" s="23" t="s">
        <v>3</v>
      </c>
      <c r="AB161" s="23" t="s">
        <v>3</v>
      </c>
      <c r="AC161" s="23" t="s">
        <v>16</v>
      </c>
      <c r="AD161" s="23" t="s">
        <v>16</v>
      </c>
      <c r="AE161" s="23" t="s">
        <v>16</v>
      </c>
      <c r="AF161" s="23" t="s">
        <v>16</v>
      </c>
      <c r="AG161" s="23"/>
      <c r="AH161" s="23"/>
      <c r="AI161" s="23"/>
      <c r="AJ161" s="23"/>
      <c r="AK161" s="23"/>
      <c r="AL161" s="23"/>
      <c r="AM161" s="23"/>
    </row>
    <row r="162" spans="1:39" x14ac:dyDescent="0.2">
      <c r="A162" s="16">
        <v>160</v>
      </c>
      <c r="B162" s="144" t="s">
        <v>353</v>
      </c>
      <c r="C162" s="145">
        <v>21967</v>
      </c>
      <c r="D162" s="16" t="s">
        <v>33</v>
      </c>
      <c r="E162" s="19"/>
      <c r="F162" s="20">
        <v>996</v>
      </c>
      <c r="G162" s="19" t="s">
        <v>238</v>
      </c>
      <c r="H162" s="146">
        <v>1</v>
      </c>
      <c r="I162" s="251" t="s">
        <v>19</v>
      </c>
      <c r="J162" s="6" t="s">
        <v>19</v>
      </c>
      <c r="K162" s="6" t="s">
        <v>19</v>
      </c>
      <c r="L162" s="6" t="s">
        <v>1</v>
      </c>
      <c r="M162" s="23" t="s">
        <v>1</v>
      </c>
      <c r="N162" s="23" t="s">
        <v>1</v>
      </c>
      <c r="O162" s="23" t="s">
        <v>1</v>
      </c>
      <c r="P162" s="23" t="s">
        <v>1</v>
      </c>
      <c r="Q162" s="23" t="s">
        <v>1</v>
      </c>
      <c r="R162" s="23" t="s">
        <v>1</v>
      </c>
      <c r="S162" s="23" t="s">
        <v>1</v>
      </c>
      <c r="T162" s="23" t="s">
        <v>1</v>
      </c>
      <c r="U162" s="23" t="s">
        <v>1</v>
      </c>
      <c r="V162" s="23" t="s">
        <v>1</v>
      </c>
      <c r="W162" s="23" t="s">
        <v>1</v>
      </c>
      <c r="X162" s="23" t="s">
        <v>1</v>
      </c>
      <c r="Y162" s="23" t="s">
        <v>1</v>
      </c>
      <c r="Z162" s="23" t="s">
        <v>16</v>
      </c>
      <c r="AA162" s="23" t="s">
        <v>16</v>
      </c>
      <c r="AB162" s="23" t="s">
        <v>16</v>
      </c>
      <c r="AC162" s="23" t="s">
        <v>16</v>
      </c>
      <c r="AD162" s="23" t="s">
        <v>16</v>
      </c>
      <c r="AE162" s="23" t="s">
        <v>16</v>
      </c>
      <c r="AF162" s="23" t="s">
        <v>3</v>
      </c>
      <c r="AG162" s="23" t="s">
        <v>3</v>
      </c>
      <c r="AH162" s="23" t="s">
        <v>3</v>
      </c>
      <c r="AI162" s="23"/>
      <c r="AJ162" s="23"/>
      <c r="AK162" s="23"/>
      <c r="AL162" s="23"/>
      <c r="AM162" s="23"/>
    </row>
    <row r="163" spans="1:39" x14ac:dyDescent="0.2">
      <c r="A163" s="16">
        <v>161</v>
      </c>
      <c r="B163" s="144" t="s">
        <v>244</v>
      </c>
      <c r="C163" s="147">
        <v>17128</v>
      </c>
      <c r="D163" s="16" t="s">
        <v>33</v>
      </c>
      <c r="E163" s="19"/>
      <c r="F163" s="20">
        <v>996</v>
      </c>
      <c r="G163" s="19" t="s">
        <v>238</v>
      </c>
      <c r="H163" s="146">
        <v>1</v>
      </c>
      <c r="I163" s="22" t="s">
        <v>16</v>
      </c>
      <c r="J163" s="23" t="s">
        <v>16</v>
      </c>
      <c r="K163" s="23" t="s">
        <v>16</v>
      </c>
      <c r="L163" s="23" t="s">
        <v>16</v>
      </c>
      <c r="M163" s="23" t="s">
        <v>16</v>
      </c>
      <c r="N163" s="23" t="s">
        <v>16</v>
      </c>
      <c r="O163" s="23" t="s">
        <v>16</v>
      </c>
      <c r="P163" s="23" t="s">
        <v>16</v>
      </c>
      <c r="Q163" s="23" t="s">
        <v>16</v>
      </c>
      <c r="R163" s="23" t="s">
        <v>16</v>
      </c>
      <c r="S163" s="23" t="s">
        <v>16</v>
      </c>
      <c r="T163" s="23" t="s">
        <v>16</v>
      </c>
      <c r="U163" s="23" t="s">
        <v>16</v>
      </c>
      <c r="V163" s="23" t="s">
        <v>16</v>
      </c>
      <c r="W163" s="23" t="s">
        <v>16</v>
      </c>
      <c r="X163" s="23" t="s">
        <v>16</v>
      </c>
      <c r="Y163" s="23" t="s">
        <v>16</v>
      </c>
      <c r="Z163" s="23" t="s">
        <v>16</v>
      </c>
      <c r="AA163" s="23" t="s">
        <v>16</v>
      </c>
      <c r="AB163" s="23" t="s">
        <v>16</v>
      </c>
      <c r="AC163" s="23" t="s">
        <v>16</v>
      </c>
      <c r="AD163" s="23" t="s">
        <v>16</v>
      </c>
      <c r="AE163" s="23" t="s">
        <v>16</v>
      </c>
      <c r="AF163" s="23" t="s">
        <v>3</v>
      </c>
      <c r="AG163" s="23" t="s">
        <v>3</v>
      </c>
      <c r="AH163" s="23" t="s">
        <v>3</v>
      </c>
      <c r="AI163" s="23"/>
      <c r="AJ163" s="23"/>
      <c r="AK163" s="23"/>
      <c r="AL163" s="23"/>
      <c r="AM163" s="23"/>
    </row>
    <row r="164" spans="1:39" x14ac:dyDescent="0.2">
      <c r="A164" s="16">
        <v>162</v>
      </c>
      <c r="B164" s="148"/>
      <c r="C164" s="149"/>
      <c r="D164" s="16"/>
      <c r="E164" s="19"/>
      <c r="F164" s="20">
        <v>996</v>
      </c>
      <c r="G164" s="19" t="s">
        <v>238</v>
      </c>
      <c r="H164" s="146">
        <v>1</v>
      </c>
      <c r="I164" s="252" t="s">
        <v>1</v>
      </c>
      <c r="J164" s="6" t="s">
        <v>1</v>
      </c>
      <c r="K164" s="6" t="s">
        <v>1</v>
      </c>
      <c r="L164" s="6" t="s">
        <v>1</v>
      </c>
      <c r="M164" s="23" t="s">
        <v>1</v>
      </c>
      <c r="N164" s="23" t="s">
        <v>1</v>
      </c>
      <c r="O164" s="23" t="s">
        <v>1</v>
      </c>
      <c r="P164" s="23" t="s">
        <v>1</v>
      </c>
      <c r="Q164" s="23" t="s">
        <v>1</v>
      </c>
      <c r="R164" s="23" t="s">
        <v>1</v>
      </c>
      <c r="S164" s="23" t="s">
        <v>1</v>
      </c>
      <c r="T164" s="23" t="s">
        <v>1</v>
      </c>
      <c r="U164" s="23" t="s">
        <v>1</v>
      </c>
      <c r="V164" s="23" t="s">
        <v>1</v>
      </c>
      <c r="W164" s="23" t="s">
        <v>1</v>
      </c>
      <c r="X164" s="23" t="s">
        <v>1</v>
      </c>
      <c r="Y164" s="23" t="s">
        <v>1</v>
      </c>
      <c r="Z164" s="23" t="s">
        <v>1</v>
      </c>
      <c r="AA164" s="23" t="s">
        <v>1</v>
      </c>
      <c r="AB164" s="23" t="s">
        <v>1</v>
      </c>
      <c r="AC164" s="23" t="s">
        <v>1</v>
      </c>
      <c r="AD164" s="23" t="s">
        <v>1</v>
      </c>
      <c r="AE164" s="23" t="s">
        <v>1</v>
      </c>
      <c r="AF164" s="23" t="s">
        <v>1</v>
      </c>
      <c r="AG164" s="23"/>
      <c r="AH164" s="23"/>
      <c r="AI164" s="23"/>
      <c r="AJ164" s="23"/>
      <c r="AK164" s="23"/>
      <c r="AL164" s="23"/>
      <c r="AM164" s="23"/>
    </row>
    <row r="165" spans="1:39" x14ac:dyDescent="0.2">
      <c r="A165" s="16">
        <v>163</v>
      </c>
      <c r="B165" s="24" t="s">
        <v>245</v>
      </c>
      <c r="C165" s="25">
        <v>13045</v>
      </c>
      <c r="D165" s="16" t="s">
        <v>33</v>
      </c>
      <c r="E165" s="126"/>
      <c r="F165" s="150">
        <v>177</v>
      </c>
      <c r="G165" s="151" t="s">
        <v>246</v>
      </c>
      <c r="H165" s="62">
        <v>1</v>
      </c>
      <c r="I165" s="22" t="s">
        <v>16</v>
      </c>
      <c r="J165" s="23" t="s">
        <v>16</v>
      </c>
      <c r="K165" s="23" t="s">
        <v>16</v>
      </c>
      <c r="L165" s="23" t="s">
        <v>16</v>
      </c>
      <c r="M165" s="23" t="s">
        <v>16</v>
      </c>
      <c r="N165" s="23" t="s">
        <v>16</v>
      </c>
      <c r="O165" s="23" t="s">
        <v>16</v>
      </c>
      <c r="P165" s="23" t="s">
        <v>16</v>
      </c>
      <c r="Q165" s="23" t="s">
        <v>16</v>
      </c>
      <c r="R165" s="23" t="s">
        <v>16</v>
      </c>
      <c r="S165" s="23" t="s">
        <v>16</v>
      </c>
      <c r="T165" s="23" t="s">
        <v>16</v>
      </c>
      <c r="U165" s="23" t="s">
        <v>16</v>
      </c>
      <c r="V165" s="23" t="s">
        <v>16</v>
      </c>
      <c r="W165" s="23" t="s">
        <v>3</v>
      </c>
      <c r="X165" s="23" t="s">
        <v>3</v>
      </c>
      <c r="Y165" s="23" t="s">
        <v>3</v>
      </c>
      <c r="Z165" s="23" t="s">
        <v>16</v>
      </c>
      <c r="AA165" s="23" t="s">
        <v>16</v>
      </c>
      <c r="AB165" s="23" t="s">
        <v>16</v>
      </c>
      <c r="AC165" s="23" t="s">
        <v>16</v>
      </c>
      <c r="AD165" s="23" t="s">
        <v>16</v>
      </c>
      <c r="AE165" s="23" t="s">
        <v>16</v>
      </c>
      <c r="AF165" s="23" t="s">
        <v>16</v>
      </c>
      <c r="AG165" s="23"/>
      <c r="AH165" s="23"/>
      <c r="AI165" s="23"/>
      <c r="AJ165" s="23"/>
      <c r="AK165" s="23"/>
      <c r="AL165" s="23"/>
      <c r="AM165" s="23"/>
    </row>
    <row r="166" spans="1:39" x14ac:dyDescent="0.2">
      <c r="A166" s="16">
        <v>164</v>
      </c>
      <c r="B166" s="148" t="s">
        <v>247</v>
      </c>
      <c r="C166" s="149">
        <v>11577</v>
      </c>
      <c r="D166" s="16" t="s">
        <v>33</v>
      </c>
      <c r="E166" s="126"/>
      <c r="F166" s="150">
        <v>169</v>
      </c>
      <c r="G166" s="151" t="s">
        <v>248</v>
      </c>
      <c r="H166" s="62">
        <v>1</v>
      </c>
      <c r="I166" s="22" t="s">
        <v>3</v>
      </c>
      <c r="J166" s="23" t="s">
        <v>3</v>
      </c>
      <c r="K166" s="23" t="s">
        <v>16</v>
      </c>
      <c r="L166" s="23" t="s">
        <v>16</v>
      </c>
      <c r="M166" s="23" t="s">
        <v>16</v>
      </c>
      <c r="N166" s="23" t="s">
        <v>16</v>
      </c>
      <c r="O166" s="23" t="s">
        <v>16</v>
      </c>
      <c r="P166" s="23" t="s">
        <v>16</v>
      </c>
      <c r="Q166" s="23" t="s">
        <v>16</v>
      </c>
      <c r="R166" s="23" t="s">
        <v>16</v>
      </c>
      <c r="S166" s="23" t="s">
        <v>16</v>
      </c>
      <c r="T166" s="23" t="s">
        <v>16</v>
      </c>
      <c r="U166" s="23" t="s">
        <v>16</v>
      </c>
      <c r="V166" s="23" t="s">
        <v>16</v>
      </c>
      <c r="W166" s="23" t="s">
        <v>3</v>
      </c>
      <c r="X166" s="23" t="s">
        <v>3</v>
      </c>
      <c r="Y166" s="23" t="s">
        <v>3</v>
      </c>
      <c r="Z166" s="23" t="s">
        <v>16</v>
      </c>
      <c r="AA166" s="23" t="s">
        <v>16</v>
      </c>
      <c r="AB166" s="23" t="s">
        <v>16</v>
      </c>
      <c r="AC166" s="23" t="s">
        <v>16</v>
      </c>
      <c r="AD166" s="23" t="s">
        <v>16</v>
      </c>
      <c r="AE166" s="23" t="s">
        <v>16</v>
      </c>
      <c r="AF166" s="23" t="s">
        <v>16</v>
      </c>
      <c r="AG166" s="23"/>
      <c r="AH166" s="23"/>
      <c r="AI166" s="23"/>
      <c r="AJ166" s="23"/>
      <c r="AK166" s="23"/>
      <c r="AL166" s="23"/>
      <c r="AM166" s="23"/>
    </row>
    <row r="167" spans="1:39" x14ac:dyDescent="0.2">
      <c r="A167" s="16">
        <v>165</v>
      </c>
      <c r="B167" s="152" t="s">
        <v>308</v>
      </c>
      <c r="C167" s="147">
        <v>12203</v>
      </c>
      <c r="D167" s="16" t="s">
        <v>33</v>
      </c>
      <c r="E167" s="126"/>
      <c r="F167" s="150">
        <v>170</v>
      </c>
      <c r="G167" s="151" t="s">
        <v>250</v>
      </c>
      <c r="H167" s="62">
        <v>1</v>
      </c>
      <c r="I167" s="22" t="s">
        <v>16</v>
      </c>
      <c r="J167" s="23" t="s">
        <v>16</v>
      </c>
      <c r="K167" s="23" t="s">
        <v>16</v>
      </c>
      <c r="L167" s="23" t="s">
        <v>16</v>
      </c>
      <c r="M167" s="23" t="s">
        <v>16</v>
      </c>
      <c r="N167" s="23" t="s">
        <v>3</v>
      </c>
      <c r="O167" s="23" t="s">
        <v>3</v>
      </c>
      <c r="P167" s="23" t="s">
        <v>3</v>
      </c>
      <c r="Q167" s="23" t="s">
        <v>16</v>
      </c>
      <c r="R167" s="23" t="s">
        <v>19</v>
      </c>
      <c r="S167" s="23" t="s">
        <v>19</v>
      </c>
      <c r="T167" s="23" t="s">
        <v>19</v>
      </c>
      <c r="U167" s="23" t="s">
        <v>1</v>
      </c>
      <c r="V167" s="23" t="s">
        <v>1</v>
      </c>
      <c r="W167" s="23" t="s">
        <v>1</v>
      </c>
      <c r="X167" s="23" t="s">
        <v>1</v>
      </c>
      <c r="Y167" s="23" t="s">
        <v>1</v>
      </c>
      <c r="Z167" s="23" t="s">
        <v>1</v>
      </c>
      <c r="AA167" s="23" t="s">
        <v>1</v>
      </c>
      <c r="AB167" s="23" t="s">
        <v>16</v>
      </c>
      <c r="AC167" s="23" t="s">
        <v>3</v>
      </c>
      <c r="AD167" s="23" t="s">
        <v>3</v>
      </c>
      <c r="AE167" s="23" t="s">
        <v>3</v>
      </c>
      <c r="AF167" s="23" t="s">
        <v>16</v>
      </c>
      <c r="AG167" s="23"/>
      <c r="AH167" s="23"/>
      <c r="AI167" s="23"/>
      <c r="AJ167" s="23"/>
      <c r="AK167" s="23"/>
      <c r="AL167" s="23"/>
      <c r="AM167" s="23"/>
    </row>
    <row r="168" spans="1:39" x14ac:dyDescent="0.2">
      <c r="A168" s="16">
        <v>166</v>
      </c>
      <c r="B168" s="148" t="s">
        <v>251</v>
      </c>
      <c r="C168" s="149">
        <v>12604</v>
      </c>
      <c r="D168" s="16" t="s">
        <v>33</v>
      </c>
      <c r="E168" s="126"/>
      <c r="F168" s="150">
        <v>171</v>
      </c>
      <c r="G168" s="151" t="s">
        <v>252</v>
      </c>
      <c r="H168" s="62">
        <v>1</v>
      </c>
      <c r="I168" s="22" t="s">
        <v>16</v>
      </c>
      <c r="J168" s="23" t="s">
        <v>16</v>
      </c>
      <c r="K168" s="23" t="s">
        <v>3</v>
      </c>
      <c r="L168" s="23" t="s">
        <v>3</v>
      </c>
      <c r="M168" s="23" t="s">
        <v>3</v>
      </c>
      <c r="N168" s="23" t="s">
        <v>16</v>
      </c>
      <c r="O168" s="23" t="s">
        <v>16</v>
      </c>
      <c r="P168" s="23" t="s">
        <v>16</v>
      </c>
      <c r="Q168" s="23" t="s">
        <v>16</v>
      </c>
      <c r="R168" s="23" t="s">
        <v>16</v>
      </c>
      <c r="S168" s="23" t="s">
        <v>16</v>
      </c>
      <c r="T168" s="23" t="s">
        <v>16</v>
      </c>
      <c r="U168" s="23" t="s">
        <v>16</v>
      </c>
      <c r="V168" s="23" t="s">
        <v>16</v>
      </c>
      <c r="W168" s="23" t="s">
        <v>16</v>
      </c>
      <c r="X168" s="23" t="s">
        <v>16</v>
      </c>
      <c r="Y168" s="23" t="s">
        <v>16</v>
      </c>
      <c r="Z168" s="23" t="s">
        <v>3</v>
      </c>
      <c r="AA168" s="23" t="s">
        <v>3</v>
      </c>
      <c r="AB168" s="23" t="s">
        <v>3</v>
      </c>
      <c r="AC168" s="23" t="s">
        <v>16</v>
      </c>
      <c r="AD168" s="23" t="s">
        <v>16</v>
      </c>
      <c r="AE168" s="23" t="s">
        <v>16</v>
      </c>
      <c r="AF168" s="23" t="s">
        <v>16</v>
      </c>
      <c r="AG168" s="23"/>
      <c r="AH168" s="23"/>
      <c r="AI168" s="23"/>
      <c r="AJ168" s="23"/>
      <c r="AK168" s="23"/>
      <c r="AL168" s="23"/>
      <c r="AM168" s="23"/>
    </row>
    <row r="169" spans="1:39" x14ac:dyDescent="0.2">
      <c r="A169" s="16">
        <v>167</v>
      </c>
      <c r="B169" s="148" t="s">
        <v>326</v>
      </c>
      <c r="C169" s="149">
        <v>21639</v>
      </c>
      <c r="D169" s="16" t="s">
        <v>33</v>
      </c>
      <c r="E169" s="99">
        <v>55241444</v>
      </c>
      <c r="F169" s="150">
        <v>175</v>
      </c>
      <c r="G169" s="151" t="s">
        <v>254</v>
      </c>
      <c r="H169" s="153">
        <v>1</v>
      </c>
      <c r="I169" s="252" t="s">
        <v>19</v>
      </c>
      <c r="J169" s="6" t="s">
        <v>19</v>
      </c>
      <c r="K169" s="6" t="s">
        <v>19</v>
      </c>
      <c r="L169" s="6" t="s">
        <v>16</v>
      </c>
      <c r="M169" s="23" t="s">
        <v>16</v>
      </c>
      <c r="N169" s="23" t="s">
        <v>16</v>
      </c>
      <c r="O169" s="23" t="s">
        <v>16</v>
      </c>
      <c r="P169" s="23" t="s">
        <v>16</v>
      </c>
      <c r="Q169" s="23" t="s">
        <v>16</v>
      </c>
      <c r="R169" s="23" t="s">
        <v>16</v>
      </c>
      <c r="S169" s="23" t="s">
        <v>16</v>
      </c>
      <c r="T169" s="23" t="s">
        <v>3</v>
      </c>
      <c r="U169" s="23" t="s">
        <v>3</v>
      </c>
      <c r="V169" s="23" t="s">
        <v>3</v>
      </c>
      <c r="W169" s="23" t="s">
        <v>16</v>
      </c>
      <c r="X169" s="23" t="s">
        <v>16</v>
      </c>
      <c r="Y169" s="23" t="s">
        <v>16</v>
      </c>
      <c r="Z169" s="23" t="s">
        <v>16</v>
      </c>
      <c r="AA169" s="23" t="s">
        <v>16</v>
      </c>
      <c r="AB169" s="23" t="s">
        <v>16</v>
      </c>
      <c r="AC169" s="23" t="s">
        <v>16</v>
      </c>
      <c r="AD169" s="23" t="s">
        <v>16</v>
      </c>
      <c r="AE169" s="23" t="s">
        <v>16</v>
      </c>
      <c r="AF169" s="23" t="s">
        <v>16</v>
      </c>
      <c r="AG169" s="23"/>
      <c r="AH169" s="23"/>
      <c r="AI169" s="23"/>
      <c r="AJ169" s="23"/>
      <c r="AK169" s="23"/>
      <c r="AL169" s="23"/>
      <c r="AM169" s="23"/>
    </row>
    <row r="170" spans="1:39" x14ac:dyDescent="0.2">
      <c r="A170" s="16">
        <v>168</v>
      </c>
      <c r="B170" s="154" t="s">
        <v>255</v>
      </c>
      <c r="C170" s="103">
        <v>18976</v>
      </c>
      <c r="D170" s="16" t="s">
        <v>33</v>
      </c>
      <c r="E170" s="69"/>
      <c r="F170" s="155">
        <v>210</v>
      </c>
      <c r="G170" s="28" t="s">
        <v>256</v>
      </c>
      <c r="H170" s="156">
        <v>1</v>
      </c>
      <c r="I170" s="22" t="s">
        <v>16</v>
      </c>
      <c r="J170" s="23" t="s">
        <v>16</v>
      </c>
      <c r="K170" s="23" t="s">
        <v>16</v>
      </c>
      <c r="L170" s="23" t="s">
        <v>16</v>
      </c>
      <c r="M170" s="23" t="s">
        <v>16</v>
      </c>
      <c r="N170" s="23" t="s">
        <v>16</v>
      </c>
      <c r="O170" s="23" t="s">
        <v>16</v>
      </c>
      <c r="P170" s="23" t="s">
        <v>16</v>
      </c>
      <c r="Q170" s="23" t="s">
        <v>16</v>
      </c>
      <c r="R170" s="23" t="s">
        <v>16</v>
      </c>
      <c r="S170" s="23" t="s">
        <v>16</v>
      </c>
      <c r="T170" s="23" t="s">
        <v>3</v>
      </c>
      <c r="U170" s="23" t="s">
        <v>3</v>
      </c>
      <c r="V170" s="23" t="s">
        <v>3</v>
      </c>
      <c r="W170" s="23" t="s">
        <v>3</v>
      </c>
      <c r="X170" s="23" t="s">
        <v>3</v>
      </c>
      <c r="Y170" s="23" t="s">
        <v>3</v>
      </c>
      <c r="Z170" s="23" t="s">
        <v>3</v>
      </c>
      <c r="AA170" s="23" t="s">
        <v>16</v>
      </c>
      <c r="AB170" s="23" t="s">
        <v>16</v>
      </c>
      <c r="AC170" s="23" t="s">
        <v>16</v>
      </c>
      <c r="AD170" s="23" t="s">
        <v>16</v>
      </c>
      <c r="AE170" s="23" t="s">
        <v>16</v>
      </c>
      <c r="AF170" s="23" t="s">
        <v>16</v>
      </c>
      <c r="AG170" s="23"/>
      <c r="AH170" s="23"/>
      <c r="AI170" s="23"/>
      <c r="AJ170" s="23"/>
      <c r="AK170" s="23"/>
      <c r="AL170" s="23"/>
      <c r="AM170" s="23"/>
    </row>
    <row r="171" spans="1:39" x14ac:dyDescent="0.2">
      <c r="A171" s="16">
        <v>169</v>
      </c>
      <c r="B171" s="24" t="s">
        <v>257</v>
      </c>
      <c r="C171" s="25">
        <v>20803</v>
      </c>
      <c r="D171" s="62" t="s">
        <v>14</v>
      </c>
      <c r="E171" s="19" t="s">
        <v>258</v>
      </c>
      <c r="F171" s="150">
        <v>290</v>
      </c>
      <c r="G171" s="130" t="s">
        <v>259</v>
      </c>
      <c r="H171" s="146">
        <v>24</v>
      </c>
      <c r="I171" s="22" t="s">
        <v>16</v>
      </c>
      <c r="J171" s="23" t="s">
        <v>3</v>
      </c>
      <c r="K171" s="23" t="s">
        <v>16</v>
      </c>
      <c r="L171" s="23" t="s">
        <v>16</v>
      </c>
      <c r="M171" s="23" t="s">
        <v>16</v>
      </c>
      <c r="N171" s="23" t="s">
        <v>16</v>
      </c>
      <c r="O171" s="23" t="s">
        <v>16</v>
      </c>
      <c r="P171" s="23" t="s">
        <v>3</v>
      </c>
      <c r="Q171" s="23" t="s">
        <v>3</v>
      </c>
      <c r="R171" s="23" t="s">
        <v>16</v>
      </c>
      <c r="S171" s="23" t="s">
        <v>16</v>
      </c>
      <c r="T171" s="23" t="s">
        <v>16</v>
      </c>
      <c r="U171" s="23" t="s">
        <v>16</v>
      </c>
      <c r="V171" s="23" t="s">
        <v>16</v>
      </c>
      <c r="W171" s="23" t="s">
        <v>3</v>
      </c>
      <c r="X171" s="23" t="s">
        <v>3</v>
      </c>
      <c r="Y171" s="23" t="s">
        <v>16</v>
      </c>
      <c r="Z171" s="23" t="s">
        <v>16</v>
      </c>
      <c r="AA171" s="23" t="s">
        <v>16</v>
      </c>
      <c r="AB171" s="23" t="s">
        <v>3</v>
      </c>
      <c r="AC171" s="23" t="s">
        <v>16</v>
      </c>
      <c r="AD171" s="23" t="s">
        <v>16</v>
      </c>
      <c r="AE171" s="23" t="s">
        <v>16</v>
      </c>
      <c r="AF171" s="23" t="s">
        <v>16</v>
      </c>
      <c r="AG171" s="23"/>
      <c r="AH171" s="23"/>
      <c r="AI171" s="23"/>
      <c r="AJ171" s="23"/>
      <c r="AK171" s="23"/>
      <c r="AL171" s="23"/>
      <c r="AM171" s="23"/>
    </row>
    <row r="172" spans="1:39" x14ac:dyDescent="0.2">
      <c r="A172" s="16">
        <v>170</v>
      </c>
      <c r="B172" s="157" t="s">
        <v>260</v>
      </c>
      <c r="C172" s="158">
        <v>18233</v>
      </c>
      <c r="D172" s="16" t="s">
        <v>14</v>
      </c>
      <c r="E172" s="19">
        <v>34815217</v>
      </c>
      <c r="F172" s="150">
        <v>290</v>
      </c>
      <c r="G172" s="130" t="s">
        <v>259</v>
      </c>
      <c r="H172" s="133">
        <v>2</v>
      </c>
      <c r="I172" s="22" t="s">
        <v>3</v>
      </c>
      <c r="J172" s="23" t="s">
        <v>3</v>
      </c>
      <c r="K172" s="23" t="s">
        <v>16</v>
      </c>
      <c r="L172" s="23" t="s">
        <v>3</v>
      </c>
      <c r="M172" s="23" t="s">
        <v>16</v>
      </c>
      <c r="N172" s="23" t="s">
        <v>3</v>
      </c>
      <c r="O172" s="23" t="s">
        <v>16</v>
      </c>
      <c r="P172" s="23" t="s">
        <v>16</v>
      </c>
      <c r="Q172" s="23" t="s">
        <v>16</v>
      </c>
      <c r="R172" s="23" t="s">
        <v>3</v>
      </c>
      <c r="S172" s="23" t="s">
        <v>16</v>
      </c>
      <c r="T172" s="23" t="s">
        <v>3</v>
      </c>
      <c r="U172" s="23" t="s">
        <v>16</v>
      </c>
      <c r="V172" s="23" t="s">
        <v>3</v>
      </c>
      <c r="W172" s="23" t="s">
        <v>3</v>
      </c>
      <c r="X172" s="23" t="s">
        <v>3</v>
      </c>
      <c r="Y172" s="23" t="s">
        <v>16</v>
      </c>
      <c r="Z172" s="23" t="s">
        <v>3</v>
      </c>
      <c r="AA172" s="23" t="s">
        <v>16</v>
      </c>
      <c r="AB172" s="23" t="s">
        <v>3</v>
      </c>
      <c r="AC172" s="23" t="s">
        <v>16</v>
      </c>
      <c r="AD172" s="23" t="s">
        <v>16</v>
      </c>
      <c r="AE172" s="23" t="s">
        <v>16</v>
      </c>
      <c r="AF172" s="23" t="s">
        <v>3</v>
      </c>
      <c r="AG172" s="23"/>
      <c r="AH172" s="23"/>
      <c r="AI172" s="23"/>
      <c r="AJ172" s="23"/>
      <c r="AK172" s="23"/>
      <c r="AL172" s="23"/>
      <c r="AM172" s="23"/>
    </row>
    <row r="173" spans="1:39" x14ac:dyDescent="0.2">
      <c r="A173" s="16">
        <v>171</v>
      </c>
      <c r="B173" s="159" t="s">
        <v>261</v>
      </c>
      <c r="C173" s="18">
        <v>18198</v>
      </c>
      <c r="D173" s="16" t="s">
        <v>14</v>
      </c>
      <c r="E173" s="143"/>
      <c r="F173" s="150">
        <v>290</v>
      </c>
      <c r="G173" s="130" t="s">
        <v>259</v>
      </c>
      <c r="H173" s="133">
        <v>2</v>
      </c>
      <c r="I173" s="22" t="s">
        <v>3</v>
      </c>
      <c r="J173" s="23" t="s">
        <v>3</v>
      </c>
      <c r="K173" s="23" t="s">
        <v>16</v>
      </c>
      <c r="L173" s="23" t="s">
        <v>3</v>
      </c>
      <c r="M173" s="23" t="s">
        <v>16</v>
      </c>
      <c r="N173" s="23" t="s">
        <v>3</v>
      </c>
      <c r="O173" s="23" t="s">
        <v>16</v>
      </c>
      <c r="P173" s="23" t="s">
        <v>16</v>
      </c>
      <c r="Q173" s="23" t="s">
        <v>16</v>
      </c>
      <c r="R173" s="23" t="s">
        <v>3</v>
      </c>
      <c r="S173" s="23" t="s">
        <v>16</v>
      </c>
      <c r="T173" s="23" t="s">
        <v>3</v>
      </c>
      <c r="U173" s="23" t="s">
        <v>16</v>
      </c>
      <c r="V173" s="23" t="s">
        <v>3</v>
      </c>
      <c r="W173" s="23" t="s">
        <v>3</v>
      </c>
      <c r="X173" s="23" t="s">
        <v>3</v>
      </c>
      <c r="Y173" s="23" t="s">
        <v>16</v>
      </c>
      <c r="Z173" s="23" t="s">
        <v>3</v>
      </c>
      <c r="AA173" s="23" t="s">
        <v>16</v>
      </c>
      <c r="AB173" s="23" t="s">
        <v>3</v>
      </c>
      <c r="AC173" s="23" t="s">
        <v>16</v>
      </c>
      <c r="AD173" s="23" t="s">
        <v>16</v>
      </c>
      <c r="AE173" s="23" t="s">
        <v>16</v>
      </c>
      <c r="AF173" s="23" t="s">
        <v>3</v>
      </c>
      <c r="AG173" s="23"/>
      <c r="AH173" s="23"/>
      <c r="AI173" s="23"/>
      <c r="AJ173" s="23"/>
      <c r="AK173" s="23"/>
      <c r="AL173" s="23"/>
      <c r="AM173" s="23"/>
    </row>
    <row r="174" spans="1:39" x14ac:dyDescent="0.2">
      <c r="A174" s="16">
        <v>172</v>
      </c>
      <c r="B174" s="52" t="s">
        <v>262</v>
      </c>
      <c r="C174" s="53">
        <v>21518</v>
      </c>
      <c r="D174" s="54" t="s">
        <v>14</v>
      </c>
      <c r="E174" s="57"/>
      <c r="F174" s="56">
        <v>290</v>
      </c>
      <c r="G174" s="57" t="s">
        <v>259</v>
      </c>
      <c r="H174" s="133">
        <v>2</v>
      </c>
      <c r="I174" s="22" t="s">
        <v>16</v>
      </c>
      <c r="J174" s="23" t="s">
        <v>16</v>
      </c>
      <c r="K174" s="23" t="s">
        <v>3</v>
      </c>
      <c r="L174" s="23" t="s">
        <v>16</v>
      </c>
      <c r="M174" s="23" t="s">
        <v>3</v>
      </c>
      <c r="N174" s="23" t="s">
        <v>16</v>
      </c>
      <c r="O174" s="23" t="s">
        <v>3</v>
      </c>
      <c r="P174" s="23" t="s">
        <v>3</v>
      </c>
      <c r="Q174" s="23" t="s">
        <v>3</v>
      </c>
      <c r="R174" s="23" t="s">
        <v>16</v>
      </c>
      <c r="S174" s="23" t="s">
        <v>3</v>
      </c>
      <c r="T174" s="23" t="s">
        <v>16</v>
      </c>
      <c r="U174" s="23" t="s">
        <v>3</v>
      </c>
      <c r="V174" s="23" t="s">
        <v>16</v>
      </c>
      <c r="W174" s="23" t="s">
        <v>16</v>
      </c>
      <c r="X174" s="23" t="s">
        <v>16</v>
      </c>
      <c r="Y174" s="23" t="s">
        <v>3</v>
      </c>
      <c r="Z174" s="23" t="s">
        <v>16</v>
      </c>
      <c r="AA174" s="23" t="s">
        <v>3</v>
      </c>
      <c r="AB174" s="23" t="s">
        <v>16</v>
      </c>
      <c r="AC174" s="23" t="s">
        <v>3</v>
      </c>
      <c r="AD174" s="23" t="s">
        <v>3</v>
      </c>
      <c r="AE174" s="23" t="s">
        <v>3</v>
      </c>
      <c r="AF174" s="23" t="s">
        <v>16</v>
      </c>
      <c r="AG174" s="23"/>
      <c r="AH174" s="23"/>
      <c r="AI174" s="23"/>
      <c r="AJ174" s="23"/>
      <c r="AK174" s="23"/>
      <c r="AL174" s="23"/>
      <c r="AM174" s="23"/>
    </row>
    <row r="175" spans="1:39" x14ac:dyDescent="0.2">
      <c r="A175" s="16">
        <v>173</v>
      </c>
      <c r="B175" s="142" t="s">
        <v>263</v>
      </c>
      <c r="C175" s="18">
        <v>14523</v>
      </c>
      <c r="D175" s="16" t="s">
        <v>14</v>
      </c>
      <c r="E175" s="126"/>
      <c r="F175" s="150">
        <v>290</v>
      </c>
      <c r="G175" s="130" t="s">
        <v>259</v>
      </c>
      <c r="H175" s="133">
        <v>2</v>
      </c>
      <c r="I175" s="92" t="s">
        <v>16</v>
      </c>
      <c r="J175" s="23" t="s">
        <v>16</v>
      </c>
      <c r="K175" s="23" t="s">
        <v>3</v>
      </c>
      <c r="L175" s="23" t="s">
        <v>16</v>
      </c>
      <c r="M175" s="23" t="s">
        <v>3</v>
      </c>
      <c r="N175" s="23" t="s">
        <v>16</v>
      </c>
      <c r="O175" s="23" t="s">
        <v>3</v>
      </c>
      <c r="P175" s="23" t="s">
        <v>3</v>
      </c>
      <c r="Q175" s="23" t="s">
        <v>3</v>
      </c>
      <c r="R175" s="23" t="s">
        <v>16</v>
      </c>
      <c r="S175" s="23" t="s">
        <v>3</v>
      </c>
      <c r="T175" s="23" t="s">
        <v>16</v>
      </c>
      <c r="U175" s="23" t="s">
        <v>3</v>
      </c>
      <c r="V175" s="23" t="s">
        <v>16</v>
      </c>
      <c r="W175" s="23" t="s">
        <v>16</v>
      </c>
      <c r="X175" s="23" t="s">
        <v>16</v>
      </c>
      <c r="Y175" s="23" t="s">
        <v>3</v>
      </c>
      <c r="Z175" s="23" t="s">
        <v>16</v>
      </c>
      <c r="AA175" s="23" t="s">
        <v>3</v>
      </c>
      <c r="AB175" s="23" t="s">
        <v>16</v>
      </c>
      <c r="AC175" s="23" t="s">
        <v>3</v>
      </c>
      <c r="AD175" s="23" t="s">
        <v>3</v>
      </c>
      <c r="AE175" s="23" t="s">
        <v>3</v>
      </c>
      <c r="AF175" s="23" t="s">
        <v>16</v>
      </c>
      <c r="AG175" s="23"/>
      <c r="AH175" s="23"/>
      <c r="AI175" s="23"/>
      <c r="AJ175" s="23"/>
      <c r="AK175" s="23"/>
      <c r="AL175" s="23"/>
      <c r="AM175" s="23"/>
    </row>
    <row r="176" spans="1:39" x14ac:dyDescent="0.2">
      <c r="A176" s="16">
        <v>174</v>
      </c>
      <c r="B176" s="154" t="s">
        <v>264</v>
      </c>
      <c r="C176" s="103">
        <v>18638</v>
      </c>
      <c r="D176" s="62" t="s">
        <v>33</v>
      </c>
      <c r="E176" s="69"/>
      <c r="F176" s="45">
        <v>926</v>
      </c>
      <c r="G176" s="44" t="s">
        <v>265</v>
      </c>
      <c r="H176" s="21">
        <v>2</v>
      </c>
      <c r="I176" s="97" t="s">
        <v>3</v>
      </c>
      <c r="J176" s="23" t="s">
        <v>3</v>
      </c>
      <c r="K176" s="23" t="s">
        <v>16</v>
      </c>
      <c r="L176" s="23" t="s">
        <v>3</v>
      </c>
      <c r="M176" s="23" t="s">
        <v>16</v>
      </c>
      <c r="N176" s="23" t="s">
        <v>3</v>
      </c>
      <c r="O176" s="23" t="s">
        <v>16</v>
      </c>
      <c r="P176" s="23" t="s">
        <v>16</v>
      </c>
      <c r="Q176" s="23" t="s">
        <v>16</v>
      </c>
      <c r="R176" s="23" t="s">
        <v>3</v>
      </c>
      <c r="S176" s="23" t="s">
        <v>16</v>
      </c>
      <c r="T176" s="23" t="s">
        <v>3</v>
      </c>
      <c r="U176" s="23" t="s">
        <v>16</v>
      </c>
      <c r="V176" s="23" t="s">
        <v>3</v>
      </c>
      <c r="W176" s="23" t="s">
        <v>3</v>
      </c>
      <c r="X176" s="23" t="s">
        <v>3</v>
      </c>
      <c r="Y176" s="23" t="s">
        <v>16</v>
      </c>
      <c r="Z176" s="23" t="s">
        <v>3</v>
      </c>
      <c r="AA176" s="23" t="s">
        <v>16</v>
      </c>
      <c r="AB176" s="23" t="s">
        <v>3</v>
      </c>
      <c r="AC176" s="23" t="s">
        <v>16</v>
      </c>
      <c r="AD176" s="23" t="s">
        <v>16</v>
      </c>
      <c r="AE176" s="23" t="s">
        <v>16</v>
      </c>
      <c r="AF176" s="23" t="s">
        <v>3</v>
      </c>
      <c r="AG176" s="23"/>
      <c r="AH176" s="23"/>
      <c r="AI176" s="23"/>
      <c r="AJ176" s="23"/>
      <c r="AK176" s="23"/>
      <c r="AL176" s="23"/>
      <c r="AM176" s="23"/>
    </row>
    <row r="177" spans="1:39" ht="12.75" x14ac:dyDescent="0.2">
      <c r="A177" s="16">
        <v>175</v>
      </c>
      <c r="B177" s="160" t="s">
        <v>266</v>
      </c>
      <c r="C177" s="161">
        <v>21276</v>
      </c>
      <c r="D177" s="62" t="s">
        <v>33</v>
      </c>
      <c r="E177" s="69"/>
      <c r="F177" s="162">
        <v>926</v>
      </c>
      <c r="G177" s="44" t="s">
        <v>267</v>
      </c>
      <c r="H177" s="62">
        <v>2</v>
      </c>
      <c r="I177" s="97" t="s">
        <v>16</v>
      </c>
      <c r="J177" s="23" t="s">
        <v>16</v>
      </c>
      <c r="K177" s="23" t="s">
        <v>3</v>
      </c>
      <c r="L177" s="23" t="s">
        <v>16</v>
      </c>
      <c r="M177" s="23" t="s">
        <v>3</v>
      </c>
      <c r="N177" s="23" t="s">
        <v>16</v>
      </c>
      <c r="O177" s="23" t="s">
        <v>3</v>
      </c>
      <c r="P177" s="23" t="s">
        <v>3</v>
      </c>
      <c r="Q177" s="23" t="s">
        <v>3</v>
      </c>
      <c r="R177" s="23" t="s">
        <v>16</v>
      </c>
      <c r="S177" s="23" t="s">
        <v>3</v>
      </c>
      <c r="T177" s="23" t="s">
        <v>16</v>
      </c>
      <c r="U177" s="23" t="s">
        <v>3</v>
      </c>
      <c r="V177" s="23" t="s">
        <v>16</v>
      </c>
      <c r="W177" s="23" t="s">
        <v>16</v>
      </c>
      <c r="X177" s="23" t="s">
        <v>16</v>
      </c>
      <c r="Y177" s="23" t="s">
        <v>3</v>
      </c>
      <c r="Z177" s="23" t="s">
        <v>16</v>
      </c>
      <c r="AA177" s="23" t="s">
        <v>3</v>
      </c>
      <c r="AB177" s="23" t="s">
        <v>16</v>
      </c>
      <c r="AC177" s="23" t="s">
        <v>3</v>
      </c>
      <c r="AD177" s="23" t="s">
        <v>3</v>
      </c>
      <c r="AE177" s="23" t="s">
        <v>3</v>
      </c>
      <c r="AF177" s="23" t="s">
        <v>16</v>
      </c>
      <c r="AG177" s="23"/>
      <c r="AH177" s="23"/>
      <c r="AI177" s="23"/>
      <c r="AJ177" s="23"/>
      <c r="AK177" s="23"/>
      <c r="AL177" s="23"/>
      <c r="AM177" s="23"/>
    </row>
    <row r="178" spans="1:39" x14ac:dyDescent="0.2">
      <c r="A178" s="16">
        <v>176</v>
      </c>
      <c r="B178" s="163" t="s">
        <v>268</v>
      </c>
      <c r="C178" s="164">
        <v>21339</v>
      </c>
      <c r="D178" s="62" t="s">
        <v>33</v>
      </c>
      <c r="E178" s="49"/>
      <c r="F178" s="65">
        <v>223</v>
      </c>
      <c r="G178" s="165" t="s">
        <v>269</v>
      </c>
      <c r="H178" s="21">
        <v>1</v>
      </c>
      <c r="I178" s="101" t="s">
        <v>16</v>
      </c>
      <c r="J178" s="23" t="s">
        <v>3</v>
      </c>
      <c r="K178" s="23" t="s">
        <v>16</v>
      </c>
      <c r="L178" s="23" t="s">
        <v>16</v>
      </c>
      <c r="M178" s="23" t="s">
        <v>16</v>
      </c>
      <c r="N178" s="23" t="s">
        <v>16</v>
      </c>
      <c r="O178" s="23" t="s">
        <v>16</v>
      </c>
      <c r="P178" s="23" t="s">
        <v>16</v>
      </c>
      <c r="Q178" s="23" t="s">
        <v>3</v>
      </c>
      <c r="R178" s="23" t="s">
        <v>16</v>
      </c>
      <c r="S178" s="23" t="s">
        <v>16</v>
      </c>
      <c r="T178" s="23" t="s">
        <v>16</v>
      </c>
      <c r="U178" s="23" t="s">
        <v>16</v>
      </c>
      <c r="V178" s="23" t="s">
        <v>16</v>
      </c>
      <c r="W178" s="23" t="s">
        <v>16</v>
      </c>
      <c r="X178" s="23" t="s">
        <v>3</v>
      </c>
      <c r="Y178" s="23" t="s">
        <v>16</v>
      </c>
      <c r="Z178" s="23" t="s">
        <v>16</v>
      </c>
      <c r="AA178" s="23" t="s">
        <v>16</v>
      </c>
      <c r="AB178" s="23" t="s">
        <v>3</v>
      </c>
      <c r="AC178" s="23" t="s">
        <v>16</v>
      </c>
      <c r="AD178" s="23" t="s">
        <v>16</v>
      </c>
      <c r="AE178" s="23" t="s">
        <v>3</v>
      </c>
      <c r="AF178" s="23" t="s">
        <v>16</v>
      </c>
      <c r="AG178" s="23"/>
      <c r="AH178" s="23"/>
      <c r="AI178" s="23"/>
      <c r="AJ178" s="23"/>
      <c r="AK178" s="23"/>
      <c r="AL178" s="23"/>
      <c r="AM178" s="23"/>
    </row>
    <row r="179" spans="1:39" ht="12.75" thickBot="1" x14ac:dyDescent="0.25">
      <c r="A179" s="16">
        <v>177</v>
      </c>
      <c r="B179" s="166" t="s">
        <v>270</v>
      </c>
      <c r="C179" s="63">
        <v>21703</v>
      </c>
      <c r="D179" s="62" t="s">
        <v>33</v>
      </c>
      <c r="E179" s="64"/>
      <c r="F179" s="167">
        <v>223</v>
      </c>
      <c r="G179" s="165" t="s">
        <v>269</v>
      </c>
      <c r="H179" s="62">
        <v>1</v>
      </c>
      <c r="I179" s="101" t="s">
        <v>16</v>
      </c>
      <c r="J179" s="23" t="s">
        <v>3</v>
      </c>
      <c r="K179" s="23" t="s">
        <v>16</v>
      </c>
      <c r="L179" s="23" t="s">
        <v>16</v>
      </c>
      <c r="M179" s="23" t="s">
        <v>16</v>
      </c>
      <c r="N179" s="23" t="s">
        <v>16</v>
      </c>
      <c r="O179" s="23" t="s">
        <v>16</v>
      </c>
      <c r="P179" s="23" t="s">
        <v>16</v>
      </c>
      <c r="Q179" s="23" t="s">
        <v>3</v>
      </c>
      <c r="R179" s="23" t="s">
        <v>16</v>
      </c>
      <c r="S179" s="23" t="s">
        <v>16</v>
      </c>
      <c r="T179" s="23" t="s">
        <v>16</v>
      </c>
      <c r="U179" s="23" t="s">
        <v>16</v>
      </c>
      <c r="V179" s="23" t="s">
        <v>16</v>
      </c>
      <c r="W179" s="23" t="s">
        <v>16</v>
      </c>
      <c r="X179" s="23" t="s">
        <v>3</v>
      </c>
      <c r="Y179" s="23" t="s">
        <v>16</v>
      </c>
      <c r="Z179" s="23" t="s">
        <v>16</v>
      </c>
      <c r="AA179" s="23" t="s">
        <v>16</v>
      </c>
      <c r="AB179" s="23" t="s">
        <v>3</v>
      </c>
      <c r="AC179" s="23" t="s">
        <v>16</v>
      </c>
      <c r="AD179" s="23" t="s">
        <v>16</v>
      </c>
      <c r="AE179" s="23" t="s">
        <v>3</v>
      </c>
      <c r="AF179" s="23" t="s">
        <v>16</v>
      </c>
      <c r="AG179" s="23"/>
      <c r="AH179" s="23"/>
      <c r="AI179" s="23"/>
      <c r="AJ179" s="23"/>
      <c r="AK179" s="23"/>
      <c r="AL179" s="23"/>
      <c r="AM179" s="23"/>
    </row>
    <row r="180" spans="1:39" x14ac:dyDescent="0.2">
      <c r="A180" s="16">
        <v>178</v>
      </c>
      <c r="B180" s="196" t="s">
        <v>334</v>
      </c>
      <c r="C180" s="25">
        <v>21840</v>
      </c>
      <c r="D180" s="62" t="s">
        <v>33</v>
      </c>
      <c r="E180" s="64"/>
      <c r="F180" s="167">
        <v>223</v>
      </c>
      <c r="G180" s="165" t="s">
        <v>269</v>
      </c>
      <c r="H180" s="62">
        <v>1</v>
      </c>
      <c r="I180" s="251" t="s">
        <v>19</v>
      </c>
      <c r="J180" s="6" t="s">
        <v>19</v>
      </c>
      <c r="K180" s="6" t="s">
        <v>19</v>
      </c>
      <c r="L180" s="6" t="s">
        <v>1</v>
      </c>
      <c r="M180" s="23" t="s">
        <v>16</v>
      </c>
      <c r="N180" s="23" t="s">
        <v>16</v>
      </c>
      <c r="O180" s="23" t="s">
        <v>16</v>
      </c>
      <c r="P180" s="23" t="s">
        <v>16</v>
      </c>
      <c r="Q180" s="23" t="s">
        <v>3</v>
      </c>
      <c r="R180" s="23" t="s">
        <v>16</v>
      </c>
      <c r="S180" s="23" t="s">
        <v>16</v>
      </c>
      <c r="T180" s="23" t="s">
        <v>16</v>
      </c>
      <c r="U180" s="23" t="s">
        <v>16</v>
      </c>
      <c r="V180" s="23" t="s">
        <v>16</v>
      </c>
      <c r="W180" s="23" t="s">
        <v>16</v>
      </c>
      <c r="X180" s="23" t="s">
        <v>3</v>
      </c>
      <c r="Y180" s="23" t="s">
        <v>16</v>
      </c>
      <c r="Z180" s="23" t="s">
        <v>16</v>
      </c>
      <c r="AA180" s="23" t="s">
        <v>16</v>
      </c>
      <c r="AB180" s="23" t="s">
        <v>3</v>
      </c>
      <c r="AC180" s="23" t="s">
        <v>16</v>
      </c>
      <c r="AD180" s="23" t="s">
        <v>16</v>
      </c>
      <c r="AE180" s="23" t="s">
        <v>3</v>
      </c>
      <c r="AF180" s="23" t="s">
        <v>16</v>
      </c>
      <c r="AG180" s="23"/>
      <c r="AH180" s="23"/>
      <c r="AI180" s="23"/>
      <c r="AJ180" s="23"/>
      <c r="AK180" s="23"/>
      <c r="AL180" s="23"/>
      <c r="AM180" s="23"/>
    </row>
    <row r="181" spans="1:39" x14ac:dyDescent="0.2">
      <c r="A181" s="16">
        <v>179</v>
      </c>
      <c r="B181" s="154" t="s">
        <v>272</v>
      </c>
      <c r="C181" s="103">
        <v>22110</v>
      </c>
      <c r="D181" s="62" t="s">
        <v>33</v>
      </c>
      <c r="E181" s="69"/>
      <c r="F181" s="45">
        <v>314</v>
      </c>
      <c r="G181" s="44" t="s">
        <v>273</v>
      </c>
      <c r="H181" s="21">
        <v>1</v>
      </c>
      <c r="I181" s="22" t="s">
        <v>16</v>
      </c>
      <c r="J181" s="23" t="s">
        <v>3</v>
      </c>
      <c r="K181" s="23" t="s">
        <v>16</v>
      </c>
      <c r="L181" s="23" t="s">
        <v>16</v>
      </c>
      <c r="M181" s="23" t="s">
        <v>16</v>
      </c>
      <c r="N181" s="23" t="s">
        <v>16</v>
      </c>
      <c r="O181" s="23" t="s">
        <v>16</v>
      </c>
      <c r="P181" s="23" t="s">
        <v>16</v>
      </c>
      <c r="Q181" s="23" t="s">
        <v>16</v>
      </c>
      <c r="R181" s="23" t="s">
        <v>16</v>
      </c>
      <c r="S181" s="23" t="s">
        <v>16</v>
      </c>
      <c r="T181" s="23" t="s">
        <v>16</v>
      </c>
      <c r="U181" s="23" t="s">
        <v>16</v>
      </c>
      <c r="V181" s="23" t="s">
        <v>16</v>
      </c>
      <c r="W181" s="23" t="s">
        <v>16</v>
      </c>
      <c r="X181" s="23" t="s">
        <v>3</v>
      </c>
      <c r="Y181" s="23" t="s">
        <v>16</v>
      </c>
      <c r="Z181" s="23" t="s">
        <v>16</v>
      </c>
      <c r="AA181" s="23" t="s">
        <v>16</v>
      </c>
      <c r="AB181" s="23" t="s">
        <v>3</v>
      </c>
      <c r="AC181" s="23" t="s">
        <v>16</v>
      </c>
      <c r="AD181" s="23" t="s">
        <v>16</v>
      </c>
      <c r="AE181" s="23" t="s">
        <v>3</v>
      </c>
      <c r="AF181" s="23" t="s">
        <v>16</v>
      </c>
      <c r="AG181" s="23"/>
      <c r="AH181" s="23"/>
      <c r="AI181" s="23"/>
      <c r="AJ181" s="23"/>
      <c r="AK181" s="23"/>
      <c r="AL181" s="23"/>
      <c r="AM181" s="23"/>
    </row>
    <row r="182" spans="1:39" x14ac:dyDescent="0.2">
      <c r="A182" s="16">
        <v>180</v>
      </c>
      <c r="B182" s="154" t="s">
        <v>274</v>
      </c>
      <c r="C182" s="103">
        <v>18873</v>
      </c>
      <c r="D182" s="62" t="s">
        <v>33</v>
      </c>
      <c r="E182" s="69"/>
      <c r="F182" s="45">
        <v>314</v>
      </c>
      <c r="G182" s="44" t="s">
        <v>275</v>
      </c>
      <c r="H182" s="21">
        <v>2</v>
      </c>
      <c r="I182" s="22" t="s">
        <v>16</v>
      </c>
      <c r="J182" s="23" t="s">
        <v>16</v>
      </c>
      <c r="K182" s="23" t="s">
        <v>3</v>
      </c>
      <c r="L182" s="23" t="s">
        <v>16</v>
      </c>
      <c r="M182" s="23" t="s">
        <v>3</v>
      </c>
      <c r="N182" s="23" t="s">
        <v>16</v>
      </c>
      <c r="O182" s="23" t="s">
        <v>3</v>
      </c>
      <c r="P182" s="23" t="s">
        <v>3</v>
      </c>
      <c r="Q182" s="23" t="s">
        <v>3</v>
      </c>
      <c r="R182" s="23" t="s">
        <v>16</v>
      </c>
      <c r="S182" s="23" t="s">
        <v>3</v>
      </c>
      <c r="T182" s="23" t="s">
        <v>3</v>
      </c>
      <c r="U182" s="23" t="s">
        <v>16</v>
      </c>
      <c r="V182" s="23" t="s">
        <v>3</v>
      </c>
      <c r="W182" s="23" t="s">
        <v>3</v>
      </c>
      <c r="X182" s="23" t="s">
        <v>3</v>
      </c>
      <c r="Y182" s="23" t="s">
        <v>16</v>
      </c>
      <c r="Z182" s="23" t="s">
        <v>3</v>
      </c>
      <c r="AA182" s="23" t="s">
        <v>16</v>
      </c>
      <c r="AB182" s="23" t="s">
        <v>3</v>
      </c>
      <c r="AC182" s="23" t="s">
        <v>16</v>
      </c>
      <c r="AD182" s="23" t="s">
        <v>16</v>
      </c>
      <c r="AE182" s="23" t="s">
        <v>16</v>
      </c>
      <c r="AF182" s="23" t="s">
        <v>3</v>
      </c>
      <c r="AG182" s="23"/>
      <c r="AH182" s="23"/>
      <c r="AI182" s="23"/>
      <c r="AJ182" s="23"/>
      <c r="AK182" s="23"/>
      <c r="AL182" s="23"/>
      <c r="AM182" s="23"/>
    </row>
    <row r="183" spans="1:39" ht="12.75" x14ac:dyDescent="0.2">
      <c r="A183" s="16">
        <v>181</v>
      </c>
      <c r="B183" s="279" t="s">
        <v>355</v>
      </c>
      <c r="C183" s="280">
        <v>22181</v>
      </c>
      <c r="D183" s="62" t="s">
        <v>33</v>
      </c>
      <c r="E183" s="69"/>
      <c r="F183" s="45">
        <v>314</v>
      </c>
      <c r="G183" s="44" t="s">
        <v>277</v>
      </c>
      <c r="H183" s="115">
        <v>2</v>
      </c>
      <c r="I183" s="22" t="s">
        <v>3</v>
      </c>
      <c r="J183" s="23" t="s">
        <v>3</v>
      </c>
      <c r="K183" s="23" t="s">
        <v>16</v>
      </c>
      <c r="L183" s="23" t="s">
        <v>3</v>
      </c>
      <c r="M183" s="23" t="s">
        <v>16</v>
      </c>
      <c r="N183" s="23" t="s">
        <v>3</v>
      </c>
      <c r="O183" s="23" t="s">
        <v>16</v>
      </c>
      <c r="P183" s="23" t="s">
        <v>16</v>
      </c>
      <c r="Q183" s="23" t="s">
        <v>16</v>
      </c>
      <c r="R183" s="23" t="s">
        <v>3</v>
      </c>
      <c r="S183" s="23" t="s">
        <v>16</v>
      </c>
      <c r="T183" s="23" t="s">
        <v>16</v>
      </c>
      <c r="U183" s="23" t="s">
        <v>3</v>
      </c>
      <c r="V183" s="23" t="s">
        <v>16</v>
      </c>
      <c r="W183" s="23" t="s">
        <v>16</v>
      </c>
      <c r="X183" s="23" t="s">
        <v>16</v>
      </c>
      <c r="Y183" s="23" t="s">
        <v>3</v>
      </c>
      <c r="Z183" s="23" t="s">
        <v>19</v>
      </c>
      <c r="AA183" s="23" t="s">
        <v>19</v>
      </c>
      <c r="AB183" s="23" t="s">
        <v>19</v>
      </c>
      <c r="AC183" s="23" t="s">
        <v>3</v>
      </c>
      <c r="AD183" s="23" t="s">
        <v>3</v>
      </c>
      <c r="AE183" s="23" t="s">
        <v>3</v>
      </c>
      <c r="AF183" s="23" t="s">
        <v>16</v>
      </c>
      <c r="AG183" s="23"/>
      <c r="AH183" s="23"/>
      <c r="AI183" s="23"/>
      <c r="AJ183" s="23"/>
      <c r="AK183" s="23"/>
      <c r="AL183" s="23"/>
      <c r="AM183" s="23"/>
    </row>
    <row r="184" spans="1:39" x14ac:dyDescent="0.2">
      <c r="A184" s="16">
        <v>182</v>
      </c>
      <c r="B184" s="168" t="s">
        <v>278</v>
      </c>
      <c r="C184" s="169">
        <v>21353</v>
      </c>
      <c r="D184" s="170" t="s">
        <v>14</v>
      </c>
      <c r="E184" s="171"/>
      <c r="F184" s="170">
        <v>1046</v>
      </c>
      <c r="G184" s="172" t="s">
        <v>279</v>
      </c>
      <c r="H184" s="21">
        <v>23</v>
      </c>
      <c r="I184" s="22" t="s">
        <v>3</v>
      </c>
      <c r="J184" s="23" t="s">
        <v>3</v>
      </c>
      <c r="K184" s="23" t="s">
        <v>16</v>
      </c>
      <c r="L184" s="23" t="s">
        <v>3</v>
      </c>
      <c r="M184" s="23" t="s">
        <v>16</v>
      </c>
      <c r="N184" s="23" t="s">
        <v>3</v>
      </c>
      <c r="O184" s="23" t="s">
        <v>16</v>
      </c>
      <c r="P184" s="23" t="s">
        <v>16</v>
      </c>
      <c r="Q184" s="23" t="s">
        <v>16</v>
      </c>
      <c r="R184" s="23" t="s">
        <v>3</v>
      </c>
      <c r="S184" s="23" t="s">
        <v>16</v>
      </c>
      <c r="T184" s="23" t="s">
        <v>3</v>
      </c>
      <c r="U184" s="23" t="s">
        <v>16</v>
      </c>
      <c r="V184" s="23" t="s">
        <v>3</v>
      </c>
      <c r="W184" s="23" t="s">
        <v>3</v>
      </c>
      <c r="X184" s="23" t="s">
        <v>3</v>
      </c>
      <c r="Y184" s="23" t="s">
        <v>16</v>
      </c>
      <c r="Z184" s="23" t="s">
        <v>3</v>
      </c>
      <c r="AA184" s="23" t="s">
        <v>16</v>
      </c>
      <c r="AB184" s="23" t="s">
        <v>3</v>
      </c>
      <c r="AC184" s="23" t="s">
        <v>16</v>
      </c>
      <c r="AD184" s="23" t="s">
        <v>16</v>
      </c>
      <c r="AE184" s="23" t="s">
        <v>16</v>
      </c>
      <c r="AF184" s="23" t="s">
        <v>3</v>
      </c>
      <c r="AG184" s="23"/>
      <c r="AH184" s="23"/>
      <c r="AI184" s="23"/>
      <c r="AJ184" s="23"/>
      <c r="AK184" s="23"/>
      <c r="AL184" s="23"/>
      <c r="AM184" s="23"/>
    </row>
    <row r="185" spans="1:39" x14ac:dyDescent="0.2">
      <c r="A185" s="16">
        <v>183</v>
      </c>
      <c r="B185" s="277" t="s">
        <v>280</v>
      </c>
      <c r="C185" s="169">
        <v>21287</v>
      </c>
      <c r="D185" s="172" t="s">
        <v>14</v>
      </c>
      <c r="E185" s="171"/>
      <c r="F185" s="170">
        <v>1046</v>
      </c>
      <c r="G185" s="172" t="s">
        <v>279</v>
      </c>
      <c r="H185" s="62">
        <v>2</v>
      </c>
      <c r="I185" s="22" t="s">
        <v>3</v>
      </c>
      <c r="J185" s="23" t="s">
        <v>3</v>
      </c>
      <c r="K185" s="23" t="s">
        <v>3</v>
      </c>
      <c r="L185" s="23" t="s">
        <v>3</v>
      </c>
      <c r="M185" s="23" t="s">
        <v>16</v>
      </c>
      <c r="N185" s="23" t="s">
        <v>3</v>
      </c>
      <c r="O185" s="23" t="s">
        <v>16</v>
      </c>
      <c r="P185" s="23" t="s">
        <v>16</v>
      </c>
      <c r="Q185" s="23" t="s">
        <v>16</v>
      </c>
      <c r="R185" s="23" t="s">
        <v>3</v>
      </c>
      <c r="S185" s="23" t="s">
        <v>16</v>
      </c>
      <c r="T185" s="23" t="s">
        <v>3</v>
      </c>
      <c r="U185" s="23" t="s">
        <v>16</v>
      </c>
      <c r="V185" s="23" t="s">
        <v>3</v>
      </c>
      <c r="W185" s="23" t="s">
        <v>3</v>
      </c>
      <c r="X185" s="23" t="s">
        <v>3</v>
      </c>
      <c r="Y185" s="23" t="s">
        <v>16</v>
      </c>
      <c r="Z185" s="23" t="s">
        <v>3</v>
      </c>
      <c r="AA185" s="23" t="s">
        <v>16</v>
      </c>
      <c r="AB185" s="23" t="s">
        <v>3</v>
      </c>
      <c r="AC185" s="23" t="s">
        <v>16</v>
      </c>
      <c r="AD185" s="23" t="s">
        <v>16</v>
      </c>
      <c r="AE185" s="23" t="s">
        <v>16</v>
      </c>
      <c r="AF185" s="23" t="s">
        <v>3</v>
      </c>
      <c r="AG185" s="23"/>
      <c r="AH185" s="23"/>
      <c r="AI185" s="23"/>
      <c r="AJ185" s="23"/>
      <c r="AK185" s="23"/>
      <c r="AL185" s="23"/>
      <c r="AM185" s="23"/>
    </row>
    <row r="186" spans="1:39" ht="13.5" customHeight="1" x14ac:dyDescent="0.2">
      <c r="A186" s="16">
        <v>184</v>
      </c>
      <c r="B186" s="278" t="s">
        <v>340</v>
      </c>
      <c r="C186" s="249">
        <v>22062</v>
      </c>
      <c r="D186" s="172" t="s">
        <v>14</v>
      </c>
      <c r="E186" s="171"/>
      <c r="F186" s="170">
        <v>1046</v>
      </c>
      <c r="G186" s="172" t="s">
        <v>279</v>
      </c>
      <c r="H186" s="62">
        <v>2</v>
      </c>
      <c r="I186" s="22" t="s">
        <v>3</v>
      </c>
      <c r="J186" s="23" t="s">
        <v>3</v>
      </c>
      <c r="K186" s="6" t="s">
        <v>19</v>
      </c>
      <c r="L186" s="6" t="s">
        <v>19</v>
      </c>
      <c r="M186" s="23" t="s">
        <v>19</v>
      </c>
      <c r="N186" s="23" t="s">
        <v>1</v>
      </c>
      <c r="O186" s="23" t="s">
        <v>16</v>
      </c>
      <c r="P186" s="23" t="s">
        <v>16</v>
      </c>
      <c r="Q186" s="23" t="s">
        <v>16</v>
      </c>
      <c r="R186" s="23" t="s">
        <v>3</v>
      </c>
      <c r="S186" s="23" t="s">
        <v>16</v>
      </c>
      <c r="T186" s="23" t="s">
        <v>3</v>
      </c>
      <c r="U186" s="23" t="s">
        <v>16</v>
      </c>
      <c r="V186" s="23" t="s">
        <v>3</v>
      </c>
      <c r="W186" s="23" t="s">
        <v>3</v>
      </c>
      <c r="X186" s="23" t="s">
        <v>3</v>
      </c>
      <c r="Y186" s="23" t="s">
        <v>16</v>
      </c>
      <c r="Z186" s="23" t="s">
        <v>3</v>
      </c>
      <c r="AA186" s="23" t="s">
        <v>16</v>
      </c>
      <c r="AB186" s="23" t="s">
        <v>3</v>
      </c>
      <c r="AC186" s="23" t="s">
        <v>16</v>
      </c>
      <c r="AD186" s="23" t="s">
        <v>16</v>
      </c>
      <c r="AE186" s="23" t="s">
        <v>16</v>
      </c>
      <c r="AF186" s="23" t="s">
        <v>3</v>
      </c>
      <c r="AG186" s="23"/>
      <c r="AH186" s="23"/>
      <c r="AI186" s="23"/>
      <c r="AJ186" s="23"/>
      <c r="AK186" s="23"/>
      <c r="AL186" s="23"/>
      <c r="AM186" s="23"/>
    </row>
    <row r="187" spans="1:39" x14ac:dyDescent="0.2">
      <c r="A187" s="16">
        <v>185</v>
      </c>
      <c r="B187" s="247" t="s">
        <v>282</v>
      </c>
      <c r="C187" s="169">
        <v>21322</v>
      </c>
      <c r="D187" s="170" t="s">
        <v>14</v>
      </c>
      <c r="E187" s="171"/>
      <c r="F187" s="170">
        <v>1046</v>
      </c>
      <c r="G187" s="172" t="s">
        <v>279</v>
      </c>
      <c r="H187" s="62">
        <v>2</v>
      </c>
      <c r="I187" s="22" t="s">
        <v>3</v>
      </c>
      <c r="J187" s="23" t="s">
        <v>3</v>
      </c>
      <c r="K187" s="23" t="s">
        <v>16</v>
      </c>
      <c r="L187" s="23" t="s">
        <v>3</v>
      </c>
      <c r="M187" s="23" t="s">
        <v>16</v>
      </c>
      <c r="N187" s="23" t="s">
        <v>3</v>
      </c>
      <c r="O187" s="23" t="s">
        <v>16</v>
      </c>
      <c r="P187" s="23" t="s">
        <v>16</v>
      </c>
      <c r="Q187" s="23" t="s">
        <v>16</v>
      </c>
      <c r="R187" s="23" t="s">
        <v>3</v>
      </c>
      <c r="S187" s="23" t="s">
        <v>16</v>
      </c>
      <c r="T187" s="23" t="s">
        <v>3</v>
      </c>
      <c r="U187" s="23" t="s">
        <v>16</v>
      </c>
      <c r="V187" s="23" t="s">
        <v>3</v>
      </c>
      <c r="W187" s="23" t="s">
        <v>3</v>
      </c>
      <c r="X187" s="23" t="s">
        <v>3</v>
      </c>
      <c r="Y187" s="23" t="s">
        <v>16</v>
      </c>
      <c r="Z187" s="23" t="s">
        <v>3</v>
      </c>
      <c r="AA187" s="23" t="s">
        <v>16</v>
      </c>
      <c r="AB187" s="23" t="s">
        <v>3</v>
      </c>
      <c r="AC187" s="23" t="s">
        <v>16</v>
      </c>
      <c r="AD187" s="23" t="s">
        <v>16</v>
      </c>
      <c r="AE187" s="23" t="s">
        <v>16</v>
      </c>
      <c r="AF187" s="23" t="s">
        <v>3</v>
      </c>
      <c r="AG187" s="23"/>
      <c r="AH187" s="23"/>
      <c r="AI187" s="23"/>
      <c r="AJ187" s="23"/>
      <c r="AK187" s="23"/>
      <c r="AL187" s="23"/>
      <c r="AM187" s="23"/>
    </row>
    <row r="188" spans="1:39" x14ac:dyDescent="0.2">
      <c r="A188" s="16">
        <v>186</v>
      </c>
      <c r="B188" s="247" t="s">
        <v>283</v>
      </c>
      <c r="C188" s="169">
        <v>12222</v>
      </c>
      <c r="D188" s="172" t="s">
        <v>14</v>
      </c>
      <c r="E188" s="171"/>
      <c r="F188" s="170">
        <v>1046</v>
      </c>
      <c r="G188" s="172" t="s">
        <v>279</v>
      </c>
      <c r="H188" s="62">
        <v>23</v>
      </c>
      <c r="I188" s="22" t="s">
        <v>16</v>
      </c>
      <c r="J188" s="23" t="s">
        <v>16</v>
      </c>
      <c r="K188" s="23" t="s">
        <v>3</v>
      </c>
      <c r="L188" s="23" t="s">
        <v>16</v>
      </c>
      <c r="M188" s="23" t="s">
        <v>3</v>
      </c>
      <c r="N188" s="23" t="s">
        <v>16</v>
      </c>
      <c r="O188" s="23" t="s">
        <v>3</v>
      </c>
      <c r="P188" s="23" t="s">
        <v>3</v>
      </c>
      <c r="Q188" s="23" t="s">
        <v>3</v>
      </c>
      <c r="R188" s="23" t="s">
        <v>16</v>
      </c>
      <c r="S188" s="23" t="s">
        <v>3</v>
      </c>
      <c r="T188" s="23" t="s">
        <v>16</v>
      </c>
      <c r="U188" s="23" t="s">
        <v>3</v>
      </c>
      <c r="V188" s="23" t="s">
        <v>16</v>
      </c>
      <c r="W188" s="23" t="s">
        <v>16</v>
      </c>
      <c r="X188" s="23" t="s">
        <v>16</v>
      </c>
      <c r="Y188" s="23" t="s">
        <v>3</v>
      </c>
      <c r="Z188" s="23" t="s">
        <v>16</v>
      </c>
      <c r="AA188" s="23" t="s">
        <v>3</v>
      </c>
      <c r="AB188" s="23" t="s">
        <v>16</v>
      </c>
      <c r="AC188" s="23" t="s">
        <v>3</v>
      </c>
      <c r="AD188" s="23" t="s">
        <v>3</v>
      </c>
      <c r="AE188" s="23" t="s">
        <v>3</v>
      </c>
      <c r="AF188" s="23" t="s">
        <v>16</v>
      </c>
      <c r="AG188" s="23"/>
      <c r="AH188" s="23"/>
      <c r="AI188" s="23"/>
      <c r="AJ188" s="23"/>
      <c r="AK188" s="23"/>
      <c r="AL188" s="23"/>
      <c r="AM188" s="23"/>
    </row>
    <row r="189" spans="1:39" x14ac:dyDescent="0.2">
      <c r="A189" s="16">
        <v>187</v>
      </c>
      <c r="B189" s="168" t="s">
        <v>284</v>
      </c>
      <c r="C189" s="169">
        <v>21289</v>
      </c>
      <c r="D189" s="172" t="s">
        <v>14</v>
      </c>
      <c r="E189" s="171"/>
      <c r="F189" s="170">
        <v>1046</v>
      </c>
      <c r="G189" s="172" t="s">
        <v>279</v>
      </c>
      <c r="H189" s="62">
        <v>2</v>
      </c>
      <c r="I189" s="22" t="s">
        <v>16</v>
      </c>
      <c r="J189" s="23" t="s">
        <v>16</v>
      </c>
      <c r="K189" s="23" t="s">
        <v>16</v>
      </c>
      <c r="L189" s="23" t="s">
        <v>16</v>
      </c>
      <c r="M189" s="23" t="s">
        <v>3</v>
      </c>
      <c r="N189" s="23" t="s">
        <v>16</v>
      </c>
      <c r="O189" s="23" t="s">
        <v>3</v>
      </c>
      <c r="P189" s="23" t="s">
        <v>3</v>
      </c>
      <c r="Q189" s="23" t="s">
        <v>3</v>
      </c>
      <c r="R189" s="23" t="s">
        <v>16</v>
      </c>
      <c r="S189" s="23" t="s">
        <v>3</v>
      </c>
      <c r="T189" s="23" t="s">
        <v>16</v>
      </c>
      <c r="U189" s="23" t="s">
        <v>3</v>
      </c>
      <c r="V189" s="23" t="s">
        <v>16</v>
      </c>
      <c r="W189" s="23" t="s">
        <v>16</v>
      </c>
      <c r="X189" s="23" t="s">
        <v>16</v>
      </c>
      <c r="Y189" s="23" t="s">
        <v>3</v>
      </c>
      <c r="Z189" s="23" t="s">
        <v>16</v>
      </c>
      <c r="AA189" s="23" t="s">
        <v>3</v>
      </c>
      <c r="AB189" s="23" t="s">
        <v>16</v>
      </c>
      <c r="AC189" s="23" t="s">
        <v>3</v>
      </c>
      <c r="AD189" s="23" t="s">
        <v>3</v>
      </c>
      <c r="AE189" s="23" t="s">
        <v>3</v>
      </c>
      <c r="AF189" s="23" t="s">
        <v>16</v>
      </c>
      <c r="AG189" s="23"/>
      <c r="AH189" s="23"/>
      <c r="AI189" s="23"/>
      <c r="AJ189" s="23"/>
      <c r="AK189" s="23"/>
      <c r="AL189" s="23"/>
      <c r="AM189" s="23"/>
    </row>
    <row r="190" spans="1:39" x14ac:dyDescent="0.2">
      <c r="A190" s="16">
        <v>188</v>
      </c>
      <c r="B190" s="168" t="s">
        <v>285</v>
      </c>
      <c r="C190" s="169">
        <v>9040</v>
      </c>
      <c r="D190" s="172" t="s">
        <v>14</v>
      </c>
      <c r="E190" s="171"/>
      <c r="F190" s="170">
        <v>1046</v>
      </c>
      <c r="G190" s="172" t="s">
        <v>279</v>
      </c>
      <c r="H190" s="62">
        <v>2</v>
      </c>
      <c r="I190" s="22" t="s">
        <v>16</v>
      </c>
      <c r="J190" s="23" t="s">
        <v>16</v>
      </c>
      <c r="K190" s="23" t="s">
        <v>3</v>
      </c>
      <c r="L190" s="23" t="s">
        <v>16</v>
      </c>
      <c r="M190" s="23" t="s">
        <v>3</v>
      </c>
      <c r="N190" s="23" t="s">
        <v>16</v>
      </c>
      <c r="O190" s="23" t="s">
        <v>3</v>
      </c>
      <c r="P190" s="23" t="s">
        <v>3</v>
      </c>
      <c r="Q190" s="23" t="s">
        <v>3</v>
      </c>
      <c r="R190" s="23" t="s">
        <v>16</v>
      </c>
      <c r="S190" s="23" t="s">
        <v>3</v>
      </c>
      <c r="T190" s="23" t="s">
        <v>16</v>
      </c>
      <c r="U190" s="23" t="s">
        <v>3</v>
      </c>
      <c r="V190" s="23" t="s">
        <v>16</v>
      </c>
      <c r="W190" s="23" t="s">
        <v>16</v>
      </c>
      <c r="X190" s="23" t="s">
        <v>16</v>
      </c>
      <c r="Y190" s="23" t="s">
        <v>3</v>
      </c>
      <c r="Z190" s="23" t="s">
        <v>16</v>
      </c>
      <c r="AA190" s="23" t="s">
        <v>3</v>
      </c>
      <c r="AB190" s="23" t="s">
        <v>16</v>
      </c>
      <c r="AC190" s="23" t="s">
        <v>3</v>
      </c>
      <c r="AD190" s="23" t="s">
        <v>3</v>
      </c>
      <c r="AE190" s="23" t="s">
        <v>3</v>
      </c>
      <c r="AF190" s="23" t="s">
        <v>16</v>
      </c>
      <c r="AG190" s="23"/>
      <c r="AH190" s="23"/>
      <c r="AI190" s="23"/>
      <c r="AJ190" s="23"/>
      <c r="AK190" s="23"/>
      <c r="AL190" s="23"/>
      <c r="AM190" s="23"/>
    </row>
    <row r="191" spans="1:39" x14ac:dyDescent="0.2">
      <c r="A191" s="16">
        <v>189</v>
      </c>
      <c r="B191" s="168" t="s">
        <v>286</v>
      </c>
      <c r="C191" s="169">
        <v>21272</v>
      </c>
      <c r="D191" s="172" t="s">
        <v>14</v>
      </c>
      <c r="E191" s="171"/>
      <c r="F191" s="170">
        <v>1046</v>
      </c>
      <c r="G191" s="172" t="s">
        <v>279</v>
      </c>
      <c r="H191" s="62">
        <v>2</v>
      </c>
      <c r="I191" s="22" t="s">
        <v>16</v>
      </c>
      <c r="J191" s="23" t="s">
        <v>16</v>
      </c>
      <c r="K191" s="23" t="s">
        <v>16</v>
      </c>
      <c r="L191" s="23" t="s">
        <v>16</v>
      </c>
      <c r="M191" s="23" t="s">
        <v>3</v>
      </c>
      <c r="N191" s="23" t="s">
        <v>16</v>
      </c>
      <c r="O191" s="23" t="s">
        <v>3</v>
      </c>
      <c r="P191" s="23" t="s">
        <v>3</v>
      </c>
      <c r="Q191" s="23" t="s">
        <v>3</v>
      </c>
      <c r="R191" s="23" t="s">
        <v>16</v>
      </c>
      <c r="S191" s="23" t="s">
        <v>3</v>
      </c>
      <c r="T191" s="23" t="s">
        <v>16</v>
      </c>
      <c r="U191" s="23" t="s">
        <v>3</v>
      </c>
      <c r="V191" s="23" t="s">
        <v>16</v>
      </c>
      <c r="W191" s="23" t="s">
        <v>16</v>
      </c>
      <c r="X191" s="23" t="s">
        <v>16</v>
      </c>
      <c r="Y191" s="23" t="s">
        <v>3</v>
      </c>
      <c r="Z191" s="23" t="s">
        <v>16</v>
      </c>
      <c r="AA191" s="23" t="s">
        <v>3</v>
      </c>
      <c r="AB191" s="23" t="s">
        <v>16</v>
      </c>
      <c r="AC191" s="23" t="s">
        <v>3</v>
      </c>
      <c r="AD191" s="23" t="s">
        <v>3</v>
      </c>
      <c r="AE191" s="23" t="s">
        <v>3</v>
      </c>
      <c r="AF191" s="23" t="s">
        <v>16</v>
      </c>
      <c r="AG191" s="23"/>
      <c r="AH191" s="23"/>
      <c r="AI191" s="23"/>
      <c r="AJ191" s="23"/>
      <c r="AK191" s="23"/>
      <c r="AL191" s="23"/>
      <c r="AM191" s="23"/>
    </row>
    <row r="192" spans="1:39" x14ac:dyDescent="0.2">
      <c r="A192" s="16">
        <v>190</v>
      </c>
      <c r="B192" s="173" t="s">
        <v>287</v>
      </c>
      <c r="C192" s="41">
        <v>18669</v>
      </c>
      <c r="D192" s="174"/>
      <c r="E192" s="175"/>
      <c r="F192" s="176">
        <v>1048</v>
      </c>
      <c r="G192" s="174" t="s">
        <v>288</v>
      </c>
      <c r="H192" s="62">
        <v>16</v>
      </c>
      <c r="I192" s="92" t="s">
        <v>16</v>
      </c>
      <c r="J192" s="23" t="s">
        <v>3</v>
      </c>
      <c r="K192" s="23" t="s">
        <v>16</v>
      </c>
      <c r="L192" s="23" t="s">
        <v>3</v>
      </c>
      <c r="M192" s="23" t="s">
        <v>16</v>
      </c>
      <c r="N192" s="23" t="s">
        <v>16</v>
      </c>
      <c r="O192" s="23" t="s">
        <v>16</v>
      </c>
      <c r="P192" s="23" t="s">
        <v>16</v>
      </c>
      <c r="Q192" s="23" t="s">
        <v>3</v>
      </c>
      <c r="R192" s="23" t="s">
        <v>16</v>
      </c>
      <c r="S192" s="23" t="s">
        <v>16</v>
      </c>
      <c r="T192" s="23" t="s">
        <v>16</v>
      </c>
      <c r="U192" s="23" t="s">
        <v>16</v>
      </c>
      <c r="V192" s="23" t="s">
        <v>16</v>
      </c>
      <c r="W192" s="23" t="s">
        <v>16</v>
      </c>
      <c r="X192" s="23" t="s">
        <v>3</v>
      </c>
      <c r="Y192" s="23" t="s">
        <v>16</v>
      </c>
      <c r="Z192" s="23" t="s">
        <v>16</v>
      </c>
      <c r="AA192" s="23" t="s">
        <v>16</v>
      </c>
      <c r="AB192" s="23" t="s">
        <v>3</v>
      </c>
      <c r="AC192" s="23" t="s">
        <v>16</v>
      </c>
      <c r="AD192" s="23" t="s">
        <v>16</v>
      </c>
      <c r="AE192" s="23" t="s">
        <v>3</v>
      </c>
      <c r="AF192" s="23" t="s">
        <v>16</v>
      </c>
      <c r="AG192" s="23"/>
      <c r="AH192" s="23"/>
      <c r="AI192" s="23"/>
      <c r="AJ192" s="23"/>
      <c r="AK192" s="23"/>
      <c r="AL192" s="23"/>
      <c r="AM192" s="23"/>
    </row>
    <row r="193" spans="1:39" x14ac:dyDescent="0.2">
      <c r="A193" s="16">
        <v>191</v>
      </c>
      <c r="B193" s="177" t="s">
        <v>289</v>
      </c>
      <c r="C193" s="178">
        <v>21461</v>
      </c>
      <c r="D193" s="179"/>
      <c r="E193" s="180"/>
      <c r="F193" s="181">
        <v>1049</v>
      </c>
      <c r="G193" s="179" t="s">
        <v>290</v>
      </c>
      <c r="H193" s="62">
        <v>2</v>
      </c>
      <c r="I193" s="97" t="s">
        <v>16</v>
      </c>
      <c r="J193" s="23" t="s">
        <v>16</v>
      </c>
      <c r="K193" s="23" t="s">
        <v>3</v>
      </c>
      <c r="L193" s="23" t="s">
        <v>16</v>
      </c>
      <c r="M193" s="23" t="s">
        <v>3</v>
      </c>
      <c r="N193" s="23" t="s">
        <v>16</v>
      </c>
      <c r="O193" s="23" t="s">
        <v>3</v>
      </c>
      <c r="P193" s="23" t="s">
        <v>3</v>
      </c>
      <c r="Q193" s="23" t="s">
        <v>3</v>
      </c>
      <c r="R193" s="23" t="s">
        <v>16</v>
      </c>
      <c r="S193" s="23" t="s">
        <v>3</v>
      </c>
      <c r="T193" s="23" t="s">
        <v>16</v>
      </c>
      <c r="U193" s="23" t="s">
        <v>3</v>
      </c>
      <c r="V193" s="23" t="s">
        <v>16</v>
      </c>
      <c r="W193" s="23" t="s">
        <v>16</v>
      </c>
      <c r="X193" s="23" t="s">
        <v>16</v>
      </c>
      <c r="Y193" s="23" t="s">
        <v>3</v>
      </c>
      <c r="Z193" s="23" t="s">
        <v>16</v>
      </c>
      <c r="AA193" s="23" t="s">
        <v>3</v>
      </c>
      <c r="AB193" s="23" t="s">
        <v>3</v>
      </c>
      <c r="AC193" s="23" t="s">
        <v>3</v>
      </c>
      <c r="AD193" s="23" t="s">
        <v>3</v>
      </c>
      <c r="AE193" s="23" t="s">
        <v>3</v>
      </c>
      <c r="AF193" s="23" t="s">
        <v>16</v>
      </c>
      <c r="AG193" s="23"/>
      <c r="AH193" s="23"/>
      <c r="AI193" s="23"/>
      <c r="AJ193" s="23"/>
      <c r="AK193" s="23"/>
      <c r="AL193" s="23"/>
      <c r="AM193" s="23"/>
    </row>
    <row r="194" spans="1:39" x14ac:dyDescent="0.2">
      <c r="A194" s="16">
        <v>192</v>
      </c>
      <c r="B194" s="177" t="s">
        <v>291</v>
      </c>
      <c r="C194" s="178">
        <v>21288</v>
      </c>
      <c r="D194" s="179">
        <v>41994381</v>
      </c>
      <c r="E194" s="180">
        <v>41520306</v>
      </c>
      <c r="F194" s="181">
        <v>1049</v>
      </c>
      <c r="G194" s="179" t="s">
        <v>290</v>
      </c>
      <c r="H194" s="62">
        <v>2</v>
      </c>
      <c r="I194" s="97" t="s">
        <v>3</v>
      </c>
      <c r="J194" s="23" t="s">
        <v>3</v>
      </c>
      <c r="K194" s="23" t="s">
        <v>16</v>
      </c>
      <c r="L194" s="23" t="s">
        <v>3</v>
      </c>
      <c r="M194" s="23" t="s">
        <v>16</v>
      </c>
      <c r="N194" s="23" t="s">
        <v>3</v>
      </c>
      <c r="O194" s="23" t="s">
        <v>16</v>
      </c>
      <c r="P194" s="23" t="s">
        <v>16</v>
      </c>
      <c r="Q194" s="23" t="s">
        <v>16</v>
      </c>
      <c r="R194" s="23" t="s">
        <v>3</v>
      </c>
      <c r="S194" s="23" t="s">
        <v>16</v>
      </c>
      <c r="T194" s="23" t="s">
        <v>3</v>
      </c>
      <c r="U194" s="23" t="s">
        <v>16</v>
      </c>
      <c r="V194" s="23" t="s">
        <v>3</v>
      </c>
      <c r="W194" s="23" t="s">
        <v>3</v>
      </c>
      <c r="X194" s="23" t="s">
        <v>3</v>
      </c>
      <c r="Y194" s="23" t="s">
        <v>16</v>
      </c>
      <c r="Z194" s="23" t="s">
        <v>3</v>
      </c>
      <c r="AA194" s="23" t="s">
        <v>16</v>
      </c>
      <c r="AB194" s="23" t="s">
        <v>16</v>
      </c>
      <c r="AC194" s="23" t="s">
        <v>16</v>
      </c>
      <c r="AD194" s="23" t="s">
        <v>16</v>
      </c>
      <c r="AE194" s="23" t="s">
        <v>16</v>
      </c>
      <c r="AF194" s="23" t="s">
        <v>3</v>
      </c>
      <c r="AG194" s="23"/>
      <c r="AH194" s="23"/>
      <c r="AI194" s="23"/>
      <c r="AJ194" s="23"/>
      <c r="AK194" s="23"/>
      <c r="AL194" s="23"/>
      <c r="AM194" s="23"/>
    </row>
    <row r="195" spans="1:39" x14ac:dyDescent="0.2">
      <c r="A195" s="16">
        <v>193</v>
      </c>
      <c r="B195" s="166" t="s">
        <v>292</v>
      </c>
      <c r="C195" s="164">
        <v>18124</v>
      </c>
      <c r="D195" s="174"/>
      <c r="E195" s="175"/>
      <c r="F195" s="176">
        <v>1050</v>
      </c>
      <c r="G195" s="174" t="s">
        <v>293</v>
      </c>
      <c r="H195" s="62">
        <v>16</v>
      </c>
      <c r="I195" s="101" t="s">
        <v>16</v>
      </c>
      <c r="J195" s="23" t="s">
        <v>3</v>
      </c>
      <c r="K195" s="23" t="s">
        <v>16</v>
      </c>
      <c r="L195" s="23" t="s">
        <v>16</v>
      </c>
      <c r="M195" s="23" t="s">
        <v>16</v>
      </c>
      <c r="N195" s="23" t="s">
        <v>16</v>
      </c>
      <c r="O195" s="23" t="s">
        <v>16</v>
      </c>
      <c r="P195" s="23" t="s">
        <v>16</v>
      </c>
      <c r="Q195" s="23" t="s">
        <v>3</v>
      </c>
      <c r="R195" s="23" t="s">
        <v>16</v>
      </c>
      <c r="S195" s="23" t="s">
        <v>16</v>
      </c>
      <c r="T195" s="23" t="s">
        <v>16</v>
      </c>
      <c r="U195" s="23" t="s">
        <v>16</v>
      </c>
      <c r="V195" s="23" t="s">
        <v>16</v>
      </c>
      <c r="W195" s="23" t="s">
        <v>16</v>
      </c>
      <c r="X195" s="23" t="s">
        <v>3</v>
      </c>
      <c r="Y195" s="23" t="s">
        <v>16</v>
      </c>
      <c r="Z195" s="23" t="s">
        <v>16</v>
      </c>
      <c r="AA195" s="23" t="s">
        <v>16</v>
      </c>
      <c r="AB195" s="23" t="s">
        <v>3</v>
      </c>
      <c r="AC195" s="23" t="s">
        <v>16</v>
      </c>
      <c r="AD195" s="23" t="s">
        <v>16</v>
      </c>
      <c r="AE195" s="23" t="s">
        <v>3</v>
      </c>
      <c r="AF195" s="23" t="s">
        <v>16</v>
      </c>
      <c r="AG195" s="23"/>
      <c r="AH195" s="23"/>
      <c r="AI195" s="23"/>
      <c r="AJ195" s="23"/>
      <c r="AK195" s="23"/>
      <c r="AL195" s="23"/>
      <c r="AM195" s="23"/>
    </row>
    <row r="196" spans="1:39" x14ac:dyDescent="0.2">
      <c r="A196" s="16">
        <v>194</v>
      </c>
      <c r="B196" s="166" t="s">
        <v>294</v>
      </c>
      <c r="C196" s="164">
        <v>21275</v>
      </c>
      <c r="D196" s="174"/>
      <c r="E196" s="175">
        <v>44905101</v>
      </c>
      <c r="F196" s="176">
        <v>1051</v>
      </c>
      <c r="G196" s="174" t="s">
        <v>295</v>
      </c>
      <c r="H196" s="62">
        <v>16</v>
      </c>
      <c r="I196" s="101" t="s">
        <v>16</v>
      </c>
      <c r="J196" s="23" t="s">
        <v>3</v>
      </c>
      <c r="K196" s="23" t="s">
        <v>16</v>
      </c>
      <c r="L196" s="23" t="s">
        <v>16</v>
      </c>
      <c r="M196" s="23" t="s">
        <v>16</v>
      </c>
      <c r="N196" s="23" t="s">
        <v>16</v>
      </c>
      <c r="O196" s="23" t="s">
        <v>16</v>
      </c>
      <c r="P196" s="23" t="s">
        <v>16</v>
      </c>
      <c r="Q196" s="23" t="s">
        <v>3</v>
      </c>
      <c r="R196" s="23" t="s">
        <v>16</v>
      </c>
      <c r="S196" s="23" t="s">
        <v>16</v>
      </c>
      <c r="T196" s="23" t="s">
        <v>16</v>
      </c>
      <c r="U196" s="23" t="s">
        <v>16</v>
      </c>
      <c r="V196" s="23" t="s">
        <v>16</v>
      </c>
      <c r="W196" s="23" t="s">
        <v>16</v>
      </c>
      <c r="X196" s="23" t="s">
        <v>3</v>
      </c>
      <c r="Y196" s="23" t="s">
        <v>16</v>
      </c>
      <c r="Z196" s="23" t="s">
        <v>16</v>
      </c>
      <c r="AA196" s="23" t="s">
        <v>16</v>
      </c>
      <c r="AB196" s="23" t="s">
        <v>3</v>
      </c>
      <c r="AC196" s="23" t="s">
        <v>16</v>
      </c>
      <c r="AD196" s="23" t="s">
        <v>16</v>
      </c>
      <c r="AE196" s="23" t="s">
        <v>3</v>
      </c>
      <c r="AF196" s="23" t="s">
        <v>16</v>
      </c>
      <c r="AG196" s="23"/>
      <c r="AH196" s="23"/>
      <c r="AI196" s="23"/>
      <c r="AJ196" s="23"/>
      <c r="AK196" s="23"/>
      <c r="AL196" s="23"/>
      <c r="AM196" s="23"/>
    </row>
    <row r="197" spans="1:39" x14ac:dyDescent="0.2">
      <c r="A197" s="16">
        <v>195</v>
      </c>
      <c r="B197" s="182" t="s">
        <v>296</v>
      </c>
      <c r="C197" s="183">
        <v>21281</v>
      </c>
      <c r="D197" s="184"/>
      <c r="E197" s="185"/>
      <c r="F197" s="186">
        <v>1052</v>
      </c>
      <c r="G197" s="184" t="s">
        <v>297</v>
      </c>
      <c r="H197" s="93">
        <v>16</v>
      </c>
      <c r="I197" s="187" t="s">
        <v>16</v>
      </c>
      <c r="J197" s="188" t="s">
        <v>3</v>
      </c>
      <c r="K197" s="188" t="s">
        <v>16</v>
      </c>
      <c r="L197" s="188" t="s">
        <v>16</v>
      </c>
      <c r="M197" s="188" t="s">
        <v>16</v>
      </c>
      <c r="N197" s="188" t="s">
        <v>16</v>
      </c>
      <c r="O197" s="188" t="s">
        <v>16</v>
      </c>
      <c r="P197" s="188" t="s">
        <v>16</v>
      </c>
      <c r="Q197" s="188" t="s">
        <v>3</v>
      </c>
      <c r="R197" s="188" t="s">
        <v>16</v>
      </c>
      <c r="S197" s="188" t="s">
        <v>16</v>
      </c>
      <c r="T197" s="188" t="s">
        <v>16</v>
      </c>
      <c r="U197" s="188" t="s">
        <v>16</v>
      </c>
      <c r="V197" s="188" t="s">
        <v>16</v>
      </c>
      <c r="W197" s="188" t="s">
        <v>16</v>
      </c>
      <c r="X197" s="188" t="s">
        <v>3</v>
      </c>
      <c r="Y197" s="188" t="s">
        <v>16</v>
      </c>
      <c r="Z197" s="188" t="s">
        <v>16</v>
      </c>
      <c r="AA197" s="188" t="s">
        <v>16</v>
      </c>
      <c r="AB197" s="188" t="s">
        <v>3</v>
      </c>
      <c r="AC197" s="188" t="s">
        <v>16</v>
      </c>
      <c r="AD197" s="188" t="s">
        <v>16</v>
      </c>
      <c r="AE197" s="188" t="s">
        <v>3</v>
      </c>
      <c r="AF197" s="188" t="s">
        <v>16</v>
      </c>
      <c r="AG197" s="188"/>
      <c r="AH197" s="188"/>
      <c r="AI197" s="188"/>
      <c r="AJ197" s="188"/>
      <c r="AK197" s="188"/>
      <c r="AL197" s="188"/>
      <c r="AM197" s="188"/>
    </row>
    <row r="198" spans="1:39" x14ac:dyDescent="0.2">
      <c r="A198" s="16">
        <v>196</v>
      </c>
      <c r="B198" s="189" t="s">
        <v>298</v>
      </c>
      <c r="C198" s="190">
        <v>21473</v>
      </c>
      <c r="D198" s="191"/>
      <c r="E198" s="192"/>
      <c r="F198" s="193">
        <v>1053</v>
      </c>
      <c r="G198" s="191" t="s">
        <v>299</v>
      </c>
      <c r="H198" s="16">
        <v>2</v>
      </c>
      <c r="I198" s="246" t="s">
        <v>3</v>
      </c>
      <c r="J198" s="195" t="s">
        <v>3</v>
      </c>
      <c r="K198" s="195" t="s">
        <v>16</v>
      </c>
      <c r="L198" s="195" t="s">
        <v>3</v>
      </c>
      <c r="M198" s="195" t="s">
        <v>16</v>
      </c>
      <c r="N198" s="195" t="s">
        <v>3</v>
      </c>
      <c r="O198" s="195" t="s">
        <v>16</v>
      </c>
      <c r="P198" s="195" t="s">
        <v>16</v>
      </c>
      <c r="Q198" s="195" t="s">
        <v>16</v>
      </c>
      <c r="R198" s="195" t="s">
        <v>3</v>
      </c>
      <c r="S198" s="195" t="s">
        <v>16</v>
      </c>
      <c r="T198" s="195" t="s">
        <v>3</v>
      </c>
      <c r="U198" s="195" t="s">
        <v>16</v>
      </c>
      <c r="V198" s="195" t="s">
        <v>3</v>
      </c>
      <c r="W198" s="195" t="s">
        <v>3</v>
      </c>
      <c r="X198" s="195" t="s">
        <v>3</v>
      </c>
      <c r="Y198" s="195" t="s">
        <v>16</v>
      </c>
      <c r="Z198" s="195" t="s">
        <v>3</v>
      </c>
      <c r="AA198" s="195" t="s">
        <v>16</v>
      </c>
      <c r="AB198" s="195" t="s">
        <v>3</v>
      </c>
      <c r="AC198" s="195" t="s">
        <v>16</v>
      </c>
      <c r="AD198" s="195" t="s">
        <v>16</v>
      </c>
      <c r="AE198" s="195" t="s">
        <v>16</v>
      </c>
      <c r="AF198" s="195" t="s">
        <v>3</v>
      </c>
      <c r="AG198" s="195"/>
      <c r="AH198" s="195"/>
      <c r="AI198" s="195"/>
      <c r="AJ198" s="195"/>
      <c r="AK198" s="195"/>
      <c r="AL198" s="195"/>
      <c r="AM198" s="195"/>
    </row>
    <row r="199" spans="1:39" x14ac:dyDescent="0.2">
      <c r="A199" s="16">
        <v>197</v>
      </c>
      <c r="B199" s="196" t="s">
        <v>300</v>
      </c>
      <c r="C199" s="164">
        <v>21463</v>
      </c>
      <c r="D199" s="174"/>
      <c r="E199" s="175"/>
      <c r="F199" s="176">
        <v>1053</v>
      </c>
      <c r="G199" s="174" t="s">
        <v>299</v>
      </c>
      <c r="H199" s="16">
        <v>2</v>
      </c>
      <c r="I199" s="246" t="s">
        <v>3</v>
      </c>
      <c r="J199" s="195" t="s">
        <v>3</v>
      </c>
      <c r="K199" s="195" t="s">
        <v>16</v>
      </c>
      <c r="L199" s="195" t="s">
        <v>3</v>
      </c>
      <c r="M199" s="195" t="s">
        <v>16</v>
      </c>
      <c r="N199" s="195" t="s">
        <v>3</v>
      </c>
      <c r="O199" s="195" t="s">
        <v>16</v>
      </c>
      <c r="P199" s="195" t="s">
        <v>16</v>
      </c>
      <c r="Q199" s="195" t="s">
        <v>16</v>
      </c>
      <c r="R199" s="195" t="s">
        <v>3</v>
      </c>
      <c r="S199" s="195" t="s">
        <v>16</v>
      </c>
      <c r="T199" s="195" t="s">
        <v>3</v>
      </c>
      <c r="U199" s="195" t="s">
        <v>16</v>
      </c>
      <c r="V199" s="195" t="s">
        <v>3</v>
      </c>
      <c r="W199" s="195" t="s">
        <v>3</v>
      </c>
      <c r="X199" s="195" t="s">
        <v>3</v>
      </c>
      <c r="Y199" s="195" t="s">
        <v>16</v>
      </c>
      <c r="Z199" s="195" t="s">
        <v>3</v>
      </c>
      <c r="AA199" s="195" t="s">
        <v>16</v>
      </c>
      <c r="AB199" s="195" t="s">
        <v>3</v>
      </c>
      <c r="AC199" s="195" t="s">
        <v>16</v>
      </c>
      <c r="AD199" s="195" t="s">
        <v>16</v>
      </c>
      <c r="AE199" s="195" t="s">
        <v>16</v>
      </c>
      <c r="AF199" s="195" t="s">
        <v>3</v>
      </c>
      <c r="AG199" s="195"/>
      <c r="AH199" s="195"/>
      <c r="AI199" s="195"/>
      <c r="AJ199" s="195"/>
      <c r="AK199" s="195"/>
      <c r="AL199" s="195"/>
      <c r="AM199" s="195"/>
    </row>
    <row r="200" spans="1:39" x14ac:dyDescent="0.2">
      <c r="A200" s="16">
        <v>198</v>
      </c>
      <c r="B200" s="166" t="s">
        <v>301</v>
      </c>
      <c r="C200" s="164">
        <v>21499</v>
      </c>
      <c r="D200" s="174"/>
      <c r="E200" s="175"/>
      <c r="F200" s="176">
        <v>1053</v>
      </c>
      <c r="G200" s="174" t="s">
        <v>299</v>
      </c>
      <c r="H200" s="16">
        <v>2</v>
      </c>
      <c r="I200" s="194" t="s">
        <v>16</v>
      </c>
      <c r="J200" s="195" t="s">
        <v>16</v>
      </c>
      <c r="K200" s="195" t="s">
        <v>3</v>
      </c>
      <c r="L200" s="195" t="s">
        <v>16</v>
      </c>
      <c r="M200" s="195" t="s">
        <v>3</v>
      </c>
      <c r="N200" s="195" t="s">
        <v>16</v>
      </c>
      <c r="O200" s="195" t="s">
        <v>3</v>
      </c>
      <c r="P200" s="195" t="s">
        <v>3</v>
      </c>
      <c r="Q200" s="195" t="s">
        <v>3</v>
      </c>
      <c r="R200" s="195" t="s">
        <v>16</v>
      </c>
      <c r="S200" s="195" t="s">
        <v>3</v>
      </c>
      <c r="T200" s="195" t="s">
        <v>16</v>
      </c>
      <c r="U200" s="195" t="s">
        <v>3</v>
      </c>
      <c r="V200" s="195" t="s">
        <v>16</v>
      </c>
      <c r="W200" s="195" t="s">
        <v>16</v>
      </c>
      <c r="X200" s="195" t="s">
        <v>16</v>
      </c>
      <c r="Y200" s="195" t="s">
        <v>3</v>
      </c>
      <c r="Z200" s="195" t="s">
        <v>16</v>
      </c>
      <c r="AA200" s="195" t="s">
        <v>3</v>
      </c>
      <c r="AB200" s="195" t="s">
        <v>16</v>
      </c>
      <c r="AC200" s="195" t="s">
        <v>3</v>
      </c>
      <c r="AD200" s="195" t="s">
        <v>3</v>
      </c>
      <c r="AE200" s="195" t="s">
        <v>3</v>
      </c>
      <c r="AF200" s="195" t="s">
        <v>3</v>
      </c>
      <c r="AG200" s="195"/>
      <c r="AH200" s="195"/>
      <c r="AI200" s="195"/>
      <c r="AJ200" s="195"/>
      <c r="AK200" s="195"/>
      <c r="AL200" s="195"/>
      <c r="AM200" s="195"/>
    </row>
    <row r="201" spans="1:39" x14ac:dyDescent="0.2">
      <c r="A201" s="16">
        <v>199</v>
      </c>
      <c r="B201" s="166" t="s">
        <v>302</v>
      </c>
      <c r="C201" s="164">
        <v>21349</v>
      </c>
      <c r="D201" s="174"/>
      <c r="E201" s="175"/>
      <c r="F201" s="176">
        <v>1053</v>
      </c>
      <c r="G201" s="174" t="s">
        <v>299</v>
      </c>
      <c r="H201" s="16">
        <v>2</v>
      </c>
      <c r="I201" s="194" t="s">
        <v>16</v>
      </c>
      <c r="J201" s="195" t="s">
        <v>16</v>
      </c>
      <c r="K201" s="195" t="s">
        <v>3</v>
      </c>
      <c r="L201" s="195" t="s">
        <v>16</v>
      </c>
      <c r="M201" s="195" t="s">
        <v>3</v>
      </c>
      <c r="N201" s="195" t="s">
        <v>16</v>
      </c>
      <c r="O201" s="195" t="s">
        <v>3</v>
      </c>
      <c r="P201" s="195" t="s">
        <v>3</v>
      </c>
      <c r="Q201" s="195" t="s">
        <v>3</v>
      </c>
      <c r="R201" s="195" t="s">
        <v>16</v>
      </c>
      <c r="S201" s="195" t="s">
        <v>3</v>
      </c>
      <c r="T201" s="195" t="s">
        <v>16</v>
      </c>
      <c r="U201" s="195" t="s">
        <v>3</v>
      </c>
      <c r="V201" s="195" t="s">
        <v>16</v>
      </c>
      <c r="W201" s="195" t="s">
        <v>16</v>
      </c>
      <c r="X201" s="195" t="s">
        <v>16</v>
      </c>
      <c r="Y201" s="195" t="s">
        <v>3</v>
      </c>
      <c r="Z201" s="195" t="s">
        <v>16</v>
      </c>
      <c r="AA201" s="195" t="s">
        <v>3</v>
      </c>
      <c r="AB201" s="195" t="s">
        <v>16</v>
      </c>
      <c r="AC201" s="195" t="s">
        <v>3</v>
      </c>
      <c r="AD201" s="195" t="s">
        <v>3</v>
      </c>
      <c r="AE201" s="195" t="s">
        <v>3</v>
      </c>
      <c r="AF201" s="195" t="s">
        <v>16</v>
      </c>
      <c r="AG201" s="195"/>
      <c r="AH201" s="195"/>
      <c r="AI201" s="195"/>
      <c r="AJ201" s="195"/>
      <c r="AK201" s="195"/>
      <c r="AL201" s="195"/>
      <c r="AM201" s="195"/>
    </row>
    <row r="202" spans="1:39" x14ac:dyDescent="0.2">
      <c r="A202" s="197"/>
      <c r="B202" s="198"/>
      <c r="C202" s="199"/>
      <c r="D202" s="200"/>
      <c r="E202" s="201"/>
      <c r="F202" s="202"/>
      <c r="G202" s="203"/>
      <c r="H202" s="203"/>
      <c r="I202" s="204"/>
      <c r="J202" s="204"/>
      <c r="K202" s="205"/>
      <c r="L202" s="205"/>
      <c r="M202" s="205"/>
      <c r="N202" s="205"/>
      <c r="O202" s="205"/>
      <c r="P202" s="205"/>
      <c r="Q202" s="206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5"/>
      <c r="AD202" s="204"/>
      <c r="AE202" s="204"/>
      <c r="AF202" s="204"/>
      <c r="AG202" s="204"/>
      <c r="AH202" s="204"/>
      <c r="AI202" s="204"/>
      <c r="AJ202" s="204"/>
      <c r="AK202" s="204"/>
      <c r="AL202" s="204"/>
    </row>
    <row r="203" spans="1:39" x14ac:dyDescent="0.2">
      <c r="A203" s="202"/>
      <c r="B203" s="198"/>
      <c r="C203" s="199"/>
      <c r="D203" s="200"/>
      <c r="E203" s="201"/>
      <c r="F203" s="197"/>
      <c r="G203" s="207"/>
      <c r="H203" s="207"/>
      <c r="I203" s="208"/>
      <c r="J203" s="208"/>
      <c r="K203" s="209"/>
      <c r="L203" s="209"/>
      <c r="M203" s="209"/>
      <c r="N203" s="209"/>
      <c r="O203" s="209"/>
      <c r="P203" s="209"/>
      <c r="Q203" s="210"/>
      <c r="R203" s="208"/>
      <c r="S203" s="208"/>
      <c r="T203" s="208"/>
      <c r="U203" s="208"/>
      <c r="V203" s="208"/>
      <c r="W203" s="208"/>
      <c r="X203" s="208"/>
      <c r="Y203" s="208"/>
      <c r="Z203" s="208"/>
      <c r="AA203" s="208"/>
      <c r="AB203" s="208"/>
      <c r="AC203" s="209"/>
      <c r="AD203" s="208"/>
      <c r="AE203" s="208"/>
      <c r="AF203" s="208"/>
      <c r="AG203" s="208"/>
      <c r="AH203" s="208"/>
      <c r="AI203" s="208"/>
      <c r="AJ203" s="208"/>
      <c r="AK203" s="208"/>
      <c r="AL203" s="208"/>
      <c r="AM203" s="208"/>
    </row>
    <row r="204" spans="1:39" x14ac:dyDescent="0.2">
      <c r="A204" s="211"/>
      <c r="B204" s="168" t="s">
        <v>176</v>
      </c>
      <c r="C204" s="112">
        <v>21271</v>
      </c>
      <c r="D204" s="200"/>
      <c r="E204" s="201"/>
      <c r="F204" s="68"/>
      <c r="G204" s="212" t="s">
        <v>303</v>
      </c>
      <c r="H204" s="212"/>
      <c r="I204" s="213">
        <f t="shared" ref="I204:AM204" si="0">COUNTIF(I3:I201,"P")</f>
        <v>135</v>
      </c>
      <c r="J204" s="213">
        <f t="shared" si="0"/>
        <v>82</v>
      </c>
      <c r="K204" s="213">
        <f t="shared" si="0"/>
        <v>129</v>
      </c>
      <c r="L204" s="213">
        <f t="shared" si="0"/>
        <v>132</v>
      </c>
      <c r="M204" s="213">
        <f t="shared" si="0"/>
        <v>136</v>
      </c>
      <c r="N204" s="213">
        <f t="shared" si="0"/>
        <v>140</v>
      </c>
      <c r="O204" s="213">
        <f t="shared" si="0"/>
        <v>141</v>
      </c>
      <c r="P204" s="213">
        <f t="shared" si="0"/>
        <v>140</v>
      </c>
      <c r="Q204" s="213">
        <f t="shared" si="0"/>
        <v>83</v>
      </c>
      <c r="R204" s="213">
        <f t="shared" si="0"/>
        <v>133</v>
      </c>
      <c r="S204" s="213">
        <f t="shared" si="0"/>
        <v>137</v>
      </c>
      <c r="T204" s="213">
        <f t="shared" si="0"/>
        <v>133</v>
      </c>
      <c r="U204" s="213">
        <f t="shared" si="0"/>
        <v>142</v>
      </c>
      <c r="V204" s="213">
        <f t="shared" si="0"/>
        <v>138</v>
      </c>
      <c r="W204" s="213">
        <f t="shared" si="0"/>
        <v>139</v>
      </c>
      <c r="X204" s="213">
        <f t="shared" si="0"/>
        <v>86</v>
      </c>
      <c r="Y204" s="213">
        <f t="shared" si="0"/>
        <v>144</v>
      </c>
      <c r="Z204" s="213">
        <f t="shared" si="0"/>
        <v>138</v>
      </c>
      <c r="AA204" s="213">
        <f t="shared" si="0"/>
        <v>141</v>
      </c>
      <c r="AB204" s="213">
        <f t="shared" si="0"/>
        <v>117</v>
      </c>
      <c r="AC204" s="213">
        <f t="shared" si="0"/>
        <v>147</v>
      </c>
      <c r="AD204" s="213">
        <f t="shared" si="0"/>
        <v>142</v>
      </c>
      <c r="AE204" s="214">
        <f t="shared" si="0"/>
        <v>94</v>
      </c>
      <c r="AF204" s="213">
        <f t="shared" si="0"/>
        <v>131</v>
      </c>
      <c r="AG204" s="213">
        <f t="shared" si="0"/>
        <v>0</v>
      </c>
      <c r="AH204" s="213">
        <f t="shared" si="0"/>
        <v>0</v>
      </c>
      <c r="AI204" s="213">
        <f t="shared" si="0"/>
        <v>0</v>
      </c>
      <c r="AJ204" s="213">
        <f t="shared" si="0"/>
        <v>0</v>
      </c>
      <c r="AK204" s="213">
        <f t="shared" si="0"/>
        <v>0</v>
      </c>
      <c r="AL204" s="213">
        <f t="shared" si="0"/>
        <v>0</v>
      </c>
      <c r="AM204" s="213">
        <f t="shared" si="0"/>
        <v>0</v>
      </c>
    </row>
    <row r="205" spans="1:39" x14ac:dyDescent="0.2">
      <c r="A205" s="211"/>
      <c r="B205" s="173" t="s">
        <v>287</v>
      </c>
      <c r="C205" s="41">
        <v>18669</v>
      </c>
      <c r="D205" s="215"/>
      <c r="E205" s="201"/>
      <c r="F205" s="68"/>
      <c r="G205" s="216" t="s">
        <v>304</v>
      </c>
      <c r="H205" s="216"/>
      <c r="I205" s="209">
        <f t="shared" ref="I205:AM205" si="1">COUNTIF(I3:I201,"D")</f>
        <v>53</v>
      </c>
      <c r="J205" s="209">
        <f t="shared" si="1"/>
        <v>106</v>
      </c>
      <c r="K205" s="209">
        <f t="shared" si="1"/>
        <v>52</v>
      </c>
      <c r="L205" s="209">
        <f t="shared" si="1"/>
        <v>57</v>
      </c>
      <c r="M205" s="209">
        <f t="shared" si="1"/>
        <v>55</v>
      </c>
      <c r="N205" s="209">
        <f t="shared" si="1"/>
        <v>51</v>
      </c>
      <c r="O205" s="209">
        <f t="shared" si="1"/>
        <v>51</v>
      </c>
      <c r="P205" s="209">
        <f t="shared" si="1"/>
        <v>52</v>
      </c>
      <c r="Q205" s="209">
        <f t="shared" si="1"/>
        <v>109</v>
      </c>
      <c r="R205" s="209">
        <f t="shared" si="1"/>
        <v>58</v>
      </c>
      <c r="S205" s="209">
        <f t="shared" si="1"/>
        <v>54</v>
      </c>
      <c r="T205" s="209">
        <f t="shared" si="1"/>
        <v>58</v>
      </c>
      <c r="U205" s="209">
        <f t="shared" si="1"/>
        <v>53</v>
      </c>
      <c r="V205" s="209">
        <f t="shared" si="1"/>
        <v>57</v>
      </c>
      <c r="W205" s="209">
        <f t="shared" si="1"/>
        <v>56</v>
      </c>
      <c r="X205" s="209">
        <f t="shared" si="1"/>
        <v>109</v>
      </c>
      <c r="Y205" s="209">
        <f t="shared" si="1"/>
        <v>50</v>
      </c>
      <c r="Z205" s="209">
        <f t="shared" si="1"/>
        <v>57</v>
      </c>
      <c r="AA205" s="209">
        <f t="shared" si="1"/>
        <v>54</v>
      </c>
      <c r="AB205" s="209">
        <f t="shared" si="1"/>
        <v>79</v>
      </c>
      <c r="AC205" s="209">
        <f t="shared" si="1"/>
        <v>50</v>
      </c>
      <c r="AD205" s="209">
        <f t="shared" si="1"/>
        <v>55</v>
      </c>
      <c r="AE205" s="209">
        <f t="shared" si="1"/>
        <v>103</v>
      </c>
      <c r="AF205" s="209">
        <f t="shared" si="1"/>
        <v>66</v>
      </c>
      <c r="AG205" s="209">
        <f t="shared" si="1"/>
        <v>10</v>
      </c>
      <c r="AH205" s="209">
        <f t="shared" si="1"/>
        <v>10</v>
      </c>
      <c r="AI205" s="209">
        <f t="shared" si="1"/>
        <v>0</v>
      </c>
      <c r="AJ205" s="209">
        <f t="shared" si="1"/>
        <v>0</v>
      </c>
      <c r="AK205" s="209">
        <f t="shared" si="1"/>
        <v>0</v>
      </c>
      <c r="AL205" s="209">
        <f t="shared" si="1"/>
        <v>0</v>
      </c>
      <c r="AM205" s="209">
        <f t="shared" si="1"/>
        <v>0</v>
      </c>
    </row>
    <row r="206" spans="1:39" x14ac:dyDescent="0.2">
      <c r="A206" s="211"/>
      <c r="B206" s="217"/>
      <c r="C206" s="138"/>
      <c r="D206" s="215"/>
      <c r="E206" s="201"/>
      <c r="F206" s="68"/>
      <c r="G206" s="218" t="s">
        <v>305</v>
      </c>
      <c r="H206" s="218"/>
      <c r="I206" s="209">
        <f t="shared" ref="I206:AM206" si="2">COUNTIF(I3:I201,"A")</f>
        <v>6</v>
      </c>
      <c r="J206" s="209">
        <f t="shared" si="2"/>
        <v>6</v>
      </c>
      <c r="K206" s="209">
        <f t="shared" si="2"/>
        <v>12</v>
      </c>
      <c r="L206" s="209">
        <f t="shared" si="2"/>
        <v>1</v>
      </c>
      <c r="M206" s="209">
        <f t="shared" si="2"/>
        <v>1</v>
      </c>
      <c r="N206" s="209">
        <f t="shared" si="2"/>
        <v>0</v>
      </c>
      <c r="O206" s="209">
        <f t="shared" si="2"/>
        <v>0</v>
      </c>
      <c r="P206" s="209">
        <f t="shared" si="2"/>
        <v>0</v>
      </c>
      <c r="Q206" s="209">
        <f t="shared" si="2"/>
        <v>0</v>
      </c>
      <c r="R206" s="209">
        <f t="shared" si="2"/>
        <v>1</v>
      </c>
      <c r="S206" s="209">
        <f t="shared" si="2"/>
        <v>1</v>
      </c>
      <c r="T206" s="209">
        <f t="shared" si="2"/>
        <v>1</v>
      </c>
      <c r="U206" s="209">
        <f t="shared" si="2"/>
        <v>0</v>
      </c>
      <c r="V206" s="209">
        <f t="shared" si="2"/>
        <v>0</v>
      </c>
      <c r="W206" s="209">
        <f t="shared" si="2"/>
        <v>0</v>
      </c>
      <c r="X206" s="209">
        <f t="shared" si="2"/>
        <v>0</v>
      </c>
      <c r="Y206" s="209">
        <f t="shared" si="2"/>
        <v>1</v>
      </c>
      <c r="Z206" s="209">
        <f t="shared" si="2"/>
        <v>1</v>
      </c>
      <c r="AA206" s="209">
        <f t="shared" si="2"/>
        <v>1</v>
      </c>
      <c r="AB206" s="209">
        <f t="shared" si="2"/>
        <v>1</v>
      </c>
      <c r="AC206" s="209">
        <f t="shared" si="2"/>
        <v>0</v>
      </c>
      <c r="AD206" s="209">
        <f t="shared" si="2"/>
        <v>0</v>
      </c>
      <c r="AE206" s="209">
        <f t="shared" si="2"/>
        <v>0</v>
      </c>
      <c r="AF206" s="209">
        <f t="shared" si="2"/>
        <v>0</v>
      </c>
      <c r="AG206" s="209">
        <f t="shared" si="2"/>
        <v>0</v>
      </c>
      <c r="AH206" s="209">
        <f t="shared" si="2"/>
        <v>0</v>
      </c>
      <c r="AI206" s="209">
        <f t="shared" si="2"/>
        <v>0</v>
      </c>
      <c r="AJ206" s="209">
        <f t="shared" si="2"/>
        <v>0</v>
      </c>
      <c r="AK206" s="209">
        <f t="shared" si="2"/>
        <v>0</v>
      </c>
      <c r="AL206" s="209">
        <f t="shared" si="2"/>
        <v>0</v>
      </c>
      <c r="AM206" s="209">
        <f t="shared" si="2"/>
        <v>0</v>
      </c>
    </row>
    <row r="207" spans="1:39" x14ac:dyDescent="0.2">
      <c r="A207" s="211"/>
      <c r="B207" s="24" t="s">
        <v>306</v>
      </c>
      <c r="C207" s="25">
        <v>11598</v>
      </c>
      <c r="D207" s="215"/>
      <c r="E207" s="201"/>
      <c r="F207" s="68"/>
      <c r="G207" s="219" t="s">
        <v>307</v>
      </c>
      <c r="H207" s="219"/>
      <c r="I207" s="209">
        <f t="shared" ref="I207:AM207" si="3">COUNTIF(I3:I201,"V")</f>
        <v>1</v>
      </c>
      <c r="J207" s="209">
        <f t="shared" si="3"/>
        <v>1</v>
      </c>
      <c r="K207" s="209">
        <f t="shared" si="3"/>
        <v>2</v>
      </c>
      <c r="L207" s="209">
        <f t="shared" si="3"/>
        <v>5</v>
      </c>
      <c r="M207" s="209">
        <f t="shared" si="3"/>
        <v>3</v>
      </c>
      <c r="N207" s="209">
        <f t="shared" si="3"/>
        <v>4</v>
      </c>
      <c r="O207" s="209">
        <f t="shared" si="3"/>
        <v>3</v>
      </c>
      <c r="P207" s="209">
        <f t="shared" si="3"/>
        <v>3</v>
      </c>
      <c r="Q207" s="209">
        <f t="shared" si="3"/>
        <v>3</v>
      </c>
      <c r="R207" s="209">
        <f t="shared" si="3"/>
        <v>3</v>
      </c>
      <c r="S207" s="209">
        <f t="shared" si="3"/>
        <v>3</v>
      </c>
      <c r="T207" s="209">
        <f t="shared" si="3"/>
        <v>3</v>
      </c>
      <c r="U207" s="209">
        <f t="shared" si="3"/>
        <v>4</v>
      </c>
      <c r="V207" s="209">
        <f t="shared" si="3"/>
        <v>4</v>
      </c>
      <c r="W207" s="209">
        <f t="shared" si="3"/>
        <v>4</v>
      </c>
      <c r="X207" s="209">
        <f t="shared" si="3"/>
        <v>4</v>
      </c>
      <c r="Y207" s="209">
        <f t="shared" si="3"/>
        <v>4</v>
      </c>
      <c r="Z207" s="209">
        <f t="shared" si="3"/>
        <v>3</v>
      </c>
      <c r="AA207" s="209">
        <f t="shared" si="3"/>
        <v>3</v>
      </c>
      <c r="AB207" s="209">
        <f t="shared" si="3"/>
        <v>2</v>
      </c>
      <c r="AC207" s="209">
        <f t="shared" si="3"/>
        <v>2</v>
      </c>
      <c r="AD207" s="209">
        <f t="shared" si="3"/>
        <v>2</v>
      </c>
      <c r="AE207" s="158">
        <f t="shared" si="3"/>
        <v>2</v>
      </c>
      <c r="AF207" s="209">
        <f t="shared" si="3"/>
        <v>2</v>
      </c>
      <c r="AG207" s="209">
        <f t="shared" si="3"/>
        <v>0</v>
      </c>
      <c r="AH207" s="209">
        <f t="shared" si="3"/>
        <v>0</v>
      </c>
      <c r="AI207" s="209">
        <f t="shared" si="3"/>
        <v>0</v>
      </c>
      <c r="AJ207" s="209">
        <f t="shared" si="3"/>
        <v>0</v>
      </c>
      <c r="AK207" s="209">
        <f t="shared" si="3"/>
        <v>0</v>
      </c>
      <c r="AL207" s="209">
        <f t="shared" si="3"/>
        <v>0</v>
      </c>
      <c r="AM207" s="209">
        <f t="shared" si="3"/>
        <v>0</v>
      </c>
    </row>
    <row r="208" spans="1:39" x14ac:dyDescent="0.2">
      <c r="A208" s="211"/>
      <c r="B208" s="24" t="s">
        <v>308</v>
      </c>
      <c r="C208" s="25">
        <v>12203</v>
      </c>
      <c r="D208" s="202"/>
      <c r="E208" s="201"/>
      <c r="F208" s="68"/>
      <c r="G208" s="220" t="s">
        <v>309</v>
      </c>
      <c r="H208" s="220"/>
      <c r="I208" s="209">
        <f>SUM(I204:I207)</f>
        <v>195</v>
      </c>
      <c r="J208" s="209">
        <f t="shared" ref="J208:AL208" si="4">SUM(J204:J207)</f>
        <v>195</v>
      </c>
      <c r="K208" s="209">
        <f t="shared" si="4"/>
        <v>195</v>
      </c>
      <c r="L208" s="209">
        <f t="shared" si="4"/>
        <v>195</v>
      </c>
      <c r="M208" s="209">
        <f t="shared" si="4"/>
        <v>195</v>
      </c>
      <c r="N208" s="209">
        <f t="shared" si="4"/>
        <v>195</v>
      </c>
      <c r="O208" s="209">
        <f t="shared" si="4"/>
        <v>195</v>
      </c>
      <c r="P208" s="209">
        <f t="shared" si="4"/>
        <v>195</v>
      </c>
      <c r="Q208" s="209">
        <f t="shared" si="4"/>
        <v>195</v>
      </c>
      <c r="R208" s="209">
        <f t="shared" si="4"/>
        <v>195</v>
      </c>
      <c r="S208" s="209">
        <f t="shared" si="4"/>
        <v>195</v>
      </c>
      <c r="T208" s="209">
        <f t="shared" si="4"/>
        <v>195</v>
      </c>
      <c r="U208" s="209">
        <f t="shared" si="4"/>
        <v>199</v>
      </c>
      <c r="V208" s="209">
        <f t="shared" si="4"/>
        <v>199</v>
      </c>
      <c r="W208" s="209">
        <f t="shared" si="4"/>
        <v>199</v>
      </c>
      <c r="X208" s="209">
        <f t="shared" si="4"/>
        <v>199</v>
      </c>
      <c r="Y208" s="209">
        <f t="shared" si="4"/>
        <v>199</v>
      </c>
      <c r="Z208" s="209">
        <f t="shared" si="4"/>
        <v>199</v>
      </c>
      <c r="AA208" s="209">
        <f t="shared" si="4"/>
        <v>199</v>
      </c>
      <c r="AB208" s="209">
        <f t="shared" si="4"/>
        <v>199</v>
      </c>
      <c r="AC208" s="209">
        <f t="shared" si="4"/>
        <v>199</v>
      </c>
      <c r="AD208" s="209">
        <f t="shared" si="4"/>
        <v>199</v>
      </c>
      <c r="AE208" s="209">
        <f t="shared" si="4"/>
        <v>199</v>
      </c>
      <c r="AF208" s="209">
        <f t="shared" si="4"/>
        <v>199</v>
      </c>
      <c r="AG208" s="209">
        <f t="shared" si="4"/>
        <v>10</v>
      </c>
      <c r="AH208" s="209">
        <f t="shared" si="4"/>
        <v>10</v>
      </c>
      <c r="AI208" s="209">
        <f t="shared" si="4"/>
        <v>0</v>
      </c>
      <c r="AJ208" s="209">
        <f t="shared" si="4"/>
        <v>0</v>
      </c>
      <c r="AK208" s="209">
        <f t="shared" si="4"/>
        <v>0</v>
      </c>
      <c r="AL208" s="209">
        <f t="shared" si="4"/>
        <v>0</v>
      </c>
      <c r="AM208" s="209">
        <f t="shared" ref="AM208" si="5">SUM(AM204:AM207)</f>
        <v>0</v>
      </c>
    </row>
    <row r="209" spans="1:38" s="8" customFormat="1" x14ac:dyDescent="0.2">
      <c r="A209" s="211"/>
      <c r="B209" s="137"/>
      <c r="C209" s="138"/>
      <c r="D209" s="202"/>
      <c r="E209" s="201"/>
      <c r="F209" s="68"/>
      <c r="G209" s="221"/>
      <c r="H209" s="221"/>
      <c r="I209" s="222"/>
      <c r="J209" s="222"/>
      <c r="K209" s="223"/>
      <c r="L209" s="223"/>
      <c r="M209" s="223"/>
      <c r="N209" s="223"/>
      <c r="O209" s="223"/>
      <c r="P209" s="223"/>
      <c r="Q209" s="222"/>
      <c r="R209" s="222"/>
      <c r="S209" s="222"/>
      <c r="T209" s="222"/>
      <c r="U209" s="222"/>
      <c r="V209" s="222"/>
      <c r="W209" s="222"/>
      <c r="X209" s="222"/>
      <c r="Y209" s="222"/>
      <c r="Z209" s="222"/>
      <c r="AA209" s="222"/>
      <c r="AB209" s="222"/>
      <c r="AC209" s="223"/>
      <c r="AD209" s="222"/>
      <c r="AE209" s="222"/>
      <c r="AF209" s="222"/>
      <c r="AG209" s="222"/>
      <c r="AH209" s="222"/>
      <c r="AI209" s="222"/>
      <c r="AJ209" s="222"/>
      <c r="AK209" s="222"/>
      <c r="AL209" s="222"/>
    </row>
    <row r="210" spans="1:38" s="8" customFormat="1" x14ac:dyDescent="0.2">
      <c r="A210" s="211"/>
      <c r="B210" s="24" t="s">
        <v>24</v>
      </c>
      <c r="C210" s="25">
        <v>20501</v>
      </c>
      <c r="D210" s="202"/>
      <c r="E210" s="201"/>
      <c r="F210" s="68"/>
      <c r="G210" s="221"/>
      <c r="H210" s="221"/>
      <c r="I210" s="222"/>
      <c r="J210" s="222"/>
      <c r="K210" s="223"/>
      <c r="L210" s="223"/>
      <c r="M210" s="223"/>
      <c r="N210" s="223"/>
      <c r="O210" s="223"/>
      <c r="P210" s="223"/>
      <c r="Q210" s="222"/>
      <c r="R210" s="222"/>
      <c r="S210" s="222"/>
      <c r="T210" s="222"/>
      <c r="U210" s="222"/>
      <c r="V210" s="222"/>
      <c r="W210" s="222"/>
      <c r="X210" s="222"/>
      <c r="Y210" s="222"/>
      <c r="Z210" s="222"/>
      <c r="AA210" s="222"/>
      <c r="AB210" s="222"/>
      <c r="AC210" s="223"/>
      <c r="AD210" s="222"/>
      <c r="AE210" s="222"/>
      <c r="AF210" s="222"/>
      <c r="AG210" s="222"/>
      <c r="AH210" s="222"/>
      <c r="AI210" s="222"/>
      <c r="AJ210" s="222"/>
      <c r="AK210" s="222"/>
      <c r="AL210" s="222"/>
    </row>
    <row r="211" spans="1:38" s="8" customFormat="1" x14ac:dyDescent="0.2">
      <c r="A211" s="211"/>
      <c r="B211" s="217"/>
      <c r="C211" s="138"/>
      <c r="D211" s="202"/>
      <c r="E211" s="201"/>
      <c r="F211" s="224">
        <v>1026</v>
      </c>
      <c r="G211" s="225" t="s">
        <v>310</v>
      </c>
      <c r="H211" s="225"/>
      <c r="I211" s="222"/>
      <c r="J211" s="222"/>
      <c r="K211" s="223"/>
      <c r="L211" s="223"/>
      <c r="M211" s="223"/>
      <c r="N211" s="223"/>
      <c r="O211" s="223"/>
      <c r="P211" s="223"/>
      <c r="Q211" s="222"/>
      <c r="R211" s="222"/>
      <c r="S211" s="222"/>
      <c r="T211" s="222"/>
      <c r="U211" s="222"/>
      <c r="V211" s="222"/>
      <c r="W211" s="222"/>
      <c r="X211" s="222"/>
      <c r="Y211" s="222"/>
      <c r="Z211" s="222"/>
      <c r="AA211" s="222"/>
      <c r="AB211" s="222"/>
      <c r="AC211" s="223"/>
      <c r="AD211" s="222"/>
      <c r="AE211" s="222"/>
      <c r="AF211" s="222"/>
      <c r="AG211" s="222"/>
      <c r="AH211" s="222"/>
      <c r="AI211" s="222"/>
      <c r="AJ211" s="222"/>
      <c r="AK211" s="222"/>
      <c r="AL211" s="222"/>
    </row>
    <row r="212" spans="1:38" s="8" customFormat="1" x14ac:dyDescent="0.2">
      <c r="A212" s="211"/>
      <c r="B212" s="217"/>
      <c r="C212" s="226"/>
      <c r="D212" s="202"/>
      <c r="E212" s="201"/>
      <c r="F212" s="224">
        <v>1027</v>
      </c>
      <c r="G212" s="225" t="s">
        <v>311</v>
      </c>
      <c r="H212" s="225"/>
      <c r="I212" s="222"/>
      <c r="J212" s="222"/>
      <c r="K212" s="223"/>
      <c r="L212" s="223"/>
      <c r="M212" s="223"/>
      <c r="N212" s="223"/>
      <c r="O212" s="223"/>
      <c r="P212" s="223"/>
      <c r="Q212" s="222"/>
      <c r="R212" s="222"/>
      <c r="S212" s="222"/>
      <c r="T212" s="222"/>
      <c r="U212" s="222"/>
      <c r="V212" s="222"/>
      <c r="W212" s="222"/>
      <c r="X212" s="222"/>
      <c r="Y212" s="222"/>
      <c r="Z212" s="222"/>
      <c r="AA212" s="222"/>
      <c r="AB212" s="222"/>
      <c r="AC212" s="223"/>
      <c r="AD212" s="222"/>
      <c r="AE212" s="222"/>
      <c r="AF212" s="222"/>
      <c r="AG212" s="222"/>
      <c r="AH212" s="222"/>
      <c r="AI212" s="222"/>
      <c r="AJ212" s="222"/>
      <c r="AK212" s="222"/>
      <c r="AL212" s="222"/>
    </row>
    <row r="213" spans="1:38" s="8" customFormat="1" x14ac:dyDescent="0.2">
      <c r="A213" s="211"/>
      <c r="B213" s="217"/>
      <c r="C213" s="226"/>
      <c r="D213" s="202"/>
      <c r="E213" s="201"/>
      <c r="F213" s="68"/>
      <c r="G213" s="221"/>
      <c r="H213" s="221"/>
      <c r="I213" s="222"/>
      <c r="J213" s="222"/>
      <c r="K213" s="223"/>
      <c r="L213" s="223"/>
      <c r="M213" s="223"/>
      <c r="N213" s="223"/>
      <c r="O213" s="223"/>
      <c r="P213" s="223"/>
      <c r="Q213" s="222"/>
      <c r="R213" s="222"/>
      <c r="S213" s="222"/>
      <c r="T213" s="222"/>
      <c r="U213" s="222"/>
      <c r="V213" s="222"/>
      <c r="W213" s="222"/>
      <c r="X213" s="222"/>
      <c r="Y213" s="222"/>
      <c r="Z213" s="222"/>
      <c r="AA213" s="222"/>
      <c r="AB213" s="222"/>
      <c r="AC213" s="223"/>
      <c r="AD213" s="222"/>
      <c r="AE213" s="222"/>
      <c r="AF213" s="222"/>
      <c r="AG213" s="222"/>
      <c r="AH213" s="222"/>
      <c r="AI213" s="222"/>
      <c r="AJ213" s="222"/>
      <c r="AK213" s="222"/>
      <c r="AL213" s="222"/>
    </row>
    <row r="214" spans="1:38" s="8" customFormat="1" x14ac:dyDescent="0.2">
      <c r="A214" s="211"/>
      <c r="B214" s="217"/>
      <c r="C214" s="226"/>
      <c r="D214" s="202"/>
      <c r="E214" s="201"/>
      <c r="F214" s="68"/>
      <c r="G214" s="221"/>
      <c r="H214" s="221"/>
      <c r="I214" s="222"/>
      <c r="J214" s="222"/>
      <c r="K214" s="223"/>
      <c r="L214" s="223"/>
      <c r="M214" s="223"/>
      <c r="N214" s="223"/>
      <c r="O214" s="223"/>
      <c r="P214" s="223"/>
      <c r="Q214" s="222"/>
      <c r="R214" s="222"/>
      <c r="S214" s="222"/>
      <c r="T214" s="222"/>
      <c r="U214" s="222"/>
      <c r="V214" s="222"/>
      <c r="W214" s="222"/>
      <c r="X214" s="222"/>
      <c r="Y214" s="222"/>
      <c r="Z214" s="222"/>
      <c r="AA214" s="222"/>
      <c r="AB214" s="222"/>
      <c r="AC214" s="223"/>
      <c r="AD214" s="222"/>
      <c r="AE214" s="222"/>
      <c r="AF214" s="222"/>
      <c r="AG214" s="222"/>
      <c r="AH214" s="222"/>
      <c r="AI214" s="222"/>
      <c r="AJ214" s="222"/>
      <c r="AK214" s="222"/>
      <c r="AL214" s="222"/>
    </row>
    <row r="215" spans="1:38" s="8" customFormat="1" x14ac:dyDescent="0.2">
      <c r="A215" s="211"/>
      <c r="B215" s="217" t="s">
        <v>327</v>
      </c>
      <c r="C215" s="138">
        <v>21683</v>
      </c>
      <c r="D215" s="202" t="s">
        <v>328</v>
      </c>
      <c r="E215" s="201"/>
      <c r="F215" s="68"/>
      <c r="G215" s="221"/>
      <c r="H215" s="221"/>
      <c r="I215" s="222"/>
      <c r="J215" s="222"/>
      <c r="K215" s="223"/>
      <c r="L215" s="223"/>
      <c r="M215" s="223"/>
      <c r="N215" s="223"/>
      <c r="O215" s="223"/>
      <c r="P215" s="223"/>
      <c r="Q215" s="222"/>
      <c r="R215" s="222"/>
      <c r="S215" s="222"/>
      <c r="T215" s="222"/>
      <c r="U215" s="222"/>
      <c r="V215" s="222"/>
      <c r="W215" s="222"/>
      <c r="X215" s="222"/>
      <c r="Y215" s="222"/>
      <c r="Z215" s="222"/>
      <c r="AA215" s="222"/>
      <c r="AB215" s="222"/>
      <c r="AC215" s="223"/>
      <c r="AD215" s="222"/>
      <c r="AE215" s="222"/>
      <c r="AF215" s="222"/>
      <c r="AG215" s="222"/>
      <c r="AH215" s="222"/>
      <c r="AI215" s="222"/>
      <c r="AJ215" s="222"/>
      <c r="AK215" s="222"/>
      <c r="AL215" s="222"/>
    </row>
    <row r="216" spans="1:38" s="8" customFormat="1" x14ac:dyDescent="0.2">
      <c r="A216" s="211"/>
      <c r="B216" s="217" t="s">
        <v>329</v>
      </c>
      <c r="C216" s="226"/>
      <c r="D216" s="202"/>
      <c r="E216" s="201"/>
      <c r="F216" s="68"/>
      <c r="G216" s="221"/>
      <c r="H216" s="221"/>
      <c r="I216" s="222"/>
      <c r="J216" s="222"/>
      <c r="K216" s="223"/>
      <c r="L216" s="223"/>
      <c r="M216" s="223"/>
      <c r="N216" s="223"/>
      <c r="O216" s="223"/>
      <c r="P216" s="223"/>
      <c r="Q216" s="222"/>
      <c r="R216" s="222"/>
      <c r="S216" s="222"/>
      <c r="T216" s="222"/>
      <c r="U216" s="222"/>
      <c r="V216" s="222"/>
      <c r="W216" s="222"/>
      <c r="X216" s="222"/>
      <c r="Y216" s="222"/>
      <c r="Z216" s="222"/>
      <c r="AA216" s="222"/>
      <c r="AB216" s="222"/>
      <c r="AC216" s="223"/>
      <c r="AD216" s="222"/>
      <c r="AE216" s="222"/>
      <c r="AF216" s="222"/>
      <c r="AG216" s="222"/>
      <c r="AH216" s="222"/>
      <c r="AI216" s="222"/>
      <c r="AJ216" s="222"/>
      <c r="AK216" s="222"/>
      <c r="AL216" s="222"/>
    </row>
    <row r="217" spans="1:38" s="8" customFormat="1" x14ac:dyDescent="0.2">
      <c r="A217" s="211"/>
      <c r="B217" s="211"/>
      <c r="C217" s="226"/>
      <c r="D217" s="202"/>
      <c r="E217" s="201"/>
      <c r="F217" s="68"/>
      <c r="G217" s="221"/>
      <c r="H217" s="221"/>
      <c r="I217" s="222"/>
      <c r="J217" s="222"/>
      <c r="K217" s="223"/>
      <c r="L217" s="223"/>
      <c r="M217" s="223"/>
      <c r="N217" s="223"/>
      <c r="O217" s="223"/>
      <c r="P217" s="223"/>
      <c r="Q217" s="222"/>
      <c r="R217" s="222"/>
      <c r="S217" s="222"/>
      <c r="T217" s="222"/>
      <c r="U217" s="222"/>
      <c r="V217" s="222"/>
      <c r="W217" s="222"/>
      <c r="X217" s="222"/>
      <c r="Y217" s="222"/>
      <c r="Z217" s="222"/>
      <c r="AA217" s="222"/>
      <c r="AB217" s="222"/>
      <c r="AC217" s="223"/>
      <c r="AD217" s="222"/>
      <c r="AE217" s="222"/>
      <c r="AF217" s="222"/>
      <c r="AG217" s="222"/>
      <c r="AH217" s="222"/>
      <c r="AI217" s="222"/>
      <c r="AJ217" s="222"/>
      <c r="AK217" s="222"/>
      <c r="AL217" s="222"/>
    </row>
    <row r="218" spans="1:38" s="8" customFormat="1" x14ac:dyDescent="0.2">
      <c r="A218" s="211"/>
      <c r="B218" s="211"/>
      <c r="C218" s="226"/>
      <c r="D218" s="202"/>
      <c r="E218" s="201"/>
      <c r="F218" s="68"/>
      <c r="G218" s="221"/>
      <c r="H218" s="221"/>
      <c r="I218" s="222"/>
      <c r="J218" s="222"/>
      <c r="K218" s="223"/>
      <c r="L218" s="223"/>
      <c r="M218" s="223"/>
      <c r="N218" s="223"/>
      <c r="O218" s="223"/>
      <c r="P218" s="223"/>
      <c r="Q218" s="222"/>
      <c r="R218" s="222"/>
      <c r="S218" s="222"/>
      <c r="T218" s="222"/>
      <c r="U218" s="222"/>
      <c r="V218" s="222"/>
      <c r="W218" s="222"/>
      <c r="X218" s="222"/>
      <c r="Y218" s="222"/>
      <c r="Z218" s="222"/>
      <c r="AA218" s="222"/>
      <c r="AB218" s="222"/>
      <c r="AC218" s="223"/>
      <c r="AD218" s="222"/>
      <c r="AE218" s="222"/>
      <c r="AF218" s="222"/>
      <c r="AG218" s="222"/>
      <c r="AH218" s="222"/>
      <c r="AI218" s="222"/>
      <c r="AJ218" s="222"/>
      <c r="AK218" s="222"/>
      <c r="AL218" s="222"/>
    </row>
    <row r="219" spans="1:38" s="8" customFormat="1" x14ac:dyDescent="0.2">
      <c r="A219" s="211"/>
      <c r="B219" s="211"/>
      <c r="C219" s="226"/>
      <c r="D219" s="202"/>
      <c r="E219" s="201"/>
      <c r="F219" s="68"/>
      <c r="G219" s="221"/>
      <c r="H219" s="221"/>
      <c r="I219" s="222"/>
      <c r="J219" s="222"/>
      <c r="K219" s="223"/>
      <c r="L219" s="223"/>
      <c r="M219" s="223"/>
      <c r="N219" s="223"/>
      <c r="O219" s="223"/>
      <c r="P219" s="223"/>
      <c r="Q219" s="222"/>
      <c r="R219" s="222"/>
      <c r="S219" s="222"/>
      <c r="T219" s="222"/>
      <c r="U219" s="222"/>
      <c r="V219" s="222"/>
      <c r="W219" s="222"/>
      <c r="X219" s="222"/>
      <c r="Y219" s="222"/>
      <c r="Z219" s="222"/>
      <c r="AA219" s="222"/>
      <c r="AB219" s="222"/>
      <c r="AC219" s="223"/>
      <c r="AD219" s="222"/>
      <c r="AE219" s="222"/>
      <c r="AF219" s="222"/>
      <c r="AG219" s="222"/>
      <c r="AH219" s="222"/>
      <c r="AI219" s="222"/>
      <c r="AJ219" s="222"/>
      <c r="AK219" s="222"/>
      <c r="AL219" s="222"/>
    </row>
    <row r="220" spans="1:38" s="8" customFormat="1" x14ac:dyDescent="0.2">
      <c r="A220" s="211"/>
      <c r="B220" s="202"/>
      <c r="C220" s="226"/>
      <c r="D220" s="202"/>
      <c r="E220" s="201"/>
      <c r="F220" s="68"/>
      <c r="G220" s="221"/>
      <c r="H220" s="221"/>
      <c r="I220" s="222"/>
      <c r="J220" s="222"/>
      <c r="K220" s="223"/>
      <c r="L220" s="223"/>
      <c r="M220" s="223"/>
      <c r="N220" s="223"/>
      <c r="O220" s="223"/>
      <c r="P220" s="223"/>
      <c r="Q220" s="222"/>
      <c r="R220" s="222"/>
      <c r="S220" s="222"/>
      <c r="T220" s="222"/>
      <c r="U220" s="222"/>
      <c r="V220" s="222"/>
      <c r="W220" s="222"/>
      <c r="X220" s="222"/>
      <c r="Y220" s="222"/>
      <c r="Z220" s="222"/>
      <c r="AA220" s="222"/>
      <c r="AB220" s="222"/>
      <c r="AC220" s="223"/>
      <c r="AD220" s="222"/>
      <c r="AE220" s="222"/>
      <c r="AF220" s="222"/>
      <c r="AG220" s="222"/>
      <c r="AH220" s="222"/>
      <c r="AI220" s="222"/>
      <c r="AJ220" s="222"/>
      <c r="AK220" s="222"/>
      <c r="AL220" s="222"/>
    </row>
    <row r="221" spans="1:38" s="8" customFormat="1" x14ac:dyDescent="0.2">
      <c r="A221" s="211"/>
      <c r="B221" s="202"/>
      <c r="C221" s="226"/>
      <c r="D221" s="68"/>
      <c r="E221" s="221"/>
      <c r="F221" s="68"/>
      <c r="G221" s="73"/>
      <c r="H221" s="73"/>
      <c r="I221" s="223"/>
      <c r="J221" s="223"/>
      <c r="K221" s="223"/>
      <c r="L221" s="223"/>
      <c r="M221" s="223"/>
      <c r="N221" s="223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  <c r="Y221" s="222"/>
      <c r="Z221" s="222"/>
      <c r="AA221" s="223"/>
      <c r="AB221" s="222"/>
      <c r="AC221" s="222"/>
      <c r="AD221" s="222"/>
      <c r="AE221" s="222"/>
      <c r="AF221" s="222"/>
      <c r="AG221" s="222"/>
      <c r="AH221" s="222"/>
      <c r="AI221" s="222"/>
      <c r="AJ221" s="222"/>
      <c r="AK221" s="227"/>
      <c r="AL221" s="227"/>
    </row>
    <row r="222" spans="1:38" s="8" customFormat="1" x14ac:dyDescent="0.2">
      <c r="A222" s="211"/>
      <c r="B222" s="228"/>
      <c r="C222" s="229"/>
      <c r="D222" s="68"/>
      <c r="E222" s="221"/>
      <c r="F222" s="68"/>
      <c r="G222" s="73"/>
      <c r="H222" s="73"/>
      <c r="I222" s="223"/>
      <c r="J222" s="223"/>
      <c r="K222" s="223"/>
      <c r="L222" s="223"/>
      <c r="M222" s="223"/>
      <c r="N222" s="223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3"/>
      <c r="AB222" s="222"/>
      <c r="AC222" s="222"/>
      <c r="AD222" s="222"/>
      <c r="AE222" s="222"/>
      <c r="AF222" s="222"/>
      <c r="AG222" s="222"/>
      <c r="AH222" s="222"/>
      <c r="AI222" s="222"/>
      <c r="AJ222" s="222"/>
      <c r="AK222" s="227"/>
      <c r="AL222" s="227"/>
    </row>
    <row r="223" spans="1:38" s="8" customFormat="1" x14ac:dyDescent="0.2">
      <c r="B223" s="228"/>
      <c r="C223" s="229"/>
      <c r="D223" s="202"/>
      <c r="E223" s="230"/>
      <c r="F223" s="231"/>
      <c r="G223" s="232"/>
      <c r="H223" s="232"/>
      <c r="I223" s="227"/>
      <c r="J223" s="227"/>
      <c r="K223" s="233"/>
      <c r="L223" s="233"/>
      <c r="M223" s="233"/>
      <c r="N223" s="233"/>
      <c r="O223" s="233"/>
      <c r="P223" s="233"/>
      <c r="Q223" s="227"/>
      <c r="R223" s="227"/>
      <c r="S223" s="227"/>
      <c r="T223" s="227"/>
      <c r="U223" s="227"/>
      <c r="V223" s="227"/>
      <c r="W223" s="227"/>
      <c r="X223" s="227"/>
      <c r="Y223" s="227"/>
      <c r="Z223" s="227"/>
      <c r="AA223" s="227"/>
      <c r="AB223" s="227"/>
      <c r="AC223" s="233"/>
      <c r="AD223" s="227"/>
      <c r="AE223" s="227"/>
      <c r="AF223" s="227"/>
      <c r="AG223" s="227"/>
      <c r="AH223" s="227"/>
      <c r="AI223" s="227"/>
      <c r="AJ223" s="227"/>
      <c r="AK223" s="227"/>
      <c r="AL223" s="227"/>
    </row>
    <row r="224" spans="1:38" s="8" customFormat="1" x14ac:dyDescent="0.2">
      <c r="B224" s="228"/>
      <c r="C224" s="229"/>
      <c r="D224" s="202"/>
      <c r="E224" s="230"/>
      <c r="F224" s="231"/>
      <c r="G224" s="232"/>
      <c r="H224" s="232"/>
      <c r="I224" s="227"/>
      <c r="J224" s="227"/>
      <c r="K224" s="233"/>
      <c r="L224" s="233"/>
      <c r="M224" s="233"/>
      <c r="N224" s="233"/>
      <c r="O224" s="233"/>
      <c r="P224" s="233"/>
      <c r="Q224" s="227"/>
      <c r="R224" s="227"/>
      <c r="S224" s="227"/>
      <c r="T224" s="227"/>
      <c r="U224" s="227"/>
      <c r="V224" s="227"/>
      <c r="W224" s="227"/>
      <c r="X224" s="227"/>
      <c r="Y224" s="227"/>
      <c r="Z224" s="227"/>
      <c r="AA224" s="227"/>
      <c r="AB224" s="227"/>
      <c r="AC224" s="233"/>
      <c r="AD224" s="227"/>
      <c r="AE224" s="227"/>
      <c r="AF224" s="227"/>
      <c r="AG224" s="227"/>
      <c r="AH224" s="227"/>
      <c r="AI224" s="227"/>
      <c r="AJ224" s="227"/>
      <c r="AK224" s="227"/>
      <c r="AL224" s="227"/>
    </row>
    <row r="225" spans="2:38" s="8" customFormat="1" x14ac:dyDescent="0.2">
      <c r="B225" s="228"/>
      <c r="C225" s="229"/>
      <c r="D225" s="202"/>
      <c r="E225" s="230"/>
      <c r="F225" s="231"/>
      <c r="G225" s="232"/>
      <c r="H225" s="232"/>
      <c r="I225" s="227"/>
      <c r="J225" s="227"/>
      <c r="K225" s="233"/>
      <c r="L225" s="233"/>
      <c r="M225" s="233"/>
      <c r="N225" s="233"/>
      <c r="O225" s="233"/>
      <c r="P225" s="233"/>
      <c r="Q225" s="227"/>
      <c r="R225" s="227"/>
      <c r="S225" s="227"/>
      <c r="T225" s="227"/>
      <c r="U225" s="227"/>
      <c r="V225" s="227"/>
      <c r="W225" s="227"/>
      <c r="X225" s="227"/>
      <c r="Y225" s="227"/>
      <c r="Z225" s="227"/>
      <c r="AA225" s="227"/>
      <c r="AB225" s="227"/>
      <c r="AC225" s="233"/>
      <c r="AD225" s="227"/>
      <c r="AE225" s="227"/>
      <c r="AF225" s="227"/>
      <c r="AG225" s="227"/>
      <c r="AH225" s="227"/>
      <c r="AI225" s="227"/>
      <c r="AJ225" s="227"/>
      <c r="AK225" s="227"/>
      <c r="AL225" s="227"/>
    </row>
    <row r="226" spans="2:38" s="8" customFormat="1" x14ac:dyDescent="0.2">
      <c r="B226" s="228"/>
      <c r="C226" s="229"/>
      <c r="D226" s="202"/>
      <c r="E226" s="230"/>
      <c r="F226" s="231"/>
      <c r="G226" s="232"/>
      <c r="H226" s="232"/>
      <c r="I226" s="227"/>
      <c r="J226" s="227"/>
      <c r="K226" s="233"/>
      <c r="L226" s="233"/>
      <c r="M226" s="233"/>
      <c r="N226" s="233"/>
      <c r="O226" s="233"/>
      <c r="P226" s="233"/>
      <c r="Q226" s="227"/>
      <c r="R226" s="227"/>
      <c r="S226" s="227"/>
      <c r="T226" s="227"/>
      <c r="U226" s="227"/>
      <c r="V226" s="227"/>
      <c r="W226" s="227"/>
      <c r="X226" s="227"/>
      <c r="Y226" s="227"/>
      <c r="Z226" s="227"/>
      <c r="AA226" s="227"/>
      <c r="AB226" s="227"/>
      <c r="AC226" s="233"/>
      <c r="AD226" s="227"/>
      <c r="AE226" s="227"/>
      <c r="AF226" s="227"/>
      <c r="AG226" s="227"/>
      <c r="AH226" s="227"/>
      <c r="AI226" s="227"/>
      <c r="AJ226" s="227"/>
      <c r="AK226" s="227"/>
      <c r="AL226" s="227"/>
    </row>
    <row r="227" spans="2:38" s="8" customFormat="1" x14ac:dyDescent="0.2">
      <c r="B227" s="228"/>
      <c r="C227" s="229"/>
      <c r="D227" s="202"/>
      <c r="E227" s="230"/>
      <c r="F227" s="231"/>
      <c r="G227" s="232"/>
      <c r="H227" s="232"/>
      <c r="I227" s="227"/>
      <c r="J227" s="227"/>
      <c r="K227" s="233"/>
      <c r="L227" s="233"/>
      <c r="M227" s="233"/>
      <c r="N227" s="233"/>
      <c r="O227" s="233"/>
      <c r="P227" s="233"/>
      <c r="Q227" s="227"/>
      <c r="R227" s="227"/>
      <c r="S227" s="227"/>
      <c r="T227" s="227"/>
      <c r="U227" s="227"/>
      <c r="V227" s="227"/>
      <c r="W227" s="227"/>
      <c r="X227" s="227"/>
      <c r="Y227" s="227"/>
      <c r="Z227" s="227"/>
      <c r="AA227" s="227"/>
      <c r="AB227" s="227"/>
      <c r="AC227" s="233"/>
    </row>
    <row r="228" spans="2:38" s="8" customFormat="1" x14ac:dyDescent="0.2">
      <c r="B228" s="228"/>
      <c r="C228" s="229"/>
      <c r="D228" s="202"/>
      <c r="E228" s="230"/>
      <c r="F228" s="231"/>
      <c r="G228" s="232"/>
      <c r="H228" s="232"/>
      <c r="I228" s="227"/>
      <c r="J228" s="227"/>
      <c r="K228" s="233"/>
      <c r="L228" s="233"/>
      <c r="M228" s="233"/>
      <c r="N228" s="233"/>
      <c r="O228" s="233"/>
      <c r="P228" s="233"/>
      <c r="Q228" s="227"/>
      <c r="R228" s="227"/>
      <c r="S228" s="227"/>
      <c r="T228" s="227"/>
      <c r="U228" s="227"/>
      <c r="V228" s="227"/>
      <c r="W228" s="227"/>
      <c r="X228" s="227"/>
      <c r="Y228" s="227"/>
      <c r="Z228" s="227"/>
      <c r="AA228" s="227"/>
      <c r="AB228" s="227"/>
      <c r="AC228" s="233"/>
    </row>
    <row r="229" spans="2:38" s="8" customFormat="1" x14ac:dyDescent="0.2">
      <c r="B229" s="228"/>
      <c r="C229" s="229"/>
      <c r="D229" s="202"/>
      <c r="E229" s="230"/>
      <c r="F229" s="231"/>
      <c r="G229" s="232"/>
      <c r="H229" s="232"/>
      <c r="I229" s="227"/>
      <c r="J229" s="227"/>
      <c r="K229" s="233"/>
      <c r="L229" s="233"/>
      <c r="M229" s="233"/>
      <c r="N229" s="233"/>
      <c r="O229" s="233"/>
      <c r="P229" s="233"/>
      <c r="Q229" s="227"/>
      <c r="R229" s="227"/>
      <c r="S229" s="227"/>
      <c r="T229" s="227"/>
      <c r="U229" s="227"/>
      <c r="V229" s="227"/>
      <c r="W229" s="227"/>
      <c r="X229" s="227"/>
      <c r="Y229" s="227"/>
      <c r="Z229" s="227"/>
      <c r="AA229" s="227"/>
      <c r="AB229" s="227"/>
      <c r="AC229" s="233"/>
    </row>
    <row r="230" spans="2:38" s="8" customFormat="1" x14ac:dyDescent="0.2">
      <c r="B230" s="228"/>
      <c r="C230" s="229"/>
      <c r="D230" s="202"/>
      <c r="E230" s="230"/>
      <c r="F230" s="231"/>
      <c r="G230" s="232"/>
      <c r="H230" s="232"/>
      <c r="I230" s="227"/>
      <c r="J230" s="227"/>
      <c r="K230" s="233"/>
      <c r="L230" s="233"/>
      <c r="M230" s="233"/>
      <c r="N230" s="233"/>
      <c r="O230" s="233"/>
      <c r="P230" s="233"/>
      <c r="Q230" s="227"/>
      <c r="R230" s="227"/>
      <c r="S230" s="227"/>
      <c r="T230" s="227"/>
      <c r="U230" s="227"/>
      <c r="V230" s="227"/>
      <c r="W230" s="227"/>
      <c r="X230" s="227"/>
      <c r="Y230" s="227"/>
      <c r="Z230" s="227"/>
      <c r="AA230" s="227"/>
      <c r="AB230" s="227"/>
      <c r="AC230" s="233"/>
    </row>
    <row r="231" spans="2:38" s="8" customFormat="1" x14ac:dyDescent="0.2">
      <c r="B231" s="228"/>
      <c r="C231" s="229"/>
      <c r="D231" s="202"/>
      <c r="E231" s="230"/>
      <c r="F231" s="231"/>
      <c r="G231" s="232"/>
      <c r="H231" s="232"/>
      <c r="I231" s="227"/>
      <c r="J231" s="227"/>
      <c r="K231" s="233"/>
      <c r="L231" s="233"/>
      <c r="M231" s="233"/>
      <c r="N231" s="233"/>
      <c r="O231" s="233"/>
      <c r="P231" s="233"/>
      <c r="Q231" s="227"/>
      <c r="R231" s="227"/>
      <c r="S231" s="227"/>
      <c r="T231" s="227"/>
      <c r="U231" s="227"/>
      <c r="V231" s="227"/>
      <c r="W231" s="227"/>
      <c r="X231" s="227"/>
      <c r="Y231" s="227"/>
      <c r="Z231" s="227"/>
      <c r="AA231" s="227"/>
      <c r="AB231" s="227"/>
      <c r="AC231" s="233"/>
    </row>
    <row r="232" spans="2:38" s="8" customFormat="1" x14ac:dyDescent="0.2">
      <c r="B232" s="228"/>
      <c r="C232" s="229"/>
      <c r="D232" s="202"/>
      <c r="E232" s="230"/>
      <c r="I232" s="227"/>
      <c r="J232" s="227"/>
      <c r="K232" s="227"/>
      <c r="L232" s="227"/>
      <c r="M232" s="227"/>
      <c r="N232" s="227"/>
      <c r="O232" s="227"/>
      <c r="P232" s="227"/>
      <c r="Q232" s="227"/>
      <c r="R232" s="227"/>
      <c r="S232" s="227"/>
      <c r="T232" s="227"/>
      <c r="U232" s="227"/>
      <c r="V232" s="227"/>
      <c r="W232" s="227"/>
      <c r="X232" s="227"/>
      <c r="Y232" s="227"/>
      <c r="Z232" s="227"/>
      <c r="AA232" s="227"/>
      <c r="AB232" s="227"/>
      <c r="AC232" s="227"/>
    </row>
    <row r="233" spans="2:38" s="8" customFormat="1" x14ac:dyDescent="0.2">
      <c r="B233" s="228"/>
      <c r="C233" s="229"/>
      <c r="D233" s="202"/>
      <c r="E233" s="230"/>
      <c r="I233" s="227"/>
      <c r="J233" s="227"/>
      <c r="K233" s="227"/>
      <c r="L233" s="227"/>
      <c r="M233" s="227"/>
      <c r="N233" s="227"/>
      <c r="O233" s="227"/>
      <c r="P233" s="227"/>
      <c r="Q233" s="227"/>
      <c r="R233" s="227"/>
      <c r="S233" s="227"/>
      <c r="T233" s="227"/>
      <c r="U233" s="227"/>
      <c r="V233" s="227"/>
      <c r="W233" s="227"/>
      <c r="X233" s="227"/>
      <c r="Y233" s="227"/>
      <c r="Z233" s="227"/>
      <c r="AA233" s="227"/>
      <c r="AB233" s="227"/>
      <c r="AC233" s="227"/>
    </row>
    <row r="234" spans="2:38" s="8" customFormat="1" x14ac:dyDescent="0.2">
      <c r="B234" s="228"/>
      <c r="C234" s="229"/>
      <c r="D234" s="202"/>
      <c r="E234" s="230"/>
      <c r="I234" s="227"/>
      <c r="J234" s="227"/>
      <c r="K234" s="227"/>
      <c r="L234" s="227"/>
      <c r="M234" s="227"/>
      <c r="N234" s="227"/>
      <c r="O234" s="227"/>
      <c r="P234" s="227"/>
      <c r="Q234" s="227"/>
      <c r="R234" s="227"/>
      <c r="S234" s="227"/>
      <c r="T234" s="227"/>
      <c r="U234" s="227"/>
      <c r="V234" s="227"/>
      <c r="W234" s="227"/>
      <c r="X234" s="227"/>
      <c r="Y234" s="227"/>
      <c r="Z234" s="227"/>
      <c r="AA234" s="227"/>
      <c r="AB234" s="227"/>
      <c r="AC234" s="227"/>
    </row>
    <row r="235" spans="2:38" s="8" customFormat="1" x14ac:dyDescent="0.2">
      <c r="B235" s="228"/>
      <c r="C235" s="229"/>
      <c r="D235" s="202"/>
      <c r="E235" s="230"/>
      <c r="I235" s="227"/>
      <c r="J235" s="227"/>
      <c r="K235" s="227"/>
      <c r="L235" s="227"/>
      <c r="M235" s="227"/>
      <c r="N235" s="227"/>
      <c r="O235" s="227"/>
      <c r="P235" s="227"/>
      <c r="Q235" s="227"/>
      <c r="R235" s="227"/>
      <c r="S235" s="227"/>
      <c r="T235" s="227"/>
      <c r="U235" s="227"/>
      <c r="V235" s="227"/>
      <c r="W235" s="227"/>
      <c r="X235" s="227"/>
      <c r="Y235" s="227"/>
      <c r="Z235" s="227"/>
      <c r="AA235" s="227"/>
      <c r="AB235" s="227"/>
      <c r="AC235" s="227"/>
    </row>
    <row r="236" spans="2:38" s="8" customFormat="1" x14ac:dyDescent="0.2">
      <c r="B236" s="228"/>
      <c r="C236" s="229"/>
      <c r="D236" s="202"/>
      <c r="E236" s="230"/>
      <c r="I236" s="227"/>
      <c r="J236" s="227"/>
      <c r="K236" s="227"/>
      <c r="L236" s="227"/>
      <c r="M236" s="227"/>
      <c r="N236" s="227"/>
      <c r="O236" s="227"/>
      <c r="P236" s="227"/>
      <c r="Q236" s="227"/>
      <c r="R236" s="227"/>
      <c r="S236" s="227"/>
      <c r="T236" s="227"/>
      <c r="U236" s="227"/>
      <c r="V236" s="227"/>
      <c r="W236" s="227"/>
      <c r="X236" s="227"/>
      <c r="Y236" s="227"/>
      <c r="Z236" s="227"/>
      <c r="AA236" s="227"/>
      <c r="AB236" s="227"/>
      <c r="AC236" s="227"/>
    </row>
    <row r="237" spans="2:38" s="8" customFormat="1" x14ac:dyDescent="0.2">
      <c r="B237" s="228"/>
      <c r="C237" s="229"/>
      <c r="D237" s="202"/>
      <c r="E237" s="230"/>
      <c r="I237" s="227"/>
      <c r="J237" s="227"/>
      <c r="K237" s="227"/>
      <c r="L237" s="227"/>
      <c r="M237" s="227"/>
      <c r="N237" s="227"/>
      <c r="O237" s="227"/>
      <c r="P237" s="227"/>
      <c r="Q237" s="227"/>
      <c r="R237" s="227"/>
      <c r="S237" s="227"/>
      <c r="T237" s="227"/>
      <c r="U237" s="227"/>
      <c r="V237" s="227"/>
      <c r="W237" s="227"/>
      <c r="X237" s="227"/>
      <c r="Y237" s="227"/>
      <c r="Z237" s="227"/>
      <c r="AA237" s="227"/>
      <c r="AB237" s="227"/>
      <c r="AC237" s="227"/>
    </row>
    <row r="238" spans="2:38" s="8" customFormat="1" x14ac:dyDescent="0.2">
      <c r="B238" s="228"/>
      <c r="C238" s="229"/>
      <c r="D238" s="202"/>
      <c r="E238" s="230"/>
      <c r="I238" s="227"/>
      <c r="J238" s="227"/>
      <c r="K238" s="227"/>
      <c r="L238" s="227"/>
      <c r="M238" s="227"/>
      <c r="N238" s="227"/>
      <c r="O238" s="227"/>
      <c r="P238" s="227"/>
      <c r="Q238" s="227"/>
      <c r="R238" s="227"/>
      <c r="S238" s="227"/>
      <c r="T238" s="227"/>
      <c r="U238" s="227"/>
      <c r="V238" s="227"/>
      <c r="W238" s="227"/>
      <c r="X238" s="227"/>
      <c r="Y238" s="227"/>
      <c r="Z238" s="227"/>
      <c r="AA238" s="227"/>
      <c r="AB238" s="227"/>
      <c r="AC238" s="227"/>
    </row>
    <row r="239" spans="2:38" s="8" customFormat="1" x14ac:dyDescent="0.2">
      <c r="B239" s="228"/>
      <c r="C239" s="229"/>
      <c r="D239" s="202"/>
      <c r="E239" s="230"/>
      <c r="I239" s="227"/>
      <c r="J239" s="227"/>
      <c r="K239" s="227"/>
      <c r="L239" s="227"/>
      <c r="M239" s="227"/>
      <c r="N239" s="227"/>
      <c r="O239" s="227"/>
      <c r="P239" s="227"/>
      <c r="Q239" s="227"/>
      <c r="R239" s="227"/>
      <c r="S239" s="227"/>
      <c r="T239" s="227"/>
      <c r="U239" s="227"/>
      <c r="V239" s="227"/>
      <c r="W239" s="227"/>
      <c r="X239" s="227"/>
      <c r="Y239" s="227"/>
      <c r="Z239" s="227"/>
      <c r="AA239" s="227"/>
      <c r="AB239" s="227"/>
      <c r="AC239" s="227"/>
    </row>
    <row r="240" spans="2:38" s="8" customFormat="1" x14ac:dyDescent="0.2">
      <c r="B240" s="228"/>
      <c r="C240" s="229"/>
      <c r="D240" s="202"/>
      <c r="E240" s="230"/>
      <c r="I240" s="227"/>
      <c r="J240" s="227"/>
      <c r="K240" s="227"/>
      <c r="L240" s="227"/>
      <c r="M240" s="227"/>
      <c r="N240" s="227"/>
      <c r="O240" s="227"/>
      <c r="P240" s="227"/>
      <c r="Q240" s="227"/>
      <c r="R240" s="227"/>
      <c r="S240" s="227"/>
      <c r="T240" s="227"/>
      <c r="U240" s="227"/>
      <c r="V240" s="227"/>
      <c r="W240" s="227"/>
      <c r="X240" s="227"/>
      <c r="Y240" s="227"/>
      <c r="Z240" s="227"/>
      <c r="AA240" s="227"/>
      <c r="AB240" s="227"/>
      <c r="AC240" s="227"/>
    </row>
    <row r="241" spans="2:29" s="8" customFormat="1" x14ac:dyDescent="0.2">
      <c r="B241" s="228"/>
      <c r="C241" s="229"/>
      <c r="D241" s="202"/>
      <c r="E241" s="230"/>
      <c r="I241" s="227"/>
      <c r="J241" s="227"/>
      <c r="K241" s="227"/>
      <c r="L241" s="227"/>
      <c r="M241" s="227"/>
      <c r="N241" s="227"/>
      <c r="O241" s="227"/>
      <c r="P241" s="227"/>
      <c r="Q241" s="227"/>
      <c r="R241" s="227"/>
      <c r="S241" s="227"/>
      <c r="T241" s="227"/>
      <c r="U241" s="227"/>
      <c r="V241" s="227"/>
      <c r="W241" s="227"/>
      <c r="X241" s="227"/>
      <c r="Y241" s="227"/>
      <c r="Z241" s="227"/>
      <c r="AA241" s="227"/>
      <c r="AB241" s="227"/>
      <c r="AC241" s="227"/>
    </row>
    <row r="242" spans="2:29" s="8" customFormat="1" x14ac:dyDescent="0.2">
      <c r="B242" s="228"/>
      <c r="C242" s="229"/>
      <c r="D242" s="202"/>
      <c r="E242" s="230"/>
      <c r="I242" s="227"/>
      <c r="J242" s="227"/>
      <c r="K242" s="227"/>
      <c r="L242" s="227"/>
      <c r="M242" s="227"/>
      <c r="N242" s="227"/>
      <c r="O242" s="227"/>
      <c r="P242" s="227"/>
      <c r="Q242" s="227"/>
      <c r="R242" s="227"/>
      <c r="S242" s="227"/>
      <c r="T242" s="227"/>
      <c r="U242" s="227"/>
      <c r="V242" s="227"/>
      <c r="W242" s="227"/>
      <c r="X242" s="227"/>
      <c r="Y242" s="227"/>
      <c r="Z242" s="227"/>
      <c r="AA242" s="227"/>
      <c r="AB242" s="227"/>
      <c r="AC242" s="227"/>
    </row>
    <row r="243" spans="2:29" s="8" customFormat="1" x14ac:dyDescent="0.2">
      <c r="B243" s="228"/>
      <c r="C243" s="229"/>
      <c r="D243" s="202"/>
      <c r="E243" s="230"/>
      <c r="I243" s="227"/>
      <c r="J243" s="227"/>
      <c r="K243" s="227"/>
      <c r="L243" s="227"/>
      <c r="M243" s="227"/>
      <c r="N243" s="227"/>
      <c r="O243" s="227"/>
      <c r="P243" s="227"/>
      <c r="Q243" s="227"/>
      <c r="R243" s="227"/>
      <c r="S243" s="227"/>
      <c r="T243" s="227"/>
      <c r="U243" s="227"/>
      <c r="V243" s="227"/>
      <c r="W243" s="227"/>
      <c r="X243" s="227"/>
      <c r="Y243" s="227"/>
      <c r="Z243" s="227"/>
      <c r="AA243" s="227"/>
      <c r="AB243" s="227"/>
      <c r="AC243" s="227"/>
    </row>
    <row r="244" spans="2:29" s="8" customFormat="1" x14ac:dyDescent="0.2">
      <c r="B244" s="228"/>
      <c r="C244" s="229"/>
      <c r="D244" s="202"/>
      <c r="E244" s="230"/>
      <c r="I244" s="227"/>
      <c r="J244" s="227"/>
      <c r="K244" s="227"/>
      <c r="L244" s="227"/>
      <c r="M244" s="227"/>
      <c r="N244" s="227"/>
      <c r="O244" s="227"/>
      <c r="P244" s="227"/>
      <c r="Q244" s="227"/>
      <c r="R244" s="227"/>
      <c r="S244" s="227"/>
      <c r="T244" s="227"/>
      <c r="U244" s="227"/>
      <c r="V244" s="227"/>
      <c r="W244" s="227"/>
      <c r="X244" s="227"/>
      <c r="Y244" s="227"/>
      <c r="Z244" s="227"/>
      <c r="AA244" s="227"/>
      <c r="AB244" s="227"/>
      <c r="AC244" s="227"/>
    </row>
    <row r="245" spans="2:29" s="8" customFormat="1" x14ac:dyDescent="0.2">
      <c r="B245" s="228"/>
      <c r="C245" s="229"/>
      <c r="D245" s="202"/>
      <c r="E245" s="230"/>
      <c r="I245" s="227"/>
      <c r="J245" s="227"/>
      <c r="K245" s="227"/>
      <c r="L245" s="227"/>
      <c r="M245" s="227"/>
      <c r="N245" s="227"/>
      <c r="O245" s="227"/>
      <c r="P245" s="227"/>
      <c r="Q245" s="227"/>
      <c r="R245" s="227"/>
      <c r="S245" s="227"/>
      <c r="T245" s="227"/>
      <c r="U245" s="227"/>
      <c r="V245" s="227"/>
      <c r="W245" s="227"/>
      <c r="X245" s="227"/>
      <c r="Y245" s="227"/>
      <c r="Z245" s="227"/>
      <c r="AA245" s="227"/>
      <c r="AB245" s="227"/>
      <c r="AC245" s="227"/>
    </row>
    <row r="246" spans="2:29" s="8" customFormat="1" x14ac:dyDescent="0.2">
      <c r="B246" s="228"/>
      <c r="C246" s="229"/>
      <c r="D246" s="202"/>
      <c r="E246" s="230"/>
      <c r="I246" s="227"/>
      <c r="J246" s="227"/>
      <c r="K246" s="227"/>
      <c r="L246" s="227"/>
      <c r="M246" s="227"/>
      <c r="N246" s="227"/>
      <c r="O246" s="227"/>
      <c r="P246" s="227"/>
      <c r="Q246" s="227"/>
      <c r="R246" s="227"/>
      <c r="S246" s="227"/>
      <c r="T246" s="227"/>
      <c r="U246" s="227"/>
      <c r="V246" s="227"/>
      <c r="W246" s="227"/>
      <c r="X246" s="227"/>
      <c r="Y246" s="227"/>
      <c r="Z246" s="227"/>
      <c r="AA246" s="227"/>
      <c r="AB246" s="227"/>
      <c r="AC246" s="227"/>
    </row>
    <row r="247" spans="2:29" s="8" customFormat="1" x14ac:dyDescent="0.2">
      <c r="B247" s="228"/>
      <c r="C247" s="229"/>
      <c r="D247" s="202"/>
      <c r="E247" s="230"/>
      <c r="I247" s="227"/>
      <c r="J247" s="227"/>
      <c r="K247" s="227"/>
      <c r="L247" s="227"/>
      <c r="M247" s="227"/>
      <c r="N247" s="227"/>
      <c r="O247" s="227"/>
      <c r="P247" s="227"/>
      <c r="Q247" s="227"/>
      <c r="R247" s="227"/>
      <c r="S247" s="227"/>
      <c r="T247" s="227"/>
      <c r="U247" s="227"/>
      <c r="V247" s="227"/>
      <c r="W247" s="227"/>
      <c r="X247" s="227"/>
      <c r="Y247" s="227"/>
      <c r="Z247" s="227"/>
      <c r="AA247" s="227"/>
      <c r="AB247" s="227"/>
      <c r="AC247" s="227"/>
    </row>
    <row r="248" spans="2:29" s="8" customFormat="1" x14ac:dyDescent="0.2">
      <c r="B248" s="228"/>
      <c r="C248" s="229"/>
      <c r="D248" s="202"/>
      <c r="E248" s="230"/>
      <c r="I248" s="227"/>
      <c r="J248" s="227"/>
      <c r="K248" s="227"/>
      <c r="L248" s="227"/>
      <c r="M248" s="227"/>
      <c r="N248" s="227"/>
      <c r="O248" s="227"/>
      <c r="P248" s="227"/>
      <c r="Q248" s="227"/>
      <c r="R248" s="227"/>
      <c r="S248" s="227"/>
      <c r="T248" s="227"/>
      <c r="U248" s="227"/>
      <c r="V248" s="227"/>
      <c r="W248" s="227"/>
      <c r="X248" s="227"/>
      <c r="Y248" s="227"/>
      <c r="Z248" s="227"/>
      <c r="AA248" s="227"/>
      <c r="AB248" s="227"/>
      <c r="AC248" s="227"/>
    </row>
    <row r="249" spans="2:29" s="8" customFormat="1" x14ac:dyDescent="0.2">
      <c r="B249" s="228"/>
      <c r="C249" s="229"/>
      <c r="D249" s="202"/>
      <c r="E249" s="230"/>
      <c r="I249" s="227"/>
      <c r="J249" s="227"/>
      <c r="K249" s="227"/>
      <c r="L249" s="227"/>
      <c r="M249" s="227"/>
      <c r="N249" s="227"/>
      <c r="O249" s="227"/>
      <c r="P249" s="227"/>
      <c r="Q249" s="227"/>
      <c r="R249" s="227"/>
      <c r="S249" s="227"/>
      <c r="T249" s="227"/>
      <c r="U249" s="227"/>
      <c r="V249" s="227"/>
      <c r="W249" s="227"/>
      <c r="X249" s="227"/>
      <c r="Y249" s="227"/>
      <c r="Z249" s="227"/>
      <c r="AA249" s="227"/>
      <c r="AB249" s="227"/>
      <c r="AC249" s="227"/>
    </row>
    <row r="250" spans="2:29" s="8" customFormat="1" x14ac:dyDescent="0.2">
      <c r="B250" s="228"/>
      <c r="C250" s="229"/>
      <c r="D250" s="202"/>
      <c r="E250" s="230"/>
      <c r="I250" s="227"/>
      <c r="J250" s="227"/>
      <c r="K250" s="227"/>
      <c r="L250" s="227"/>
      <c r="M250" s="227"/>
      <c r="N250" s="227"/>
      <c r="O250" s="227"/>
      <c r="P250" s="227"/>
      <c r="Q250" s="227"/>
      <c r="R250" s="227"/>
      <c r="S250" s="227"/>
      <c r="T250" s="227"/>
      <c r="U250" s="227"/>
      <c r="V250" s="227"/>
      <c r="W250" s="227"/>
      <c r="X250" s="227"/>
      <c r="Y250" s="227"/>
      <c r="Z250" s="227"/>
      <c r="AA250" s="227"/>
      <c r="AB250" s="227"/>
      <c r="AC250" s="227"/>
    </row>
    <row r="251" spans="2:29" s="8" customFormat="1" x14ac:dyDescent="0.2">
      <c r="B251" s="228"/>
      <c r="C251" s="229"/>
      <c r="D251" s="202"/>
      <c r="E251" s="230"/>
      <c r="I251" s="227"/>
      <c r="J251" s="227"/>
      <c r="K251" s="227"/>
      <c r="L251" s="227"/>
      <c r="M251" s="227"/>
      <c r="N251" s="227"/>
      <c r="O251" s="227"/>
      <c r="P251" s="227"/>
      <c r="Q251" s="227"/>
      <c r="R251" s="227"/>
      <c r="S251" s="227"/>
      <c r="T251" s="227"/>
      <c r="U251" s="227"/>
      <c r="V251" s="227"/>
      <c r="W251" s="227"/>
      <c r="X251" s="227"/>
      <c r="Y251" s="227"/>
      <c r="Z251" s="227"/>
      <c r="AA251" s="227"/>
      <c r="AB251" s="227"/>
      <c r="AC251" s="227"/>
    </row>
    <row r="252" spans="2:29" s="8" customFormat="1" x14ac:dyDescent="0.2">
      <c r="B252" s="228"/>
      <c r="C252" s="229"/>
      <c r="D252" s="202"/>
      <c r="E252" s="230"/>
      <c r="I252" s="227"/>
      <c r="J252" s="227"/>
      <c r="K252" s="227"/>
      <c r="L252" s="227"/>
      <c r="M252" s="227"/>
      <c r="N252" s="227"/>
      <c r="O252" s="227"/>
      <c r="P252" s="227"/>
      <c r="Q252" s="227"/>
      <c r="R252" s="227"/>
      <c r="S252" s="227"/>
      <c r="T252" s="227"/>
      <c r="U252" s="227"/>
      <c r="V252" s="227"/>
      <c r="W252" s="227"/>
      <c r="X252" s="227"/>
      <c r="Y252" s="227"/>
      <c r="Z252" s="227"/>
      <c r="AA252" s="227"/>
      <c r="AB252" s="227"/>
      <c r="AC252" s="227"/>
    </row>
    <row r="253" spans="2:29" s="8" customFormat="1" x14ac:dyDescent="0.2">
      <c r="C253" s="234"/>
      <c r="D253" s="202"/>
      <c r="E253" s="232"/>
      <c r="I253" s="227"/>
      <c r="J253" s="227"/>
      <c r="K253" s="227"/>
      <c r="L253" s="227"/>
      <c r="M253" s="227"/>
      <c r="N253" s="227"/>
      <c r="O253" s="227"/>
      <c r="P253" s="227"/>
      <c r="Q253" s="227"/>
      <c r="R253" s="227"/>
      <c r="S253" s="227"/>
      <c r="T253" s="227"/>
      <c r="U253" s="227"/>
      <c r="V253" s="227"/>
      <c r="W253" s="227"/>
      <c r="X253" s="227"/>
      <c r="Y253" s="227"/>
      <c r="Z253" s="227"/>
      <c r="AA253" s="227"/>
      <c r="AB253" s="227"/>
      <c r="AC253" s="227"/>
    </row>
  </sheetData>
  <conditionalFormatting sqref="C17 C43:C46 C52:D52 C87:G87 E42:E52 E58:E65 F92 C54 D54:D57 C59:D65 E54:E56 C50 C90:G90 D85:E86 E84 C67:C68 D67:E73 E74 D75:E83 C48 C56 G204:H206 D88:G89">
    <cfRule type="cellIs" dxfId="2037" priority="1079" stopIfTrue="1" operator="equal">
      <formula>"Vacante"</formula>
    </cfRule>
  </conditionalFormatting>
  <conditionalFormatting sqref="C68 C44:C46 C90:E90 C52:D52 C87:D87 Q202:Q203 E44:E52 E58:E65 C54 D54:D57 E68:E78 C59:D65 E54:E56 C50 D79:E79 D80:D83 D85:D86 D67:D73 E80:E88 D75:D78 D88:D89 C48 C56">
    <cfRule type="cellIs" dxfId="2036" priority="1078" stopIfTrue="1" operator="equal">
      <formula>"D"</formula>
    </cfRule>
  </conditionalFormatting>
  <conditionalFormatting sqref="C68 C44:C46 C90:E90 C52:D52 C87:D87 E44:E52 E58:E65 C54 D54:D57 E68:E78 C59:D65 E54:E56 C50 D79:E79 D80:D83 D85:D86 D67:D73 E80:E88 D75:D78 D88:D89 C48 C56">
    <cfRule type="cellIs" dxfId="2035" priority="1072" stopIfTrue="1" operator="equal">
      <formula>"V"</formula>
    </cfRule>
    <cfRule type="cellIs" dxfId="2034" priority="1073" stopIfTrue="1" operator="equal">
      <formula>"V"</formula>
    </cfRule>
    <cfRule type="cellIs" dxfId="2033" priority="1074" stopIfTrue="1" operator="equal">
      <formula>"B"</formula>
    </cfRule>
    <cfRule type="cellIs" dxfId="2032" priority="1075" stopIfTrue="1" operator="equal">
      <formula>"T"</formula>
    </cfRule>
    <cfRule type="cellIs" dxfId="2031" priority="1076" stopIfTrue="1" operator="equal">
      <formula>"D"</formula>
    </cfRule>
    <cfRule type="cellIs" dxfId="2030" priority="1077" stopIfTrue="1" operator="equal">
      <formula>"F"</formula>
    </cfRule>
  </conditionalFormatting>
  <conditionalFormatting sqref="C68 C44:C46 C90:E90 C52:D52 C87:D87 E42:E52 E58:E65 C54 D54:D57 E68:E78 C59:D65 E54:E56 C50 D79:E79 D80:D83 D85:D86 D67:D73 E80:E88 D75:D78 D88:D89 C48 C56">
    <cfRule type="cellIs" dxfId="2029" priority="1067" stopIfTrue="1" operator="equal">
      <formula>"V"</formula>
    </cfRule>
    <cfRule type="cellIs" dxfId="2028" priority="1068" stopIfTrue="1" operator="equal">
      <formula>"B"</formula>
    </cfRule>
    <cfRule type="cellIs" dxfId="2027" priority="1069" stopIfTrue="1" operator="equal">
      <formula>"T"</formula>
    </cfRule>
    <cfRule type="cellIs" dxfId="2026" priority="1070" stopIfTrue="1" operator="equal">
      <formula>"F"</formula>
    </cfRule>
    <cfRule type="cellIs" dxfId="2025" priority="1071" stopIfTrue="1" operator="equal">
      <formula>"D"</formula>
    </cfRule>
  </conditionalFormatting>
  <conditionalFormatting sqref="C68 C44:C46 C90:E90 C52:D52 C87:D87 E44:E52 E58:E65 C54 D54:D57 E68:E78 C59:D65 E54:E56 C50 D79:E79 D80:D83 D85:D86 D67:D73 E80:E88 D75:D78 D88:D89 C48 C56">
    <cfRule type="cellIs" dxfId="2024" priority="1061" stopIfTrue="1" operator="equal">
      <formula>"V"</formula>
    </cfRule>
    <cfRule type="cellIs" dxfId="2023" priority="1062" stopIfTrue="1" operator="equal">
      <formula>"V"</formula>
    </cfRule>
    <cfRule type="cellIs" dxfId="2022" priority="1063" stopIfTrue="1" operator="equal">
      <formula>"B"</formula>
    </cfRule>
    <cfRule type="cellIs" dxfId="2021" priority="1064" stopIfTrue="1" operator="equal">
      <formula>"T"</formula>
    </cfRule>
    <cfRule type="cellIs" dxfId="2020" priority="1065" stopIfTrue="1" operator="equal">
      <formula>"D"</formula>
    </cfRule>
    <cfRule type="cellIs" dxfId="2019" priority="1066" stopIfTrue="1" operator="equal">
      <formula>"F"</formula>
    </cfRule>
  </conditionalFormatting>
  <conditionalFormatting sqref="E16:E17 C17 C43:C46 C52:D52 C87:D87 E42:E52 E58:E65 C54 D54:D57 C59:D65 E54:E56 C50 C90:D90 D80:D83 D85:D86 C67:C68 D67:E73 E74 E80:E90 D75:E79 C48 C56 D88:D89">
    <cfRule type="containsText" dxfId="2018" priority="1060" operator="containsText" text="Vacante">
      <formula>NOT(ISERROR(SEARCH("Vacante",C16)))</formula>
    </cfRule>
  </conditionalFormatting>
  <conditionalFormatting sqref="E49:E50 E54:E56 E58:E65 E67:E86">
    <cfRule type="containsText" dxfId="2017" priority="1059" stopIfTrue="1" operator="containsText" text="Vacante">
      <formula>NOT(ISERROR(SEARCH("Vacante",E49)))</formula>
    </cfRule>
  </conditionalFormatting>
  <conditionalFormatting sqref="E49:E50 E54:E56 E58:E65 E67:E86">
    <cfRule type="containsText" dxfId="2016" priority="1058" operator="containsText" text="Vacante">
      <formula>NOT(ISERROR(SEARCH("Vacante",E49)))</formula>
    </cfRule>
  </conditionalFormatting>
  <conditionalFormatting sqref="E77">
    <cfRule type="duplicateValues" dxfId="2015" priority="1057" stopIfTrue="1"/>
  </conditionalFormatting>
  <conditionalFormatting sqref="E80">
    <cfRule type="cellIs" dxfId="2014" priority="1054" stopIfTrue="1" operator="equal">
      <formula>"Vacante"</formula>
    </cfRule>
    <cfRule type="duplicateValues" dxfId="2013" priority="1055" stopIfTrue="1"/>
    <cfRule type="duplicateValues" dxfId="2012" priority="1056" stopIfTrue="1"/>
  </conditionalFormatting>
  <conditionalFormatting sqref="E80">
    <cfRule type="duplicateValues" dxfId="2011" priority="1053" stopIfTrue="1"/>
  </conditionalFormatting>
  <conditionalFormatting sqref="E69:E70">
    <cfRule type="cellIs" dxfId="2010" priority="1050" stopIfTrue="1" operator="equal">
      <formula>"Vacante"</formula>
    </cfRule>
    <cfRule type="duplicateValues" dxfId="2009" priority="1051" stopIfTrue="1"/>
    <cfRule type="duplicateValues" dxfId="2008" priority="1052" stopIfTrue="1"/>
  </conditionalFormatting>
  <conditionalFormatting sqref="E69:E70">
    <cfRule type="duplicateValues" dxfId="2007" priority="1049" stopIfTrue="1"/>
  </conditionalFormatting>
  <conditionalFormatting sqref="E69:E70">
    <cfRule type="duplicateValues" dxfId="2006" priority="1048"/>
  </conditionalFormatting>
  <conditionalFormatting sqref="E69:E70">
    <cfRule type="duplicateValues" dxfId="2005" priority="1047"/>
  </conditionalFormatting>
  <conditionalFormatting sqref="E72:E73">
    <cfRule type="duplicateValues" dxfId="2004" priority="1046" stopIfTrue="1"/>
  </conditionalFormatting>
  <conditionalFormatting sqref="E69:E70">
    <cfRule type="duplicateValues" dxfId="2003" priority="1045" stopIfTrue="1"/>
  </conditionalFormatting>
  <conditionalFormatting sqref="E72:E73">
    <cfRule type="cellIs" dxfId="2002" priority="1042" stopIfTrue="1" operator="equal">
      <formula>"Vacante"</formula>
    </cfRule>
    <cfRule type="duplicateValues" dxfId="2001" priority="1043" stopIfTrue="1"/>
    <cfRule type="duplicateValues" dxfId="2000" priority="1044" stopIfTrue="1"/>
  </conditionalFormatting>
  <conditionalFormatting sqref="E72:E73">
    <cfRule type="duplicateValues" dxfId="1999" priority="1041" stopIfTrue="1"/>
  </conditionalFormatting>
  <conditionalFormatting sqref="E72:E73">
    <cfRule type="duplicateValues" dxfId="1998" priority="1040"/>
  </conditionalFormatting>
  <conditionalFormatting sqref="E72:E73">
    <cfRule type="duplicateValues" dxfId="1997" priority="1039"/>
  </conditionalFormatting>
  <conditionalFormatting sqref="C63">
    <cfRule type="duplicateValues" dxfId="1996" priority="1038"/>
  </conditionalFormatting>
  <conditionalFormatting sqref="E63">
    <cfRule type="cellIs" dxfId="1995" priority="1035" stopIfTrue="1" operator="equal">
      <formula>"Vacante"</formula>
    </cfRule>
    <cfRule type="duplicateValues" dxfId="1994" priority="1036" stopIfTrue="1"/>
    <cfRule type="duplicateValues" dxfId="1993" priority="1037" stopIfTrue="1"/>
  </conditionalFormatting>
  <conditionalFormatting sqref="E63">
    <cfRule type="duplicateValues" dxfId="1992" priority="1034" stopIfTrue="1"/>
  </conditionalFormatting>
  <conditionalFormatting sqref="C63 E63">
    <cfRule type="duplicateValues" dxfId="1991" priority="1033"/>
  </conditionalFormatting>
  <conditionalFormatting sqref="C63 E63">
    <cfRule type="duplicateValues" dxfId="1990" priority="1032"/>
  </conditionalFormatting>
  <conditionalFormatting sqref="E63">
    <cfRule type="duplicateValues" dxfId="1989" priority="1031"/>
  </conditionalFormatting>
  <conditionalFormatting sqref="E63">
    <cfRule type="duplicateValues" dxfId="1988" priority="1030" stopIfTrue="1"/>
  </conditionalFormatting>
  <conditionalFormatting sqref="C63">
    <cfRule type="cellIs" dxfId="1987" priority="1027" stopIfTrue="1" operator="equal">
      <formula>"Vacante"</formula>
    </cfRule>
    <cfRule type="duplicateValues" dxfId="1986" priority="1028" stopIfTrue="1"/>
    <cfRule type="duplicateValues" dxfId="1985" priority="1029" stopIfTrue="1"/>
  </conditionalFormatting>
  <conditionalFormatting sqref="C63">
    <cfRule type="duplicateValues" dxfId="1984" priority="1026" stopIfTrue="1"/>
  </conditionalFormatting>
  <conditionalFormatting sqref="Q202:Q203 I58:I78 I80:I90 I94:I107 I111:I125 I129:I142 I146:I159 I163:I177 I181:I194 I3:Q3 I79:Q79 J80:Q201 I4:I56 J4:Q78 R3:AM201">
    <cfRule type="cellIs" dxfId="1983" priority="1023" stopIfTrue="1" operator="equal">
      <formula>"A"</formula>
    </cfRule>
    <cfRule type="cellIs" dxfId="1982" priority="1024" stopIfTrue="1" operator="equal">
      <formula>"V"</formula>
    </cfRule>
    <cfRule type="cellIs" dxfId="1981" priority="1025" stopIfTrue="1" operator="equal">
      <formula>"D"</formula>
    </cfRule>
  </conditionalFormatting>
  <conditionalFormatting sqref="E67">
    <cfRule type="duplicateValues" dxfId="1980" priority="1022" stopIfTrue="1"/>
  </conditionalFormatting>
  <conditionalFormatting sqref="Q202:Q203">
    <cfRule type="cellIs" dxfId="1979" priority="1021" stopIfTrue="1" operator="equal">
      <formula>"V"</formula>
    </cfRule>
  </conditionalFormatting>
  <conditionalFormatting sqref="Q202:Q203">
    <cfRule type="containsText" dxfId="1978" priority="1018" stopIfTrue="1" operator="containsText" text="V">
      <formula>NOT(ISERROR(SEARCH("V",Q202)))</formula>
    </cfRule>
    <cfRule type="containsText" dxfId="1977" priority="1019" stopIfTrue="1" operator="containsText" text="A">
      <formula>NOT(ISERROR(SEARCH("A",Q202)))</formula>
    </cfRule>
    <cfRule type="containsText" dxfId="1976" priority="1020" stopIfTrue="1" operator="containsText" text="D">
      <formula>NOT(ISERROR(SEARCH("D",Q202)))</formula>
    </cfRule>
  </conditionalFormatting>
  <conditionalFormatting sqref="E44">
    <cfRule type="duplicateValues" dxfId="1975" priority="1017" stopIfTrue="1"/>
  </conditionalFormatting>
  <conditionalFormatting sqref="E68">
    <cfRule type="duplicateValues" dxfId="1974" priority="1016" stopIfTrue="1"/>
  </conditionalFormatting>
  <conditionalFormatting sqref="E68">
    <cfRule type="duplicateValues" dxfId="1973" priority="1015"/>
  </conditionalFormatting>
  <conditionalFormatting sqref="E68">
    <cfRule type="duplicateValues" dxfId="1972" priority="1014"/>
  </conditionalFormatting>
  <conditionalFormatting sqref="E68">
    <cfRule type="cellIs" dxfId="1971" priority="1011" stopIfTrue="1" operator="equal">
      <formula>"Vacante"</formula>
    </cfRule>
    <cfRule type="duplicateValues" dxfId="1970" priority="1012" stopIfTrue="1"/>
    <cfRule type="duplicateValues" dxfId="1969" priority="1013" stopIfTrue="1"/>
  </conditionalFormatting>
  <conditionalFormatting sqref="E68">
    <cfRule type="duplicateValues" dxfId="1968" priority="1010" stopIfTrue="1"/>
  </conditionalFormatting>
  <conditionalFormatting sqref="C63">
    <cfRule type="duplicateValues" dxfId="1967" priority="1009"/>
  </conditionalFormatting>
  <conditionalFormatting sqref="C61:D61">
    <cfRule type="cellIs" dxfId="1966" priority="1006" stopIfTrue="1" operator="equal">
      <formula>"Vacante"</formula>
    </cfRule>
    <cfRule type="duplicateValues" dxfId="1965" priority="1007" stopIfTrue="1"/>
    <cfRule type="duplicateValues" dxfId="1964" priority="1008" stopIfTrue="1"/>
  </conditionalFormatting>
  <conditionalFormatting sqref="C61:D61">
    <cfRule type="duplicateValues" dxfId="1963" priority="1005" stopIfTrue="1"/>
  </conditionalFormatting>
  <conditionalFormatting sqref="C61:D61">
    <cfRule type="duplicateValues" dxfId="1962" priority="1004"/>
  </conditionalFormatting>
  <conditionalFormatting sqref="C61:D61">
    <cfRule type="duplicateValues" dxfId="1961" priority="1003"/>
  </conditionalFormatting>
  <conditionalFormatting sqref="E63">
    <cfRule type="duplicateValues" dxfId="1960" priority="1002"/>
  </conditionalFormatting>
  <conditionalFormatting sqref="E61">
    <cfRule type="duplicateValues" dxfId="1959" priority="1001" stopIfTrue="1"/>
  </conditionalFormatting>
  <conditionalFormatting sqref="E61">
    <cfRule type="duplicateValues" dxfId="1958" priority="1000"/>
  </conditionalFormatting>
  <conditionalFormatting sqref="E61">
    <cfRule type="duplicateValues" dxfId="1957" priority="999"/>
  </conditionalFormatting>
  <conditionalFormatting sqref="E61">
    <cfRule type="cellIs" dxfId="1956" priority="996" stopIfTrue="1" operator="equal">
      <formula>"Vacante"</formula>
    </cfRule>
    <cfRule type="duplicateValues" dxfId="1955" priority="997" stopIfTrue="1"/>
    <cfRule type="duplicateValues" dxfId="1954" priority="998" stopIfTrue="1"/>
  </conditionalFormatting>
  <conditionalFormatting sqref="E61">
    <cfRule type="duplicateValues" dxfId="1953" priority="995" stopIfTrue="1"/>
  </conditionalFormatting>
  <conditionalFormatting sqref="E58">
    <cfRule type="duplicateValues" dxfId="1952" priority="994" stopIfTrue="1"/>
  </conditionalFormatting>
  <conditionalFormatting sqref="E58">
    <cfRule type="cellIs" dxfId="1951" priority="991" stopIfTrue="1" operator="equal">
      <formula>"Vacante"</formula>
    </cfRule>
    <cfRule type="duplicateValues" dxfId="1950" priority="992" stopIfTrue="1"/>
    <cfRule type="duplicateValues" dxfId="1949" priority="993" stopIfTrue="1"/>
  </conditionalFormatting>
  <conditionalFormatting sqref="E58">
    <cfRule type="duplicateValues" dxfId="1948" priority="990" stopIfTrue="1"/>
  </conditionalFormatting>
  <conditionalFormatting sqref="E58">
    <cfRule type="duplicateValues" dxfId="1947" priority="989"/>
  </conditionalFormatting>
  <conditionalFormatting sqref="E58">
    <cfRule type="duplicateValues" dxfId="1946" priority="988"/>
  </conditionalFormatting>
  <conditionalFormatting sqref="E81 E71">
    <cfRule type="duplicateValues" dxfId="1945" priority="1080" stopIfTrue="1"/>
  </conditionalFormatting>
  <conditionalFormatting sqref="E81 E71">
    <cfRule type="duplicateValues" dxfId="1944" priority="1081"/>
  </conditionalFormatting>
  <conditionalFormatting sqref="E81 E71">
    <cfRule type="duplicateValues" dxfId="1943" priority="1082"/>
  </conditionalFormatting>
  <conditionalFormatting sqref="E81">
    <cfRule type="duplicateValues" dxfId="1942" priority="1083"/>
  </conditionalFormatting>
  <conditionalFormatting sqref="E81">
    <cfRule type="duplicateValues" dxfId="1941" priority="1084"/>
  </conditionalFormatting>
  <conditionalFormatting sqref="E81 E71">
    <cfRule type="cellIs" dxfId="1940" priority="1085" stopIfTrue="1" operator="equal">
      <formula>"Vacante"</formula>
    </cfRule>
    <cfRule type="duplicateValues" dxfId="1939" priority="1086" stopIfTrue="1"/>
    <cfRule type="duplicateValues" dxfId="1938" priority="1087" stopIfTrue="1"/>
  </conditionalFormatting>
  <conditionalFormatting sqref="E81 E71">
    <cfRule type="duplicateValues" dxfId="1937" priority="1088" stopIfTrue="1"/>
  </conditionalFormatting>
  <conditionalFormatting sqref="I58:I78 I80:I90 I94:I107 I111:I125 I129:I142 I146:I159 I163:I177 I181:I194 I3:Q3 I79:Q79 J80:Q201 I4:I56 J4:Q78 R3:AM201">
    <cfRule type="containsText" dxfId="1936" priority="987" operator="containsText" text="F">
      <formula>NOT(ISERROR(SEARCH("F",I3)))</formula>
    </cfRule>
  </conditionalFormatting>
  <conditionalFormatting sqref="E78:E79">
    <cfRule type="duplicateValues" dxfId="1935" priority="986"/>
  </conditionalFormatting>
  <conditionalFormatting sqref="E78:E79">
    <cfRule type="duplicateValues" dxfId="1934" priority="985"/>
  </conditionalFormatting>
  <conditionalFormatting sqref="E81">
    <cfRule type="duplicateValues" dxfId="1933" priority="984" stopIfTrue="1"/>
  </conditionalFormatting>
  <conditionalFormatting sqref="E71">
    <cfRule type="duplicateValues" dxfId="1932" priority="983"/>
  </conditionalFormatting>
  <conditionalFormatting sqref="E71">
    <cfRule type="duplicateValues" dxfId="1931" priority="982"/>
  </conditionalFormatting>
  <conditionalFormatting sqref="E81">
    <cfRule type="cellIs" dxfId="1930" priority="979" stopIfTrue="1" operator="equal">
      <formula>"Vacante"</formula>
    </cfRule>
    <cfRule type="duplicateValues" dxfId="1929" priority="980" stopIfTrue="1"/>
    <cfRule type="duplicateValues" dxfId="1928" priority="981" stopIfTrue="1"/>
  </conditionalFormatting>
  <conditionalFormatting sqref="E81">
    <cfRule type="duplicateValues" dxfId="1927" priority="978" stopIfTrue="1"/>
  </conditionalFormatting>
  <conditionalFormatting sqref="E71:E72">
    <cfRule type="cellIs" dxfId="1926" priority="975" stopIfTrue="1" operator="equal">
      <formula>"Vacante"</formula>
    </cfRule>
    <cfRule type="duplicateValues" dxfId="1925" priority="976" stopIfTrue="1"/>
    <cfRule type="duplicateValues" dxfId="1924" priority="977" stopIfTrue="1"/>
  </conditionalFormatting>
  <conditionalFormatting sqref="E71:E72">
    <cfRule type="duplicateValues" dxfId="1923" priority="974" stopIfTrue="1"/>
  </conditionalFormatting>
  <conditionalFormatting sqref="E71:E72">
    <cfRule type="duplicateValues" dxfId="1922" priority="973"/>
  </conditionalFormatting>
  <conditionalFormatting sqref="E71:E72">
    <cfRule type="duplicateValues" dxfId="1921" priority="972"/>
  </conditionalFormatting>
  <conditionalFormatting sqref="E71:E72">
    <cfRule type="duplicateValues" dxfId="1920" priority="971" stopIfTrue="1"/>
  </conditionalFormatting>
  <conditionalFormatting sqref="C68 C59:E60 E68">
    <cfRule type="cellIs" dxfId="1919" priority="968" stopIfTrue="1" operator="equal">
      <formula>"Vacante"</formula>
    </cfRule>
    <cfRule type="duplicateValues" dxfId="1918" priority="969" stopIfTrue="1"/>
    <cfRule type="duplicateValues" dxfId="1917" priority="970" stopIfTrue="1"/>
  </conditionalFormatting>
  <conditionalFormatting sqref="C68 C59:E60 E68">
    <cfRule type="duplicateValues" dxfId="1916" priority="967" stopIfTrue="1"/>
  </conditionalFormatting>
  <conditionalFormatting sqref="E68 E59:E60">
    <cfRule type="duplicateValues" dxfId="1915" priority="966" stopIfTrue="1"/>
  </conditionalFormatting>
  <conditionalFormatting sqref="C65">
    <cfRule type="duplicateValues" dxfId="1914" priority="965"/>
  </conditionalFormatting>
  <conditionalFormatting sqref="E65">
    <cfRule type="cellIs" dxfId="1913" priority="962" stopIfTrue="1" operator="equal">
      <formula>"Vacante"</formula>
    </cfRule>
    <cfRule type="duplicateValues" dxfId="1912" priority="963" stopIfTrue="1"/>
    <cfRule type="duplicateValues" dxfId="1911" priority="964" stopIfTrue="1"/>
  </conditionalFormatting>
  <conditionalFormatting sqref="E65">
    <cfRule type="duplicateValues" dxfId="1910" priority="961" stopIfTrue="1"/>
  </conditionalFormatting>
  <conditionalFormatting sqref="C65 E65">
    <cfRule type="duplicateValues" dxfId="1909" priority="960"/>
  </conditionalFormatting>
  <conditionalFormatting sqref="C65 E65">
    <cfRule type="duplicateValues" dxfId="1908" priority="959"/>
  </conditionalFormatting>
  <conditionalFormatting sqref="E65">
    <cfRule type="duplicateValues" dxfId="1907" priority="958"/>
  </conditionalFormatting>
  <conditionalFormatting sqref="E65">
    <cfRule type="duplicateValues" dxfId="1906" priority="957" stopIfTrue="1"/>
  </conditionalFormatting>
  <conditionalFormatting sqref="C65">
    <cfRule type="cellIs" dxfId="1905" priority="954" stopIfTrue="1" operator="equal">
      <formula>"Vacante"</formula>
    </cfRule>
    <cfRule type="duplicateValues" dxfId="1904" priority="955" stopIfTrue="1"/>
    <cfRule type="duplicateValues" dxfId="1903" priority="956" stopIfTrue="1"/>
  </conditionalFormatting>
  <conditionalFormatting sqref="C65">
    <cfRule type="duplicateValues" dxfId="1902" priority="953" stopIfTrue="1"/>
  </conditionalFormatting>
  <conditionalFormatting sqref="E69">
    <cfRule type="duplicateValues" dxfId="1901" priority="952" stopIfTrue="1"/>
  </conditionalFormatting>
  <conditionalFormatting sqref="E76:E77">
    <cfRule type="cellIs" dxfId="1900" priority="949" stopIfTrue="1" operator="equal">
      <formula>"Vacante"</formula>
    </cfRule>
    <cfRule type="duplicateValues" dxfId="1899" priority="950" stopIfTrue="1"/>
    <cfRule type="duplicateValues" dxfId="1898" priority="951" stopIfTrue="1"/>
  </conditionalFormatting>
  <conditionalFormatting sqref="E76:E77">
    <cfRule type="duplicateValues" dxfId="1897" priority="948" stopIfTrue="1"/>
  </conditionalFormatting>
  <conditionalFormatting sqref="E76:E77">
    <cfRule type="duplicateValues" dxfId="1896" priority="947"/>
  </conditionalFormatting>
  <conditionalFormatting sqref="E76:E77">
    <cfRule type="duplicateValues" dxfId="1895" priority="946"/>
  </conditionalFormatting>
  <conditionalFormatting sqref="E76:E77">
    <cfRule type="duplicateValues" dxfId="1894" priority="945" stopIfTrue="1"/>
  </conditionalFormatting>
  <conditionalFormatting sqref="C59:D59">
    <cfRule type="duplicateValues" dxfId="1893" priority="944"/>
  </conditionalFormatting>
  <conditionalFormatting sqref="C59:E59">
    <cfRule type="duplicateValues" dxfId="1892" priority="943"/>
  </conditionalFormatting>
  <conditionalFormatting sqref="C59:E59">
    <cfRule type="duplicateValues" dxfId="1891" priority="942"/>
  </conditionalFormatting>
  <conditionalFormatting sqref="E70">
    <cfRule type="duplicateValues" dxfId="1890" priority="941" stopIfTrue="1"/>
  </conditionalFormatting>
  <conditionalFormatting sqref="E70">
    <cfRule type="duplicateValues" dxfId="1889" priority="940"/>
  </conditionalFormatting>
  <conditionalFormatting sqref="E70">
    <cfRule type="duplicateValues" dxfId="1888" priority="939"/>
  </conditionalFormatting>
  <conditionalFormatting sqref="E70">
    <cfRule type="cellIs" dxfId="1887" priority="936" stopIfTrue="1" operator="equal">
      <formula>"Vacante"</formula>
    </cfRule>
    <cfRule type="duplicateValues" dxfId="1886" priority="937" stopIfTrue="1"/>
    <cfRule type="duplicateValues" dxfId="1885" priority="938" stopIfTrue="1"/>
  </conditionalFormatting>
  <conditionalFormatting sqref="E70">
    <cfRule type="duplicateValues" dxfId="1884" priority="935" stopIfTrue="1"/>
  </conditionalFormatting>
  <conditionalFormatting sqref="C68 C59:D60">
    <cfRule type="cellIs" dxfId="1883" priority="932" stopIfTrue="1" operator="equal">
      <formula>"Vacante"</formula>
    </cfRule>
    <cfRule type="duplicateValues" dxfId="1882" priority="933" stopIfTrue="1"/>
    <cfRule type="duplicateValues" dxfId="1881" priority="934" stopIfTrue="1"/>
  </conditionalFormatting>
  <conditionalFormatting sqref="C68 C59:D60">
    <cfRule type="duplicateValues" dxfId="1880" priority="931" stopIfTrue="1"/>
  </conditionalFormatting>
  <conditionalFormatting sqref="C65">
    <cfRule type="duplicateValues" dxfId="1879" priority="930"/>
  </conditionalFormatting>
  <conditionalFormatting sqref="C59:D59">
    <cfRule type="duplicateValues" dxfId="1878" priority="929"/>
  </conditionalFormatting>
  <conditionalFormatting sqref="C60:D60">
    <cfRule type="duplicateValues" dxfId="1877" priority="928"/>
  </conditionalFormatting>
  <conditionalFormatting sqref="C60:D60">
    <cfRule type="duplicateValues" dxfId="1876" priority="927"/>
  </conditionalFormatting>
  <conditionalFormatting sqref="E68 E59:E60">
    <cfRule type="cellIs" dxfId="1875" priority="924" stopIfTrue="1" operator="equal">
      <formula>"Vacante"</formula>
    </cfRule>
    <cfRule type="duplicateValues" dxfId="1874" priority="925" stopIfTrue="1"/>
    <cfRule type="duplicateValues" dxfId="1873" priority="926" stopIfTrue="1"/>
  </conditionalFormatting>
  <conditionalFormatting sqref="E65">
    <cfRule type="duplicateValues" dxfId="1872" priority="923"/>
  </conditionalFormatting>
  <conditionalFormatting sqref="E59">
    <cfRule type="duplicateValues" dxfId="1871" priority="922"/>
  </conditionalFormatting>
  <conditionalFormatting sqref="E59">
    <cfRule type="duplicateValues" dxfId="1870" priority="921"/>
  </conditionalFormatting>
  <conditionalFormatting sqref="E60">
    <cfRule type="duplicateValues" dxfId="1869" priority="920" stopIfTrue="1"/>
  </conditionalFormatting>
  <conditionalFormatting sqref="E60">
    <cfRule type="cellIs" dxfId="1868" priority="917" stopIfTrue="1" operator="equal">
      <formula>"Vacante"</formula>
    </cfRule>
    <cfRule type="duplicateValues" dxfId="1867" priority="918" stopIfTrue="1"/>
    <cfRule type="duplicateValues" dxfId="1866" priority="919" stopIfTrue="1"/>
  </conditionalFormatting>
  <conditionalFormatting sqref="E60">
    <cfRule type="duplicateValues" dxfId="1865" priority="916" stopIfTrue="1"/>
  </conditionalFormatting>
  <conditionalFormatting sqref="E60">
    <cfRule type="duplicateValues" dxfId="1864" priority="915"/>
  </conditionalFormatting>
  <conditionalFormatting sqref="E60">
    <cfRule type="duplicateValues" dxfId="1863" priority="914"/>
  </conditionalFormatting>
  <conditionalFormatting sqref="C68">
    <cfRule type="cellIs" dxfId="1862" priority="911" stopIfTrue="1" operator="equal">
      <formula>"Vacante"</formula>
    </cfRule>
    <cfRule type="duplicateValues" dxfId="1861" priority="912" stopIfTrue="1"/>
    <cfRule type="duplicateValues" dxfId="1860" priority="913" stopIfTrue="1"/>
  </conditionalFormatting>
  <conditionalFormatting sqref="C68">
    <cfRule type="duplicateValues" dxfId="1859" priority="910" stopIfTrue="1"/>
  </conditionalFormatting>
  <conditionalFormatting sqref="E84 E73">
    <cfRule type="duplicateValues" dxfId="1858" priority="909" stopIfTrue="1"/>
  </conditionalFormatting>
  <conditionalFormatting sqref="E84 E73">
    <cfRule type="duplicateValues" dxfId="1857" priority="908"/>
  </conditionalFormatting>
  <conditionalFormatting sqref="E84 E73">
    <cfRule type="duplicateValues" dxfId="1856" priority="907"/>
  </conditionalFormatting>
  <conditionalFormatting sqref="E84">
    <cfRule type="duplicateValues" dxfId="1855" priority="906"/>
  </conditionalFormatting>
  <conditionalFormatting sqref="E84">
    <cfRule type="duplicateValues" dxfId="1854" priority="905"/>
  </conditionalFormatting>
  <conditionalFormatting sqref="E84 E73">
    <cfRule type="cellIs" dxfId="1853" priority="902" stopIfTrue="1" operator="equal">
      <formula>"Vacante"</formula>
    </cfRule>
    <cfRule type="duplicateValues" dxfId="1852" priority="903" stopIfTrue="1"/>
    <cfRule type="duplicateValues" dxfId="1851" priority="904" stopIfTrue="1"/>
  </conditionalFormatting>
  <conditionalFormatting sqref="E84 E73">
    <cfRule type="duplicateValues" dxfId="1850" priority="901" stopIfTrue="1"/>
  </conditionalFormatting>
  <conditionalFormatting sqref="E82:E83">
    <cfRule type="duplicateValues" dxfId="1849" priority="900"/>
  </conditionalFormatting>
  <conditionalFormatting sqref="E82:E83">
    <cfRule type="duplicateValues" dxfId="1848" priority="899"/>
  </conditionalFormatting>
  <conditionalFormatting sqref="E82:E83">
    <cfRule type="cellIs" dxfId="1847" priority="896" stopIfTrue="1" operator="equal">
      <formula>"Vacante"</formula>
    </cfRule>
    <cfRule type="duplicateValues" dxfId="1846" priority="897" stopIfTrue="1"/>
    <cfRule type="duplicateValues" dxfId="1845" priority="898" stopIfTrue="1"/>
  </conditionalFormatting>
  <conditionalFormatting sqref="E82:E83">
    <cfRule type="duplicateValues" dxfId="1844" priority="895" stopIfTrue="1"/>
  </conditionalFormatting>
  <conditionalFormatting sqref="E44:E46">
    <cfRule type="duplicateValues" dxfId="1843" priority="894" stopIfTrue="1"/>
  </conditionalFormatting>
  <conditionalFormatting sqref="C68 E68">
    <cfRule type="cellIs" dxfId="1842" priority="891" stopIfTrue="1" operator="equal">
      <formula>"Vacante"</formula>
    </cfRule>
    <cfRule type="duplicateValues" dxfId="1841" priority="892" stopIfTrue="1"/>
    <cfRule type="duplicateValues" dxfId="1840" priority="893" stopIfTrue="1"/>
  </conditionalFormatting>
  <conditionalFormatting sqref="C68 E68">
    <cfRule type="duplicateValues" dxfId="1839" priority="890" stopIfTrue="1"/>
  </conditionalFormatting>
  <conditionalFormatting sqref="E84">
    <cfRule type="duplicateValues" dxfId="1838" priority="889" stopIfTrue="1"/>
  </conditionalFormatting>
  <conditionalFormatting sqref="E73">
    <cfRule type="duplicateValues" dxfId="1837" priority="888"/>
  </conditionalFormatting>
  <conditionalFormatting sqref="E73">
    <cfRule type="duplicateValues" dxfId="1836" priority="887"/>
  </conditionalFormatting>
  <conditionalFormatting sqref="E84">
    <cfRule type="cellIs" dxfId="1835" priority="884" stopIfTrue="1" operator="equal">
      <formula>"Vacante"</formula>
    </cfRule>
    <cfRule type="duplicateValues" dxfId="1834" priority="885" stopIfTrue="1"/>
    <cfRule type="duplicateValues" dxfId="1833" priority="886" stopIfTrue="1"/>
  </conditionalFormatting>
  <conditionalFormatting sqref="E84">
    <cfRule type="duplicateValues" dxfId="1832" priority="883" stopIfTrue="1"/>
  </conditionalFormatting>
  <conditionalFormatting sqref="E78:E79">
    <cfRule type="cellIs" dxfId="1831" priority="880" stopIfTrue="1" operator="equal">
      <formula>"Vacante"</formula>
    </cfRule>
    <cfRule type="duplicateValues" dxfId="1830" priority="881" stopIfTrue="1"/>
    <cfRule type="duplicateValues" dxfId="1829" priority="882" stopIfTrue="1"/>
  </conditionalFormatting>
  <conditionalFormatting sqref="E78:E79">
    <cfRule type="duplicateValues" dxfId="1828" priority="879" stopIfTrue="1"/>
  </conditionalFormatting>
  <conditionalFormatting sqref="E77 E69">
    <cfRule type="cellIs" dxfId="1827" priority="876" stopIfTrue="1" operator="equal">
      <formula>"Vacante"</formula>
    </cfRule>
    <cfRule type="duplicateValues" dxfId="1826" priority="877" stopIfTrue="1"/>
    <cfRule type="duplicateValues" dxfId="1825" priority="878" stopIfTrue="1"/>
  </conditionalFormatting>
  <conditionalFormatting sqref="E77 E69">
    <cfRule type="duplicateValues" dxfId="1824" priority="875" stopIfTrue="1"/>
  </conditionalFormatting>
  <conditionalFormatting sqref="E77 E69">
    <cfRule type="duplicateValues" dxfId="1823" priority="874"/>
  </conditionalFormatting>
  <conditionalFormatting sqref="E77 E69">
    <cfRule type="duplicateValues" dxfId="1822" priority="873"/>
  </conditionalFormatting>
  <conditionalFormatting sqref="E70:E71">
    <cfRule type="duplicateValues" dxfId="1821" priority="872" stopIfTrue="1"/>
  </conditionalFormatting>
  <conditionalFormatting sqref="E77 E69">
    <cfRule type="duplicateValues" dxfId="1820" priority="871" stopIfTrue="1"/>
  </conditionalFormatting>
  <conditionalFormatting sqref="E62:E63">
    <cfRule type="duplicateValues" dxfId="1819" priority="870" stopIfTrue="1"/>
  </conditionalFormatting>
  <conditionalFormatting sqref="E70:E71">
    <cfRule type="cellIs" dxfId="1818" priority="867" stopIfTrue="1" operator="equal">
      <formula>"Vacante"</formula>
    </cfRule>
    <cfRule type="duplicateValues" dxfId="1817" priority="868" stopIfTrue="1"/>
    <cfRule type="duplicateValues" dxfId="1816" priority="869" stopIfTrue="1"/>
  </conditionalFormatting>
  <conditionalFormatting sqref="E70:E71">
    <cfRule type="duplicateValues" dxfId="1815" priority="866" stopIfTrue="1"/>
  </conditionalFormatting>
  <conditionalFormatting sqref="E70:E71">
    <cfRule type="duplicateValues" dxfId="1814" priority="865"/>
  </conditionalFormatting>
  <conditionalFormatting sqref="E70:E71">
    <cfRule type="duplicateValues" dxfId="1813" priority="864"/>
  </conditionalFormatting>
  <conditionalFormatting sqref="C50">
    <cfRule type="duplicateValues" dxfId="1812" priority="863"/>
  </conditionalFormatting>
  <conditionalFormatting sqref="E50">
    <cfRule type="cellIs" dxfId="1811" priority="860" stopIfTrue="1" operator="equal">
      <formula>"Vacante"</formula>
    </cfRule>
    <cfRule type="duplicateValues" dxfId="1810" priority="861" stopIfTrue="1"/>
    <cfRule type="duplicateValues" dxfId="1809" priority="862" stopIfTrue="1"/>
  </conditionalFormatting>
  <conditionalFormatting sqref="E50">
    <cfRule type="duplicateValues" dxfId="1808" priority="859" stopIfTrue="1"/>
  </conditionalFormatting>
  <conditionalFormatting sqref="C50 E50">
    <cfRule type="duplicateValues" dxfId="1807" priority="858"/>
  </conditionalFormatting>
  <conditionalFormatting sqref="C50 E50">
    <cfRule type="duplicateValues" dxfId="1806" priority="857"/>
  </conditionalFormatting>
  <conditionalFormatting sqref="E50">
    <cfRule type="duplicateValues" dxfId="1805" priority="856"/>
  </conditionalFormatting>
  <conditionalFormatting sqref="E50">
    <cfRule type="duplicateValues" dxfId="1804" priority="855" stopIfTrue="1"/>
  </conditionalFormatting>
  <conditionalFormatting sqref="C50">
    <cfRule type="cellIs" dxfId="1803" priority="852" stopIfTrue="1" operator="equal">
      <formula>"Vacante"</formula>
    </cfRule>
    <cfRule type="duplicateValues" dxfId="1802" priority="853" stopIfTrue="1"/>
    <cfRule type="duplicateValues" dxfId="1801" priority="854" stopIfTrue="1"/>
  </conditionalFormatting>
  <conditionalFormatting sqref="C50">
    <cfRule type="duplicateValues" dxfId="1800" priority="851" stopIfTrue="1"/>
  </conditionalFormatting>
  <conditionalFormatting sqref="D88">
    <cfRule type="duplicateValues" dxfId="1799" priority="850"/>
  </conditionalFormatting>
  <conditionalFormatting sqref="D88">
    <cfRule type="duplicateValues" dxfId="1798" priority="849"/>
  </conditionalFormatting>
  <conditionalFormatting sqref="C50">
    <cfRule type="duplicateValues" dxfId="1797" priority="848"/>
  </conditionalFormatting>
  <conditionalFormatting sqref="C59:D59">
    <cfRule type="cellIs" dxfId="1796" priority="845" stopIfTrue="1" operator="equal">
      <formula>"Vacante"</formula>
    </cfRule>
    <cfRule type="duplicateValues" dxfId="1795" priority="846" stopIfTrue="1"/>
    <cfRule type="duplicateValues" dxfId="1794" priority="847" stopIfTrue="1"/>
  </conditionalFormatting>
  <conditionalFormatting sqref="C59:D59">
    <cfRule type="duplicateValues" dxfId="1793" priority="844" stopIfTrue="1"/>
  </conditionalFormatting>
  <conditionalFormatting sqref="E62:E63">
    <cfRule type="cellIs" dxfId="1792" priority="841" stopIfTrue="1" operator="equal">
      <formula>"Vacante"</formula>
    </cfRule>
    <cfRule type="duplicateValues" dxfId="1791" priority="842" stopIfTrue="1"/>
    <cfRule type="duplicateValues" dxfId="1790" priority="843" stopIfTrue="1"/>
  </conditionalFormatting>
  <conditionalFormatting sqref="E50">
    <cfRule type="duplicateValues" dxfId="1789" priority="840"/>
  </conditionalFormatting>
  <conditionalFormatting sqref="E62">
    <cfRule type="duplicateValues" dxfId="1788" priority="839"/>
  </conditionalFormatting>
  <conditionalFormatting sqref="E62">
    <cfRule type="duplicateValues" dxfId="1787" priority="838"/>
  </conditionalFormatting>
  <conditionalFormatting sqref="E59">
    <cfRule type="duplicateValues" dxfId="1786" priority="837" stopIfTrue="1"/>
  </conditionalFormatting>
  <conditionalFormatting sqref="E59">
    <cfRule type="cellIs" dxfId="1785" priority="834" stopIfTrue="1" operator="equal">
      <formula>"Vacante"</formula>
    </cfRule>
    <cfRule type="duplicateValues" dxfId="1784" priority="835" stopIfTrue="1"/>
    <cfRule type="duplicateValues" dxfId="1783" priority="836" stopIfTrue="1"/>
  </conditionalFormatting>
  <conditionalFormatting sqref="E59">
    <cfRule type="duplicateValues" dxfId="1782" priority="833" stopIfTrue="1"/>
  </conditionalFormatting>
  <conditionalFormatting sqref="E80 E76">
    <cfRule type="duplicateValues" dxfId="1781" priority="832" stopIfTrue="1"/>
  </conditionalFormatting>
  <conditionalFormatting sqref="E80 E76">
    <cfRule type="duplicateValues" dxfId="1780" priority="831"/>
  </conditionalFormatting>
  <conditionalFormatting sqref="E80 E76">
    <cfRule type="duplicateValues" dxfId="1779" priority="830"/>
  </conditionalFormatting>
  <conditionalFormatting sqref="E76">
    <cfRule type="duplicateValues" dxfId="1778" priority="829"/>
  </conditionalFormatting>
  <conditionalFormatting sqref="E76">
    <cfRule type="duplicateValues" dxfId="1777" priority="828"/>
  </conditionalFormatting>
  <conditionalFormatting sqref="E80 E76">
    <cfRule type="cellIs" dxfId="1776" priority="825" stopIfTrue="1" operator="equal">
      <formula>"Vacante"</formula>
    </cfRule>
    <cfRule type="duplicateValues" dxfId="1775" priority="826" stopIfTrue="1"/>
    <cfRule type="duplicateValues" dxfId="1774" priority="827" stopIfTrue="1"/>
  </conditionalFormatting>
  <conditionalFormatting sqref="E80 E76">
    <cfRule type="duplicateValues" dxfId="1773" priority="824" stopIfTrue="1"/>
  </conditionalFormatting>
  <conditionalFormatting sqref="E42:E43">
    <cfRule type="duplicateValues" dxfId="1772" priority="823" stopIfTrue="1"/>
  </conditionalFormatting>
  <conditionalFormatting sqref="E58">
    <cfRule type="cellIs" dxfId="1771" priority="1089" stopIfTrue="1" operator="equal">
      <formula>"Vacante"</formula>
    </cfRule>
    <cfRule type="duplicateValues" dxfId="1770" priority="1090" stopIfTrue="1"/>
    <cfRule type="duplicateValues" dxfId="1769" priority="1091" stopIfTrue="1"/>
  </conditionalFormatting>
  <conditionalFormatting sqref="E58">
    <cfRule type="duplicateValues" dxfId="1768" priority="1092" stopIfTrue="1"/>
  </conditionalFormatting>
  <conditionalFormatting sqref="E58">
    <cfRule type="duplicateValues" dxfId="1767" priority="1093" stopIfTrue="1"/>
  </conditionalFormatting>
  <conditionalFormatting sqref="E58">
    <cfRule type="cellIs" dxfId="1766" priority="1094" stopIfTrue="1" operator="equal">
      <formula>"Vacante"</formula>
    </cfRule>
    <cfRule type="duplicateValues" dxfId="1765" priority="1095" stopIfTrue="1"/>
    <cfRule type="duplicateValues" dxfId="1764" priority="1096" stopIfTrue="1"/>
  </conditionalFormatting>
  <conditionalFormatting sqref="E87:E88">
    <cfRule type="duplicateValues" dxfId="1763" priority="1097" stopIfTrue="1"/>
  </conditionalFormatting>
  <conditionalFormatting sqref="C87:D87 D88">
    <cfRule type="duplicateValues" dxfId="1762" priority="1098"/>
  </conditionalFormatting>
  <conditionalFormatting sqref="C87:D87 D88">
    <cfRule type="duplicateValues" dxfId="1761" priority="1099"/>
  </conditionalFormatting>
  <conditionalFormatting sqref="E74:E75">
    <cfRule type="cellIs" dxfId="1760" priority="1100" stopIfTrue="1" operator="equal">
      <formula>"Vacante"</formula>
    </cfRule>
    <cfRule type="duplicateValues" dxfId="1759" priority="1101" stopIfTrue="1"/>
    <cfRule type="duplicateValues" dxfId="1758" priority="1102" stopIfTrue="1"/>
  </conditionalFormatting>
  <conditionalFormatting sqref="E74:E75">
    <cfRule type="duplicateValues" dxfId="1757" priority="1103" stopIfTrue="1"/>
  </conditionalFormatting>
  <conditionalFormatting sqref="E74:E75">
    <cfRule type="duplicateValues" dxfId="1756" priority="1104"/>
  </conditionalFormatting>
  <conditionalFormatting sqref="E74:E75">
    <cfRule type="duplicateValues" dxfId="1755" priority="1105"/>
  </conditionalFormatting>
  <conditionalFormatting sqref="E74:E75">
    <cfRule type="duplicateValues" dxfId="1754" priority="1106" stopIfTrue="1"/>
  </conditionalFormatting>
  <conditionalFormatting sqref="E75">
    <cfRule type="duplicateValues" dxfId="1753" priority="1107" stopIfTrue="1"/>
  </conditionalFormatting>
  <conditionalFormatting sqref="C48">
    <cfRule type="duplicateValues" dxfId="1752" priority="822"/>
  </conditionalFormatting>
  <conditionalFormatting sqref="C48">
    <cfRule type="duplicateValues" dxfId="1751" priority="821"/>
  </conditionalFormatting>
  <conditionalFormatting sqref="C48">
    <cfRule type="cellIs" dxfId="1750" priority="818" stopIfTrue="1" operator="equal">
      <formula>"Vacante"</formula>
    </cfRule>
    <cfRule type="duplicateValues" dxfId="1749" priority="819" stopIfTrue="1"/>
    <cfRule type="duplicateValues" dxfId="1748" priority="820" stopIfTrue="1"/>
  </conditionalFormatting>
  <conditionalFormatting sqref="C48">
    <cfRule type="duplicateValues" dxfId="1747" priority="817" stopIfTrue="1"/>
  </conditionalFormatting>
  <conditionalFormatting sqref="C48">
    <cfRule type="cellIs" dxfId="1746" priority="814" stopIfTrue="1" operator="equal">
      <formula>"Vacante"</formula>
    </cfRule>
    <cfRule type="duplicateValues" dxfId="1745" priority="815" stopIfTrue="1"/>
    <cfRule type="duplicateValues" dxfId="1744" priority="816" stopIfTrue="1"/>
  </conditionalFormatting>
  <conditionalFormatting sqref="C48">
    <cfRule type="duplicateValues" dxfId="1743" priority="813" stopIfTrue="1"/>
  </conditionalFormatting>
  <conditionalFormatting sqref="E90">
    <cfRule type="duplicateValues" dxfId="1742" priority="1108" stopIfTrue="1"/>
  </conditionalFormatting>
  <conditionalFormatting sqref="C90:D90">
    <cfRule type="cellIs" dxfId="1741" priority="1109" stopIfTrue="1" operator="equal">
      <formula>"Vacante"</formula>
    </cfRule>
    <cfRule type="duplicateValues" dxfId="1740" priority="1110" stopIfTrue="1"/>
    <cfRule type="duplicateValues" dxfId="1739" priority="1111" stopIfTrue="1"/>
  </conditionalFormatting>
  <conditionalFormatting sqref="C90:D90">
    <cfRule type="duplicateValues" dxfId="1738" priority="1112" stopIfTrue="1"/>
  </conditionalFormatting>
  <conditionalFormatting sqref="E90">
    <cfRule type="duplicateValues" dxfId="1737" priority="1113" stopIfTrue="1"/>
  </conditionalFormatting>
  <conditionalFormatting sqref="G91:G93">
    <cfRule type="cellIs" dxfId="1736" priority="812" stopIfTrue="1" operator="equal">
      <formula>"Vacante"</formula>
    </cfRule>
  </conditionalFormatting>
  <conditionalFormatting sqref="C51">
    <cfRule type="cellIs" dxfId="1735" priority="809" stopIfTrue="1" operator="equal">
      <formula>"Vacante"</formula>
    </cfRule>
  </conditionalFormatting>
  <conditionalFormatting sqref="C51">
    <cfRule type="cellIs" dxfId="1734" priority="808" stopIfTrue="1" operator="equal">
      <formula>"D"</formula>
    </cfRule>
  </conditionalFormatting>
  <conditionalFormatting sqref="C51">
    <cfRule type="cellIs" dxfId="1733" priority="802" stopIfTrue="1" operator="equal">
      <formula>"V"</formula>
    </cfRule>
    <cfRule type="cellIs" dxfId="1732" priority="803" stopIfTrue="1" operator="equal">
      <formula>"V"</formula>
    </cfRule>
    <cfRule type="cellIs" dxfId="1731" priority="804" stopIfTrue="1" operator="equal">
      <formula>"B"</formula>
    </cfRule>
    <cfRule type="cellIs" dxfId="1730" priority="805" stopIfTrue="1" operator="equal">
      <formula>"T"</formula>
    </cfRule>
    <cfRule type="cellIs" dxfId="1729" priority="806" stopIfTrue="1" operator="equal">
      <formula>"D"</formula>
    </cfRule>
    <cfRule type="cellIs" dxfId="1728" priority="807" stopIfTrue="1" operator="equal">
      <formula>"F"</formula>
    </cfRule>
  </conditionalFormatting>
  <conditionalFormatting sqref="C51">
    <cfRule type="cellIs" dxfId="1727" priority="797" stopIfTrue="1" operator="equal">
      <formula>"V"</formula>
    </cfRule>
    <cfRule type="cellIs" dxfId="1726" priority="798" stopIfTrue="1" operator="equal">
      <formula>"B"</formula>
    </cfRule>
    <cfRule type="cellIs" dxfId="1725" priority="799" stopIfTrue="1" operator="equal">
      <formula>"T"</formula>
    </cfRule>
    <cfRule type="cellIs" dxfId="1724" priority="800" stopIfTrue="1" operator="equal">
      <formula>"F"</formula>
    </cfRule>
    <cfRule type="cellIs" dxfId="1723" priority="801" stopIfTrue="1" operator="equal">
      <formula>"D"</formula>
    </cfRule>
  </conditionalFormatting>
  <conditionalFormatting sqref="C51">
    <cfRule type="cellIs" dxfId="1722" priority="791" stopIfTrue="1" operator="equal">
      <formula>"V"</formula>
    </cfRule>
    <cfRule type="cellIs" dxfId="1721" priority="792" stopIfTrue="1" operator="equal">
      <formula>"V"</formula>
    </cfRule>
    <cfRule type="cellIs" dxfId="1720" priority="793" stopIfTrue="1" operator="equal">
      <formula>"B"</formula>
    </cfRule>
    <cfRule type="cellIs" dxfId="1719" priority="794" stopIfTrue="1" operator="equal">
      <formula>"T"</formula>
    </cfRule>
    <cfRule type="cellIs" dxfId="1718" priority="795" stopIfTrue="1" operator="equal">
      <formula>"D"</formula>
    </cfRule>
    <cfRule type="cellIs" dxfId="1717" priority="796" stopIfTrue="1" operator="equal">
      <formula>"F"</formula>
    </cfRule>
  </conditionalFormatting>
  <conditionalFormatting sqref="C51">
    <cfRule type="containsText" dxfId="1716" priority="790" operator="containsText" text="Vacante">
      <formula>NOT(ISERROR(SEARCH("Vacante",C51)))</formula>
    </cfRule>
  </conditionalFormatting>
  <conditionalFormatting sqref="C51">
    <cfRule type="duplicateValues" dxfId="1715" priority="789"/>
  </conditionalFormatting>
  <conditionalFormatting sqref="C51">
    <cfRule type="duplicateValues" dxfId="1714" priority="788"/>
  </conditionalFormatting>
  <conditionalFormatting sqref="B51">
    <cfRule type="containsText" dxfId="1713" priority="787" operator="containsText" text="Vacante">
      <formula>NOT(ISERROR(SEARCH("Vacante",B51)))</formula>
    </cfRule>
  </conditionalFormatting>
  <conditionalFormatting sqref="B51">
    <cfRule type="cellIs" dxfId="1712" priority="786" stopIfTrue="1" operator="equal">
      <formula>"vacante"</formula>
    </cfRule>
  </conditionalFormatting>
  <conditionalFormatting sqref="B51">
    <cfRule type="cellIs" dxfId="1711" priority="785" stopIfTrue="1" operator="equal">
      <formula>"Vacante"</formula>
    </cfRule>
  </conditionalFormatting>
  <conditionalFormatting sqref="C51">
    <cfRule type="cellIs" dxfId="1710" priority="782" stopIfTrue="1" operator="equal">
      <formula>"Vacante"</formula>
    </cfRule>
    <cfRule type="duplicateValues" dxfId="1709" priority="783" stopIfTrue="1"/>
    <cfRule type="duplicateValues" dxfId="1708" priority="784" stopIfTrue="1"/>
  </conditionalFormatting>
  <conditionalFormatting sqref="C51">
    <cfRule type="duplicateValues" dxfId="1707" priority="781" stopIfTrue="1"/>
  </conditionalFormatting>
  <conditionalFormatting sqref="C51">
    <cfRule type="duplicateValues" dxfId="1706" priority="780"/>
  </conditionalFormatting>
  <conditionalFormatting sqref="C51">
    <cfRule type="duplicateValues" dxfId="1705" priority="779"/>
  </conditionalFormatting>
  <conditionalFormatting sqref="C51">
    <cfRule type="duplicateValues" dxfId="1704" priority="810"/>
  </conditionalFormatting>
  <conditionalFormatting sqref="C51">
    <cfRule type="duplicateValues" dxfId="1703" priority="811"/>
  </conditionalFormatting>
  <conditionalFormatting sqref="E82:E83">
    <cfRule type="cellIs" dxfId="1702" priority="1114" stopIfTrue="1" operator="equal">
      <formula>"Vacante"</formula>
    </cfRule>
    <cfRule type="duplicateValues" dxfId="1701" priority="1115" stopIfTrue="1"/>
    <cfRule type="duplicateValues" dxfId="1700" priority="1116" stopIfTrue="1"/>
  </conditionalFormatting>
  <conditionalFormatting sqref="E82:E83">
    <cfRule type="duplicateValues" dxfId="1699" priority="1117" stopIfTrue="1"/>
  </conditionalFormatting>
  <conditionalFormatting sqref="E82:E83">
    <cfRule type="duplicateValues" dxfId="1698" priority="1118"/>
  </conditionalFormatting>
  <conditionalFormatting sqref="E82:E83">
    <cfRule type="duplicateValues" dxfId="1697" priority="1119"/>
  </conditionalFormatting>
  <conditionalFormatting sqref="E87">
    <cfRule type="duplicateValues" dxfId="1696" priority="1120" stopIfTrue="1"/>
  </conditionalFormatting>
  <conditionalFormatting sqref="C87:D87">
    <cfRule type="duplicateValues" dxfId="1695" priority="1121"/>
  </conditionalFormatting>
  <conditionalFormatting sqref="C87:D87">
    <cfRule type="duplicateValues" dxfId="1694" priority="1122"/>
  </conditionalFormatting>
  <conditionalFormatting sqref="E68 E82:E83">
    <cfRule type="cellIs" dxfId="1693" priority="1123" stopIfTrue="1" operator="equal">
      <formula>"Vacante"</formula>
    </cfRule>
    <cfRule type="duplicateValues" dxfId="1692" priority="1124" stopIfTrue="1"/>
    <cfRule type="duplicateValues" dxfId="1691" priority="1125" stopIfTrue="1"/>
  </conditionalFormatting>
  <conditionalFormatting sqref="E68 E82:E83">
    <cfRule type="duplicateValues" dxfId="1690" priority="1126" stopIfTrue="1"/>
  </conditionalFormatting>
  <conditionalFormatting sqref="E68 E82:E83">
    <cfRule type="duplicateValues" dxfId="1689" priority="1127"/>
  </conditionalFormatting>
  <conditionalFormatting sqref="E68 E82:E83">
    <cfRule type="duplicateValues" dxfId="1688" priority="1128"/>
  </conditionalFormatting>
  <conditionalFormatting sqref="E82:E83">
    <cfRule type="duplicateValues" dxfId="1687" priority="1129" stopIfTrue="1"/>
  </conditionalFormatting>
  <conditionalFormatting sqref="E82:E83">
    <cfRule type="cellIs" dxfId="1686" priority="1130" stopIfTrue="1" operator="equal">
      <formula>"Vacante"</formula>
    </cfRule>
    <cfRule type="duplicateValues" dxfId="1685" priority="1131" stopIfTrue="1"/>
    <cfRule type="duplicateValues" dxfId="1684" priority="1132" stopIfTrue="1"/>
  </conditionalFormatting>
  <conditionalFormatting sqref="E82:E83">
    <cfRule type="duplicateValues" dxfId="1683" priority="1133" stopIfTrue="1"/>
  </conditionalFormatting>
  <conditionalFormatting sqref="C20:C21">
    <cfRule type="cellIs" dxfId="1682" priority="776" stopIfTrue="1" operator="equal">
      <formula>"Vacante"</formula>
    </cfRule>
  </conditionalFormatting>
  <conditionalFormatting sqref="C20:C21">
    <cfRule type="cellIs" dxfId="1681" priority="775" stopIfTrue="1" operator="equal">
      <formula>"D"</formula>
    </cfRule>
  </conditionalFormatting>
  <conditionalFormatting sqref="C20:C21">
    <cfRule type="cellIs" dxfId="1680" priority="769" stopIfTrue="1" operator="equal">
      <formula>"V"</formula>
    </cfRule>
    <cfRule type="cellIs" dxfId="1679" priority="770" stopIfTrue="1" operator="equal">
      <formula>"V"</formula>
    </cfRule>
    <cfRule type="cellIs" dxfId="1678" priority="771" stopIfTrue="1" operator="equal">
      <formula>"B"</formula>
    </cfRule>
    <cfRule type="cellIs" dxfId="1677" priority="772" stopIfTrue="1" operator="equal">
      <formula>"T"</formula>
    </cfRule>
    <cfRule type="cellIs" dxfId="1676" priority="773" stopIfTrue="1" operator="equal">
      <formula>"D"</formula>
    </cfRule>
    <cfRule type="cellIs" dxfId="1675" priority="774" stopIfTrue="1" operator="equal">
      <formula>"F"</formula>
    </cfRule>
  </conditionalFormatting>
  <conditionalFormatting sqref="C20:C21">
    <cfRule type="cellIs" dxfId="1674" priority="764" stopIfTrue="1" operator="equal">
      <formula>"V"</formula>
    </cfRule>
    <cfRule type="cellIs" dxfId="1673" priority="765" stopIfTrue="1" operator="equal">
      <formula>"B"</formula>
    </cfRule>
    <cfRule type="cellIs" dxfId="1672" priority="766" stopIfTrue="1" operator="equal">
      <formula>"T"</formula>
    </cfRule>
    <cfRule type="cellIs" dxfId="1671" priority="767" stopIfTrue="1" operator="equal">
      <formula>"F"</formula>
    </cfRule>
    <cfRule type="cellIs" dxfId="1670" priority="768" stopIfTrue="1" operator="equal">
      <formula>"D"</formula>
    </cfRule>
  </conditionalFormatting>
  <conditionalFormatting sqref="C20:C21">
    <cfRule type="cellIs" dxfId="1669" priority="758" stopIfTrue="1" operator="equal">
      <formula>"V"</formula>
    </cfRule>
    <cfRule type="cellIs" dxfId="1668" priority="759" stopIfTrue="1" operator="equal">
      <formula>"V"</formula>
    </cfRule>
    <cfRule type="cellIs" dxfId="1667" priority="760" stopIfTrue="1" operator="equal">
      <formula>"B"</formula>
    </cfRule>
    <cfRule type="cellIs" dxfId="1666" priority="761" stopIfTrue="1" operator="equal">
      <formula>"T"</formula>
    </cfRule>
    <cfRule type="cellIs" dxfId="1665" priority="762" stopIfTrue="1" operator="equal">
      <formula>"D"</formula>
    </cfRule>
    <cfRule type="cellIs" dxfId="1664" priority="763" stopIfTrue="1" operator="equal">
      <formula>"F"</formula>
    </cfRule>
  </conditionalFormatting>
  <conditionalFormatting sqref="C20:C21">
    <cfRule type="containsText" dxfId="1663" priority="757" operator="containsText" text="Vacante">
      <formula>NOT(ISERROR(SEARCH("Vacante",C20)))</formula>
    </cfRule>
  </conditionalFormatting>
  <conditionalFormatting sqref="C20:C21">
    <cfRule type="duplicateValues" dxfId="1662" priority="756"/>
  </conditionalFormatting>
  <conditionalFormatting sqref="C20:C21">
    <cfRule type="duplicateValues" dxfId="1661" priority="755"/>
  </conditionalFormatting>
  <conditionalFormatting sqref="C20:C21">
    <cfRule type="duplicateValues" dxfId="1660" priority="777"/>
  </conditionalFormatting>
  <conditionalFormatting sqref="C20:C21">
    <cfRule type="duplicateValues" dxfId="1659" priority="778"/>
  </conditionalFormatting>
  <conditionalFormatting sqref="C18">
    <cfRule type="cellIs" dxfId="1658" priority="754" stopIfTrue="1" operator="equal">
      <formula>"Vacante"</formula>
    </cfRule>
  </conditionalFormatting>
  <conditionalFormatting sqref="C18">
    <cfRule type="cellIs" dxfId="1657" priority="753" stopIfTrue="1" operator="equal">
      <formula>"D"</formula>
    </cfRule>
  </conditionalFormatting>
  <conditionalFormatting sqref="C18">
    <cfRule type="cellIs" dxfId="1656" priority="747" stopIfTrue="1" operator="equal">
      <formula>"V"</formula>
    </cfRule>
    <cfRule type="cellIs" dxfId="1655" priority="748" stopIfTrue="1" operator="equal">
      <formula>"V"</formula>
    </cfRule>
    <cfRule type="cellIs" dxfId="1654" priority="749" stopIfTrue="1" operator="equal">
      <formula>"B"</formula>
    </cfRule>
    <cfRule type="cellIs" dxfId="1653" priority="750" stopIfTrue="1" operator="equal">
      <formula>"T"</formula>
    </cfRule>
    <cfRule type="cellIs" dxfId="1652" priority="751" stopIfTrue="1" operator="equal">
      <formula>"D"</formula>
    </cfRule>
    <cfRule type="cellIs" dxfId="1651" priority="752" stopIfTrue="1" operator="equal">
      <formula>"F"</formula>
    </cfRule>
  </conditionalFormatting>
  <conditionalFormatting sqref="C18">
    <cfRule type="cellIs" dxfId="1650" priority="742" stopIfTrue="1" operator="equal">
      <formula>"V"</formula>
    </cfRule>
    <cfRule type="cellIs" dxfId="1649" priority="743" stopIfTrue="1" operator="equal">
      <formula>"B"</formula>
    </cfRule>
    <cfRule type="cellIs" dxfId="1648" priority="744" stopIfTrue="1" operator="equal">
      <formula>"T"</formula>
    </cfRule>
    <cfRule type="cellIs" dxfId="1647" priority="745" stopIfTrue="1" operator="equal">
      <formula>"F"</formula>
    </cfRule>
    <cfRule type="cellIs" dxfId="1646" priority="746" stopIfTrue="1" operator="equal">
      <formula>"D"</formula>
    </cfRule>
  </conditionalFormatting>
  <conditionalFormatting sqref="C18">
    <cfRule type="cellIs" dxfId="1645" priority="736" stopIfTrue="1" operator="equal">
      <formula>"V"</formula>
    </cfRule>
    <cfRule type="cellIs" dxfId="1644" priority="737" stopIfTrue="1" operator="equal">
      <formula>"V"</formula>
    </cfRule>
    <cfRule type="cellIs" dxfId="1643" priority="738" stopIfTrue="1" operator="equal">
      <formula>"B"</formula>
    </cfRule>
    <cfRule type="cellIs" dxfId="1642" priority="739" stopIfTrue="1" operator="equal">
      <formula>"T"</formula>
    </cfRule>
    <cfRule type="cellIs" dxfId="1641" priority="740" stopIfTrue="1" operator="equal">
      <formula>"D"</formula>
    </cfRule>
    <cfRule type="cellIs" dxfId="1640" priority="741" stopIfTrue="1" operator="equal">
      <formula>"F"</formula>
    </cfRule>
  </conditionalFormatting>
  <conditionalFormatting sqref="C18">
    <cfRule type="containsText" dxfId="1639" priority="735" operator="containsText" text="Vacante">
      <formula>NOT(ISERROR(SEARCH("Vacante",C18)))</formula>
    </cfRule>
  </conditionalFormatting>
  <conditionalFormatting sqref="C18">
    <cfRule type="duplicateValues" dxfId="1638" priority="734"/>
  </conditionalFormatting>
  <conditionalFormatting sqref="C18">
    <cfRule type="duplicateValues" dxfId="1637" priority="733"/>
  </conditionalFormatting>
  <conditionalFormatting sqref="C18">
    <cfRule type="duplicateValues" dxfId="1636" priority="732"/>
  </conditionalFormatting>
  <conditionalFormatting sqref="C18">
    <cfRule type="duplicateValues" dxfId="1635" priority="731"/>
  </conditionalFormatting>
  <conditionalFormatting sqref="C18">
    <cfRule type="duplicateValues" dxfId="1634" priority="730"/>
  </conditionalFormatting>
  <conditionalFormatting sqref="C18">
    <cfRule type="duplicateValues" dxfId="1633" priority="729"/>
  </conditionalFormatting>
  <conditionalFormatting sqref="C18">
    <cfRule type="duplicateValues" dxfId="1632" priority="728"/>
  </conditionalFormatting>
  <conditionalFormatting sqref="C18">
    <cfRule type="duplicateValues" dxfId="1631" priority="727"/>
  </conditionalFormatting>
  <conditionalFormatting sqref="D89">
    <cfRule type="cellIs" dxfId="1630" priority="1134" stopIfTrue="1" operator="equal">
      <formula>"Vacante"</formula>
    </cfRule>
    <cfRule type="duplicateValues" dxfId="1629" priority="1135" stopIfTrue="1"/>
    <cfRule type="duplicateValues" dxfId="1628" priority="1136" stopIfTrue="1"/>
  </conditionalFormatting>
  <conditionalFormatting sqref="D89">
    <cfRule type="duplicateValues" dxfId="1627" priority="1137" stopIfTrue="1"/>
  </conditionalFormatting>
  <conditionalFormatting sqref="D89">
    <cfRule type="duplicateValues" dxfId="1626" priority="1138"/>
  </conditionalFormatting>
  <conditionalFormatting sqref="D89">
    <cfRule type="duplicateValues" dxfId="1625" priority="1139"/>
  </conditionalFormatting>
  <conditionalFormatting sqref="D88:D89">
    <cfRule type="duplicateValues" dxfId="1624" priority="1140"/>
  </conditionalFormatting>
  <conditionalFormatting sqref="D88:D89">
    <cfRule type="duplicateValues" dxfId="1623" priority="1141"/>
  </conditionalFormatting>
  <conditionalFormatting sqref="C87:D87 D88:D89">
    <cfRule type="duplicateValues" dxfId="1622" priority="1142"/>
  </conditionalFormatting>
  <conditionalFormatting sqref="C87:D87 D88:D89">
    <cfRule type="duplicateValues" dxfId="1621" priority="1143"/>
  </conditionalFormatting>
  <conditionalFormatting sqref="B99:B105 B107:C108 C95:C105">
    <cfRule type="cellIs" dxfId="1620" priority="726" stopIfTrue="1" operator="equal">
      <formula>"D"</formula>
    </cfRule>
  </conditionalFormatting>
  <conditionalFormatting sqref="B107:C108 B95:C105">
    <cfRule type="cellIs" dxfId="1619" priority="725" stopIfTrue="1" operator="equal">
      <formula>"Vacante"</formula>
    </cfRule>
  </conditionalFormatting>
  <conditionalFormatting sqref="B107:C108 B95:C105">
    <cfRule type="containsText" dxfId="1618" priority="724" operator="containsText" text="Vacante">
      <formula>NOT(ISERROR(SEARCH("Vacante",B95)))</formula>
    </cfRule>
  </conditionalFormatting>
  <conditionalFormatting sqref="B95 B107:C108 B96:C105">
    <cfRule type="containsText" dxfId="1617" priority="723" stopIfTrue="1" operator="containsText" text="Vacante">
      <formula>NOT(ISERROR(SEARCH("Vacante",B95)))</formula>
    </cfRule>
  </conditionalFormatting>
  <conditionalFormatting sqref="B95 B107:C108 B96:C105">
    <cfRule type="containsText" dxfId="1616" priority="722" operator="containsText" text="Vacante">
      <formula>NOT(ISERROR(SEARCH("Vacante",B95)))</formula>
    </cfRule>
  </conditionalFormatting>
  <conditionalFormatting sqref="B99:B105 B107:C108 C95:C105">
    <cfRule type="cellIs" dxfId="1615" priority="716" stopIfTrue="1" operator="equal">
      <formula>"V"</formula>
    </cfRule>
    <cfRule type="cellIs" dxfId="1614" priority="717" stopIfTrue="1" operator="equal">
      <formula>"V"</formula>
    </cfRule>
    <cfRule type="cellIs" dxfId="1613" priority="718" stopIfTrue="1" operator="equal">
      <formula>"B"</formula>
    </cfRule>
    <cfRule type="cellIs" dxfId="1612" priority="719" stopIfTrue="1" operator="equal">
      <formula>"T"</formula>
    </cfRule>
    <cfRule type="cellIs" dxfId="1611" priority="720" stopIfTrue="1" operator="equal">
      <formula>"D"</formula>
    </cfRule>
    <cfRule type="cellIs" dxfId="1610" priority="721" stopIfTrue="1" operator="equal">
      <formula>"F"</formula>
    </cfRule>
  </conditionalFormatting>
  <conditionalFormatting sqref="B99:B105 B107:C108 C95:C105">
    <cfRule type="cellIs" dxfId="1609" priority="711" stopIfTrue="1" operator="equal">
      <formula>"V"</formula>
    </cfRule>
    <cfRule type="cellIs" dxfId="1608" priority="712" stopIfTrue="1" operator="equal">
      <formula>"B"</formula>
    </cfRule>
    <cfRule type="cellIs" dxfId="1607" priority="713" stopIfTrue="1" operator="equal">
      <formula>"T"</formula>
    </cfRule>
    <cfRule type="cellIs" dxfId="1606" priority="714" stopIfTrue="1" operator="equal">
      <formula>"F"</formula>
    </cfRule>
    <cfRule type="cellIs" dxfId="1605" priority="715" stopIfTrue="1" operator="equal">
      <formula>"D"</formula>
    </cfRule>
  </conditionalFormatting>
  <conditionalFormatting sqref="B95:B97 B99:B105 B107:B108">
    <cfRule type="cellIs" dxfId="1604" priority="710" operator="equal">
      <formula>"Vacante"</formula>
    </cfRule>
  </conditionalFormatting>
  <conditionalFormatting sqref="B94:B105 B107:B108">
    <cfRule type="cellIs" dxfId="1603" priority="709" stopIfTrue="1" operator="equal">
      <formula>"vacante"</formula>
    </cfRule>
  </conditionalFormatting>
  <conditionalFormatting sqref="B94:B105 B107:B108">
    <cfRule type="cellIs" dxfId="1602" priority="708" stopIfTrue="1" operator="equal">
      <formula>"Vacante"</formula>
    </cfRule>
  </conditionalFormatting>
  <conditionalFormatting sqref="B95:B97 B99:B105 B107:B108">
    <cfRule type="containsText" dxfId="1601" priority="706" stopIfTrue="1" operator="containsText" text="Vacante">
      <formula>NOT(ISERROR(SEARCH("Vacante",B95)))</formula>
    </cfRule>
    <cfRule type="containsText" dxfId="1600" priority="707" stopIfTrue="1" operator="containsText" text="Vacante">
      <formula>NOT(ISERROR(SEARCH("Vacante",B95)))</formula>
    </cfRule>
  </conditionalFormatting>
  <conditionalFormatting sqref="B95:B97 B99:B105 B107:B108">
    <cfRule type="containsText" dxfId="1599" priority="703" stopIfTrue="1" operator="containsText" text="Vacante">
      <formula>NOT(ISERROR(SEARCH("Vacante",B95)))</formula>
    </cfRule>
    <cfRule type="containsText" dxfId="1598" priority="704" stopIfTrue="1" operator="containsText" text="Vacante">
      <formula>NOT(ISERROR(SEARCH("Vacante",B95)))</formula>
    </cfRule>
    <cfRule type="containsText" dxfId="1597" priority="705" stopIfTrue="1" operator="containsText" text="Vacante">
      <formula>NOT(ISERROR(SEARCH("Vacante",B95)))</formula>
    </cfRule>
  </conditionalFormatting>
  <conditionalFormatting sqref="B94:B105 B107:B108">
    <cfRule type="containsText" dxfId="1596" priority="702" operator="containsText" text="Vacante">
      <formula>NOT(ISERROR(SEARCH("Vacante",B94)))</formula>
    </cfRule>
  </conditionalFormatting>
  <conditionalFormatting sqref="B95:B97 B99:B105 B107:B108">
    <cfRule type="containsText" dxfId="1595" priority="700" stopIfTrue="1" operator="containsText" text="Vacante">
      <formula>NOT(ISERROR(SEARCH("Vacante",B95)))</formula>
    </cfRule>
    <cfRule type="containsText" priority="701" stopIfTrue="1" operator="containsText" text="Vacante">
      <formula>NOT(ISERROR(SEARCH("Vacante",B95)))</formula>
    </cfRule>
  </conditionalFormatting>
  <conditionalFormatting sqref="B99:B105 B107:B108">
    <cfRule type="cellIs" dxfId="1594" priority="698" stopIfTrue="1" operator="equal">
      <formula>"Vacante"</formula>
    </cfRule>
    <cfRule type="cellIs" dxfId="1593" priority="699" stopIfTrue="1" operator="equal">
      <formula>"Vacante"</formula>
    </cfRule>
  </conditionalFormatting>
  <conditionalFormatting sqref="C107:C108 C95:C105">
    <cfRule type="cellIs" dxfId="1592" priority="692" stopIfTrue="1" operator="equal">
      <formula>"V"</formula>
    </cfRule>
    <cfRule type="cellIs" dxfId="1591" priority="693" stopIfTrue="1" operator="equal">
      <formula>"V"</formula>
    </cfRule>
    <cfRule type="cellIs" dxfId="1590" priority="694" stopIfTrue="1" operator="equal">
      <formula>"B"</formula>
    </cfRule>
    <cfRule type="cellIs" dxfId="1589" priority="695" stopIfTrue="1" operator="equal">
      <formula>"T"</formula>
    </cfRule>
    <cfRule type="cellIs" dxfId="1588" priority="696" stopIfTrue="1" operator="equal">
      <formula>"D"</formula>
    </cfRule>
    <cfRule type="cellIs" dxfId="1587" priority="697" stopIfTrue="1" operator="equal">
      <formula>"F"</formula>
    </cfRule>
  </conditionalFormatting>
  <conditionalFormatting sqref="B101:B102">
    <cfRule type="cellIs" dxfId="1586" priority="690" stopIfTrue="1" operator="equal">
      <formula>"Vacante"</formula>
    </cfRule>
    <cfRule type="duplicateValues" dxfId="1585" priority="691" stopIfTrue="1"/>
  </conditionalFormatting>
  <conditionalFormatting sqref="B101:B102">
    <cfRule type="cellIs" dxfId="1584" priority="687" stopIfTrue="1" operator="equal">
      <formula>"Vacante"</formula>
    </cfRule>
    <cfRule type="duplicateValues" dxfId="1583" priority="688" stopIfTrue="1"/>
    <cfRule type="duplicateValues" dxfId="1582" priority="689" stopIfTrue="1"/>
  </conditionalFormatting>
  <conditionalFormatting sqref="B101:B102">
    <cfRule type="duplicateValues" dxfId="1581" priority="686" stopIfTrue="1"/>
  </conditionalFormatting>
  <conditionalFormatting sqref="B101:B102">
    <cfRule type="duplicateValues" dxfId="1580" priority="685" stopIfTrue="1"/>
  </conditionalFormatting>
  <conditionalFormatting sqref="B101:B102">
    <cfRule type="duplicateValues" dxfId="1579" priority="684" stopIfTrue="1"/>
  </conditionalFormatting>
  <conditionalFormatting sqref="B102">
    <cfRule type="cellIs" dxfId="1578" priority="682" stopIfTrue="1" operator="equal">
      <formula>"Vacante"</formula>
    </cfRule>
    <cfRule type="duplicateValues" dxfId="1577" priority="683" stopIfTrue="1"/>
  </conditionalFormatting>
  <conditionalFormatting sqref="B102">
    <cfRule type="cellIs" dxfId="1576" priority="679" stopIfTrue="1" operator="equal">
      <formula>"Vacante"</formula>
    </cfRule>
    <cfRule type="duplicateValues" dxfId="1575" priority="680" stopIfTrue="1"/>
    <cfRule type="duplicateValues" dxfId="1574" priority="681" stopIfTrue="1"/>
  </conditionalFormatting>
  <conditionalFormatting sqref="B102">
    <cfRule type="duplicateValues" dxfId="1573" priority="678" stopIfTrue="1"/>
  </conditionalFormatting>
  <conditionalFormatting sqref="B102">
    <cfRule type="duplicateValues" dxfId="1572" priority="677" stopIfTrue="1"/>
  </conditionalFormatting>
  <conditionalFormatting sqref="B102">
    <cfRule type="duplicateValues" dxfId="1571" priority="676" stopIfTrue="1"/>
  </conditionalFormatting>
  <conditionalFormatting sqref="B103">
    <cfRule type="cellIs" dxfId="1570" priority="673" stopIfTrue="1" operator="equal">
      <formula>"Vacante"</formula>
    </cfRule>
    <cfRule type="duplicateValues" dxfId="1569" priority="674" stopIfTrue="1"/>
    <cfRule type="duplicateValues" dxfId="1568" priority="675" stopIfTrue="1"/>
  </conditionalFormatting>
  <conditionalFormatting sqref="B103">
    <cfRule type="duplicateValues" dxfId="1567" priority="672" stopIfTrue="1"/>
  </conditionalFormatting>
  <conditionalFormatting sqref="B103">
    <cfRule type="cellIs" dxfId="1566" priority="670" stopIfTrue="1" operator="equal">
      <formula>"Vacante"</formula>
    </cfRule>
    <cfRule type="duplicateValues" dxfId="1565" priority="671" stopIfTrue="1"/>
  </conditionalFormatting>
  <conditionalFormatting sqref="B103">
    <cfRule type="duplicateValues" dxfId="1564" priority="669" stopIfTrue="1"/>
  </conditionalFormatting>
  <conditionalFormatting sqref="B100:B103">
    <cfRule type="cellIs" dxfId="1563" priority="667" stopIfTrue="1" operator="equal">
      <formula>"Vacante"</formula>
    </cfRule>
    <cfRule type="duplicateValues" dxfId="1562" priority="668" stopIfTrue="1"/>
  </conditionalFormatting>
  <conditionalFormatting sqref="B100:B103">
    <cfRule type="cellIs" dxfId="1561" priority="664" stopIfTrue="1" operator="equal">
      <formula>"Vacante"</formula>
    </cfRule>
    <cfRule type="duplicateValues" dxfId="1560" priority="665" stopIfTrue="1"/>
    <cfRule type="duplicateValues" dxfId="1559" priority="666" stopIfTrue="1"/>
  </conditionalFormatting>
  <conditionalFormatting sqref="B100:B103">
    <cfRule type="duplicateValues" dxfId="1558" priority="663" stopIfTrue="1"/>
  </conditionalFormatting>
  <conditionalFormatting sqref="B100:B103">
    <cfRule type="duplicateValues" dxfId="1557" priority="662" stopIfTrue="1"/>
  </conditionalFormatting>
  <conditionalFormatting sqref="B100:B103">
    <cfRule type="duplicateValues" dxfId="1556" priority="661" stopIfTrue="1"/>
  </conditionalFormatting>
  <conditionalFormatting sqref="C95">
    <cfRule type="cellIs" dxfId="1555" priority="658" stopIfTrue="1" operator="equal">
      <formula>"Vacante"</formula>
    </cfRule>
    <cfRule type="duplicateValues" dxfId="1554" priority="659" stopIfTrue="1"/>
    <cfRule type="duplicateValues" dxfId="1553" priority="660" stopIfTrue="1"/>
  </conditionalFormatting>
  <conditionalFormatting sqref="C95">
    <cfRule type="duplicateValues" dxfId="1552" priority="657" stopIfTrue="1"/>
  </conditionalFormatting>
  <conditionalFormatting sqref="C98">
    <cfRule type="duplicateValues" dxfId="1551" priority="656"/>
  </conditionalFormatting>
  <conditionalFormatting sqref="C98">
    <cfRule type="duplicateValues" dxfId="1550" priority="655"/>
  </conditionalFormatting>
  <conditionalFormatting sqref="C98">
    <cfRule type="cellIs" dxfId="1549" priority="652" stopIfTrue="1" operator="equal">
      <formula>"Vacante"</formula>
    </cfRule>
    <cfRule type="duplicateValues" dxfId="1548" priority="653" stopIfTrue="1"/>
    <cfRule type="duplicateValues" dxfId="1547" priority="654" stopIfTrue="1"/>
  </conditionalFormatting>
  <conditionalFormatting sqref="C98">
    <cfRule type="duplicateValues" dxfId="1546" priority="651" stopIfTrue="1"/>
  </conditionalFormatting>
  <conditionalFormatting sqref="C98">
    <cfRule type="duplicateValues" dxfId="1545" priority="650" stopIfTrue="1"/>
  </conditionalFormatting>
  <conditionalFormatting sqref="C96:C97">
    <cfRule type="cellIs" dxfId="1544" priority="647" stopIfTrue="1" operator="equal">
      <formula>"Vacante"</formula>
    </cfRule>
    <cfRule type="duplicateValues" dxfId="1543" priority="648" stopIfTrue="1"/>
    <cfRule type="duplicateValues" dxfId="1542" priority="649" stopIfTrue="1"/>
  </conditionalFormatting>
  <conditionalFormatting sqref="C96:C97">
    <cfRule type="duplicateValues" dxfId="1541" priority="646" stopIfTrue="1"/>
  </conditionalFormatting>
  <conditionalFormatting sqref="C96:C97">
    <cfRule type="duplicateValues" dxfId="1540" priority="645"/>
  </conditionalFormatting>
  <conditionalFormatting sqref="C96:C97">
    <cfRule type="duplicateValues" dxfId="1539" priority="644"/>
  </conditionalFormatting>
  <conditionalFormatting sqref="C101:C102">
    <cfRule type="duplicateValues" dxfId="1538" priority="643"/>
  </conditionalFormatting>
  <conditionalFormatting sqref="C101:C102">
    <cfRule type="duplicateValues" dxfId="1537" priority="642"/>
  </conditionalFormatting>
  <conditionalFormatting sqref="C101:C102">
    <cfRule type="cellIs" dxfId="1536" priority="639" stopIfTrue="1" operator="equal">
      <formula>"Vacante"</formula>
    </cfRule>
    <cfRule type="duplicateValues" dxfId="1535" priority="640" stopIfTrue="1"/>
    <cfRule type="duplicateValues" dxfId="1534" priority="641" stopIfTrue="1"/>
  </conditionalFormatting>
  <conditionalFormatting sqref="C101:C102">
    <cfRule type="duplicateValues" dxfId="1533" priority="638" stopIfTrue="1"/>
  </conditionalFormatting>
  <conditionalFormatting sqref="C101:C102">
    <cfRule type="duplicateValues" dxfId="1532" priority="637" stopIfTrue="1"/>
  </conditionalFormatting>
  <conditionalFormatting sqref="C102">
    <cfRule type="duplicateValues" dxfId="1531" priority="636"/>
  </conditionalFormatting>
  <conditionalFormatting sqref="C102">
    <cfRule type="duplicateValues" dxfId="1530" priority="635"/>
  </conditionalFormatting>
  <conditionalFormatting sqref="C102">
    <cfRule type="cellIs" dxfId="1529" priority="632" stopIfTrue="1" operator="equal">
      <formula>"Vacante"</formula>
    </cfRule>
    <cfRule type="duplicateValues" dxfId="1528" priority="633" stopIfTrue="1"/>
    <cfRule type="duplicateValues" dxfId="1527" priority="634" stopIfTrue="1"/>
  </conditionalFormatting>
  <conditionalFormatting sqref="C102">
    <cfRule type="duplicateValues" dxfId="1526" priority="631" stopIfTrue="1"/>
  </conditionalFormatting>
  <conditionalFormatting sqref="C102">
    <cfRule type="duplicateValues" dxfId="1525" priority="630" stopIfTrue="1"/>
  </conditionalFormatting>
  <conditionalFormatting sqref="C105">
    <cfRule type="duplicateValues" dxfId="1524" priority="629" stopIfTrue="1"/>
  </conditionalFormatting>
  <conditionalFormatting sqref="C105">
    <cfRule type="cellIs" dxfId="1523" priority="626" stopIfTrue="1" operator="equal">
      <formula>"Vacante"</formula>
    </cfRule>
    <cfRule type="duplicateValues" dxfId="1522" priority="627" stopIfTrue="1"/>
    <cfRule type="duplicateValues" dxfId="1521" priority="628" stopIfTrue="1"/>
  </conditionalFormatting>
  <conditionalFormatting sqref="C105">
    <cfRule type="duplicateValues" dxfId="1520" priority="625" stopIfTrue="1"/>
  </conditionalFormatting>
  <conditionalFormatting sqref="C105">
    <cfRule type="duplicateValues" dxfId="1519" priority="624"/>
  </conditionalFormatting>
  <conditionalFormatting sqref="C105">
    <cfRule type="duplicateValues" dxfId="1518" priority="623"/>
  </conditionalFormatting>
  <conditionalFormatting sqref="C100:C103">
    <cfRule type="duplicateValues" dxfId="1517" priority="622"/>
  </conditionalFormatting>
  <conditionalFormatting sqref="C100:C103">
    <cfRule type="duplicateValues" dxfId="1516" priority="621"/>
  </conditionalFormatting>
  <conditionalFormatting sqref="C100:C103">
    <cfRule type="cellIs" dxfId="1515" priority="618" stopIfTrue="1" operator="equal">
      <formula>"Vacante"</formula>
    </cfRule>
    <cfRule type="duplicateValues" dxfId="1514" priority="619" stopIfTrue="1"/>
    <cfRule type="duplicateValues" dxfId="1513" priority="620" stopIfTrue="1"/>
  </conditionalFormatting>
  <conditionalFormatting sqref="C100:C103">
    <cfRule type="duplicateValues" dxfId="1512" priority="617" stopIfTrue="1"/>
  </conditionalFormatting>
  <conditionalFormatting sqref="C103">
    <cfRule type="duplicateValues" dxfId="1511" priority="616"/>
  </conditionalFormatting>
  <conditionalFormatting sqref="C103">
    <cfRule type="duplicateValues" dxfId="1510" priority="615"/>
  </conditionalFormatting>
  <conditionalFormatting sqref="C103">
    <cfRule type="cellIs" dxfId="1509" priority="612" stopIfTrue="1" operator="equal">
      <formula>"Vacante"</formula>
    </cfRule>
    <cfRule type="duplicateValues" dxfId="1508" priority="613" stopIfTrue="1"/>
    <cfRule type="duplicateValues" dxfId="1507" priority="614" stopIfTrue="1"/>
  </conditionalFormatting>
  <conditionalFormatting sqref="C103">
    <cfRule type="duplicateValues" dxfId="1506" priority="611" stopIfTrue="1"/>
  </conditionalFormatting>
  <conditionalFormatting sqref="C107:C108">
    <cfRule type="duplicateValues" dxfId="1505" priority="610" stopIfTrue="1"/>
  </conditionalFormatting>
  <conditionalFormatting sqref="C107:C108">
    <cfRule type="cellIs" dxfId="1504" priority="607" stopIfTrue="1" operator="equal">
      <formula>"Vacante"</formula>
    </cfRule>
    <cfRule type="duplicateValues" dxfId="1503" priority="608" stopIfTrue="1"/>
    <cfRule type="duplicateValues" dxfId="1502" priority="609" stopIfTrue="1"/>
  </conditionalFormatting>
  <conditionalFormatting sqref="C107:C108">
    <cfRule type="duplicateValues" dxfId="1501" priority="606"/>
  </conditionalFormatting>
  <conditionalFormatting sqref="C107:C108">
    <cfRule type="duplicateValues" dxfId="1500" priority="605"/>
  </conditionalFormatting>
  <conditionalFormatting sqref="C107:C108">
    <cfRule type="duplicateValues" dxfId="1499" priority="604" stopIfTrue="1"/>
  </conditionalFormatting>
  <conditionalFormatting sqref="C105 C107:C108">
    <cfRule type="duplicateValues" dxfId="1498" priority="603"/>
  </conditionalFormatting>
  <conditionalFormatting sqref="C105 C107:C108">
    <cfRule type="duplicateValues" dxfId="1497" priority="602"/>
  </conditionalFormatting>
  <conditionalFormatting sqref="B99">
    <cfRule type="cellIs" dxfId="1496" priority="600" stopIfTrue="1" operator="equal">
      <formula>"Vacante"</formula>
    </cfRule>
    <cfRule type="duplicateValues" dxfId="1495" priority="601" stopIfTrue="1"/>
  </conditionalFormatting>
  <conditionalFormatting sqref="B99">
    <cfRule type="cellIs" dxfId="1494" priority="597" stopIfTrue="1" operator="equal">
      <formula>"Vacante"</formula>
    </cfRule>
    <cfRule type="duplicateValues" dxfId="1493" priority="598" stopIfTrue="1"/>
    <cfRule type="duplicateValues" dxfId="1492" priority="599" stopIfTrue="1"/>
  </conditionalFormatting>
  <conditionalFormatting sqref="B99">
    <cfRule type="duplicateValues" dxfId="1491" priority="596" stopIfTrue="1"/>
  </conditionalFormatting>
  <conditionalFormatting sqref="B99">
    <cfRule type="duplicateValues" dxfId="1490" priority="595" stopIfTrue="1"/>
  </conditionalFormatting>
  <conditionalFormatting sqref="B99">
    <cfRule type="duplicateValues" dxfId="1489" priority="594" stopIfTrue="1"/>
  </conditionalFormatting>
  <conditionalFormatting sqref="B102:B103">
    <cfRule type="cellIs" dxfId="1488" priority="592" stopIfTrue="1" operator="equal">
      <formula>"Vacante"</formula>
    </cfRule>
    <cfRule type="duplicateValues" dxfId="1487" priority="593" stopIfTrue="1"/>
  </conditionalFormatting>
  <conditionalFormatting sqref="B102:B103">
    <cfRule type="cellIs" dxfId="1486" priority="589" stopIfTrue="1" operator="equal">
      <formula>"Vacante"</formula>
    </cfRule>
    <cfRule type="duplicateValues" dxfId="1485" priority="590" stopIfTrue="1"/>
    <cfRule type="duplicateValues" dxfId="1484" priority="591" stopIfTrue="1"/>
  </conditionalFormatting>
  <conditionalFormatting sqref="B102:B103">
    <cfRule type="duplicateValues" dxfId="1483" priority="588" stopIfTrue="1"/>
  </conditionalFormatting>
  <conditionalFormatting sqref="B102:B103">
    <cfRule type="duplicateValues" dxfId="1482" priority="587" stopIfTrue="1"/>
  </conditionalFormatting>
  <conditionalFormatting sqref="B102:B103">
    <cfRule type="duplicateValues" dxfId="1481" priority="586" stopIfTrue="1"/>
  </conditionalFormatting>
  <conditionalFormatting sqref="B103">
    <cfRule type="duplicateValues" dxfId="1480" priority="585" stopIfTrue="1"/>
  </conditionalFormatting>
  <conditionalFormatting sqref="B104">
    <cfRule type="cellIs" dxfId="1479" priority="582" stopIfTrue="1" operator="equal">
      <formula>"Vacante"</formula>
    </cfRule>
    <cfRule type="duplicateValues" dxfId="1478" priority="583" stopIfTrue="1"/>
    <cfRule type="duplicateValues" dxfId="1477" priority="584" stopIfTrue="1"/>
  </conditionalFormatting>
  <conditionalFormatting sqref="B104">
    <cfRule type="duplicateValues" dxfId="1476" priority="581" stopIfTrue="1"/>
  </conditionalFormatting>
  <conditionalFormatting sqref="B104">
    <cfRule type="cellIs" dxfId="1475" priority="579" stopIfTrue="1" operator="equal">
      <formula>"Vacante"</formula>
    </cfRule>
    <cfRule type="duplicateValues" dxfId="1474" priority="580" stopIfTrue="1"/>
  </conditionalFormatting>
  <conditionalFormatting sqref="B104">
    <cfRule type="duplicateValues" dxfId="1473" priority="578" stopIfTrue="1"/>
  </conditionalFormatting>
  <conditionalFormatting sqref="B101:B104">
    <cfRule type="cellIs" dxfId="1472" priority="576" stopIfTrue="1" operator="equal">
      <formula>"Vacante"</formula>
    </cfRule>
    <cfRule type="duplicateValues" dxfId="1471" priority="577" stopIfTrue="1"/>
  </conditionalFormatting>
  <conditionalFormatting sqref="B101:B104">
    <cfRule type="cellIs" dxfId="1470" priority="573" stopIfTrue="1" operator="equal">
      <formula>"Vacante"</formula>
    </cfRule>
    <cfRule type="duplicateValues" dxfId="1469" priority="574" stopIfTrue="1"/>
    <cfRule type="duplicateValues" dxfId="1468" priority="575" stopIfTrue="1"/>
  </conditionalFormatting>
  <conditionalFormatting sqref="B101:B104">
    <cfRule type="duplicateValues" dxfId="1467" priority="572" stopIfTrue="1"/>
  </conditionalFormatting>
  <conditionalFormatting sqref="B101:B104">
    <cfRule type="duplicateValues" dxfId="1466" priority="571" stopIfTrue="1"/>
  </conditionalFormatting>
  <conditionalFormatting sqref="B101:B104">
    <cfRule type="duplicateValues" dxfId="1465" priority="570" stopIfTrue="1"/>
  </conditionalFormatting>
  <conditionalFormatting sqref="C96:C97">
    <cfRule type="duplicateValues" dxfId="1464" priority="569" stopIfTrue="1"/>
  </conditionalFormatting>
  <conditionalFormatting sqref="C99">
    <cfRule type="cellIs" dxfId="1463" priority="566" stopIfTrue="1" operator="equal">
      <formula>"Vacante"</formula>
    </cfRule>
    <cfRule type="duplicateValues" dxfId="1462" priority="567" stopIfTrue="1"/>
    <cfRule type="duplicateValues" dxfId="1461" priority="568" stopIfTrue="1"/>
  </conditionalFormatting>
  <conditionalFormatting sqref="C99">
    <cfRule type="duplicateValues" dxfId="1460" priority="565" stopIfTrue="1"/>
  </conditionalFormatting>
  <conditionalFormatting sqref="C99">
    <cfRule type="duplicateValues" dxfId="1459" priority="564"/>
  </conditionalFormatting>
  <conditionalFormatting sqref="C99">
    <cfRule type="duplicateValues" dxfId="1458" priority="563"/>
  </conditionalFormatting>
  <conditionalFormatting sqref="C96:C97 C94">
    <cfRule type="duplicateValues" dxfId="1457" priority="562" stopIfTrue="1"/>
  </conditionalFormatting>
  <conditionalFormatting sqref="C102:C103">
    <cfRule type="duplicateValues" dxfId="1456" priority="561"/>
  </conditionalFormatting>
  <conditionalFormatting sqref="C102:C103">
    <cfRule type="duplicateValues" dxfId="1455" priority="560"/>
  </conditionalFormatting>
  <conditionalFormatting sqref="C102:C103">
    <cfRule type="cellIs" dxfId="1454" priority="557" stopIfTrue="1" operator="equal">
      <formula>"Vacante"</formula>
    </cfRule>
    <cfRule type="duplicateValues" dxfId="1453" priority="558" stopIfTrue="1"/>
    <cfRule type="duplicateValues" dxfId="1452" priority="559" stopIfTrue="1"/>
  </conditionalFormatting>
  <conditionalFormatting sqref="C102:C103">
    <cfRule type="duplicateValues" dxfId="1451" priority="556" stopIfTrue="1"/>
  </conditionalFormatting>
  <conditionalFormatting sqref="C102:C103">
    <cfRule type="duplicateValues" dxfId="1450" priority="555" stopIfTrue="1"/>
  </conditionalFormatting>
  <conditionalFormatting sqref="C103">
    <cfRule type="duplicateValues" dxfId="1449" priority="554" stopIfTrue="1"/>
  </conditionalFormatting>
  <conditionalFormatting sqref="C101:C104">
    <cfRule type="duplicateValues" dxfId="1448" priority="553"/>
  </conditionalFormatting>
  <conditionalFormatting sqref="C101:C104">
    <cfRule type="duplicateValues" dxfId="1447" priority="552"/>
  </conditionalFormatting>
  <conditionalFormatting sqref="C101:C104">
    <cfRule type="cellIs" dxfId="1446" priority="549" stopIfTrue="1" operator="equal">
      <formula>"Vacante"</formula>
    </cfRule>
    <cfRule type="duplicateValues" dxfId="1445" priority="550" stopIfTrue="1"/>
    <cfRule type="duplicateValues" dxfId="1444" priority="551" stopIfTrue="1"/>
  </conditionalFormatting>
  <conditionalFormatting sqref="C101:C104">
    <cfRule type="duplicateValues" dxfId="1443" priority="548" stopIfTrue="1"/>
  </conditionalFormatting>
  <conditionalFormatting sqref="C99:C105">
    <cfRule type="duplicateValues" dxfId="1442" priority="547"/>
  </conditionalFormatting>
  <conditionalFormatting sqref="C99:C105">
    <cfRule type="duplicateValues" dxfId="1441" priority="546"/>
  </conditionalFormatting>
  <conditionalFormatting sqref="C99:C105">
    <cfRule type="cellIs" dxfId="1440" priority="543" stopIfTrue="1" operator="equal">
      <formula>"Vacante"</formula>
    </cfRule>
    <cfRule type="duplicateValues" dxfId="1439" priority="544" stopIfTrue="1"/>
    <cfRule type="duplicateValues" dxfId="1438" priority="545" stopIfTrue="1"/>
  </conditionalFormatting>
  <conditionalFormatting sqref="C99:C105">
    <cfRule type="duplicateValues" dxfId="1437" priority="542" stopIfTrue="1"/>
  </conditionalFormatting>
  <conditionalFormatting sqref="C104">
    <cfRule type="duplicateValues" dxfId="1436" priority="541"/>
  </conditionalFormatting>
  <conditionalFormatting sqref="C104">
    <cfRule type="duplicateValues" dxfId="1435" priority="540"/>
  </conditionalFormatting>
  <conditionalFormatting sqref="C104">
    <cfRule type="cellIs" dxfId="1434" priority="537" stopIfTrue="1" operator="equal">
      <formula>"Vacante"</formula>
    </cfRule>
    <cfRule type="duplicateValues" dxfId="1433" priority="538" stopIfTrue="1"/>
    <cfRule type="duplicateValues" dxfId="1432" priority="539" stopIfTrue="1"/>
  </conditionalFormatting>
  <conditionalFormatting sqref="C104">
    <cfRule type="duplicateValues" dxfId="1431" priority="536" stopIfTrue="1"/>
  </conditionalFormatting>
  <conditionalFormatting sqref="B104:B105 B107">
    <cfRule type="cellIs" dxfId="1430" priority="534" stopIfTrue="1" operator="equal">
      <formula>"Vacante"</formula>
    </cfRule>
    <cfRule type="duplicateValues" dxfId="1429" priority="535" stopIfTrue="1"/>
  </conditionalFormatting>
  <conditionalFormatting sqref="B104:B105 B107">
    <cfRule type="cellIs" dxfId="1428" priority="531" stopIfTrue="1" operator="equal">
      <formula>"Vacante"</formula>
    </cfRule>
    <cfRule type="duplicateValues" dxfId="1427" priority="532" stopIfTrue="1"/>
    <cfRule type="duplicateValues" dxfId="1426" priority="533" stopIfTrue="1"/>
  </conditionalFormatting>
  <conditionalFormatting sqref="B104:B105 B107">
    <cfRule type="duplicateValues" dxfId="1425" priority="530" stopIfTrue="1"/>
  </conditionalFormatting>
  <conditionalFormatting sqref="B104:B105 B107">
    <cfRule type="duplicateValues" dxfId="1424" priority="529" stopIfTrue="1"/>
  </conditionalFormatting>
  <conditionalFormatting sqref="B104:B105 B107">
    <cfRule type="duplicateValues" dxfId="1423" priority="528" stopIfTrue="1"/>
  </conditionalFormatting>
  <conditionalFormatting sqref="C107">
    <cfRule type="duplicateValues" dxfId="1422" priority="527" stopIfTrue="1"/>
  </conditionalFormatting>
  <conditionalFormatting sqref="C107">
    <cfRule type="cellIs" dxfId="1421" priority="524" stopIfTrue="1" operator="equal">
      <formula>"Vacante"</formula>
    </cfRule>
    <cfRule type="duplicateValues" dxfId="1420" priority="525" stopIfTrue="1"/>
    <cfRule type="duplicateValues" dxfId="1419" priority="526" stopIfTrue="1"/>
  </conditionalFormatting>
  <conditionalFormatting sqref="C107">
    <cfRule type="duplicateValues" dxfId="1418" priority="523"/>
  </conditionalFormatting>
  <conditionalFormatting sqref="C107">
    <cfRule type="duplicateValues" dxfId="1417" priority="522"/>
  </conditionalFormatting>
  <conditionalFormatting sqref="C107">
    <cfRule type="duplicateValues" dxfId="1416" priority="521" stopIfTrue="1"/>
  </conditionalFormatting>
  <conditionalFormatting sqref="C107 C104:C105">
    <cfRule type="duplicateValues" dxfId="1415" priority="520"/>
  </conditionalFormatting>
  <conditionalFormatting sqref="C107 C104:C105">
    <cfRule type="duplicateValues" dxfId="1414" priority="519"/>
  </conditionalFormatting>
  <conditionalFormatting sqref="C105 C107">
    <cfRule type="duplicateValues" dxfId="1413" priority="518" stopIfTrue="1"/>
  </conditionalFormatting>
  <conditionalFormatting sqref="C105 C107">
    <cfRule type="cellIs" dxfId="1412" priority="515" stopIfTrue="1" operator="equal">
      <formula>"Vacante"</formula>
    </cfRule>
    <cfRule type="duplicateValues" dxfId="1411" priority="516" stopIfTrue="1"/>
    <cfRule type="duplicateValues" dxfId="1410" priority="517" stopIfTrue="1"/>
  </conditionalFormatting>
  <conditionalFormatting sqref="C105 C107">
    <cfRule type="duplicateValues" dxfId="1409" priority="514" stopIfTrue="1"/>
  </conditionalFormatting>
  <conditionalFormatting sqref="C105 C107">
    <cfRule type="duplicateValues" dxfId="1408" priority="513"/>
  </conditionalFormatting>
  <conditionalFormatting sqref="C105 C107">
    <cfRule type="duplicateValues" dxfId="1407" priority="512"/>
  </conditionalFormatting>
  <conditionalFormatting sqref="B105 B107:B108">
    <cfRule type="cellIs" dxfId="1406" priority="510" stopIfTrue="1" operator="equal">
      <formula>"Vacante"</formula>
    </cfRule>
    <cfRule type="duplicateValues" dxfId="1405" priority="511" stopIfTrue="1"/>
  </conditionalFormatting>
  <conditionalFormatting sqref="B105 B107:B108">
    <cfRule type="cellIs" dxfId="1404" priority="507" stopIfTrue="1" operator="equal">
      <formula>"Vacante"</formula>
    </cfRule>
    <cfRule type="duplicateValues" dxfId="1403" priority="508" stopIfTrue="1"/>
    <cfRule type="duplicateValues" dxfId="1402" priority="509" stopIfTrue="1"/>
  </conditionalFormatting>
  <conditionalFormatting sqref="B105 B107:B108">
    <cfRule type="duplicateValues" dxfId="1401" priority="506" stopIfTrue="1"/>
  </conditionalFormatting>
  <conditionalFormatting sqref="B105 B107:B108">
    <cfRule type="duplicateValues" dxfId="1400" priority="505" stopIfTrue="1"/>
  </conditionalFormatting>
  <conditionalFormatting sqref="B105 B107:B108">
    <cfRule type="duplicateValues" dxfId="1399" priority="504" stopIfTrue="1"/>
  </conditionalFormatting>
  <conditionalFormatting sqref="C99:C104">
    <cfRule type="duplicateValues" dxfId="1398" priority="503"/>
  </conditionalFormatting>
  <conditionalFormatting sqref="C99:C104">
    <cfRule type="duplicateValues" dxfId="1397" priority="502"/>
  </conditionalFormatting>
  <conditionalFormatting sqref="C99:C104">
    <cfRule type="cellIs" dxfId="1396" priority="499" stopIfTrue="1" operator="equal">
      <formula>"Vacante"</formula>
    </cfRule>
    <cfRule type="duplicateValues" dxfId="1395" priority="500" stopIfTrue="1"/>
    <cfRule type="duplicateValues" dxfId="1394" priority="501" stopIfTrue="1"/>
  </conditionalFormatting>
  <conditionalFormatting sqref="C99:C104">
    <cfRule type="duplicateValues" dxfId="1393" priority="498" stopIfTrue="1"/>
  </conditionalFormatting>
  <conditionalFormatting sqref="E152">
    <cfRule type="containsText" dxfId="1392" priority="492" operator="containsText" text="Z">
      <formula>NOT(ISERROR(SEARCH("Z",E152)))</formula>
    </cfRule>
    <cfRule type="containsText" dxfId="1391" priority="493" operator="containsText" text="T">
      <formula>NOT(ISERROR(SEARCH("T",E152)))</formula>
    </cfRule>
    <cfRule type="containsText" dxfId="1390" priority="494" operator="containsText" text="S">
      <formula>NOT(ISERROR(SEARCH("S",E152)))</formula>
    </cfRule>
    <cfRule type="containsText" dxfId="1389" priority="495" operator="containsText" text="B">
      <formula>NOT(ISERROR(SEARCH("B",E152)))</formula>
    </cfRule>
    <cfRule type="containsText" dxfId="1388" priority="496" operator="containsText" text="V">
      <formula>NOT(ISERROR(SEARCH("V",E152)))</formula>
    </cfRule>
    <cfRule type="containsText" dxfId="1387" priority="497" operator="containsText" text="A">
      <formula>NOT(ISERROR(SEARCH("A",E152)))</formula>
    </cfRule>
  </conditionalFormatting>
  <conditionalFormatting sqref="B181:B182">
    <cfRule type="cellIs" dxfId="1386" priority="491" stopIfTrue="1" operator="equal">
      <formula>"Vacante"</formula>
    </cfRule>
  </conditionalFormatting>
  <conditionalFormatting sqref="B181:B182">
    <cfRule type="containsText" dxfId="1385" priority="490" operator="containsText" text="Vacante">
      <formula>NOT(ISERROR(SEARCH("Vacante",B181)))</formula>
    </cfRule>
  </conditionalFormatting>
  <conditionalFormatting sqref="B181:B182">
    <cfRule type="containsText" dxfId="1384" priority="489" stopIfTrue="1" operator="containsText" text="Vacante">
      <formula>NOT(ISERROR(SEARCH("Vacante",B181)))</formula>
    </cfRule>
  </conditionalFormatting>
  <conditionalFormatting sqref="B181:B182">
    <cfRule type="containsText" dxfId="1383" priority="488" operator="containsText" text="Vacante">
      <formula>NOT(ISERROR(SEARCH("Vacante",B181)))</formula>
    </cfRule>
  </conditionalFormatting>
  <conditionalFormatting sqref="B181">
    <cfRule type="containsText" dxfId="1382" priority="487" operator="containsText" text="Vacante">
      <formula>NOT(ISERROR(SEARCH("Vacante",B181)))</formula>
    </cfRule>
  </conditionalFormatting>
  <conditionalFormatting sqref="B181">
    <cfRule type="cellIs" dxfId="1381" priority="486" stopIfTrue="1" operator="equal">
      <formula>"vacante"</formula>
    </cfRule>
  </conditionalFormatting>
  <conditionalFormatting sqref="B181">
    <cfRule type="cellIs" dxfId="1380" priority="485" stopIfTrue="1" operator="equal">
      <formula>"Vacante"</formula>
    </cfRule>
  </conditionalFormatting>
  <conditionalFormatting sqref="B182">
    <cfRule type="containsText" dxfId="1379" priority="484" operator="containsText" text="Vacante">
      <formula>NOT(ISERROR(SEARCH("Vacante",B182)))</formula>
    </cfRule>
  </conditionalFormatting>
  <conditionalFormatting sqref="B182">
    <cfRule type="cellIs" dxfId="1378" priority="483" stopIfTrue="1" operator="equal">
      <formula>"vacante"</formula>
    </cfRule>
  </conditionalFormatting>
  <conditionalFormatting sqref="B182">
    <cfRule type="cellIs" dxfId="1377" priority="482" stopIfTrue="1" operator="equal">
      <formula>"Vacante"</formula>
    </cfRule>
  </conditionalFormatting>
  <conditionalFormatting sqref="B182">
    <cfRule type="cellIs" dxfId="1376" priority="481" operator="equal">
      <formula>"Vacante"</formula>
    </cfRule>
  </conditionalFormatting>
  <conditionalFormatting sqref="B182">
    <cfRule type="containsText" dxfId="1375" priority="479" stopIfTrue="1" operator="containsText" text="Vacante">
      <formula>NOT(ISERROR(SEARCH("Vacante",B182)))</formula>
    </cfRule>
    <cfRule type="containsText" dxfId="1374" priority="480" stopIfTrue="1" operator="containsText" text="Vacante">
      <formula>NOT(ISERROR(SEARCH("Vacante",B182)))</formula>
    </cfRule>
  </conditionalFormatting>
  <conditionalFormatting sqref="B182">
    <cfRule type="containsText" dxfId="1373" priority="476" stopIfTrue="1" operator="containsText" text="Vacante">
      <formula>NOT(ISERROR(SEARCH("Vacante",B182)))</formula>
    </cfRule>
    <cfRule type="containsText" dxfId="1372" priority="477" stopIfTrue="1" operator="containsText" text="Vacante">
      <formula>NOT(ISERROR(SEARCH("Vacante",B182)))</formula>
    </cfRule>
    <cfRule type="containsText" dxfId="1371" priority="478" stopIfTrue="1" operator="containsText" text="Vacante">
      <formula>NOT(ISERROR(SEARCH("Vacante",B182)))</formula>
    </cfRule>
  </conditionalFormatting>
  <conditionalFormatting sqref="B182">
    <cfRule type="containsText" dxfId="1370" priority="474" stopIfTrue="1" operator="containsText" text="Vacante">
      <formula>NOT(ISERROR(SEARCH("Vacante",B182)))</formula>
    </cfRule>
    <cfRule type="containsText" priority="475" stopIfTrue="1" operator="containsText" text="Vacante">
      <formula>NOT(ISERROR(SEARCH("Vacante",B182)))</formula>
    </cfRule>
  </conditionalFormatting>
  <conditionalFormatting sqref="B182">
    <cfRule type="cellIs" dxfId="1369" priority="472" stopIfTrue="1" operator="equal">
      <formula>"Vacante"</formula>
    </cfRule>
    <cfRule type="cellIs" dxfId="1368" priority="473" stopIfTrue="1" operator="equal">
      <formula>"Vacante"</formula>
    </cfRule>
  </conditionalFormatting>
  <conditionalFormatting sqref="B182">
    <cfRule type="cellIs" dxfId="1367" priority="470" stopIfTrue="1" operator="equal">
      <formula>"Vacante"</formula>
    </cfRule>
    <cfRule type="duplicateValues" dxfId="1366" priority="471" stopIfTrue="1"/>
  </conditionalFormatting>
  <conditionalFormatting sqref="B182">
    <cfRule type="cellIs" dxfId="1365" priority="467" stopIfTrue="1" operator="equal">
      <formula>"Vacante"</formula>
    </cfRule>
    <cfRule type="duplicateValues" dxfId="1364" priority="468" stopIfTrue="1"/>
    <cfRule type="duplicateValues" dxfId="1363" priority="469" stopIfTrue="1"/>
  </conditionalFormatting>
  <conditionalFormatting sqref="B182">
    <cfRule type="duplicateValues" dxfId="1362" priority="466" stopIfTrue="1"/>
  </conditionalFormatting>
  <conditionalFormatting sqref="B182">
    <cfRule type="duplicateValues" dxfId="1361" priority="465" stopIfTrue="1"/>
  </conditionalFormatting>
  <conditionalFormatting sqref="C181:C182">
    <cfRule type="cellIs" dxfId="1360" priority="464" stopIfTrue="1" operator="equal">
      <formula>"Vacante"</formula>
    </cfRule>
  </conditionalFormatting>
  <conditionalFormatting sqref="C181:C182">
    <cfRule type="containsText" dxfId="1359" priority="463" operator="containsText" text="Vacante">
      <formula>NOT(ISERROR(SEARCH("Vacante",C181)))</formula>
    </cfRule>
  </conditionalFormatting>
  <conditionalFormatting sqref="C181:C182">
    <cfRule type="containsText" dxfId="1358" priority="462" stopIfTrue="1" operator="containsText" text="Vacante">
      <formula>NOT(ISERROR(SEARCH("Vacante",C181)))</formula>
    </cfRule>
  </conditionalFormatting>
  <conditionalFormatting sqref="C181:C182">
    <cfRule type="containsText" dxfId="1357" priority="461" operator="containsText" text="Vacante">
      <formula>NOT(ISERROR(SEARCH("Vacante",C181)))</formula>
    </cfRule>
  </conditionalFormatting>
  <conditionalFormatting sqref="C181">
    <cfRule type="cellIs" dxfId="1356" priority="460" stopIfTrue="1" operator="equal">
      <formula>"D"</formula>
    </cfRule>
  </conditionalFormatting>
  <conditionalFormatting sqref="C181">
    <cfRule type="cellIs" dxfId="1355" priority="454" stopIfTrue="1" operator="equal">
      <formula>"V"</formula>
    </cfRule>
    <cfRule type="cellIs" dxfId="1354" priority="455" stopIfTrue="1" operator="equal">
      <formula>"V"</formula>
    </cfRule>
    <cfRule type="cellIs" dxfId="1353" priority="456" stopIfTrue="1" operator="equal">
      <formula>"B"</formula>
    </cfRule>
    <cfRule type="cellIs" dxfId="1352" priority="457" stopIfTrue="1" operator="equal">
      <formula>"T"</formula>
    </cfRule>
    <cfRule type="cellIs" dxfId="1351" priority="458" stopIfTrue="1" operator="equal">
      <formula>"D"</formula>
    </cfRule>
    <cfRule type="cellIs" dxfId="1350" priority="459" stopIfTrue="1" operator="equal">
      <formula>"F"</formula>
    </cfRule>
  </conditionalFormatting>
  <conditionalFormatting sqref="C181">
    <cfRule type="cellIs" dxfId="1349" priority="449" stopIfTrue="1" operator="equal">
      <formula>"V"</formula>
    </cfRule>
    <cfRule type="cellIs" dxfId="1348" priority="450" stopIfTrue="1" operator="equal">
      <formula>"B"</formula>
    </cfRule>
    <cfRule type="cellIs" dxfId="1347" priority="451" stopIfTrue="1" operator="equal">
      <formula>"T"</formula>
    </cfRule>
    <cfRule type="cellIs" dxfId="1346" priority="452" stopIfTrue="1" operator="equal">
      <formula>"F"</formula>
    </cfRule>
    <cfRule type="cellIs" dxfId="1345" priority="453" stopIfTrue="1" operator="equal">
      <formula>"D"</formula>
    </cfRule>
  </conditionalFormatting>
  <conditionalFormatting sqref="C181">
    <cfRule type="cellIs" dxfId="1344" priority="443" stopIfTrue="1" operator="equal">
      <formula>"V"</formula>
    </cfRule>
    <cfRule type="cellIs" dxfId="1343" priority="444" stopIfTrue="1" operator="equal">
      <formula>"V"</formula>
    </cfRule>
    <cfRule type="cellIs" dxfId="1342" priority="445" stopIfTrue="1" operator="equal">
      <formula>"B"</formula>
    </cfRule>
    <cfRule type="cellIs" dxfId="1341" priority="446" stopIfTrue="1" operator="equal">
      <formula>"T"</formula>
    </cfRule>
    <cfRule type="cellIs" dxfId="1340" priority="447" stopIfTrue="1" operator="equal">
      <formula>"D"</formula>
    </cfRule>
    <cfRule type="cellIs" dxfId="1339" priority="448" stopIfTrue="1" operator="equal">
      <formula>"F"</formula>
    </cfRule>
  </conditionalFormatting>
  <conditionalFormatting sqref="C182">
    <cfRule type="cellIs" dxfId="1338" priority="442" stopIfTrue="1" operator="equal">
      <formula>"D"</formula>
    </cfRule>
  </conditionalFormatting>
  <conditionalFormatting sqref="C182">
    <cfRule type="cellIs" dxfId="1337" priority="436" stopIfTrue="1" operator="equal">
      <formula>"V"</formula>
    </cfRule>
    <cfRule type="cellIs" dxfId="1336" priority="437" stopIfTrue="1" operator="equal">
      <formula>"V"</formula>
    </cfRule>
    <cfRule type="cellIs" dxfId="1335" priority="438" stopIfTrue="1" operator="equal">
      <formula>"B"</formula>
    </cfRule>
    <cfRule type="cellIs" dxfId="1334" priority="439" stopIfTrue="1" operator="equal">
      <formula>"T"</formula>
    </cfRule>
    <cfRule type="cellIs" dxfId="1333" priority="440" stopIfTrue="1" operator="equal">
      <formula>"D"</formula>
    </cfRule>
    <cfRule type="cellIs" dxfId="1332" priority="441" stopIfTrue="1" operator="equal">
      <formula>"F"</formula>
    </cfRule>
  </conditionalFormatting>
  <conditionalFormatting sqref="C182">
    <cfRule type="cellIs" dxfId="1331" priority="431" stopIfTrue="1" operator="equal">
      <formula>"V"</formula>
    </cfRule>
    <cfRule type="cellIs" dxfId="1330" priority="432" stopIfTrue="1" operator="equal">
      <formula>"B"</formula>
    </cfRule>
    <cfRule type="cellIs" dxfId="1329" priority="433" stopIfTrue="1" operator="equal">
      <formula>"T"</formula>
    </cfRule>
    <cfRule type="cellIs" dxfId="1328" priority="434" stopIfTrue="1" operator="equal">
      <formula>"F"</formula>
    </cfRule>
    <cfRule type="cellIs" dxfId="1327" priority="435" stopIfTrue="1" operator="equal">
      <formula>"D"</formula>
    </cfRule>
  </conditionalFormatting>
  <conditionalFormatting sqref="C182">
    <cfRule type="cellIs" dxfId="1326" priority="425" stopIfTrue="1" operator="equal">
      <formula>"V"</formula>
    </cfRule>
    <cfRule type="cellIs" dxfId="1325" priority="426" stopIfTrue="1" operator="equal">
      <formula>"V"</formula>
    </cfRule>
    <cfRule type="cellIs" dxfId="1324" priority="427" stopIfTrue="1" operator="equal">
      <formula>"B"</formula>
    </cfRule>
    <cfRule type="cellIs" dxfId="1323" priority="428" stopIfTrue="1" operator="equal">
      <formula>"T"</formula>
    </cfRule>
    <cfRule type="cellIs" dxfId="1322" priority="429" stopIfTrue="1" operator="equal">
      <formula>"D"</formula>
    </cfRule>
    <cfRule type="cellIs" dxfId="1321" priority="430" stopIfTrue="1" operator="equal">
      <formula>"F"</formula>
    </cfRule>
  </conditionalFormatting>
  <conditionalFormatting sqref="C182">
    <cfRule type="duplicateValues" dxfId="1320" priority="424" stopIfTrue="1"/>
  </conditionalFormatting>
  <conditionalFormatting sqref="C175:D175">
    <cfRule type="cellIs" dxfId="1319" priority="423" stopIfTrue="1" operator="equal">
      <formula>"Vacante"</formula>
    </cfRule>
  </conditionalFormatting>
  <conditionalFormatting sqref="C175:D175">
    <cfRule type="cellIs" dxfId="1318" priority="422" stopIfTrue="1" operator="equal">
      <formula>"D"</formula>
    </cfRule>
  </conditionalFormatting>
  <conditionalFormatting sqref="C175:D175">
    <cfRule type="containsText" dxfId="1317" priority="421" operator="containsText" text="Vacante">
      <formula>NOT(ISERROR(SEARCH("Vacante",C175)))</formula>
    </cfRule>
  </conditionalFormatting>
  <conditionalFormatting sqref="C175:D175">
    <cfRule type="containsText" dxfId="1316" priority="420" stopIfTrue="1" operator="containsText" text="Vacante">
      <formula>NOT(ISERROR(SEARCH("Vacante",C175)))</formula>
    </cfRule>
  </conditionalFormatting>
  <conditionalFormatting sqref="C175:D175">
    <cfRule type="containsText" dxfId="1315" priority="419" operator="containsText" text="Vacante">
      <formula>NOT(ISERROR(SEARCH("Vacante",C175)))</formula>
    </cfRule>
  </conditionalFormatting>
  <conditionalFormatting sqref="C175:D175">
    <cfRule type="cellIs" dxfId="1314" priority="413" stopIfTrue="1" operator="equal">
      <formula>"V"</formula>
    </cfRule>
    <cfRule type="cellIs" dxfId="1313" priority="414" stopIfTrue="1" operator="equal">
      <formula>"V"</formula>
    </cfRule>
    <cfRule type="cellIs" dxfId="1312" priority="415" stopIfTrue="1" operator="equal">
      <formula>"B"</formula>
    </cfRule>
    <cfRule type="cellIs" dxfId="1311" priority="416" stopIfTrue="1" operator="equal">
      <formula>"T"</formula>
    </cfRule>
    <cfRule type="cellIs" dxfId="1310" priority="417" stopIfTrue="1" operator="equal">
      <formula>"D"</formula>
    </cfRule>
    <cfRule type="cellIs" dxfId="1309" priority="418" stopIfTrue="1" operator="equal">
      <formula>"F"</formula>
    </cfRule>
  </conditionalFormatting>
  <conditionalFormatting sqref="C175:D175">
    <cfRule type="cellIs" dxfId="1308" priority="407" stopIfTrue="1" operator="equal">
      <formula>"V"</formula>
    </cfRule>
    <cfRule type="cellIs" dxfId="1307" priority="408" stopIfTrue="1" operator="equal">
      <formula>"V"</formula>
    </cfRule>
    <cfRule type="cellIs" dxfId="1306" priority="409" stopIfTrue="1" operator="equal">
      <formula>"B"</formula>
    </cfRule>
    <cfRule type="cellIs" dxfId="1305" priority="410" stopIfTrue="1" operator="equal">
      <formula>"T"</formula>
    </cfRule>
    <cfRule type="cellIs" dxfId="1304" priority="411" stopIfTrue="1" operator="equal">
      <formula>"D"</formula>
    </cfRule>
    <cfRule type="cellIs" dxfId="1303" priority="412" stopIfTrue="1" operator="equal">
      <formula>"F"</formula>
    </cfRule>
  </conditionalFormatting>
  <conditionalFormatting sqref="C175:D175">
    <cfRule type="cellIs" dxfId="1302" priority="402" stopIfTrue="1" operator="equal">
      <formula>"V"</formula>
    </cfRule>
    <cfRule type="cellIs" dxfId="1301" priority="403" stopIfTrue="1" operator="equal">
      <formula>"B"</formula>
    </cfRule>
    <cfRule type="cellIs" dxfId="1300" priority="404" stopIfTrue="1" operator="equal">
      <formula>"T"</formula>
    </cfRule>
    <cfRule type="cellIs" dxfId="1299" priority="405" stopIfTrue="1" operator="equal">
      <formula>"F"</formula>
    </cfRule>
    <cfRule type="cellIs" dxfId="1298" priority="406" stopIfTrue="1" operator="equal">
      <formula>"D"</formula>
    </cfRule>
  </conditionalFormatting>
  <conditionalFormatting sqref="C175:D175">
    <cfRule type="duplicateValues" dxfId="1297" priority="401" stopIfTrue="1"/>
  </conditionalFormatting>
  <conditionalFormatting sqref="C175:D175">
    <cfRule type="cellIs" dxfId="1296" priority="398" stopIfTrue="1" operator="equal">
      <formula>"Vacante"</formula>
    </cfRule>
    <cfRule type="duplicateValues" dxfId="1295" priority="399" stopIfTrue="1"/>
    <cfRule type="duplicateValues" dxfId="1294" priority="400" stopIfTrue="1"/>
  </conditionalFormatting>
  <conditionalFormatting sqref="C175:D175">
    <cfRule type="duplicateValues" dxfId="1293" priority="397" stopIfTrue="1"/>
  </conditionalFormatting>
  <conditionalFormatting sqref="C175:D175">
    <cfRule type="duplicateValues" dxfId="1292" priority="396"/>
  </conditionalFormatting>
  <conditionalFormatting sqref="C175:D175">
    <cfRule type="duplicateValues" dxfId="1291" priority="395"/>
  </conditionalFormatting>
  <conditionalFormatting sqref="E170">
    <cfRule type="cellIs" dxfId="1290" priority="394" stopIfTrue="1" operator="equal">
      <formula>"Vacante"</formula>
    </cfRule>
  </conditionalFormatting>
  <conditionalFormatting sqref="E170">
    <cfRule type="cellIs" dxfId="1289" priority="393" stopIfTrue="1" operator="equal">
      <formula>"D"</formula>
    </cfRule>
  </conditionalFormatting>
  <conditionalFormatting sqref="E170">
    <cfRule type="cellIs" dxfId="1288" priority="387" stopIfTrue="1" operator="equal">
      <formula>"V"</formula>
    </cfRule>
    <cfRule type="cellIs" dxfId="1287" priority="388" stopIfTrue="1" operator="equal">
      <formula>"V"</formula>
    </cfRule>
    <cfRule type="cellIs" dxfId="1286" priority="389" stopIfTrue="1" operator="equal">
      <formula>"B"</formula>
    </cfRule>
    <cfRule type="cellIs" dxfId="1285" priority="390" stopIfTrue="1" operator="equal">
      <formula>"T"</formula>
    </cfRule>
    <cfRule type="cellIs" dxfId="1284" priority="391" stopIfTrue="1" operator="equal">
      <formula>"D"</formula>
    </cfRule>
    <cfRule type="cellIs" dxfId="1283" priority="392" stopIfTrue="1" operator="equal">
      <formula>"F"</formula>
    </cfRule>
  </conditionalFormatting>
  <conditionalFormatting sqref="E170">
    <cfRule type="cellIs" dxfId="1282" priority="382" stopIfTrue="1" operator="equal">
      <formula>"V"</formula>
    </cfRule>
    <cfRule type="cellIs" dxfId="1281" priority="383" stopIfTrue="1" operator="equal">
      <formula>"B"</formula>
    </cfRule>
    <cfRule type="cellIs" dxfId="1280" priority="384" stopIfTrue="1" operator="equal">
      <formula>"T"</formula>
    </cfRule>
    <cfRule type="cellIs" dxfId="1279" priority="385" stopIfTrue="1" operator="equal">
      <formula>"F"</formula>
    </cfRule>
    <cfRule type="cellIs" dxfId="1278" priority="386" stopIfTrue="1" operator="equal">
      <formula>"D"</formula>
    </cfRule>
  </conditionalFormatting>
  <conditionalFormatting sqref="E170">
    <cfRule type="cellIs" dxfId="1277" priority="376" stopIfTrue="1" operator="equal">
      <formula>"V"</formula>
    </cfRule>
    <cfRule type="cellIs" dxfId="1276" priority="377" stopIfTrue="1" operator="equal">
      <formula>"V"</formula>
    </cfRule>
    <cfRule type="cellIs" dxfId="1275" priority="378" stopIfTrue="1" operator="equal">
      <formula>"B"</formula>
    </cfRule>
    <cfRule type="cellIs" dxfId="1274" priority="379" stopIfTrue="1" operator="equal">
      <formula>"T"</formula>
    </cfRule>
    <cfRule type="cellIs" dxfId="1273" priority="380" stopIfTrue="1" operator="equal">
      <formula>"D"</formula>
    </cfRule>
    <cfRule type="cellIs" dxfId="1272" priority="381" stopIfTrue="1" operator="equal">
      <formula>"F"</formula>
    </cfRule>
  </conditionalFormatting>
  <conditionalFormatting sqref="E170">
    <cfRule type="containsText" dxfId="1271" priority="375" operator="containsText" text="Vacante">
      <formula>NOT(ISERROR(SEARCH("Vacante",E170)))</formula>
    </cfRule>
  </conditionalFormatting>
  <conditionalFormatting sqref="B170">
    <cfRule type="cellIs" dxfId="1270" priority="374" stopIfTrue="1" operator="equal">
      <formula>"Vacante"</formula>
    </cfRule>
  </conditionalFormatting>
  <conditionalFormatting sqref="B170">
    <cfRule type="cellIs" dxfId="1269" priority="373" stopIfTrue="1" operator="equal">
      <formula>"D"</formula>
    </cfRule>
  </conditionalFormatting>
  <conditionalFormatting sqref="B170">
    <cfRule type="cellIs" dxfId="1268" priority="367" stopIfTrue="1" operator="equal">
      <formula>"V"</formula>
    </cfRule>
    <cfRule type="cellIs" dxfId="1267" priority="368" stopIfTrue="1" operator="equal">
      <formula>"V"</formula>
    </cfRule>
    <cfRule type="cellIs" dxfId="1266" priority="369" stopIfTrue="1" operator="equal">
      <formula>"B"</formula>
    </cfRule>
    <cfRule type="cellIs" dxfId="1265" priority="370" stopIfTrue="1" operator="equal">
      <formula>"T"</formula>
    </cfRule>
    <cfRule type="cellIs" dxfId="1264" priority="371" stopIfTrue="1" operator="equal">
      <formula>"D"</formula>
    </cfRule>
    <cfRule type="cellIs" dxfId="1263" priority="372" stopIfTrue="1" operator="equal">
      <formula>"F"</formula>
    </cfRule>
  </conditionalFormatting>
  <conditionalFormatting sqref="B170">
    <cfRule type="cellIs" dxfId="1262" priority="362" stopIfTrue="1" operator="equal">
      <formula>"V"</formula>
    </cfRule>
    <cfRule type="cellIs" dxfId="1261" priority="363" stopIfTrue="1" operator="equal">
      <formula>"B"</formula>
    </cfRule>
    <cfRule type="cellIs" dxfId="1260" priority="364" stopIfTrue="1" operator="equal">
      <formula>"T"</formula>
    </cfRule>
    <cfRule type="cellIs" dxfId="1259" priority="365" stopIfTrue="1" operator="equal">
      <formula>"F"</formula>
    </cfRule>
    <cfRule type="cellIs" dxfId="1258" priority="366" stopIfTrue="1" operator="equal">
      <formula>"D"</formula>
    </cfRule>
  </conditionalFormatting>
  <conditionalFormatting sqref="B170">
    <cfRule type="containsText" dxfId="1257" priority="361" operator="containsText" text="Vacante">
      <formula>NOT(ISERROR(SEARCH("Vacante",B170)))</formula>
    </cfRule>
  </conditionalFormatting>
  <conditionalFormatting sqref="B170">
    <cfRule type="containsText" dxfId="1256" priority="360" stopIfTrue="1" operator="containsText" text="Vacante">
      <formula>NOT(ISERROR(SEARCH("Vacante",B170)))</formula>
    </cfRule>
  </conditionalFormatting>
  <conditionalFormatting sqref="B170">
    <cfRule type="containsText" dxfId="1255" priority="359" operator="containsText" text="Vacante">
      <formula>NOT(ISERROR(SEARCH("Vacante",B170)))</formula>
    </cfRule>
  </conditionalFormatting>
  <conditionalFormatting sqref="B170">
    <cfRule type="containsText" dxfId="1254" priority="358" operator="containsText" text="Vacante">
      <formula>NOT(ISERROR(SEARCH("Vacante",B170)))</formula>
    </cfRule>
  </conditionalFormatting>
  <conditionalFormatting sqref="B170">
    <cfRule type="cellIs" dxfId="1253" priority="357" stopIfTrue="1" operator="equal">
      <formula>"vacante"</formula>
    </cfRule>
  </conditionalFormatting>
  <conditionalFormatting sqref="B170">
    <cfRule type="cellIs" dxfId="1252" priority="356" operator="equal">
      <formula>"Vacante"</formula>
    </cfRule>
  </conditionalFormatting>
  <conditionalFormatting sqref="B170">
    <cfRule type="containsText" dxfId="1251" priority="354" stopIfTrue="1" operator="containsText" text="Vacante">
      <formula>NOT(ISERROR(SEARCH("Vacante",B170)))</formula>
    </cfRule>
    <cfRule type="containsText" dxfId="1250" priority="355" stopIfTrue="1" operator="containsText" text="Vacante">
      <formula>NOT(ISERROR(SEARCH("Vacante",B170)))</formula>
    </cfRule>
  </conditionalFormatting>
  <conditionalFormatting sqref="B170">
    <cfRule type="containsText" dxfId="1249" priority="351" stopIfTrue="1" operator="containsText" text="Vacante">
      <formula>NOT(ISERROR(SEARCH("Vacante",B170)))</formula>
    </cfRule>
    <cfRule type="containsText" dxfId="1248" priority="352" stopIfTrue="1" operator="containsText" text="Vacante">
      <formula>NOT(ISERROR(SEARCH("Vacante",B170)))</formula>
    </cfRule>
    <cfRule type="containsText" dxfId="1247" priority="353" stopIfTrue="1" operator="containsText" text="Vacante">
      <formula>NOT(ISERROR(SEARCH("Vacante",B170)))</formula>
    </cfRule>
  </conditionalFormatting>
  <conditionalFormatting sqref="B170">
    <cfRule type="containsText" dxfId="1246" priority="349" stopIfTrue="1" operator="containsText" text="Vacante">
      <formula>NOT(ISERROR(SEARCH("Vacante",B170)))</formula>
    </cfRule>
    <cfRule type="containsText" priority="350" stopIfTrue="1" operator="containsText" text="Vacante">
      <formula>NOT(ISERROR(SEARCH("Vacante",B170)))</formula>
    </cfRule>
  </conditionalFormatting>
  <conditionalFormatting sqref="B170">
    <cfRule type="cellIs" dxfId="1245" priority="347" stopIfTrue="1" operator="equal">
      <formula>"Vacante"</formula>
    </cfRule>
    <cfRule type="cellIs" dxfId="1244" priority="348" stopIfTrue="1" operator="equal">
      <formula>"Vacante"</formula>
    </cfRule>
  </conditionalFormatting>
  <conditionalFormatting sqref="B170">
    <cfRule type="cellIs" dxfId="1243" priority="346" stopIfTrue="1" operator="equal">
      <formula>"Vacante"</formula>
    </cfRule>
  </conditionalFormatting>
  <conditionalFormatting sqref="B170">
    <cfRule type="cellIs" dxfId="1242" priority="344" stopIfTrue="1" operator="equal">
      <formula>"Vacante"</formula>
    </cfRule>
    <cfRule type="duplicateValues" dxfId="1241" priority="345" stopIfTrue="1"/>
  </conditionalFormatting>
  <conditionalFormatting sqref="B170">
    <cfRule type="cellIs" dxfId="1240" priority="341" stopIfTrue="1" operator="equal">
      <formula>"Vacante"</formula>
    </cfRule>
    <cfRule type="duplicateValues" dxfId="1239" priority="342" stopIfTrue="1"/>
    <cfRule type="duplicateValues" dxfId="1238" priority="343" stopIfTrue="1"/>
  </conditionalFormatting>
  <conditionalFormatting sqref="B170">
    <cfRule type="duplicateValues" dxfId="1237" priority="340" stopIfTrue="1"/>
  </conditionalFormatting>
  <conditionalFormatting sqref="B170">
    <cfRule type="duplicateValues" dxfId="1236" priority="339" stopIfTrue="1"/>
  </conditionalFormatting>
  <conditionalFormatting sqref="B170">
    <cfRule type="duplicateValues" dxfId="1235" priority="338" stopIfTrue="1"/>
  </conditionalFormatting>
  <conditionalFormatting sqref="C170">
    <cfRule type="cellIs" dxfId="1234" priority="337" stopIfTrue="1" operator="equal">
      <formula>"Vacante"</formula>
    </cfRule>
  </conditionalFormatting>
  <conditionalFormatting sqref="C170">
    <cfRule type="cellIs" dxfId="1233" priority="336" stopIfTrue="1" operator="equal">
      <formula>"D"</formula>
    </cfRule>
  </conditionalFormatting>
  <conditionalFormatting sqref="C170">
    <cfRule type="cellIs" dxfId="1232" priority="330" stopIfTrue="1" operator="equal">
      <formula>"V"</formula>
    </cfRule>
    <cfRule type="cellIs" dxfId="1231" priority="331" stopIfTrue="1" operator="equal">
      <formula>"V"</formula>
    </cfRule>
    <cfRule type="cellIs" dxfId="1230" priority="332" stopIfTrue="1" operator="equal">
      <formula>"B"</formula>
    </cfRule>
    <cfRule type="cellIs" dxfId="1229" priority="333" stopIfTrue="1" operator="equal">
      <formula>"T"</formula>
    </cfRule>
    <cfRule type="cellIs" dxfId="1228" priority="334" stopIfTrue="1" operator="equal">
      <formula>"D"</formula>
    </cfRule>
    <cfRule type="cellIs" dxfId="1227" priority="335" stopIfTrue="1" operator="equal">
      <formula>"F"</formula>
    </cfRule>
  </conditionalFormatting>
  <conditionalFormatting sqref="C170">
    <cfRule type="cellIs" dxfId="1226" priority="325" stopIfTrue="1" operator="equal">
      <formula>"V"</formula>
    </cfRule>
    <cfRule type="cellIs" dxfId="1225" priority="326" stopIfTrue="1" operator="equal">
      <formula>"B"</formula>
    </cfRule>
    <cfRule type="cellIs" dxfId="1224" priority="327" stopIfTrue="1" operator="equal">
      <formula>"T"</formula>
    </cfRule>
    <cfRule type="cellIs" dxfId="1223" priority="328" stopIfTrue="1" operator="equal">
      <formula>"F"</formula>
    </cfRule>
    <cfRule type="cellIs" dxfId="1222" priority="329" stopIfTrue="1" operator="equal">
      <formula>"D"</formula>
    </cfRule>
  </conditionalFormatting>
  <conditionalFormatting sqref="C170">
    <cfRule type="containsText" dxfId="1221" priority="324" operator="containsText" text="Vacante">
      <formula>NOT(ISERROR(SEARCH("Vacante",C170)))</formula>
    </cfRule>
  </conditionalFormatting>
  <conditionalFormatting sqref="C170">
    <cfRule type="containsText" dxfId="1220" priority="323" stopIfTrue="1" operator="containsText" text="Vacante">
      <formula>NOT(ISERROR(SEARCH("Vacante",C170)))</formula>
    </cfRule>
  </conditionalFormatting>
  <conditionalFormatting sqref="C170">
    <cfRule type="containsText" dxfId="1219" priority="322" operator="containsText" text="Vacante">
      <formula>NOT(ISERROR(SEARCH("Vacante",C170)))</formula>
    </cfRule>
  </conditionalFormatting>
  <conditionalFormatting sqref="C170">
    <cfRule type="cellIs" dxfId="1218" priority="316" stopIfTrue="1" operator="equal">
      <formula>"V"</formula>
    </cfRule>
    <cfRule type="cellIs" dxfId="1217" priority="317" stopIfTrue="1" operator="equal">
      <formula>"V"</formula>
    </cfRule>
    <cfRule type="cellIs" dxfId="1216" priority="318" stopIfTrue="1" operator="equal">
      <formula>"B"</formula>
    </cfRule>
    <cfRule type="cellIs" dxfId="1215" priority="319" stopIfTrue="1" operator="equal">
      <formula>"T"</formula>
    </cfRule>
    <cfRule type="cellIs" dxfId="1214" priority="320" stopIfTrue="1" operator="equal">
      <formula>"D"</formula>
    </cfRule>
    <cfRule type="cellIs" dxfId="1213" priority="321" stopIfTrue="1" operator="equal">
      <formula>"F"</formula>
    </cfRule>
  </conditionalFormatting>
  <conditionalFormatting sqref="C170">
    <cfRule type="duplicateValues" dxfId="1212" priority="315"/>
  </conditionalFormatting>
  <conditionalFormatting sqref="C170">
    <cfRule type="duplicateValues" dxfId="1211" priority="314"/>
  </conditionalFormatting>
  <conditionalFormatting sqref="C170">
    <cfRule type="cellIs" dxfId="1210" priority="311" stopIfTrue="1" operator="equal">
      <formula>"Vacante"</formula>
    </cfRule>
    <cfRule type="duplicateValues" dxfId="1209" priority="312" stopIfTrue="1"/>
    <cfRule type="duplicateValues" dxfId="1208" priority="313" stopIfTrue="1"/>
  </conditionalFormatting>
  <conditionalFormatting sqref="C170">
    <cfRule type="duplicateValues" dxfId="1207" priority="310" stopIfTrue="1"/>
  </conditionalFormatting>
  <conditionalFormatting sqref="C170">
    <cfRule type="duplicateValues" dxfId="1206" priority="309" stopIfTrue="1"/>
  </conditionalFormatting>
  <conditionalFormatting sqref="C170">
    <cfRule type="duplicateValues" dxfId="1205" priority="308" stopIfTrue="1"/>
  </conditionalFormatting>
  <conditionalFormatting sqref="I57">
    <cfRule type="containsText" dxfId="1204" priority="306" stopIfTrue="1" operator="containsText" text="D">
      <formula>NOT(ISERROR(SEARCH("D",I57)))</formula>
    </cfRule>
    <cfRule type="containsText" dxfId="1203" priority="307" stopIfTrue="1" operator="containsText" text="A">
      <formula>NOT(ISERROR(SEARCH("A",I57)))</formula>
    </cfRule>
  </conditionalFormatting>
  <conditionalFormatting sqref="I57">
    <cfRule type="containsText" dxfId="1202" priority="305" stopIfTrue="1" operator="containsText" text="V">
      <formula>NOT(ISERROR(SEARCH("V",I57)))</formula>
    </cfRule>
  </conditionalFormatting>
  <conditionalFormatting sqref="B57">
    <cfRule type="cellIs" dxfId="1201" priority="304" stopIfTrue="1" operator="equal">
      <formula>"Vacante"</formula>
    </cfRule>
  </conditionalFormatting>
  <conditionalFormatting sqref="B57">
    <cfRule type="containsText" dxfId="1200" priority="303" operator="containsText" text="Vacante">
      <formula>NOT(ISERROR(SEARCH("Vacante",B57)))</formula>
    </cfRule>
  </conditionalFormatting>
  <conditionalFormatting sqref="B57">
    <cfRule type="containsText" dxfId="1199" priority="302" stopIfTrue="1" operator="containsText" text="Vacante">
      <formula>NOT(ISERROR(SEARCH("Vacante",B57)))</formula>
    </cfRule>
  </conditionalFormatting>
  <conditionalFormatting sqref="B57">
    <cfRule type="containsText" dxfId="1198" priority="301" operator="containsText" text="Vacante">
      <formula>NOT(ISERROR(SEARCH("Vacante",B57)))</formula>
    </cfRule>
  </conditionalFormatting>
  <conditionalFormatting sqref="B57">
    <cfRule type="containsText" dxfId="1197" priority="300" operator="containsText" text="Vacante">
      <formula>NOT(ISERROR(SEARCH("Vacante",B57)))</formula>
    </cfRule>
  </conditionalFormatting>
  <conditionalFormatting sqref="B57">
    <cfRule type="cellIs" dxfId="1196" priority="299" stopIfTrue="1" operator="equal">
      <formula>"vacante"</formula>
    </cfRule>
  </conditionalFormatting>
  <conditionalFormatting sqref="B57">
    <cfRule type="cellIs" dxfId="1195" priority="298" stopIfTrue="1" operator="equal">
      <formula>"Vacante"</formula>
    </cfRule>
  </conditionalFormatting>
  <conditionalFormatting sqref="B57">
    <cfRule type="cellIs" dxfId="1194" priority="297" operator="equal">
      <formula>"Vacante"</formula>
    </cfRule>
  </conditionalFormatting>
  <conditionalFormatting sqref="B57">
    <cfRule type="containsText" dxfId="1193" priority="295" stopIfTrue="1" operator="containsText" text="Vacante">
      <formula>NOT(ISERROR(SEARCH("Vacante",B57)))</formula>
    </cfRule>
    <cfRule type="containsText" dxfId="1192" priority="296" stopIfTrue="1" operator="containsText" text="Vacante">
      <formula>NOT(ISERROR(SEARCH("Vacante",B57)))</formula>
    </cfRule>
  </conditionalFormatting>
  <conditionalFormatting sqref="B57">
    <cfRule type="containsText" dxfId="1191" priority="292" stopIfTrue="1" operator="containsText" text="Vacante">
      <formula>NOT(ISERROR(SEARCH("Vacante",B57)))</formula>
    </cfRule>
    <cfRule type="containsText" dxfId="1190" priority="293" stopIfTrue="1" operator="containsText" text="Vacante">
      <formula>NOT(ISERROR(SEARCH("Vacante",B57)))</formula>
    </cfRule>
    <cfRule type="containsText" dxfId="1189" priority="294" stopIfTrue="1" operator="containsText" text="Vacante">
      <formula>NOT(ISERROR(SEARCH("Vacante",B57)))</formula>
    </cfRule>
  </conditionalFormatting>
  <conditionalFormatting sqref="B57">
    <cfRule type="containsText" dxfId="1188" priority="290" stopIfTrue="1" operator="containsText" text="Vacante">
      <formula>NOT(ISERROR(SEARCH("Vacante",B57)))</formula>
    </cfRule>
    <cfRule type="containsText" priority="291" stopIfTrue="1" operator="containsText" text="Vacante">
      <formula>NOT(ISERROR(SEARCH("Vacante",B57)))</formula>
    </cfRule>
  </conditionalFormatting>
  <conditionalFormatting sqref="B57">
    <cfRule type="cellIs" dxfId="1187" priority="288" stopIfTrue="1" operator="equal">
      <formula>"Vacante"</formula>
    </cfRule>
    <cfRule type="cellIs" dxfId="1186" priority="289" stopIfTrue="1" operator="equal">
      <formula>"Vacante"</formula>
    </cfRule>
  </conditionalFormatting>
  <conditionalFormatting sqref="B57">
    <cfRule type="cellIs" dxfId="1185" priority="286" stopIfTrue="1" operator="equal">
      <formula>"Vacante"</formula>
    </cfRule>
    <cfRule type="duplicateValues" dxfId="1184" priority="287" stopIfTrue="1"/>
  </conditionalFormatting>
  <conditionalFormatting sqref="B57">
    <cfRule type="cellIs" dxfId="1183" priority="283" stopIfTrue="1" operator="equal">
      <formula>"Vacante"</formula>
    </cfRule>
    <cfRule type="duplicateValues" dxfId="1182" priority="284" stopIfTrue="1"/>
    <cfRule type="duplicateValues" dxfId="1181" priority="285" stopIfTrue="1"/>
  </conditionalFormatting>
  <conditionalFormatting sqref="B57">
    <cfRule type="duplicateValues" dxfId="1180" priority="282" stopIfTrue="1"/>
  </conditionalFormatting>
  <conditionalFormatting sqref="B57">
    <cfRule type="duplicateValues" dxfId="1179" priority="281" stopIfTrue="1"/>
  </conditionalFormatting>
  <conditionalFormatting sqref="C189 E189">
    <cfRule type="cellIs" dxfId="1178" priority="280" stopIfTrue="1" operator="equal">
      <formula>"Vacante"</formula>
    </cfRule>
  </conditionalFormatting>
  <conditionalFormatting sqref="C189 E189">
    <cfRule type="cellIs" dxfId="1177" priority="279" stopIfTrue="1" operator="equal">
      <formula>"D"</formula>
    </cfRule>
  </conditionalFormatting>
  <conditionalFormatting sqref="C189 E189">
    <cfRule type="cellIs" dxfId="1176" priority="273" stopIfTrue="1" operator="equal">
      <formula>"V"</formula>
    </cfRule>
    <cfRule type="cellIs" dxfId="1175" priority="274" stopIfTrue="1" operator="equal">
      <formula>"V"</formula>
    </cfRule>
    <cfRule type="cellIs" dxfId="1174" priority="275" stopIfTrue="1" operator="equal">
      <formula>"B"</formula>
    </cfRule>
    <cfRule type="cellIs" dxfId="1173" priority="276" stopIfTrue="1" operator="equal">
      <formula>"T"</formula>
    </cfRule>
    <cfRule type="cellIs" dxfId="1172" priority="277" stopIfTrue="1" operator="equal">
      <formula>"D"</formula>
    </cfRule>
    <cfRule type="cellIs" dxfId="1171" priority="278" stopIfTrue="1" operator="equal">
      <formula>"F"</formula>
    </cfRule>
  </conditionalFormatting>
  <conditionalFormatting sqref="C189 E189">
    <cfRule type="cellIs" dxfId="1170" priority="268" stopIfTrue="1" operator="equal">
      <formula>"V"</formula>
    </cfRule>
    <cfRule type="cellIs" dxfId="1169" priority="269" stopIfTrue="1" operator="equal">
      <formula>"B"</formula>
    </cfRule>
    <cfRule type="cellIs" dxfId="1168" priority="270" stopIfTrue="1" operator="equal">
      <formula>"T"</formula>
    </cfRule>
    <cfRule type="cellIs" dxfId="1167" priority="271" stopIfTrue="1" operator="equal">
      <formula>"F"</formula>
    </cfRule>
    <cfRule type="cellIs" dxfId="1166" priority="272" stopIfTrue="1" operator="equal">
      <formula>"D"</formula>
    </cfRule>
  </conditionalFormatting>
  <conditionalFormatting sqref="C189 E189">
    <cfRule type="cellIs" dxfId="1165" priority="262" stopIfTrue="1" operator="equal">
      <formula>"V"</formula>
    </cfRule>
    <cfRule type="cellIs" dxfId="1164" priority="263" stopIfTrue="1" operator="equal">
      <formula>"V"</formula>
    </cfRule>
    <cfRule type="cellIs" dxfId="1163" priority="264" stopIfTrue="1" operator="equal">
      <formula>"B"</formula>
    </cfRule>
    <cfRule type="cellIs" dxfId="1162" priority="265" stopIfTrue="1" operator="equal">
      <formula>"T"</formula>
    </cfRule>
    <cfRule type="cellIs" dxfId="1161" priority="266" stopIfTrue="1" operator="equal">
      <formula>"D"</formula>
    </cfRule>
    <cfRule type="cellIs" dxfId="1160" priority="267" stopIfTrue="1" operator="equal">
      <formula>"F"</formula>
    </cfRule>
  </conditionalFormatting>
  <conditionalFormatting sqref="C189 E189">
    <cfRule type="containsText" dxfId="1159" priority="261" operator="containsText" text="Vacante">
      <formula>NOT(ISERROR(SEARCH("Vacante",C189)))</formula>
    </cfRule>
  </conditionalFormatting>
  <conditionalFormatting sqref="E189">
    <cfRule type="containsText" dxfId="1158" priority="260" stopIfTrue="1" operator="containsText" text="Vacante">
      <formula>NOT(ISERROR(SEARCH("Vacante",E189)))</formula>
    </cfRule>
  </conditionalFormatting>
  <conditionalFormatting sqref="E189">
    <cfRule type="containsText" dxfId="1157" priority="259" operator="containsText" text="Vacante">
      <formula>NOT(ISERROR(SEARCH("Vacante",E189)))</formula>
    </cfRule>
  </conditionalFormatting>
  <conditionalFormatting sqref="B106:C106">
    <cfRule type="cellIs" dxfId="1156" priority="258" stopIfTrue="1" operator="equal">
      <formula>"D"</formula>
    </cfRule>
  </conditionalFormatting>
  <conditionalFormatting sqref="B106:C106">
    <cfRule type="cellIs" dxfId="1155" priority="257" stopIfTrue="1" operator="equal">
      <formula>"Vacante"</formula>
    </cfRule>
  </conditionalFormatting>
  <conditionalFormatting sqref="B106:C106">
    <cfRule type="containsText" dxfId="1154" priority="256" operator="containsText" text="Vacante">
      <formula>NOT(ISERROR(SEARCH("Vacante",B106)))</formula>
    </cfRule>
  </conditionalFormatting>
  <conditionalFormatting sqref="B106:C106">
    <cfRule type="containsText" dxfId="1153" priority="255" stopIfTrue="1" operator="containsText" text="Vacante">
      <formula>NOT(ISERROR(SEARCH("Vacante",B106)))</formula>
    </cfRule>
  </conditionalFormatting>
  <conditionalFormatting sqref="B106:C106">
    <cfRule type="containsText" dxfId="1152" priority="254" operator="containsText" text="Vacante">
      <formula>NOT(ISERROR(SEARCH("Vacante",B106)))</formula>
    </cfRule>
  </conditionalFormatting>
  <conditionalFormatting sqref="B106:C106">
    <cfRule type="cellIs" dxfId="1151" priority="248" stopIfTrue="1" operator="equal">
      <formula>"V"</formula>
    </cfRule>
    <cfRule type="cellIs" dxfId="1150" priority="249" stopIfTrue="1" operator="equal">
      <formula>"V"</formula>
    </cfRule>
    <cfRule type="cellIs" dxfId="1149" priority="250" stopIfTrue="1" operator="equal">
      <formula>"B"</formula>
    </cfRule>
    <cfRule type="cellIs" dxfId="1148" priority="251" stopIfTrue="1" operator="equal">
      <formula>"T"</formula>
    </cfRule>
    <cfRule type="cellIs" dxfId="1147" priority="252" stopIfTrue="1" operator="equal">
      <formula>"D"</formula>
    </cfRule>
    <cfRule type="cellIs" dxfId="1146" priority="253" stopIfTrue="1" operator="equal">
      <formula>"F"</formula>
    </cfRule>
  </conditionalFormatting>
  <conditionalFormatting sqref="B106:C106">
    <cfRule type="cellIs" dxfId="1145" priority="243" stopIfTrue="1" operator="equal">
      <formula>"V"</formula>
    </cfRule>
    <cfRule type="cellIs" dxfId="1144" priority="244" stopIfTrue="1" operator="equal">
      <formula>"B"</formula>
    </cfRule>
    <cfRule type="cellIs" dxfId="1143" priority="245" stopIfTrue="1" operator="equal">
      <formula>"T"</formula>
    </cfRule>
    <cfRule type="cellIs" dxfId="1142" priority="246" stopIfTrue="1" operator="equal">
      <formula>"F"</formula>
    </cfRule>
    <cfRule type="cellIs" dxfId="1141" priority="247" stopIfTrue="1" operator="equal">
      <formula>"D"</formula>
    </cfRule>
  </conditionalFormatting>
  <conditionalFormatting sqref="B106">
    <cfRule type="cellIs" dxfId="1140" priority="242" operator="equal">
      <formula>"Vacante"</formula>
    </cfRule>
  </conditionalFormatting>
  <conditionalFormatting sqref="B106">
    <cfRule type="cellIs" dxfId="1139" priority="241" stopIfTrue="1" operator="equal">
      <formula>"vacante"</formula>
    </cfRule>
  </conditionalFormatting>
  <conditionalFormatting sqref="B106">
    <cfRule type="cellIs" dxfId="1138" priority="240" stopIfTrue="1" operator="equal">
      <formula>"Vacante"</formula>
    </cfRule>
  </conditionalFormatting>
  <conditionalFormatting sqref="B106">
    <cfRule type="containsText" dxfId="1137" priority="238" stopIfTrue="1" operator="containsText" text="Vacante">
      <formula>NOT(ISERROR(SEARCH("Vacante",B106)))</formula>
    </cfRule>
    <cfRule type="containsText" dxfId="1136" priority="239" stopIfTrue="1" operator="containsText" text="Vacante">
      <formula>NOT(ISERROR(SEARCH("Vacante",B106)))</formula>
    </cfRule>
  </conditionalFormatting>
  <conditionalFormatting sqref="B106">
    <cfRule type="containsText" dxfId="1135" priority="235" stopIfTrue="1" operator="containsText" text="Vacante">
      <formula>NOT(ISERROR(SEARCH("Vacante",B106)))</formula>
    </cfRule>
    <cfRule type="containsText" dxfId="1134" priority="236" stopIfTrue="1" operator="containsText" text="Vacante">
      <formula>NOT(ISERROR(SEARCH("Vacante",B106)))</formula>
    </cfRule>
    <cfRule type="containsText" dxfId="1133" priority="237" stopIfTrue="1" operator="containsText" text="Vacante">
      <formula>NOT(ISERROR(SEARCH("Vacante",B106)))</formula>
    </cfRule>
  </conditionalFormatting>
  <conditionalFormatting sqref="B106">
    <cfRule type="containsText" dxfId="1132" priority="234" operator="containsText" text="Vacante">
      <formula>NOT(ISERROR(SEARCH("Vacante",B106)))</formula>
    </cfRule>
  </conditionalFormatting>
  <conditionalFormatting sqref="B106">
    <cfRule type="containsText" dxfId="1131" priority="232" stopIfTrue="1" operator="containsText" text="Vacante">
      <formula>NOT(ISERROR(SEARCH("Vacante",B106)))</formula>
    </cfRule>
    <cfRule type="containsText" priority="233" stopIfTrue="1" operator="containsText" text="Vacante">
      <formula>NOT(ISERROR(SEARCH("Vacante",B106)))</formula>
    </cfRule>
  </conditionalFormatting>
  <conditionalFormatting sqref="B106">
    <cfRule type="cellIs" dxfId="1130" priority="230" stopIfTrue="1" operator="equal">
      <formula>"Vacante"</formula>
    </cfRule>
    <cfRule type="cellIs" dxfId="1129" priority="231" stopIfTrue="1" operator="equal">
      <formula>"Vacante"</formula>
    </cfRule>
  </conditionalFormatting>
  <conditionalFormatting sqref="C106">
    <cfRule type="cellIs" dxfId="1128" priority="224" stopIfTrue="1" operator="equal">
      <formula>"V"</formula>
    </cfRule>
    <cfRule type="cellIs" dxfId="1127" priority="225" stopIfTrue="1" operator="equal">
      <formula>"V"</formula>
    </cfRule>
    <cfRule type="cellIs" dxfId="1126" priority="226" stopIfTrue="1" operator="equal">
      <formula>"B"</formula>
    </cfRule>
    <cfRule type="cellIs" dxfId="1125" priority="227" stopIfTrue="1" operator="equal">
      <formula>"T"</formula>
    </cfRule>
    <cfRule type="cellIs" dxfId="1124" priority="228" stopIfTrue="1" operator="equal">
      <formula>"D"</formula>
    </cfRule>
    <cfRule type="cellIs" dxfId="1123" priority="229" stopIfTrue="1" operator="equal">
      <formula>"F"</formula>
    </cfRule>
  </conditionalFormatting>
  <conditionalFormatting sqref="B106">
    <cfRule type="cellIs" dxfId="1122" priority="221" stopIfTrue="1" operator="equal">
      <formula>"Vacante"</formula>
    </cfRule>
    <cfRule type="duplicateValues" dxfId="1121" priority="222" stopIfTrue="1"/>
    <cfRule type="duplicateValues" dxfId="1120" priority="223" stopIfTrue="1"/>
  </conditionalFormatting>
  <conditionalFormatting sqref="B106">
    <cfRule type="duplicateValues" dxfId="1119" priority="220" stopIfTrue="1"/>
  </conditionalFormatting>
  <conditionalFormatting sqref="B106">
    <cfRule type="cellIs" dxfId="1118" priority="218" stopIfTrue="1" operator="equal">
      <formula>"Vacante"</formula>
    </cfRule>
    <cfRule type="duplicateValues" dxfId="1117" priority="219" stopIfTrue="1"/>
  </conditionalFormatting>
  <conditionalFormatting sqref="B106">
    <cfRule type="duplicateValues" dxfId="1116" priority="217" stopIfTrue="1"/>
  </conditionalFormatting>
  <conditionalFormatting sqref="B106">
    <cfRule type="cellIs" dxfId="1115" priority="215" stopIfTrue="1" operator="equal">
      <formula>"Vacante"</formula>
    </cfRule>
    <cfRule type="duplicateValues" dxfId="1114" priority="216" stopIfTrue="1"/>
  </conditionalFormatting>
  <conditionalFormatting sqref="B106">
    <cfRule type="cellIs" dxfId="1113" priority="212" stopIfTrue="1" operator="equal">
      <formula>"Vacante"</formula>
    </cfRule>
    <cfRule type="duplicateValues" dxfId="1112" priority="213" stopIfTrue="1"/>
    <cfRule type="duplicateValues" dxfId="1111" priority="214" stopIfTrue="1"/>
  </conditionalFormatting>
  <conditionalFormatting sqref="B106">
    <cfRule type="duplicateValues" dxfId="1110" priority="211" stopIfTrue="1"/>
  </conditionalFormatting>
  <conditionalFormatting sqref="B106">
    <cfRule type="duplicateValues" dxfId="1109" priority="210" stopIfTrue="1"/>
  </conditionalFormatting>
  <conditionalFormatting sqref="B106">
    <cfRule type="duplicateValues" dxfId="1108" priority="209" stopIfTrue="1"/>
  </conditionalFormatting>
  <conditionalFormatting sqref="C106">
    <cfRule type="duplicateValues" dxfId="1107" priority="208"/>
  </conditionalFormatting>
  <conditionalFormatting sqref="C106">
    <cfRule type="duplicateValues" dxfId="1106" priority="207"/>
  </conditionalFormatting>
  <conditionalFormatting sqref="C106">
    <cfRule type="cellIs" dxfId="1105" priority="204" stopIfTrue="1" operator="equal">
      <formula>"Vacante"</formula>
    </cfRule>
    <cfRule type="duplicateValues" dxfId="1104" priority="205" stopIfTrue="1"/>
    <cfRule type="duplicateValues" dxfId="1103" priority="206" stopIfTrue="1"/>
  </conditionalFormatting>
  <conditionalFormatting sqref="C106">
    <cfRule type="duplicateValues" dxfId="1102" priority="203" stopIfTrue="1"/>
  </conditionalFormatting>
  <conditionalFormatting sqref="C106">
    <cfRule type="duplicateValues" dxfId="1101" priority="202"/>
  </conditionalFormatting>
  <conditionalFormatting sqref="C106">
    <cfRule type="duplicateValues" dxfId="1100" priority="201"/>
  </conditionalFormatting>
  <conditionalFormatting sqref="C106">
    <cfRule type="cellIs" dxfId="1099" priority="198" stopIfTrue="1" operator="equal">
      <formula>"Vacante"</formula>
    </cfRule>
    <cfRule type="duplicateValues" dxfId="1098" priority="199" stopIfTrue="1"/>
    <cfRule type="duplicateValues" dxfId="1097" priority="200" stopIfTrue="1"/>
  </conditionalFormatting>
  <conditionalFormatting sqref="C106">
    <cfRule type="duplicateValues" dxfId="1096" priority="197" stopIfTrue="1"/>
  </conditionalFormatting>
  <conditionalFormatting sqref="C106">
    <cfRule type="duplicateValues" dxfId="1095" priority="196"/>
  </conditionalFormatting>
  <conditionalFormatting sqref="C106">
    <cfRule type="duplicateValues" dxfId="1094" priority="195"/>
  </conditionalFormatting>
  <conditionalFormatting sqref="C106">
    <cfRule type="cellIs" dxfId="1093" priority="192" stopIfTrue="1" operator="equal">
      <formula>"Vacante"</formula>
    </cfRule>
    <cfRule type="duplicateValues" dxfId="1092" priority="193" stopIfTrue="1"/>
    <cfRule type="duplicateValues" dxfId="1091" priority="194" stopIfTrue="1"/>
  </conditionalFormatting>
  <conditionalFormatting sqref="C106">
    <cfRule type="duplicateValues" dxfId="1090" priority="191" stopIfTrue="1"/>
  </conditionalFormatting>
  <conditionalFormatting sqref="B106">
    <cfRule type="cellIs" dxfId="1089" priority="189" stopIfTrue="1" operator="equal">
      <formula>"Vacante"</formula>
    </cfRule>
    <cfRule type="duplicateValues" dxfId="1088" priority="190" stopIfTrue="1"/>
  </conditionalFormatting>
  <conditionalFormatting sqref="B106">
    <cfRule type="cellIs" dxfId="1087" priority="186" stopIfTrue="1" operator="equal">
      <formula>"Vacante"</formula>
    </cfRule>
    <cfRule type="duplicateValues" dxfId="1086" priority="187" stopIfTrue="1"/>
    <cfRule type="duplicateValues" dxfId="1085" priority="188" stopIfTrue="1"/>
  </conditionalFormatting>
  <conditionalFormatting sqref="B106">
    <cfRule type="duplicateValues" dxfId="1084" priority="185" stopIfTrue="1"/>
  </conditionalFormatting>
  <conditionalFormatting sqref="B106">
    <cfRule type="duplicateValues" dxfId="1083" priority="184" stopIfTrue="1"/>
  </conditionalFormatting>
  <conditionalFormatting sqref="B106">
    <cfRule type="duplicateValues" dxfId="1082" priority="183" stopIfTrue="1"/>
  </conditionalFormatting>
  <conditionalFormatting sqref="C106">
    <cfRule type="duplicateValues" dxfId="1081" priority="182"/>
  </conditionalFormatting>
  <conditionalFormatting sqref="C106">
    <cfRule type="duplicateValues" dxfId="1080" priority="181"/>
  </conditionalFormatting>
  <conditionalFormatting sqref="C106">
    <cfRule type="duplicateValues" dxfId="1079" priority="180"/>
  </conditionalFormatting>
  <conditionalFormatting sqref="C106">
    <cfRule type="duplicateValues" dxfId="1078" priority="179"/>
  </conditionalFormatting>
  <conditionalFormatting sqref="C106">
    <cfRule type="cellIs" dxfId="1077" priority="176" stopIfTrue="1" operator="equal">
      <formula>"Vacante"</formula>
    </cfRule>
    <cfRule type="duplicateValues" dxfId="1076" priority="177" stopIfTrue="1"/>
    <cfRule type="duplicateValues" dxfId="1075" priority="178" stopIfTrue="1"/>
  </conditionalFormatting>
  <conditionalFormatting sqref="C106">
    <cfRule type="duplicateValues" dxfId="1074" priority="175" stopIfTrue="1"/>
  </conditionalFormatting>
  <conditionalFormatting sqref="C84:D84">
    <cfRule type="cellIs" dxfId="1073" priority="158" stopIfTrue="1" operator="equal">
      <formula>"Vacante"</formula>
    </cfRule>
  </conditionalFormatting>
  <conditionalFormatting sqref="C84:D84">
    <cfRule type="cellIs" dxfId="1072" priority="157" stopIfTrue="1" operator="equal">
      <formula>"D"</formula>
    </cfRule>
  </conditionalFormatting>
  <conditionalFormatting sqref="C84:D84">
    <cfRule type="cellIs" dxfId="1071" priority="151" stopIfTrue="1" operator="equal">
      <formula>"V"</formula>
    </cfRule>
    <cfRule type="cellIs" dxfId="1070" priority="152" stopIfTrue="1" operator="equal">
      <formula>"V"</formula>
    </cfRule>
    <cfRule type="cellIs" dxfId="1069" priority="153" stopIfTrue="1" operator="equal">
      <formula>"B"</formula>
    </cfRule>
    <cfRule type="cellIs" dxfId="1068" priority="154" stopIfTrue="1" operator="equal">
      <formula>"T"</formula>
    </cfRule>
    <cfRule type="cellIs" dxfId="1067" priority="155" stopIfTrue="1" operator="equal">
      <formula>"D"</formula>
    </cfRule>
    <cfRule type="cellIs" dxfId="1066" priority="156" stopIfTrue="1" operator="equal">
      <formula>"F"</formula>
    </cfRule>
  </conditionalFormatting>
  <conditionalFormatting sqref="C84:D84">
    <cfRule type="cellIs" dxfId="1065" priority="146" stopIfTrue="1" operator="equal">
      <formula>"V"</formula>
    </cfRule>
    <cfRule type="cellIs" dxfId="1064" priority="147" stopIfTrue="1" operator="equal">
      <formula>"B"</formula>
    </cfRule>
    <cfRule type="cellIs" dxfId="1063" priority="148" stopIfTrue="1" operator="equal">
      <formula>"T"</formula>
    </cfRule>
    <cfRule type="cellIs" dxfId="1062" priority="149" stopIfTrue="1" operator="equal">
      <formula>"F"</formula>
    </cfRule>
    <cfRule type="cellIs" dxfId="1061" priority="150" stopIfTrue="1" operator="equal">
      <formula>"D"</formula>
    </cfRule>
  </conditionalFormatting>
  <conditionalFormatting sqref="C84:D84">
    <cfRule type="cellIs" dxfId="1060" priority="140" stopIfTrue="1" operator="equal">
      <formula>"V"</formula>
    </cfRule>
    <cfRule type="cellIs" dxfId="1059" priority="141" stopIfTrue="1" operator="equal">
      <formula>"V"</formula>
    </cfRule>
    <cfRule type="cellIs" dxfId="1058" priority="142" stopIfTrue="1" operator="equal">
      <formula>"B"</formula>
    </cfRule>
    <cfRule type="cellIs" dxfId="1057" priority="143" stopIfTrue="1" operator="equal">
      <formula>"T"</formula>
    </cfRule>
    <cfRule type="cellIs" dxfId="1056" priority="144" stopIfTrue="1" operator="equal">
      <formula>"D"</formula>
    </cfRule>
    <cfRule type="cellIs" dxfId="1055" priority="145" stopIfTrue="1" operator="equal">
      <formula>"F"</formula>
    </cfRule>
  </conditionalFormatting>
  <conditionalFormatting sqref="C84:D84">
    <cfRule type="containsText" dxfId="1054" priority="139" operator="containsText" text="Vacante">
      <formula>NOT(ISERROR(SEARCH("Vacante",C84)))</formula>
    </cfRule>
  </conditionalFormatting>
  <conditionalFormatting sqref="D84">
    <cfRule type="cellIs" dxfId="1053" priority="136" stopIfTrue="1" operator="equal">
      <formula>"Vacante"</formula>
    </cfRule>
    <cfRule type="duplicateValues" dxfId="1052" priority="137" stopIfTrue="1"/>
    <cfRule type="duplicateValues" dxfId="1051" priority="138" stopIfTrue="1"/>
  </conditionalFormatting>
  <conditionalFormatting sqref="D84">
    <cfRule type="duplicateValues" dxfId="1050" priority="135" stopIfTrue="1"/>
  </conditionalFormatting>
  <conditionalFormatting sqref="D84">
    <cfRule type="duplicateValues" dxfId="1049" priority="134"/>
  </conditionalFormatting>
  <conditionalFormatting sqref="D84">
    <cfRule type="duplicateValues" dxfId="1048" priority="133"/>
  </conditionalFormatting>
  <conditionalFormatting sqref="D84">
    <cfRule type="duplicateValues" dxfId="1047" priority="132"/>
  </conditionalFormatting>
  <conditionalFormatting sqref="D84">
    <cfRule type="cellIs" dxfId="1046" priority="129" stopIfTrue="1" operator="equal">
      <formula>"Vacante"</formula>
    </cfRule>
    <cfRule type="duplicateValues" dxfId="1045" priority="130" stopIfTrue="1"/>
    <cfRule type="duplicateValues" dxfId="1044" priority="131" stopIfTrue="1"/>
  </conditionalFormatting>
  <conditionalFormatting sqref="D84">
    <cfRule type="duplicateValues" dxfId="1043" priority="128" stopIfTrue="1"/>
  </conditionalFormatting>
  <conditionalFormatting sqref="D84">
    <cfRule type="duplicateValues" dxfId="1042" priority="127"/>
  </conditionalFormatting>
  <conditionalFormatting sqref="C84">
    <cfRule type="cellIs" dxfId="1041" priority="159" stopIfTrue="1" operator="equal">
      <formula>"Vacante"</formula>
    </cfRule>
    <cfRule type="duplicateValues" dxfId="1040" priority="160" stopIfTrue="1"/>
    <cfRule type="duplicateValues" dxfId="1039" priority="161" stopIfTrue="1"/>
  </conditionalFormatting>
  <conditionalFormatting sqref="C84">
    <cfRule type="duplicateValues" dxfId="1038" priority="162" stopIfTrue="1"/>
  </conditionalFormatting>
  <conditionalFormatting sqref="C84">
    <cfRule type="cellIs" dxfId="1037" priority="163" stopIfTrue="1" operator="equal">
      <formula>"Vacante"</formula>
    </cfRule>
    <cfRule type="duplicateValues" dxfId="1036" priority="164" stopIfTrue="1"/>
    <cfRule type="duplicateValues" dxfId="1035" priority="165" stopIfTrue="1"/>
  </conditionalFormatting>
  <conditionalFormatting sqref="C84">
    <cfRule type="duplicateValues" dxfId="1034" priority="166" stopIfTrue="1"/>
  </conditionalFormatting>
  <conditionalFormatting sqref="C84">
    <cfRule type="cellIs" dxfId="1033" priority="167" stopIfTrue="1" operator="equal">
      <formula>"Vacante"</formula>
    </cfRule>
    <cfRule type="duplicateValues" dxfId="1032" priority="168" stopIfTrue="1"/>
    <cfRule type="duplicateValues" dxfId="1031" priority="169" stopIfTrue="1"/>
  </conditionalFormatting>
  <conditionalFormatting sqref="C84">
    <cfRule type="duplicateValues" dxfId="1030" priority="170" stopIfTrue="1"/>
  </conditionalFormatting>
  <conditionalFormatting sqref="C84">
    <cfRule type="cellIs" dxfId="1029" priority="171" stopIfTrue="1" operator="equal">
      <formula>"Vacante"</formula>
    </cfRule>
    <cfRule type="duplicateValues" dxfId="1028" priority="172" stopIfTrue="1"/>
    <cfRule type="duplicateValues" dxfId="1027" priority="173" stopIfTrue="1"/>
  </conditionalFormatting>
  <conditionalFormatting sqref="C84">
    <cfRule type="duplicateValues" dxfId="1026" priority="174" stopIfTrue="1"/>
  </conditionalFormatting>
  <conditionalFormatting sqref="D66:E66">
    <cfRule type="cellIs" dxfId="1025" priority="126" stopIfTrue="1" operator="equal">
      <formula>"Vacante"</formula>
    </cfRule>
  </conditionalFormatting>
  <conditionalFormatting sqref="D66:E66">
    <cfRule type="cellIs" dxfId="1024" priority="125" stopIfTrue="1" operator="equal">
      <formula>"D"</formula>
    </cfRule>
  </conditionalFormatting>
  <conditionalFormatting sqref="D66:E66">
    <cfRule type="cellIs" dxfId="1023" priority="119" stopIfTrue="1" operator="equal">
      <formula>"V"</formula>
    </cfRule>
    <cfRule type="cellIs" dxfId="1022" priority="120" stopIfTrue="1" operator="equal">
      <formula>"V"</formula>
    </cfRule>
    <cfRule type="cellIs" dxfId="1021" priority="121" stopIfTrue="1" operator="equal">
      <formula>"B"</formula>
    </cfRule>
    <cfRule type="cellIs" dxfId="1020" priority="122" stopIfTrue="1" operator="equal">
      <formula>"T"</formula>
    </cfRule>
    <cfRule type="cellIs" dxfId="1019" priority="123" stopIfTrue="1" operator="equal">
      <formula>"D"</formula>
    </cfRule>
    <cfRule type="cellIs" dxfId="1018" priority="124" stopIfTrue="1" operator="equal">
      <formula>"F"</formula>
    </cfRule>
  </conditionalFormatting>
  <conditionalFormatting sqref="D66:E66">
    <cfRule type="cellIs" dxfId="1017" priority="114" stopIfTrue="1" operator="equal">
      <formula>"V"</formula>
    </cfRule>
    <cfRule type="cellIs" dxfId="1016" priority="115" stopIfTrue="1" operator="equal">
      <formula>"B"</formula>
    </cfRule>
    <cfRule type="cellIs" dxfId="1015" priority="116" stopIfTrue="1" operator="equal">
      <formula>"T"</formula>
    </cfRule>
    <cfRule type="cellIs" dxfId="1014" priority="117" stopIfTrue="1" operator="equal">
      <formula>"F"</formula>
    </cfRule>
    <cfRule type="cellIs" dxfId="1013" priority="118" stopIfTrue="1" operator="equal">
      <formula>"D"</formula>
    </cfRule>
  </conditionalFormatting>
  <conditionalFormatting sqref="D66:E66">
    <cfRule type="cellIs" dxfId="1012" priority="108" stopIfTrue="1" operator="equal">
      <formula>"V"</formula>
    </cfRule>
    <cfRule type="cellIs" dxfId="1011" priority="109" stopIfTrue="1" operator="equal">
      <formula>"V"</formula>
    </cfRule>
    <cfRule type="cellIs" dxfId="1010" priority="110" stopIfTrue="1" operator="equal">
      <formula>"B"</formula>
    </cfRule>
    <cfRule type="cellIs" dxfId="1009" priority="111" stopIfTrue="1" operator="equal">
      <formula>"T"</formula>
    </cfRule>
    <cfRule type="cellIs" dxfId="1008" priority="112" stopIfTrue="1" operator="equal">
      <formula>"D"</formula>
    </cfRule>
    <cfRule type="cellIs" dxfId="1007" priority="113" stopIfTrue="1" operator="equal">
      <formula>"F"</formula>
    </cfRule>
  </conditionalFormatting>
  <conditionalFormatting sqref="D66:E66">
    <cfRule type="containsText" dxfId="1006" priority="107" operator="containsText" text="Vacante">
      <formula>NOT(ISERROR(SEARCH("Vacante",D66)))</formula>
    </cfRule>
  </conditionalFormatting>
  <conditionalFormatting sqref="E66">
    <cfRule type="containsText" dxfId="1005" priority="106" stopIfTrue="1" operator="containsText" text="Vacante">
      <formula>NOT(ISERROR(SEARCH("Vacante",E66)))</formula>
    </cfRule>
  </conditionalFormatting>
  <conditionalFormatting sqref="E66">
    <cfRule type="containsText" dxfId="1004" priority="105" operator="containsText" text="Vacante">
      <formula>NOT(ISERROR(SEARCH("Vacante",E66)))</formula>
    </cfRule>
  </conditionalFormatting>
  <conditionalFormatting sqref="E66">
    <cfRule type="cellIs" dxfId="1003" priority="102" stopIfTrue="1" operator="equal">
      <formula>"Vacante"</formula>
    </cfRule>
    <cfRule type="duplicateValues" dxfId="1002" priority="103" stopIfTrue="1"/>
    <cfRule type="duplicateValues" dxfId="1001" priority="104" stopIfTrue="1"/>
  </conditionalFormatting>
  <conditionalFormatting sqref="E66">
    <cfRule type="duplicateValues" dxfId="1000" priority="101" stopIfTrue="1"/>
  </conditionalFormatting>
  <conditionalFormatting sqref="E66">
    <cfRule type="duplicateValues" dxfId="999" priority="100"/>
  </conditionalFormatting>
  <conditionalFormatting sqref="E66">
    <cfRule type="duplicateValues" dxfId="998" priority="99"/>
  </conditionalFormatting>
  <conditionalFormatting sqref="E66">
    <cfRule type="duplicateValues" dxfId="997" priority="98" stopIfTrue="1"/>
  </conditionalFormatting>
  <conditionalFormatting sqref="D66">
    <cfRule type="cellIs" dxfId="996" priority="95" stopIfTrue="1" operator="equal">
      <formula>"Vacante"</formula>
    </cfRule>
    <cfRule type="duplicateValues" dxfId="995" priority="96" stopIfTrue="1"/>
    <cfRule type="duplicateValues" dxfId="994" priority="97" stopIfTrue="1"/>
  </conditionalFormatting>
  <conditionalFormatting sqref="D66">
    <cfRule type="duplicateValues" dxfId="993" priority="94" stopIfTrue="1"/>
  </conditionalFormatting>
  <conditionalFormatting sqref="D66">
    <cfRule type="duplicateValues" dxfId="992" priority="93"/>
  </conditionalFormatting>
  <conditionalFormatting sqref="D66">
    <cfRule type="duplicateValues" dxfId="991" priority="92"/>
  </conditionalFormatting>
  <conditionalFormatting sqref="D66">
    <cfRule type="duplicateValues" dxfId="990" priority="91"/>
  </conditionalFormatting>
  <conditionalFormatting sqref="D66">
    <cfRule type="cellIs" dxfId="989" priority="88" stopIfTrue="1" operator="equal">
      <formula>"Vacante"</formula>
    </cfRule>
    <cfRule type="duplicateValues" dxfId="988" priority="89" stopIfTrue="1"/>
    <cfRule type="duplicateValues" dxfId="987" priority="90" stopIfTrue="1"/>
  </conditionalFormatting>
  <conditionalFormatting sqref="D66">
    <cfRule type="duplicateValues" dxfId="986" priority="87" stopIfTrue="1"/>
  </conditionalFormatting>
  <conditionalFormatting sqref="D66">
    <cfRule type="duplicateValues" dxfId="985" priority="86"/>
  </conditionalFormatting>
  <conditionalFormatting sqref="E66">
    <cfRule type="duplicateValues" dxfId="984" priority="85" stopIfTrue="1"/>
  </conditionalFormatting>
  <conditionalFormatting sqref="E66">
    <cfRule type="duplicateValues" dxfId="983" priority="84"/>
  </conditionalFormatting>
  <conditionalFormatting sqref="E66">
    <cfRule type="duplicateValues" dxfId="982" priority="83"/>
  </conditionalFormatting>
  <conditionalFormatting sqref="E66">
    <cfRule type="duplicateValues" dxfId="981" priority="82"/>
  </conditionalFormatting>
  <conditionalFormatting sqref="E66">
    <cfRule type="duplicateValues" dxfId="980" priority="81"/>
  </conditionalFormatting>
  <conditionalFormatting sqref="E66">
    <cfRule type="cellIs" dxfId="979" priority="78" stopIfTrue="1" operator="equal">
      <formula>"Vacante"</formula>
    </cfRule>
    <cfRule type="duplicateValues" dxfId="978" priority="79" stopIfTrue="1"/>
    <cfRule type="duplicateValues" dxfId="977" priority="80" stopIfTrue="1"/>
  </conditionalFormatting>
  <conditionalFormatting sqref="E66">
    <cfRule type="duplicateValues" dxfId="976" priority="77" stopIfTrue="1"/>
  </conditionalFormatting>
  <conditionalFormatting sqref="D74">
    <cfRule type="cellIs" dxfId="975" priority="76" stopIfTrue="1" operator="equal">
      <formula>"Vacante"</formula>
    </cfRule>
  </conditionalFormatting>
  <conditionalFormatting sqref="D74">
    <cfRule type="cellIs" dxfId="974" priority="75" stopIfTrue="1" operator="equal">
      <formula>"D"</formula>
    </cfRule>
  </conditionalFormatting>
  <conditionalFormatting sqref="D74">
    <cfRule type="cellIs" dxfId="973" priority="69" stopIfTrue="1" operator="equal">
      <formula>"V"</formula>
    </cfRule>
    <cfRule type="cellIs" dxfId="972" priority="70" stopIfTrue="1" operator="equal">
      <formula>"V"</formula>
    </cfRule>
    <cfRule type="cellIs" dxfId="971" priority="71" stopIfTrue="1" operator="equal">
      <formula>"B"</formula>
    </cfRule>
    <cfRule type="cellIs" dxfId="970" priority="72" stopIfTrue="1" operator="equal">
      <formula>"T"</formula>
    </cfRule>
    <cfRule type="cellIs" dxfId="969" priority="73" stopIfTrue="1" operator="equal">
      <formula>"D"</formula>
    </cfRule>
    <cfRule type="cellIs" dxfId="968" priority="74" stopIfTrue="1" operator="equal">
      <formula>"F"</formula>
    </cfRule>
  </conditionalFormatting>
  <conditionalFormatting sqref="D74">
    <cfRule type="cellIs" dxfId="967" priority="64" stopIfTrue="1" operator="equal">
      <formula>"V"</formula>
    </cfRule>
    <cfRule type="cellIs" dxfId="966" priority="65" stopIfTrue="1" operator="equal">
      <formula>"B"</formula>
    </cfRule>
    <cfRule type="cellIs" dxfId="965" priority="66" stopIfTrue="1" operator="equal">
      <formula>"T"</formula>
    </cfRule>
    <cfRule type="cellIs" dxfId="964" priority="67" stopIfTrue="1" operator="equal">
      <formula>"F"</formula>
    </cfRule>
    <cfRule type="cellIs" dxfId="963" priority="68" stopIfTrue="1" operator="equal">
      <formula>"D"</formula>
    </cfRule>
  </conditionalFormatting>
  <conditionalFormatting sqref="D74">
    <cfRule type="cellIs" dxfId="962" priority="58" stopIfTrue="1" operator="equal">
      <formula>"V"</formula>
    </cfRule>
    <cfRule type="cellIs" dxfId="961" priority="59" stopIfTrue="1" operator="equal">
      <formula>"V"</formula>
    </cfRule>
    <cfRule type="cellIs" dxfId="960" priority="60" stopIfTrue="1" operator="equal">
      <formula>"B"</formula>
    </cfRule>
    <cfRule type="cellIs" dxfId="959" priority="61" stopIfTrue="1" operator="equal">
      <formula>"T"</formula>
    </cfRule>
    <cfRule type="cellIs" dxfId="958" priority="62" stopIfTrue="1" operator="equal">
      <formula>"D"</formula>
    </cfRule>
    <cfRule type="cellIs" dxfId="957" priority="63" stopIfTrue="1" operator="equal">
      <formula>"F"</formula>
    </cfRule>
  </conditionalFormatting>
  <conditionalFormatting sqref="D74">
    <cfRule type="containsText" dxfId="956" priority="57" operator="containsText" text="Vacante">
      <formula>NOT(ISERROR(SEARCH("Vacante",D74)))</formula>
    </cfRule>
  </conditionalFormatting>
  <conditionalFormatting sqref="D74">
    <cfRule type="cellIs" dxfId="955" priority="54" stopIfTrue="1" operator="equal">
      <formula>"Vacante"</formula>
    </cfRule>
    <cfRule type="duplicateValues" dxfId="954" priority="55" stopIfTrue="1"/>
    <cfRule type="duplicateValues" dxfId="953" priority="56" stopIfTrue="1"/>
  </conditionalFormatting>
  <conditionalFormatting sqref="D74">
    <cfRule type="duplicateValues" dxfId="952" priority="53" stopIfTrue="1"/>
  </conditionalFormatting>
  <conditionalFormatting sqref="D74">
    <cfRule type="duplicateValues" dxfId="951" priority="52"/>
  </conditionalFormatting>
  <conditionalFormatting sqref="D74">
    <cfRule type="duplicateValues" dxfId="950" priority="51"/>
  </conditionalFormatting>
  <conditionalFormatting sqref="D74">
    <cfRule type="duplicateValues" dxfId="949" priority="50"/>
  </conditionalFormatting>
  <conditionalFormatting sqref="D74">
    <cfRule type="cellIs" dxfId="948" priority="47" stopIfTrue="1" operator="equal">
      <formula>"Vacante"</formula>
    </cfRule>
    <cfRule type="duplicateValues" dxfId="947" priority="48" stopIfTrue="1"/>
    <cfRule type="duplicateValues" dxfId="946" priority="49" stopIfTrue="1"/>
  </conditionalFormatting>
  <conditionalFormatting sqref="D74">
    <cfRule type="duplicateValues" dxfId="945" priority="46" stopIfTrue="1"/>
  </conditionalFormatting>
  <conditionalFormatting sqref="D74">
    <cfRule type="duplicateValues" dxfId="944" priority="45"/>
  </conditionalFormatting>
  <conditionalFormatting sqref="C62:E62 C63 E63 D63:D65 D85:D86 D67:D73 D75:D83">
    <cfRule type="cellIs" dxfId="943" priority="1144" stopIfTrue="1" operator="equal">
      <formula>"Vacante"</formula>
    </cfRule>
    <cfRule type="duplicateValues" dxfId="942" priority="1145" stopIfTrue="1"/>
    <cfRule type="duplicateValues" dxfId="941" priority="1146" stopIfTrue="1"/>
  </conditionalFormatting>
  <conditionalFormatting sqref="C62:E62 C63 E63 D63:D65 D85:D86 D67:D73 D75:D83">
    <cfRule type="duplicateValues" dxfId="940" priority="1147" stopIfTrue="1"/>
  </conditionalFormatting>
  <conditionalFormatting sqref="C62:D62 D63:D65 D85:D86 D67:D73 D75:D83">
    <cfRule type="duplicateValues" dxfId="939" priority="1148"/>
  </conditionalFormatting>
  <conditionalFormatting sqref="C62:E62 D63:D65 D85:D86 D67:D73 D75:D83">
    <cfRule type="duplicateValues" dxfId="938" priority="1149"/>
  </conditionalFormatting>
  <conditionalFormatting sqref="C62:E62 D63:D65 D85:D86 D67:D73 D75:D83">
    <cfRule type="duplicateValues" dxfId="937" priority="1150"/>
  </conditionalFormatting>
  <conditionalFormatting sqref="C62:D62 C63 D63:D65 D85:D86 D67:D73 D75:D83">
    <cfRule type="cellIs" dxfId="936" priority="1151" stopIfTrue="1" operator="equal">
      <formula>"Vacante"</formula>
    </cfRule>
    <cfRule type="duplicateValues" dxfId="935" priority="1152" stopIfTrue="1"/>
    <cfRule type="duplicateValues" dxfId="934" priority="1153" stopIfTrue="1"/>
  </conditionalFormatting>
  <conditionalFormatting sqref="C62:D62 C63 D63:D65 D85:D86 D67:D73 D75:D83">
    <cfRule type="duplicateValues" dxfId="933" priority="1154" stopIfTrue="1"/>
  </conditionalFormatting>
  <conditionalFormatting sqref="C62:D62 D63:D65 D85:D86 D67:D73 D75:D83">
    <cfRule type="duplicateValues" dxfId="932" priority="1155"/>
  </conditionalFormatting>
  <conditionalFormatting sqref="E85:E86 E78:E79">
    <cfRule type="cellIs" dxfId="931" priority="1156" stopIfTrue="1" operator="equal">
      <formula>"Vacante"</formula>
    </cfRule>
    <cfRule type="duplicateValues" dxfId="930" priority="1157" stopIfTrue="1"/>
    <cfRule type="duplicateValues" dxfId="929" priority="1158" stopIfTrue="1"/>
  </conditionalFormatting>
  <conditionalFormatting sqref="E85:E86 E78:E79">
    <cfRule type="duplicateValues" dxfId="928" priority="1159" stopIfTrue="1"/>
  </conditionalFormatting>
  <conditionalFormatting sqref="E85:E86 E78:E79">
    <cfRule type="duplicateValues" dxfId="927" priority="1160"/>
  </conditionalFormatting>
  <conditionalFormatting sqref="E85:E86 E78:E79">
    <cfRule type="duplicateValues" dxfId="926" priority="1161"/>
  </conditionalFormatting>
  <conditionalFormatting sqref="E85:E86">
    <cfRule type="duplicateValues" dxfId="925" priority="1162"/>
  </conditionalFormatting>
  <conditionalFormatting sqref="E85:E86">
    <cfRule type="duplicateValues" dxfId="924" priority="1163"/>
  </conditionalFormatting>
  <conditionalFormatting sqref="E85:E86 E78:E79">
    <cfRule type="duplicateValues" dxfId="923" priority="1164" stopIfTrue="1"/>
  </conditionalFormatting>
  <conditionalFormatting sqref="E85:E86">
    <cfRule type="cellIs" dxfId="922" priority="1165" stopIfTrue="1" operator="equal">
      <formula>"Vacante"</formula>
    </cfRule>
    <cfRule type="duplicateValues" dxfId="921" priority="1166" stopIfTrue="1"/>
    <cfRule type="duplicateValues" dxfId="920" priority="1167" stopIfTrue="1"/>
  </conditionalFormatting>
  <conditionalFormatting sqref="E85:E86">
    <cfRule type="duplicateValues" dxfId="919" priority="1168" stopIfTrue="1"/>
  </conditionalFormatting>
  <conditionalFormatting sqref="E85:E86">
    <cfRule type="duplicateValues" dxfId="918" priority="1169" stopIfTrue="1"/>
  </conditionalFormatting>
  <conditionalFormatting sqref="C42">
    <cfRule type="cellIs" dxfId="917" priority="44" stopIfTrue="1" operator="equal">
      <formula>"Vacante"</formula>
    </cfRule>
  </conditionalFormatting>
  <conditionalFormatting sqref="C42">
    <cfRule type="cellIs" dxfId="916" priority="43" stopIfTrue="1" operator="equal">
      <formula>"D"</formula>
    </cfRule>
  </conditionalFormatting>
  <conditionalFormatting sqref="C42">
    <cfRule type="cellIs" dxfId="915" priority="37" stopIfTrue="1" operator="equal">
      <formula>"V"</formula>
    </cfRule>
    <cfRule type="cellIs" dxfId="914" priority="38" stopIfTrue="1" operator="equal">
      <formula>"V"</formula>
    </cfRule>
    <cfRule type="cellIs" dxfId="913" priority="39" stopIfTrue="1" operator="equal">
      <formula>"B"</formula>
    </cfRule>
    <cfRule type="cellIs" dxfId="912" priority="40" stopIfTrue="1" operator="equal">
      <formula>"T"</formula>
    </cfRule>
    <cfRule type="cellIs" dxfId="911" priority="41" stopIfTrue="1" operator="equal">
      <formula>"D"</formula>
    </cfRule>
    <cfRule type="cellIs" dxfId="910" priority="42" stopIfTrue="1" operator="equal">
      <formula>"F"</formula>
    </cfRule>
  </conditionalFormatting>
  <conditionalFormatting sqref="C42">
    <cfRule type="cellIs" dxfId="909" priority="32" stopIfTrue="1" operator="equal">
      <formula>"V"</formula>
    </cfRule>
    <cfRule type="cellIs" dxfId="908" priority="33" stopIfTrue="1" operator="equal">
      <formula>"B"</formula>
    </cfRule>
    <cfRule type="cellIs" dxfId="907" priority="34" stopIfTrue="1" operator="equal">
      <formula>"T"</formula>
    </cfRule>
    <cfRule type="cellIs" dxfId="906" priority="35" stopIfTrue="1" operator="equal">
      <formula>"F"</formula>
    </cfRule>
    <cfRule type="cellIs" dxfId="905" priority="36" stopIfTrue="1" operator="equal">
      <formula>"D"</formula>
    </cfRule>
  </conditionalFormatting>
  <conditionalFormatting sqref="C42">
    <cfRule type="cellIs" dxfId="904" priority="26" stopIfTrue="1" operator="equal">
      <formula>"V"</formula>
    </cfRule>
    <cfRule type="cellIs" dxfId="903" priority="27" stopIfTrue="1" operator="equal">
      <formula>"V"</formula>
    </cfRule>
    <cfRule type="cellIs" dxfId="902" priority="28" stopIfTrue="1" operator="equal">
      <formula>"B"</formula>
    </cfRule>
    <cfRule type="cellIs" dxfId="901" priority="29" stopIfTrue="1" operator="equal">
      <formula>"T"</formula>
    </cfRule>
    <cfRule type="cellIs" dxfId="900" priority="30" stopIfTrue="1" operator="equal">
      <formula>"D"</formula>
    </cfRule>
    <cfRule type="cellIs" dxfId="899" priority="31" stopIfTrue="1" operator="equal">
      <formula>"F"</formula>
    </cfRule>
  </conditionalFormatting>
  <conditionalFormatting sqref="C42">
    <cfRule type="containsText" dxfId="898" priority="25" operator="containsText" text="Vacante">
      <formula>NOT(ISERROR(SEARCH("Vacante",C42)))</formula>
    </cfRule>
  </conditionalFormatting>
  <conditionalFormatting sqref="C47">
    <cfRule type="cellIs" dxfId="897" priority="24" stopIfTrue="1" operator="equal">
      <formula>"Vacante"</formula>
    </cfRule>
  </conditionalFormatting>
  <conditionalFormatting sqref="C47">
    <cfRule type="cellIs" dxfId="896" priority="23" stopIfTrue="1" operator="equal">
      <formula>"D"</formula>
    </cfRule>
  </conditionalFormatting>
  <conditionalFormatting sqref="C47">
    <cfRule type="cellIs" dxfId="895" priority="17" stopIfTrue="1" operator="equal">
      <formula>"V"</formula>
    </cfRule>
    <cfRule type="cellIs" dxfId="894" priority="18" stopIfTrue="1" operator="equal">
      <formula>"V"</formula>
    </cfRule>
    <cfRule type="cellIs" dxfId="893" priority="19" stopIfTrue="1" operator="equal">
      <formula>"B"</formula>
    </cfRule>
    <cfRule type="cellIs" dxfId="892" priority="20" stopIfTrue="1" operator="equal">
      <formula>"T"</formula>
    </cfRule>
    <cfRule type="cellIs" dxfId="891" priority="21" stopIfTrue="1" operator="equal">
      <formula>"D"</formula>
    </cfRule>
    <cfRule type="cellIs" dxfId="890" priority="22" stopIfTrue="1" operator="equal">
      <formula>"F"</formula>
    </cfRule>
  </conditionalFormatting>
  <conditionalFormatting sqref="C47">
    <cfRule type="cellIs" dxfId="889" priority="12" stopIfTrue="1" operator="equal">
      <formula>"V"</formula>
    </cfRule>
    <cfRule type="cellIs" dxfId="888" priority="13" stopIfTrue="1" operator="equal">
      <formula>"B"</formula>
    </cfRule>
    <cfRule type="cellIs" dxfId="887" priority="14" stopIfTrue="1" operator="equal">
      <formula>"T"</formula>
    </cfRule>
    <cfRule type="cellIs" dxfId="886" priority="15" stopIfTrue="1" operator="equal">
      <formula>"F"</formula>
    </cfRule>
    <cfRule type="cellIs" dxfId="885" priority="16" stopIfTrue="1" operator="equal">
      <formula>"D"</formula>
    </cfRule>
  </conditionalFormatting>
  <conditionalFormatting sqref="C47">
    <cfRule type="cellIs" dxfId="884" priority="6" stopIfTrue="1" operator="equal">
      <formula>"V"</formula>
    </cfRule>
    <cfRule type="cellIs" dxfId="883" priority="7" stopIfTrue="1" operator="equal">
      <formula>"V"</formula>
    </cfRule>
    <cfRule type="cellIs" dxfId="882" priority="8" stopIfTrue="1" operator="equal">
      <formula>"B"</formula>
    </cfRule>
    <cfRule type="cellIs" dxfId="881" priority="9" stopIfTrue="1" operator="equal">
      <formula>"T"</formula>
    </cfRule>
    <cfRule type="cellIs" dxfId="880" priority="10" stopIfTrue="1" operator="equal">
      <formula>"D"</formula>
    </cfRule>
    <cfRule type="cellIs" dxfId="879" priority="11" stopIfTrue="1" operator="equal">
      <formula>"F"</formula>
    </cfRule>
  </conditionalFormatting>
  <conditionalFormatting sqref="C47">
    <cfRule type="containsText" dxfId="878" priority="5" operator="containsText" text="Vacante">
      <formula>NOT(ISERROR(SEARCH("Vacante",C47)))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workbookViewId="0">
      <selection activeCell="J7" sqref="J7"/>
    </sheetView>
  </sheetViews>
  <sheetFormatPr baseColWidth="10" defaultRowHeight="15" x14ac:dyDescent="0.25"/>
  <cols>
    <col min="1" max="1" width="8.140625" style="238" bestFit="1" customWidth="1"/>
    <col min="2" max="2" width="34" bestFit="1" customWidth="1"/>
    <col min="3" max="3" width="8.140625" style="238" bestFit="1" customWidth="1"/>
    <col min="4" max="4" width="47" customWidth="1"/>
    <col min="5" max="5" width="3.85546875" style="238" bestFit="1" customWidth="1"/>
    <col min="6" max="6" width="2.28515625" style="238" bestFit="1" customWidth="1"/>
    <col min="7" max="7" width="9.140625" bestFit="1" customWidth="1"/>
    <col min="9" max="9" width="5.42578125" customWidth="1"/>
    <col min="12" max="12" width="17.42578125" bestFit="1" customWidth="1"/>
    <col min="14" max="14" width="3.85546875" bestFit="1" customWidth="1"/>
    <col min="15" max="15" width="2" bestFit="1" customWidth="1"/>
  </cols>
  <sheetData>
    <row r="1" spans="1:7" x14ac:dyDescent="0.25">
      <c r="A1" s="238" t="str">
        <f>'ESTADO F'!C2</f>
        <v>CODIGO</v>
      </c>
      <c r="B1" t="str">
        <f>'ESTADO F'!B2</f>
        <v xml:space="preserve">NOMBRE </v>
      </c>
      <c r="C1" s="238" t="s">
        <v>8</v>
      </c>
      <c r="D1" t="str">
        <f>'ESTADO F'!G2</f>
        <v>CATEGORIA</v>
      </c>
      <c r="E1" s="238" t="str">
        <f>'ESTADO F'!H2</f>
        <v>T/S</v>
      </c>
      <c r="F1" s="238">
        <f>'ESTADO F'!I2</f>
        <v>1</v>
      </c>
      <c r="G1" t="s">
        <v>312</v>
      </c>
    </row>
    <row r="2" spans="1:7" x14ac:dyDescent="0.25">
      <c r="A2" s="238">
        <f>'ESTADO F'!C3</f>
        <v>1102</v>
      </c>
      <c r="B2" t="str">
        <f>'ESTADO F'!B3</f>
        <v>Julio Rogelio Rodriguez  Samayoa</v>
      </c>
      <c r="C2" s="238">
        <f>'ESTADO F'!F3</f>
        <v>33</v>
      </c>
      <c r="D2" t="str">
        <f>'ESTADO F'!G3</f>
        <v>Vintage, S.A. Unif. 24 Hrs  Bodega</v>
      </c>
      <c r="E2" s="238">
        <f>'ESTADO F'!H3</f>
        <v>2</v>
      </c>
      <c r="F2" s="238" t="str">
        <f>'ESTADO F'!AE3</f>
        <v>D</v>
      </c>
      <c r="G2" t="str">
        <f>IF(F2="P","1",IF(F2="D","2",IF(F2="A","6",IF(F2="V","3","Baja"))))</f>
        <v>2</v>
      </c>
    </row>
    <row r="3" spans="1:7" x14ac:dyDescent="0.25">
      <c r="A3" s="238">
        <f>'ESTADO F'!C4</f>
        <v>21039</v>
      </c>
      <c r="B3" t="str">
        <f>'ESTADO F'!B4</f>
        <v>Carlos Maquin</v>
      </c>
      <c r="C3" s="238">
        <f>'ESTADO F'!F4</f>
        <v>31</v>
      </c>
      <c r="D3" t="str">
        <f>'ESTADO F'!G4</f>
        <v>Vintage, S.A. Unif. 12 Hrs  Sala de Ventas</v>
      </c>
      <c r="E3" s="238">
        <f>'ESTADO F'!H4</f>
        <v>1</v>
      </c>
      <c r="F3" s="238" t="str">
        <f>'ESTADO F'!AE4</f>
        <v>D</v>
      </c>
      <c r="G3" t="str">
        <f t="shared" ref="G3:G66" si="0">IF(F3="P","1",IF(F3="D","2",IF(F3="A","6",IF(F3="V","3","Baja"))))</f>
        <v>2</v>
      </c>
    </row>
    <row r="4" spans="1:7" x14ac:dyDescent="0.25">
      <c r="A4" s="238">
        <f>'ESTADO F'!C5</f>
        <v>2142</v>
      </c>
      <c r="B4" t="str">
        <f>'ESTADO F'!B5</f>
        <v>Gustavo Adolfo Vasquez</v>
      </c>
      <c r="C4" s="238">
        <f>'ESTADO F'!F5</f>
        <v>33</v>
      </c>
      <c r="D4" t="str">
        <f>'ESTADO F'!G5</f>
        <v>Vintage S:A:  Unif. 24 Hrs  Bodega</v>
      </c>
      <c r="E4" s="238">
        <f>'ESTADO F'!H5</f>
        <v>2</v>
      </c>
      <c r="F4" s="238" t="str">
        <f>'ESTADO F'!AE5</f>
        <v>P</v>
      </c>
      <c r="G4" t="str">
        <f t="shared" si="0"/>
        <v>1</v>
      </c>
    </row>
    <row r="5" spans="1:7" x14ac:dyDescent="0.25">
      <c r="A5" s="238">
        <f>'ESTADO F'!C6</f>
        <v>21224</v>
      </c>
      <c r="B5" t="str">
        <f>'ESTADO F'!B6</f>
        <v>Marvin Geovany Bol</v>
      </c>
      <c r="C5" s="238">
        <f>'ESTADO F'!F6</f>
        <v>72</v>
      </c>
      <c r="D5" t="str">
        <f>'ESTADO F'!G6</f>
        <v>Quisertec, S.A. Bodega 1 Unif. 24  Hrs</v>
      </c>
      <c r="E5" s="238">
        <f>'ESTADO F'!H6</f>
        <v>2</v>
      </c>
      <c r="F5" s="238" t="str">
        <f>'ESTADO F'!AE6</f>
        <v>D</v>
      </c>
      <c r="G5" t="str">
        <f t="shared" si="0"/>
        <v>2</v>
      </c>
    </row>
    <row r="6" spans="1:7" x14ac:dyDescent="0.25">
      <c r="A6" s="238">
        <f>'ESTADO F'!C7</f>
        <v>20501</v>
      </c>
      <c r="B6" t="str">
        <f>'ESTADO F'!B7</f>
        <v xml:space="preserve">Marco Tulio Pop Cus </v>
      </c>
      <c r="C6" s="238">
        <f>'ESTADO F'!F7</f>
        <v>72</v>
      </c>
      <c r="D6" t="str">
        <f>'ESTADO F'!G7</f>
        <v>Quisertec, S.A. Bodega 1 Unif. 24  Hrs</v>
      </c>
      <c r="E6" s="238">
        <f>'ESTADO F'!H7</f>
        <v>2</v>
      </c>
      <c r="F6" s="238" t="str">
        <f>'ESTADO F'!AE7</f>
        <v>P</v>
      </c>
      <c r="G6" t="str">
        <f t="shared" si="0"/>
        <v>1</v>
      </c>
    </row>
    <row r="7" spans="1:7" x14ac:dyDescent="0.25">
      <c r="A7" s="238">
        <f>'ESTADO F'!C8</f>
        <v>1185</v>
      </c>
      <c r="B7" t="str">
        <f>'ESTADO F'!B8</f>
        <v>Edras Jose Canahui Ramirez</v>
      </c>
      <c r="C7" s="238">
        <f>'ESTADO F'!F8</f>
        <v>73</v>
      </c>
      <c r="D7" t="str">
        <f>'ESTADO F'!G8</f>
        <v xml:space="preserve">Quisertec ofic. Centrales Jordan Unif. 24 Hrs </v>
      </c>
      <c r="E7" s="238">
        <f>'ESTADO F'!H8</f>
        <v>2</v>
      </c>
      <c r="F7" s="238" t="str">
        <f>'ESTADO F'!AE8</f>
        <v>D</v>
      </c>
      <c r="G7" t="str">
        <f t="shared" si="0"/>
        <v>2</v>
      </c>
    </row>
    <row r="8" spans="1:7" x14ac:dyDescent="0.25">
      <c r="A8" s="238">
        <f>'ESTADO F'!C9</f>
        <v>19360</v>
      </c>
      <c r="B8" t="str">
        <f>'ESTADO F'!B9</f>
        <v>Augusto Choc Chun</v>
      </c>
      <c r="C8" s="238">
        <f>'ESTADO F'!F9</f>
        <v>73</v>
      </c>
      <c r="D8" t="str">
        <f>'ESTADO F'!G9</f>
        <v xml:space="preserve">Quisertec Ofic. Centrales Jordan Unif. 24 Hrs </v>
      </c>
      <c r="E8" s="238">
        <f>'ESTADO F'!H9</f>
        <v>2</v>
      </c>
      <c r="F8" s="238" t="str">
        <f>'ESTADO F'!AE9</f>
        <v>P</v>
      </c>
      <c r="G8" t="str">
        <f t="shared" si="0"/>
        <v>1</v>
      </c>
    </row>
    <row r="9" spans="1:7" x14ac:dyDescent="0.25">
      <c r="A9" s="238">
        <f>'ESTADO F'!C10</f>
        <v>21502</v>
      </c>
      <c r="B9" t="str">
        <f>'ESTADO F'!B10</f>
        <v>Jose Luis Lara Apan</v>
      </c>
      <c r="C9" s="238">
        <f>'ESTADO F'!F10</f>
        <v>5</v>
      </c>
      <c r="D9" t="str">
        <f>'ESTADO F'!G10</f>
        <v>Plaza San Lucas Unif. 12 Hrs</v>
      </c>
      <c r="E9" s="238">
        <f>'ESTADO F'!H10</f>
        <v>8</v>
      </c>
      <c r="F9" s="238" t="str">
        <f>'ESTADO F'!AE10</f>
        <v>P</v>
      </c>
      <c r="G9" t="str">
        <f t="shared" si="0"/>
        <v>1</v>
      </c>
    </row>
    <row r="10" spans="1:7" x14ac:dyDescent="0.25">
      <c r="A10" s="238">
        <f>'ESTADO F'!C11</f>
        <v>21405</v>
      </c>
      <c r="B10" t="str">
        <f>'ESTADO F'!B11</f>
        <v>Esteban Che Chen</v>
      </c>
      <c r="C10" s="238">
        <f>'ESTADO F'!F11</f>
        <v>5</v>
      </c>
      <c r="D10" t="str">
        <f>'ESTADO F'!G11</f>
        <v>Plaza San Lucas Unif. 24 Hrs</v>
      </c>
      <c r="E10" s="238">
        <f>'ESTADO F'!H11</f>
        <v>2</v>
      </c>
      <c r="F10" s="238" t="str">
        <f>'ESTADO F'!AE11</f>
        <v>D</v>
      </c>
      <c r="G10" t="str">
        <f t="shared" si="0"/>
        <v>2</v>
      </c>
    </row>
    <row r="11" spans="1:7" x14ac:dyDescent="0.25">
      <c r="A11" s="238">
        <f>'ESTADO F'!C12</f>
        <v>21729</v>
      </c>
      <c r="B11" t="str">
        <f>'ESTADO F'!B12</f>
        <v>Angel  Santiago Cedillo</v>
      </c>
      <c r="C11" s="238">
        <f>'ESTADO F'!F12</f>
        <v>5</v>
      </c>
      <c r="D11" t="str">
        <f>'ESTADO F'!G12</f>
        <v>Plaza San Lucas Unif. 24 Hrs</v>
      </c>
      <c r="E11" s="238">
        <f>'ESTADO F'!H12</f>
        <v>2</v>
      </c>
      <c r="F11" s="238" t="str">
        <f>'ESTADO F'!AE12</f>
        <v>D</v>
      </c>
      <c r="G11" t="str">
        <f t="shared" si="0"/>
        <v>2</v>
      </c>
    </row>
    <row r="12" spans="1:7" x14ac:dyDescent="0.25">
      <c r="A12" s="238">
        <f>'ESTADO F'!C13</f>
        <v>22064</v>
      </c>
      <c r="B12" t="str">
        <f>'ESTADO F'!B13</f>
        <v>Roberto Feliciano Gonzalez</v>
      </c>
      <c r="C12" s="238">
        <f>'ESTADO F'!F13</f>
        <v>5</v>
      </c>
      <c r="D12" t="str">
        <f>'ESTADO F'!G13</f>
        <v>Plaza San Lucas Unif. 24 Hrs</v>
      </c>
      <c r="E12" s="238">
        <f>'ESTADO F'!H13</f>
        <v>2</v>
      </c>
      <c r="F12" s="238" t="str">
        <f>'ESTADO F'!AE13</f>
        <v>D</v>
      </c>
      <c r="G12" t="str">
        <f t="shared" si="0"/>
        <v>2</v>
      </c>
    </row>
    <row r="13" spans="1:7" x14ac:dyDescent="0.25">
      <c r="A13" s="238">
        <f>'ESTADO F'!C14</f>
        <v>22035</v>
      </c>
      <c r="B13" t="str">
        <f>'ESTADO F'!B14</f>
        <v>Luis Fernando Felipe</v>
      </c>
      <c r="C13" s="238">
        <f>'ESTADO F'!F14</f>
        <v>5</v>
      </c>
      <c r="D13" t="str">
        <f>'ESTADO F'!G14</f>
        <v>Plaza San Lucas Unif. 24 Hrs</v>
      </c>
      <c r="E13" s="238">
        <f>'ESTADO F'!H14</f>
        <v>2</v>
      </c>
      <c r="F13" s="238" t="str">
        <f>'ESTADO F'!AE14</f>
        <v>D</v>
      </c>
      <c r="G13" t="str">
        <f t="shared" si="0"/>
        <v>2</v>
      </c>
    </row>
    <row r="14" spans="1:7" x14ac:dyDescent="0.25">
      <c r="A14" s="238">
        <f>'ESTADO F'!C15</f>
        <v>21850</v>
      </c>
      <c r="B14" t="str">
        <f>'ESTADO F'!B15</f>
        <v>Erwin Armando Caal Po</v>
      </c>
      <c r="C14" s="238">
        <f>'ESTADO F'!F15</f>
        <v>5</v>
      </c>
      <c r="D14" t="str">
        <f>'ESTADO F'!G15</f>
        <v>Plaza San Lucas Unif. 24 Hrs</v>
      </c>
      <c r="E14" s="238">
        <f>'ESTADO F'!H15</f>
        <v>2</v>
      </c>
      <c r="F14" s="238" t="str">
        <f>'ESTADO F'!AE15</f>
        <v>P</v>
      </c>
      <c r="G14" t="str">
        <f t="shared" si="0"/>
        <v>1</v>
      </c>
    </row>
    <row r="15" spans="1:7" x14ac:dyDescent="0.25">
      <c r="A15" s="238">
        <f>'ESTADO F'!C16</f>
        <v>21401</v>
      </c>
      <c r="B15" t="str">
        <f>'ESTADO F'!B16</f>
        <v>Federrico Caal</v>
      </c>
      <c r="C15" s="238">
        <f>'ESTADO F'!F16</f>
        <v>5</v>
      </c>
      <c r="D15" t="str">
        <f>'ESTADO F'!G16</f>
        <v>Plaza San Lucas Unif. 24 Hrs</v>
      </c>
      <c r="E15" s="238">
        <f>'ESTADO F'!H16</f>
        <v>2</v>
      </c>
      <c r="F15" s="238" t="str">
        <f>'ESTADO F'!AE16</f>
        <v>P</v>
      </c>
      <c r="G15" t="str">
        <f t="shared" si="0"/>
        <v>1</v>
      </c>
    </row>
    <row r="16" spans="1:7" x14ac:dyDescent="0.25">
      <c r="A16" s="238">
        <f>'ESTADO F'!C17</f>
        <v>19837</v>
      </c>
      <c r="B16" t="str">
        <f>'ESTADO F'!B17</f>
        <v>Ovidio Teni Chiquin</v>
      </c>
      <c r="C16" s="238">
        <f>'ESTADO F'!F17</f>
        <v>5</v>
      </c>
      <c r="D16" t="str">
        <f>'ESTADO F'!G17</f>
        <v>Plaza San Lucas Unif. 24 Hrs</v>
      </c>
      <c r="E16" s="238">
        <f>'ESTADO F'!H17</f>
        <v>2</v>
      </c>
      <c r="F16" s="238" t="str">
        <f>'ESTADO F'!AE17</f>
        <v>P</v>
      </c>
      <c r="G16" t="str">
        <f t="shared" si="0"/>
        <v>1</v>
      </c>
    </row>
    <row r="17" spans="1:7" x14ac:dyDescent="0.25">
      <c r="A17" s="238">
        <f>'ESTADO F'!C18</f>
        <v>22215</v>
      </c>
      <c r="B17" t="str">
        <f>'ESTADO F'!B18</f>
        <v>Leyser Alexander Tuctuc Chuy</v>
      </c>
      <c r="C17" s="238">
        <f>'ESTADO F'!F18</f>
        <v>5</v>
      </c>
      <c r="D17" t="str">
        <f>'ESTADO F'!G18</f>
        <v>Plaza San Lucas Unif. 24 Hrs</v>
      </c>
      <c r="E17" s="238">
        <f>'ESTADO F'!H18</f>
        <v>2</v>
      </c>
      <c r="F17" s="238" t="str">
        <f>'ESTADO F'!AE18</f>
        <v>P</v>
      </c>
      <c r="G17" t="str">
        <f t="shared" si="0"/>
        <v>1</v>
      </c>
    </row>
    <row r="18" spans="1:7" x14ac:dyDescent="0.25">
      <c r="A18" s="238">
        <f>'ESTADO F'!C19</f>
        <v>12430</v>
      </c>
      <c r="B18" t="str">
        <f>'ESTADO F'!B19</f>
        <v>Axel Bilfredo Ely Caal Toc</v>
      </c>
      <c r="C18" s="238">
        <f>'ESTADO F'!F19</f>
        <v>126</v>
      </c>
      <c r="D18" t="str">
        <f>'ESTADO F'!G19</f>
        <v>Agencias Way Of. Centrales Unif. 12 Hrs</v>
      </c>
      <c r="E18" s="238">
        <f>'ESTADO F'!H19</f>
        <v>1</v>
      </c>
      <c r="F18" s="238" t="str">
        <f>'ESTADO F'!AE19</f>
        <v>D</v>
      </c>
      <c r="G18" t="str">
        <f t="shared" si="0"/>
        <v>2</v>
      </c>
    </row>
    <row r="19" spans="1:7" x14ac:dyDescent="0.25">
      <c r="A19" s="238">
        <f>'ESTADO F'!C20</f>
        <v>9622</v>
      </c>
      <c r="B19" t="str">
        <f>'ESTADO F'!B20</f>
        <v>Gilberto Escobar</v>
      </c>
      <c r="C19" s="238">
        <f>'ESTADO F'!F20</f>
        <v>126</v>
      </c>
      <c r="D19" t="str">
        <f>'ESTADO F'!G20</f>
        <v>Agencias Way Of. Centrales Unif. 12 Hrs</v>
      </c>
      <c r="E19" s="238">
        <f>'ESTADO F'!H20</f>
        <v>1</v>
      </c>
      <c r="F19" s="238" t="str">
        <f>'ESTADO F'!AE20</f>
        <v>D</v>
      </c>
      <c r="G19" t="str">
        <f t="shared" si="0"/>
        <v>2</v>
      </c>
    </row>
    <row r="20" spans="1:7" x14ac:dyDescent="0.25">
      <c r="A20" s="238">
        <f>'ESTADO F'!C21</f>
        <v>21271</v>
      </c>
      <c r="B20" t="str">
        <f>'ESTADO F'!B21</f>
        <v>Elias Armando Chub Coc</v>
      </c>
      <c r="C20" s="238">
        <f>'ESTADO F'!F21</f>
        <v>126</v>
      </c>
      <c r="D20" t="str">
        <f>'ESTADO F'!G21</f>
        <v>Agencias Way Of. Centrales Unif. 12 Hrs</v>
      </c>
      <c r="E20" s="238">
        <f>'ESTADO F'!H21</f>
        <v>1</v>
      </c>
      <c r="F20" s="238" t="str">
        <f>'ESTADO F'!AE21</f>
        <v>D</v>
      </c>
      <c r="G20" t="str">
        <f t="shared" si="0"/>
        <v>2</v>
      </c>
    </row>
    <row r="21" spans="1:7" x14ac:dyDescent="0.25">
      <c r="A21" s="238">
        <f>'ESTADO F'!C22</f>
        <v>21688</v>
      </c>
      <c r="B21" t="str">
        <f>'ESTADO F'!B22</f>
        <v>Javier Cab Caal</v>
      </c>
      <c r="C21" s="238">
        <f>'ESTADO F'!F22</f>
        <v>126</v>
      </c>
      <c r="D21" t="str">
        <f>'ESTADO F'!G22</f>
        <v>Agencias Way Of. Centrales Unif. 12 Hrs</v>
      </c>
      <c r="E21" s="238">
        <f>'ESTADO F'!H22</f>
        <v>1</v>
      </c>
      <c r="F21" s="238" t="str">
        <f>'ESTADO F'!AE22</f>
        <v>D</v>
      </c>
      <c r="G21" t="str">
        <f t="shared" si="0"/>
        <v>2</v>
      </c>
    </row>
    <row r="22" spans="1:7" x14ac:dyDescent="0.25">
      <c r="A22" s="238">
        <f>'ESTADO F'!C23</f>
        <v>21821</v>
      </c>
      <c r="B22" t="str">
        <f>'ESTADO F'!B23</f>
        <v>Lauro Pop Chocoj</v>
      </c>
      <c r="C22" s="238">
        <f>'ESTADO F'!F23</f>
        <v>126</v>
      </c>
      <c r="D22" t="str">
        <f>'ESTADO F'!G23</f>
        <v>Agencias Way Of. Centrales Unif. 12 Hrs</v>
      </c>
      <c r="E22" s="238">
        <f>'ESTADO F'!H23</f>
        <v>1</v>
      </c>
      <c r="F22" s="238" t="str">
        <f>'ESTADO F'!AE23</f>
        <v>D</v>
      </c>
      <c r="G22" t="str">
        <f t="shared" si="0"/>
        <v>2</v>
      </c>
    </row>
    <row r="23" spans="1:7" x14ac:dyDescent="0.25">
      <c r="A23" s="238">
        <f>'ESTADO F'!C24</f>
        <v>21893</v>
      </c>
      <c r="B23" t="str">
        <f>'ESTADO F'!B24</f>
        <v>Rosendo Maldonado Ordoñes</v>
      </c>
      <c r="C23" s="238">
        <f>'ESTADO F'!F24</f>
        <v>357</v>
      </c>
      <c r="D23" t="str">
        <f>'ESTADO F'!G24</f>
        <v>Way Centro De Distribucion Unif. 24 Hrs</v>
      </c>
      <c r="E23" s="238">
        <f>'ESTADO F'!H24</f>
        <v>2</v>
      </c>
      <c r="F23" s="238" t="str">
        <f>'ESTADO F'!AE24</f>
        <v>D</v>
      </c>
      <c r="G23" t="str">
        <f t="shared" si="0"/>
        <v>2</v>
      </c>
    </row>
    <row r="24" spans="1:7" x14ac:dyDescent="0.25">
      <c r="A24" s="238">
        <f>'ESTADO F'!C25</f>
        <v>21899</v>
      </c>
      <c r="B24" t="str">
        <f>'ESTADO F'!B25</f>
        <v>Jose Antonio Iqui Cuc</v>
      </c>
      <c r="C24" s="238">
        <f>'ESTADO F'!F25</f>
        <v>357</v>
      </c>
      <c r="D24" t="str">
        <f>'ESTADO F'!G25</f>
        <v>Way Centro De Distribucion Unif. 24 Hrs</v>
      </c>
      <c r="E24" s="238">
        <f>'ESTADO F'!H25</f>
        <v>2</v>
      </c>
      <c r="F24" s="238" t="str">
        <f>'ESTADO F'!AE25</f>
        <v>D</v>
      </c>
      <c r="G24" t="str">
        <f t="shared" si="0"/>
        <v>2</v>
      </c>
    </row>
    <row r="25" spans="1:7" x14ac:dyDescent="0.25">
      <c r="A25" s="238">
        <f>'ESTADO F'!C26</f>
        <v>21900</v>
      </c>
      <c r="B25" t="str">
        <f>'ESTADO F'!B26</f>
        <v>Juan Jose Pop Rax</v>
      </c>
      <c r="C25" s="238">
        <f>'ESTADO F'!F26</f>
        <v>357</v>
      </c>
      <c r="D25" t="str">
        <f>'ESTADO F'!G26</f>
        <v>Way Centro De Distribucion Unif. 24 Hrs</v>
      </c>
      <c r="E25" s="238">
        <f>'ESTADO F'!H26</f>
        <v>2</v>
      </c>
      <c r="F25" s="238" t="str">
        <f>'ESTADO F'!AE26</f>
        <v>D</v>
      </c>
      <c r="G25" t="str">
        <f t="shared" si="0"/>
        <v>2</v>
      </c>
    </row>
    <row r="26" spans="1:7" x14ac:dyDescent="0.25">
      <c r="A26" s="238">
        <f>'ESTADO F'!C27</f>
        <v>21776</v>
      </c>
      <c r="B26" t="str">
        <f>'ESTADO F'!B27</f>
        <v>Juan Jose Perez Ortiz</v>
      </c>
      <c r="C26" s="238">
        <f>'ESTADO F'!F27</f>
        <v>357</v>
      </c>
      <c r="D26" t="str">
        <f>'ESTADO F'!G27</f>
        <v>Way Centro De Distribucion Unif. 24 Hrs</v>
      </c>
      <c r="E26" s="238">
        <f>'ESTADO F'!H27</f>
        <v>2</v>
      </c>
      <c r="F26" s="238" t="str">
        <f>'ESTADO F'!AE27</f>
        <v>D</v>
      </c>
      <c r="G26" t="str">
        <f t="shared" si="0"/>
        <v>2</v>
      </c>
    </row>
    <row r="27" spans="1:7" x14ac:dyDescent="0.25">
      <c r="A27" s="238">
        <f>'ESTADO F'!C28</f>
        <v>18631</v>
      </c>
      <c r="B27" t="str">
        <f>'ESTADO F'!B28</f>
        <v>Marco Vinicio Quim</v>
      </c>
      <c r="C27" s="238">
        <f>'ESTADO F'!F28</f>
        <v>357</v>
      </c>
      <c r="D27" t="str">
        <f>'ESTADO F'!G28</f>
        <v>Way Centro De Distribucion Unif. 24 Hrs</v>
      </c>
      <c r="E27" s="238">
        <f>'ESTADO F'!H28</f>
        <v>2</v>
      </c>
      <c r="F27" s="238" t="str">
        <f>'ESTADO F'!AE28</f>
        <v>P</v>
      </c>
      <c r="G27" t="str">
        <f t="shared" si="0"/>
        <v>1</v>
      </c>
    </row>
    <row r="28" spans="1:7" x14ac:dyDescent="0.25">
      <c r="A28" s="238">
        <f>'ESTADO F'!C29</f>
        <v>21894</v>
      </c>
      <c r="B28" t="str">
        <f>'ESTADO F'!B29</f>
        <v>Jorge Arturo Cucul Rax</v>
      </c>
      <c r="C28" s="238">
        <f>'ESTADO F'!F29</f>
        <v>357</v>
      </c>
      <c r="D28" t="str">
        <f>'ESTADO F'!G29</f>
        <v>Way Centro De Distribucion Unif. 24 Hrs</v>
      </c>
      <c r="E28" s="238">
        <f>'ESTADO F'!H29</f>
        <v>2</v>
      </c>
      <c r="F28" s="238" t="str">
        <f>'ESTADO F'!AE29</f>
        <v>P</v>
      </c>
      <c r="G28" t="str">
        <f t="shared" si="0"/>
        <v>1</v>
      </c>
    </row>
    <row r="29" spans="1:7" x14ac:dyDescent="0.25">
      <c r="A29" s="238">
        <f>'ESTADO F'!C30</f>
        <v>21966</v>
      </c>
      <c r="B29" t="str">
        <f>'ESTADO F'!B30</f>
        <v>Hermelindo Can Cho</v>
      </c>
      <c r="C29" s="238">
        <f>'ESTADO F'!F30</f>
        <v>357</v>
      </c>
      <c r="D29" t="str">
        <f>'ESTADO F'!G30</f>
        <v>Way Centro De Distribucion Unif. 24 Hrs</v>
      </c>
      <c r="E29" s="238">
        <f>'ESTADO F'!H30</f>
        <v>2</v>
      </c>
      <c r="F29" s="238" t="str">
        <f>'ESTADO F'!AE30</f>
        <v>P</v>
      </c>
      <c r="G29" t="str">
        <f t="shared" si="0"/>
        <v>1</v>
      </c>
    </row>
    <row r="30" spans="1:7" x14ac:dyDescent="0.25">
      <c r="A30" s="238">
        <f>'ESTADO F'!C31</f>
        <v>17780</v>
      </c>
      <c r="B30" t="str">
        <f>'ESTADO F'!B31</f>
        <v>Tomas Caal Yat</v>
      </c>
      <c r="C30" s="238">
        <f>'ESTADO F'!F31</f>
        <v>357</v>
      </c>
      <c r="D30" t="str">
        <f>'ESTADO F'!G31</f>
        <v>Way Centro De Distribucion Unif. 24 Hrs</v>
      </c>
      <c r="E30" s="238">
        <f>'ESTADO F'!H31</f>
        <v>2</v>
      </c>
      <c r="F30" s="238" t="str">
        <f>'ESTADO F'!AE31</f>
        <v>P</v>
      </c>
      <c r="G30" t="str">
        <f t="shared" si="0"/>
        <v>1</v>
      </c>
    </row>
    <row r="31" spans="1:7" x14ac:dyDescent="0.25">
      <c r="A31" s="238">
        <f>'ESTADO F'!C32</f>
        <v>10477</v>
      </c>
      <c r="B31" t="str">
        <f>'ESTADO F'!B32</f>
        <v>Ervin Rolando Cho Cuc</v>
      </c>
      <c r="C31" s="238">
        <f>'ESTADO F'!F32</f>
        <v>357</v>
      </c>
      <c r="D31" t="str">
        <f>'ESTADO F'!G32</f>
        <v>Way Centro De Distribucion Custodios</v>
      </c>
      <c r="E31" s="238">
        <f>'ESTADO F'!H32</f>
        <v>16</v>
      </c>
      <c r="F31" s="238" t="str">
        <f>'ESTADO F'!AE32</f>
        <v>P</v>
      </c>
      <c r="G31" t="str">
        <f t="shared" si="0"/>
        <v>1</v>
      </c>
    </row>
    <row r="32" spans="1:7" x14ac:dyDescent="0.25">
      <c r="A32" s="238">
        <f>'ESTADO F'!C33</f>
        <v>21620</v>
      </c>
      <c r="B32" t="str">
        <f>'ESTADO F'!B33</f>
        <v>Tomas Pec Ochoa</v>
      </c>
      <c r="C32" s="238">
        <f>'ESTADO F'!F33</f>
        <v>357</v>
      </c>
      <c r="D32" t="str">
        <f>'ESTADO F'!G33</f>
        <v>Way Centro De Distribucion Custodios</v>
      </c>
      <c r="E32" s="238">
        <f>'ESTADO F'!H33</f>
        <v>16</v>
      </c>
      <c r="F32" s="238" t="str">
        <f>'ESTADO F'!AE33</f>
        <v>P</v>
      </c>
      <c r="G32" t="str">
        <f t="shared" si="0"/>
        <v>1</v>
      </c>
    </row>
    <row r="33" spans="1:7" x14ac:dyDescent="0.25">
      <c r="A33" s="238">
        <f>'ESTADO F'!C34</f>
        <v>5450</v>
      </c>
      <c r="B33" t="str">
        <f>'ESTADO F'!B34</f>
        <v>Manuel Enrique Perez Che</v>
      </c>
      <c r="C33" s="238">
        <f>'ESTADO F'!F34</f>
        <v>998</v>
      </c>
      <c r="D33" t="str">
        <f>'ESTADO F'!G34</f>
        <v>Way Centro De Distribucion Custodios</v>
      </c>
      <c r="E33" s="238">
        <f>'ESTADO F'!H34</f>
        <v>16</v>
      </c>
      <c r="F33" s="238" t="str">
        <f>'ESTADO F'!AE34</f>
        <v>P</v>
      </c>
      <c r="G33" t="str">
        <f t="shared" si="0"/>
        <v>1</v>
      </c>
    </row>
    <row r="34" spans="1:7" x14ac:dyDescent="0.25">
      <c r="A34" s="238">
        <f>'ESTADO F'!C35</f>
        <v>22040</v>
      </c>
      <c r="B34" t="str">
        <f>'ESTADO F'!B35</f>
        <v>Medardo Cac Pop</v>
      </c>
      <c r="C34" s="238">
        <f>'ESTADO F'!F35</f>
        <v>357</v>
      </c>
      <c r="D34" t="str">
        <f>'ESTADO F'!G35</f>
        <v>Way Centro De Distribucion Custodios</v>
      </c>
      <c r="E34" s="238">
        <f>'ESTADO F'!H35</f>
        <v>16</v>
      </c>
      <c r="F34" s="238" t="str">
        <f>'ESTADO F'!AE35</f>
        <v>P</v>
      </c>
      <c r="G34" t="str">
        <f t="shared" si="0"/>
        <v>1</v>
      </c>
    </row>
    <row r="35" spans="1:7" x14ac:dyDescent="0.25">
      <c r="A35" s="238">
        <f>'ESTADO F'!C36</f>
        <v>4181</v>
      </c>
      <c r="B35" t="str">
        <f>'ESTADO F'!B36</f>
        <v>Senovio Elias Gomez</v>
      </c>
      <c r="C35" s="238">
        <f>'ESTADO F'!F36</f>
        <v>357</v>
      </c>
      <c r="D35" t="str">
        <f>'ESTADO F'!G36</f>
        <v>Way Centro De Distribucion Custodios</v>
      </c>
      <c r="E35" s="238">
        <f>'ESTADO F'!H36</f>
        <v>16</v>
      </c>
      <c r="F35" s="238" t="str">
        <f>'ESTADO F'!AE36</f>
        <v>D</v>
      </c>
      <c r="G35" t="str">
        <f t="shared" si="0"/>
        <v>2</v>
      </c>
    </row>
    <row r="36" spans="1:7" x14ac:dyDescent="0.25">
      <c r="A36" s="238">
        <f>'ESTADO F'!C37</f>
        <v>17525</v>
      </c>
      <c r="B36" t="str">
        <f>'ESTADO F'!B37</f>
        <v>Victor Coc Sagui</v>
      </c>
      <c r="C36" s="238">
        <f>'ESTADO F'!F37</f>
        <v>357</v>
      </c>
      <c r="D36" t="str">
        <f>'ESTADO F'!G37</f>
        <v>Way Centro De Distribucion Custodios</v>
      </c>
      <c r="E36" s="238">
        <f>'ESTADO F'!H37</f>
        <v>16</v>
      </c>
      <c r="F36" s="238" t="str">
        <f>'ESTADO F'!AE37</f>
        <v>P</v>
      </c>
      <c r="G36" t="str">
        <f t="shared" si="0"/>
        <v>1</v>
      </c>
    </row>
    <row r="37" spans="1:7" x14ac:dyDescent="0.25">
      <c r="A37" s="238">
        <f>'ESTADO F'!C38</f>
        <v>22026</v>
      </c>
      <c r="B37" t="str">
        <f>'ESTADO F'!B38</f>
        <v xml:space="preserve">Julio Amilcar Tziboy Tot </v>
      </c>
      <c r="C37" s="238">
        <f>'ESTADO F'!F38</f>
        <v>992</v>
      </c>
      <c r="D37" t="str">
        <f>'ESTADO F'!G38</f>
        <v>Way Centro De Distribucion Custodios</v>
      </c>
      <c r="E37" s="238">
        <f>'ESTADO F'!H38</f>
        <v>1</v>
      </c>
      <c r="F37" s="238" t="str">
        <f>'ESTADO F'!AE38</f>
        <v>P</v>
      </c>
      <c r="G37" t="str">
        <f t="shared" si="0"/>
        <v>1</v>
      </c>
    </row>
    <row r="38" spans="1:7" x14ac:dyDescent="0.25">
      <c r="A38" s="238">
        <f>'ESTADO F'!C39</f>
        <v>22063</v>
      </c>
      <c r="B38" t="str">
        <f>'ESTADO F'!B39</f>
        <v xml:space="preserve">Jairo Estuardo Escobar Ramos </v>
      </c>
      <c r="C38" s="238">
        <f>'ESTADO F'!F39</f>
        <v>992</v>
      </c>
      <c r="D38" t="str">
        <f>'ESTADO F'!G39</f>
        <v>Way Centro De Distribucion Custodios</v>
      </c>
      <c r="E38" s="238">
        <f>'ESTADO F'!H39</f>
        <v>1</v>
      </c>
      <c r="F38" s="238" t="str">
        <f>'ESTADO F'!AE39</f>
        <v>P</v>
      </c>
      <c r="G38" t="str">
        <f t="shared" si="0"/>
        <v>1</v>
      </c>
    </row>
    <row r="39" spans="1:7" x14ac:dyDescent="0.25">
      <c r="A39" s="238">
        <f>'ESTADO F'!C40</f>
        <v>21702</v>
      </c>
      <c r="B39" t="str">
        <f>'ESTADO F'!B40</f>
        <v>Oscar Heriberto Chen</v>
      </c>
      <c r="C39" s="238">
        <f>'ESTADO F'!F40</f>
        <v>992</v>
      </c>
      <c r="D39" t="str">
        <f>'ESTADO F'!G40</f>
        <v>Way Centro De Distribucion Custodios</v>
      </c>
      <c r="E39" s="238">
        <f>'ESTADO F'!H40</f>
        <v>1</v>
      </c>
      <c r="F39" s="238" t="str">
        <f>'ESTADO F'!AE40</f>
        <v>P</v>
      </c>
      <c r="G39" t="str">
        <f t="shared" si="0"/>
        <v>1</v>
      </c>
    </row>
    <row r="40" spans="1:7" x14ac:dyDescent="0.25">
      <c r="A40" s="238">
        <f>'ESTADO F'!C41</f>
        <v>22022</v>
      </c>
      <c r="B40" t="str">
        <f>'ESTADO F'!B41</f>
        <v>Samuel Xol Quib</v>
      </c>
      <c r="C40" s="238">
        <f>'ESTADO F'!F41</f>
        <v>992</v>
      </c>
      <c r="D40" t="str">
        <f>'ESTADO F'!G41</f>
        <v>Way Centro De Distribucion Custodios</v>
      </c>
      <c r="E40" s="238">
        <f>'ESTADO F'!H41</f>
        <v>1</v>
      </c>
      <c r="F40" s="238" t="str">
        <f>'ESTADO F'!AE41</f>
        <v>P</v>
      </c>
      <c r="G40" t="str">
        <f t="shared" si="0"/>
        <v>1</v>
      </c>
    </row>
    <row r="41" spans="1:7" x14ac:dyDescent="0.25">
      <c r="A41" s="238">
        <f>'ESTADO F'!C42</f>
        <v>19381</v>
      </c>
      <c r="B41" t="str">
        <f>'ESTADO F'!B42</f>
        <v>Cristobal Sique Marroquin</v>
      </c>
      <c r="C41" s="238">
        <f>'ESTADO F'!F42</f>
        <v>117</v>
      </c>
      <c r="D41" t="str">
        <f>'ESTADO F'!G42</f>
        <v xml:space="preserve">Way-San Juan Sacatepequez Uni 24Hrs </v>
      </c>
      <c r="E41" s="238">
        <f>'ESTADO F'!H42</f>
        <v>2</v>
      </c>
      <c r="F41" s="238" t="str">
        <f>'ESTADO F'!AE42</f>
        <v>P</v>
      </c>
      <c r="G41" t="str">
        <f t="shared" si="0"/>
        <v>1</v>
      </c>
    </row>
    <row r="42" spans="1:7" x14ac:dyDescent="0.25">
      <c r="A42" s="238">
        <f>'ESTADO F'!C43</f>
        <v>10136</v>
      </c>
      <c r="B42" t="str">
        <f>'ESTADO F'!B43</f>
        <v>David Estuardo Choc Iquite</v>
      </c>
      <c r="C42" s="238">
        <f>'ESTADO F'!F43</f>
        <v>117</v>
      </c>
      <c r="D42" t="str">
        <f>'ESTADO F'!G43</f>
        <v xml:space="preserve">Way-San Juan Sacatepequez Uni 24Hrs </v>
      </c>
      <c r="E42" s="238">
        <f>'ESTADO F'!H43</f>
        <v>2</v>
      </c>
      <c r="F42" s="238" t="str">
        <f>'ESTADO F'!AE43</f>
        <v>D</v>
      </c>
      <c r="G42" t="str">
        <f t="shared" si="0"/>
        <v>2</v>
      </c>
    </row>
    <row r="43" spans="1:7" x14ac:dyDescent="0.25">
      <c r="A43" s="238">
        <f>'ESTADO F'!C44</f>
        <v>11552</v>
      </c>
      <c r="B43" t="str">
        <f>'ESTADO F'!B44</f>
        <v>Arturo Cortez Joroncoj</v>
      </c>
      <c r="C43" s="238">
        <f>'ESTADO F'!F44</f>
        <v>122</v>
      </c>
      <c r="D43" t="str">
        <f>'ESTADO F'!G44</f>
        <v>Way Florida Unif. 12 Hrs</v>
      </c>
      <c r="E43" s="238">
        <f>'ESTADO F'!H44</f>
        <v>1</v>
      </c>
      <c r="F43" s="238" t="str">
        <f>'ESTADO F'!AE44</f>
        <v>P</v>
      </c>
      <c r="G43" t="str">
        <f t="shared" si="0"/>
        <v>1</v>
      </c>
    </row>
    <row r="44" spans="1:7" x14ac:dyDescent="0.25">
      <c r="A44" s="238">
        <f>'ESTADO F'!C45</f>
        <v>21737</v>
      </c>
      <c r="B44" t="str">
        <f>'ESTADO F'!B45</f>
        <v>Juan Caal Pop</v>
      </c>
      <c r="C44" s="238">
        <f>'ESTADO F'!F45</f>
        <v>120</v>
      </c>
      <c r="D44" t="str">
        <f>'ESTADO F'!G45</f>
        <v>Way Concordia Unif. 12 Hrs</v>
      </c>
      <c r="E44" s="238">
        <f>'ESTADO F'!H45</f>
        <v>1</v>
      </c>
      <c r="F44" s="238" t="str">
        <f>'ESTADO F'!AE45</f>
        <v>D</v>
      </c>
      <c r="G44" t="str">
        <f t="shared" si="0"/>
        <v>2</v>
      </c>
    </row>
    <row r="45" spans="1:7" x14ac:dyDescent="0.25">
      <c r="A45" s="238">
        <f>'ESTADO F'!C46</f>
        <v>13766</v>
      </c>
      <c r="B45" t="str">
        <f>'ESTADO F'!B46</f>
        <v>Israel Quiñonez</v>
      </c>
      <c r="C45" s="238">
        <f>'ESTADO F'!F46</f>
        <v>120</v>
      </c>
      <c r="D45" t="str">
        <f>'ESTADO F'!G46</f>
        <v>Way Concordia Unif. 12 Hrs</v>
      </c>
      <c r="E45" s="238">
        <f>'ESTADO F'!H46</f>
        <v>1</v>
      </c>
      <c r="F45" s="238" t="str">
        <f>'ESTADO F'!AE46</f>
        <v>P</v>
      </c>
      <c r="G45" t="str">
        <f t="shared" si="0"/>
        <v>1</v>
      </c>
    </row>
    <row r="46" spans="1:7" x14ac:dyDescent="0.25">
      <c r="A46" s="238">
        <f>'ESTADO F'!C47</f>
        <v>9645</v>
      </c>
      <c r="B46" t="str">
        <f>'ESTADO F'!B47</f>
        <v>Mario Quib Xol</v>
      </c>
      <c r="C46" s="238">
        <f>'ESTADO F'!F47</f>
        <v>123</v>
      </c>
      <c r="D46" t="str">
        <f>'ESTADO F'!G47</f>
        <v>Way-Villa Nueva Unif. 12 Hrs</v>
      </c>
      <c r="E46" s="238">
        <f>'ESTADO F'!H47</f>
        <v>1</v>
      </c>
      <c r="F46" s="238" t="str">
        <f>'ESTADO F'!AE47</f>
        <v>P</v>
      </c>
      <c r="G46" t="str">
        <f t="shared" si="0"/>
        <v>1</v>
      </c>
    </row>
    <row r="47" spans="1:7" x14ac:dyDescent="0.25">
      <c r="A47" s="238">
        <f>'ESTADO F'!C48</f>
        <v>9643</v>
      </c>
      <c r="B47" t="str">
        <f>'ESTADO F'!B48</f>
        <v>Ricardo Jimenez Y Jimenez</v>
      </c>
      <c r="C47" s="238">
        <f>'ESTADO F'!F48</f>
        <v>123</v>
      </c>
      <c r="D47" t="str">
        <f>'ESTADO F'!G48</f>
        <v>Way-Villa Nueva Unif. 12 Hrs</v>
      </c>
      <c r="E47" s="238">
        <f>'ESTADO F'!H48</f>
        <v>1</v>
      </c>
      <c r="F47" s="238" t="str">
        <f>'ESTADO F'!AE48</f>
        <v>P</v>
      </c>
      <c r="G47" t="str">
        <f t="shared" si="0"/>
        <v>1</v>
      </c>
    </row>
    <row r="48" spans="1:7" x14ac:dyDescent="0.25">
      <c r="A48" s="238">
        <f>'ESTADO F'!C49</f>
        <v>21532</v>
      </c>
      <c r="B48" t="str">
        <f>'ESTADO F'!B49</f>
        <v>Victor Rolando XE Cho</v>
      </c>
      <c r="C48" s="238">
        <f>'ESTADO F'!F49</f>
        <v>124</v>
      </c>
      <c r="D48" t="str">
        <f>'ESTADO F'!G49</f>
        <v>Way-El Frutal Unif. 12 Hrs</v>
      </c>
      <c r="E48" s="238">
        <f>'ESTADO F'!H49</f>
        <v>1</v>
      </c>
      <c r="F48" s="238" t="str">
        <f>'ESTADO F'!AE49</f>
        <v>P</v>
      </c>
      <c r="G48" t="str">
        <f t="shared" si="0"/>
        <v>1</v>
      </c>
    </row>
    <row r="49" spans="1:7" x14ac:dyDescent="0.25">
      <c r="A49" s="238">
        <f>'ESTADO F'!C50</f>
        <v>21766</v>
      </c>
      <c r="B49" t="str">
        <f>'ESTADO F'!B50</f>
        <v>Amilcar Santos Alonzo</v>
      </c>
      <c r="C49" s="238">
        <f>'ESTADO F'!F50</f>
        <v>125</v>
      </c>
      <c r="D49" t="str">
        <f>'ESTADO F'!G50</f>
        <v xml:space="preserve">Way-San Jose Pinula Uni 24Hrs </v>
      </c>
      <c r="E49" s="238">
        <f>'ESTADO F'!H50</f>
        <v>2</v>
      </c>
      <c r="F49" s="238" t="str">
        <f>'ESTADO F'!AE50</f>
        <v>P</v>
      </c>
      <c r="G49" t="str">
        <f t="shared" si="0"/>
        <v>1</v>
      </c>
    </row>
    <row r="50" spans="1:7" x14ac:dyDescent="0.25">
      <c r="A50" s="238">
        <f>'ESTADO F'!C51</f>
        <v>14298</v>
      </c>
      <c r="B50" t="str">
        <f>'ESTADO F'!B51</f>
        <v>Antonio May</v>
      </c>
      <c r="C50" s="238">
        <f>'ESTADO F'!F51</f>
        <v>125</v>
      </c>
      <c r="D50" t="str">
        <f>'ESTADO F'!G51</f>
        <v xml:space="preserve">Way-San Jose Pinula Uni 24Hrs </v>
      </c>
      <c r="E50" s="238">
        <f>'ESTADO F'!H51</f>
        <v>2</v>
      </c>
      <c r="F50" s="238" t="str">
        <f>'ESTADO F'!AE51</f>
        <v>P</v>
      </c>
      <c r="G50" t="str">
        <f t="shared" si="0"/>
        <v>1</v>
      </c>
    </row>
    <row r="51" spans="1:7" x14ac:dyDescent="0.25">
      <c r="A51" s="238">
        <f>'ESTADO F'!C52</f>
        <v>12620</v>
      </c>
      <c r="B51" t="str">
        <f>'ESTADO F'!B52</f>
        <v>Onelio Reyes</v>
      </c>
      <c r="C51" s="238">
        <f>'ESTADO F'!F52</f>
        <v>402</v>
      </c>
      <c r="D51" t="str">
        <f>'ESTADO F'!G52</f>
        <v xml:space="preserve">Way Mariscal Uni 24Hrs </v>
      </c>
      <c r="E51" s="238">
        <f>'ESTADO F'!H52</f>
        <v>2</v>
      </c>
      <c r="F51" s="238" t="str">
        <f>'ESTADO F'!AE52</f>
        <v>D</v>
      </c>
      <c r="G51" t="str">
        <f t="shared" si="0"/>
        <v>2</v>
      </c>
    </row>
    <row r="52" spans="1:7" x14ac:dyDescent="0.25">
      <c r="A52" s="238">
        <f>'ESTADO F'!C53</f>
        <v>21913</v>
      </c>
      <c r="B52" t="str">
        <f>'ESTADO F'!B53</f>
        <v>Ventura Mendez Garcia</v>
      </c>
      <c r="C52" s="238">
        <f>'ESTADO F'!F53</f>
        <v>402</v>
      </c>
      <c r="D52" t="str">
        <f>'ESTADO F'!G53</f>
        <v xml:space="preserve">Way Mariscal Uni 24Hrs </v>
      </c>
      <c r="E52" s="238">
        <f>'ESTADO F'!H53</f>
        <v>2</v>
      </c>
      <c r="F52" s="238" t="str">
        <f>'ESTADO F'!AE53</f>
        <v>P</v>
      </c>
      <c r="G52" t="str">
        <f t="shared" si="0"/>
        <v>1</v>
      </c>
    </row>
    <row r="53" spans="1:7" x14ac:dyDescent="0.25">
      <c r="A53" s="238">
        <f>'ESTADO F'!C54</f>
        <v>18246</v>
      </c>
      <c r="B53" t="str">
        <f>'ESTADO F'!B54</f>
        <v>Jeremias Putul Sam</v>
      </c>
      <c r="C53" s="238">
        <f>'ESTADO F'!F54</f>
        <v>998</v>
      </c>
      <c r="D53" t="str">
        <f>'ESTADO F'!G54</f>
        <v>Way Villa Nueva Unif. 12 Hrs DESCANSERO</v>
      </c>
      <c r="E53" s="238">
        <f>'ESTADO F'!H54</f>
        <v>1</v>
      </c>
      <c r="F53" s="238" t="str">
        <f>'ESTADO F'!AE54</f>
        <v>P</v>
      </c>
      <c r="G53" t="str">
        <f t="shared" si="0"/>
        <v>1</v>
      </c>
    </row>
    <row r="54" spans="1:7" x14ac:dyDescent="0.25">
      <c r="A54" s="238">
        <f>'ESTADO F'!C55</f>
        <v>21710</v>
      </c>
      <c r="B54" t="str">
        <f>'ESTADO F'!B55</f>
        <v>BAUNERD RONEY BARILLAS ESQUIVEL</v>
      </c>
      <c r="C54" s="238">
        <f>'ESTADO F'!F55</f>
        <v>121</v>
      </c>
      <c r="D54" t="str">
        <f>'ESTADO F'!G55</f>
        <v>AGENCIA WAY, PARROQUIA</v>
      </c>
      <c r="E54" s="238">
        <f>'ESTADO F'!H55</f>
        <v>2</v>
      </c>
      <c r="F54" s="238" t="str">
        <f>'ESTADO F'!AE55</f>
        <v>P</v>
      </c>
      <c r="G54" t="str">
        <f t="shared" si="0"/>
        <v>1</v>
      </c>
    </row>
    <row r="55" spans="1:7" x14ac:dyDescent="0.25">
      <c r="A55" s="238">
        <f>'ESTADO F'!C56</f>
        <v>19074</v>
      </c>
      <c r="B55" t="str">
        <f>'ESTADO F'!B56</f>
        <v>Romeo Garcia</v>
      </c>
      <c r="C55" s="238">
        <f>'ESTADO F'!F56</f>
        <v>121</v>
      </c>
      <c r="D55" t="str">
        <f>'ESTADO F'!G56</f>
        <v>AGENCIA WAY, PARROQUIA</v>
      </c>
      <c r="E55" s="238">
        <f>'ESTADO F'!H56</f>
        <v>2</v>
      </c>
      <c r="F55" s="238" t="str">
        <f>'ESTADO F'!AE56</f>
        <v>D</v>
      </c>
      <c r="G55" t="str">
        <f t="shared" si="0"/>
        <v>2</v>
      </c>
    </row>
    <row r="56" spans="1:7" x14ac:dyDescent="0.25">
      <c r="A56" s="238">
        <f>'ESTADO F'!C57</f>
        <v>21714</v>
      </c>
      <c r="B56" t="str">
        <f>'ESTADO F'!B57</f>
        <v>Jose Eduardo De La Cruz</v>
      </c>
      <c r="C56" s="238">
        <f>'ESTADO F'!F57</f>
        <v>796</v>
      </c>
      <c r="D56" t="str">
        <f>'ESTADO F'!G57</f>
        <v xml:space="preserve">AGENCIAS WAY AMATITLAN </v>
      </c>
      <c r="E56" s="238">
        <f>'ESTADO F'!H57</f>
        <v>1</v>
      </c>
      <c r="F56" s="238" t="str">
        <f>'ESTADO F'!AE57</f>
        <v>P</v>
      </c>
      <c r="G56" t="str">
        <f t="shared" si="0"/>
        <v>1</v>
      </c>
    </row>
    <row r="57" spans="1:7" x14ac:dyDescent="0.25">
      <c r="A57" s="238">
        <f>'ESTADO F'!C58</f>
        <v>8264</v>
      </c>
      <c r="B57" t="str">
        <f>'ESTADO F'!B58</f>
        <v>Bayron Rene Arana Sazo</v>
      </c>
      <c r="C57" s="238">
        <f>'ESTADO F'!F58</f>
        <v>326</v>
      </c>
      <c r="D57" t="str">
        <f>'ESTADO F'!G58</f>
        <v>Café Quetzal Unif. 24 Hrs Jefe De Grupo</v>
      </c>
      <c r="E57" s="238">
        <f>'ESTADO F'!H58</f>
        <v>2</v>
      </c>
      <c r="F57" s="238" t="str">
        <f>'ESTADO F'!AE58</f>
        <v>D</v>
      </c>
      <c r="G57" t="str">
        <f t="shared" si="0"/>
        <v>2</v>
      </c>
    </row>
    <row r="58" spans="1:7" x14ac:dyDescent="0.25">
      <c r="A58" s="238">
        <f>'ESTADO F'!C59</f>
        <v>11627</v>
      </c>
      <c r="B58" t="str">
        <f>'ESTADO F'!B59</f>
        <v>Jorge Enrique Escobar Miranda</v>
      </c>
      <c r="C58" s="238">
        <f>'ESTADO F'!F59</f>
        <v>326</v>
      </c>
      <c r="D58" t="str">
        <f>'ESTADO F'!G59</f>
        <v>Café Quetzal Unif. 24 Hrs Jefe De Grupo</v>
      </c>
      <c r="E58" s="238">
        <f>'ESTADO F'!H59</f>
        <v>2</v>
      </c>
      <c r="F58" s="238" t="str">
        <f>'ESTADO F'!AE59</f>
        <v>D</v>
      </c>
      <c r="G58" t="str">
        <f t="shared" si="0"/>
        <v>2</v>
      </c>
    </row>
    <row r="59" spans="1:7" x14ac:dyDescent="0.25">
      <c r="A59" s="238">
        <f>'ESTADO F'!C60</f>
        <v>10512</v>
      </c>
      <c r="B59" t="str">
        <f>'ESTADO F'!B60</f>
        <v>Jorge Marvin Sinay Chamale</v>
      </c>
      <c r="C59" s="238">
        <f>'ESTADO F'!F60</f>
        <v>326</v>
      </c>
      <c r="D59" t="str">
        <f>'ESTADO F'!G60</f>
        <v>Café Quetzal Unif. 24 Hrs Jefe De Grupo</v>
      </c>
      <c r="E59" s="238">
        <f>'ESTADO F'!H60</f>
        <v>2</v>
      </c>
      <c r="F59" s="238" t="str">
        <f>'ESTADO F'!AE60</f>
        <v>P</v>
      </c>
      <c r="G59" t="str">
        <f t="shared" si="0"/>
        <v>1</v>
      </c>
    </row>
    <row r="60" spans="1:7" x14ac:dyDescent="0.25">
      <c r="A60" s="238">
        <f>'ESTADO F'!C61</f>
        <v>13423</v>
      </c>
      <c r="B60" t="str">
        <f>'ESTADO F'!B61</f>
        <v>Cesar Conde</v>
      </c>
      <c r="C60" s="238">
        <f>'ESTADO F'!F61</f>
        <v>326</v>
      </c>
      <c r="D60" t="str">
        <f>'ESTADO F'!G61</f>
        <v>Café Quetzal Unif. 24 Hrs Jefe De Grupo</v>
      </c>
      <c r="E60" s="238">
        <f>'ESTADO F'!H61</f>
        <v>2</v>
      </c>
      <c r="F60" s="238" t="str">
        <f>'ESTADO F'!AE61</f>
        <v>P</v>
      </c>
      <c r="G60" t="str">
        <f t="shared" si="0"/>
        <v>1</v>
      </c>
    </row>
    <row r="61" spans="1:7" x14ac:dyDescent="0.25">
      <c r="A61" s="238">
        <f>'ESTADO F'!C62</f>
        <v>21523</v>
      </c>
      <c r="B61" t="str">
        <f>'ESTADO F'!B62</f>
        <v>Raymundo Pojoc Chocoj</v>
      </c>
      <c r="C61" s="238">
        <f>'ESTADO F'!F62</f>
        <v>326</v>
      </c>
      <c r="D61" t="str">
        <f>'ESTADO F'!G62</f>
        <v>Café Quetzal Departamental Unif. 12 Hrs</v>
      </c>
      <c r="E61" s="238">
        <f>'ESTADO F'!H62</f>
        <v>1</v>
      </c>
      <c r="F61" s="238" t="str">
        <f>'ESTADO F'!AE62</f>
        <v>D</v>
      </c>
      <c r="G61" t="str">
        <f t="shared" si="0"/>
        <v>2</v>
      </c>
    </row>
    <row r="62" spans="1:7" x14ac:dyDescent="0.25">
      <c r="A62" s="238">
        <f>'ESTADO F'!C63</f>
        <v>21557</v>
      </c>
      <c r="B62" t="str">
        <f>'ESTADO F'!B63</f>
        <v>Erwin Sub Coc</v>
      </c>
      <c r="C62" s="238">
        <f>'ESTADO F'!F63</f>
        <v>326</v>
      </c>
      <c r="D62" t="str">
        <f>'ESTADO F'!G63</f>
        <v>Café Quetzal Departamental Unif. 12 Hrs</v>
      </c>
      <c r="E62" s="238">
        <f>'ESTADO F'!H63</f>
        <v>1</v>
      </c>
      <c r="F62" s="238" t="str">
        <f>'ESTADO F'!AE63</f>
        <v>D</v>
      </c>
      <c r="G62" t="str">
        <f t="shared" si="0"/>
        <v>2</v>
      </c>
    </row>
    <row r="63" spans="1:7" x14ac:dyDescent="0.25">
      <c r="A63" s="238">
        <f>'ESTADO F'!C64</f>
        <v>21558</v>
      </c>
      <c r="B63" t="str">
        <f>'ESTADO F'!B64</f>
        <v>Ernesto Tiul Sacba</v>
      </c>
      <c r="C63" s="238">
        <f>'ESTADO F'!F64</f>
        <v>326</v>
      </c>
      <c r="D63" t="str">
        <f>'ESTADO F'!G64</f>
        <v>Café Quetzal Departamental Unif. 12 Hrs/ Metro</v>
      </c>
      <c r="E63" s="238">
        <f>'ESTADO F'!H64</f>
        <v>1</v>
      </c>
      <c r="F63" s="238" t="str">
        <f>'ESTADO F'!AE64</f>
        <v>D</v>
      </c>
      <c r="G63" t="str">
        <f t="shared" si="0"/>
        <v>2</v>
      </c>
    </row>
    <row r="64" spans="1:7" x14ac:dyDescent="0.25">
      <c r="A64" s="238">
        <f>'ESTADO F'!C65</f>
        <v>21524</v>
      </c>
      <c r="B64" t="str">
        <f>'ESTADO F'!B65</f>
        <v>Oscar Beb Putul</v>
      </c>
      <c r="C64" s="238">
        <f>'ESTADO F'!F65</f>
        <v>326</v>
      </c>
      <c r="D64" t="str">
        <f>'ESTADO F'!G65</f>
        <v>Café Quetzal Departamental Unif. 12 Hrs</v>
      </c>
      <c r="E64" s="238">
        <f>'ESTADO F'!H65</f>
        <v>1</v>
      </c>
      <c r="F64" s="238" t="str">
        <f>'ESTADO F'!AE65</f>
        <v>D</v>
      </c>
      <c r="G64" t="str">
        <f t="shared" si="0"/>
        <v>2</v>
      </c>
    </row>
    <row r="65" spans="1:7" x14ac:dyDescent="0.25">
      <c r="A65" s="238">
        <f>'ESTADO F'!C66</f>
        <v>21563</v>
      </c>
      <c r="B65" t="str">
        <f>'ESTADO F'!B66</f>
        <v>Edgar Dionicio Coc</v>
      </c>
      <c r="C65" s="238">
        <f>'ESTADO F'!F66</f>
        <v>326</v>
      </c>
      <c r="D65" t="str">
        <f>'ESTADO F'!G66</f>
        <v>Café Quetzal Departamental Unif. 12 Hrs</v>
      </c>
      <c r="E65" s="238">
        <f>'ESTADO F'!H66</f>
        <v>1</v>
      </c>
      <c r="F65" s="238" t="str">
        <f>'ESTADO F'!AE66</f>
        <v>D</v>
      </c>
      <c r="G65" t="str">
        <f t="shared" si="0"/>
        <v>2</v>
      </c>
    </row>
    <row r="66" spans="1:7" x14ac:dyDescent="0.25">
      <c r="A66" s="238">
        <f>'ESTADO F'!C67</f>
        <v>21527</v>
      </c>
      <c r="B66" t="str">
        <f>'ESTADO F'!B67</f>
        <v>Juan Carlos Yovani Xe Bol</v>
      </c>
      <c r="C66" s="238">
        <f>'ESTADO F'!F67</f>
        <v>326</v>
      </c>
      <c r="D66" t="str">
        <f>'ESTADO F'!G67</f>
        <v>Café Quetzal Departamental Unif. 12 Hrs</v>
      </c>
      <c r="E66" s="238">
        <f>'ESTADO F'!H67</f>
        <v>1</v>
      </c>
      <c r="F66" s="238" t="str">
        <f>'ESTADO F'!AE67</f>
        <v>D</v>
      </c>
      <c r="G66" t="str">
        <f t="shared" si="0"/>
        <v>2</v>
      </c>
    </row>
    <row r="67" spans="1:7" x14ac:dyDescent="0.25">
      <c r="A67" s="238">
        <f>'ESTADO F'!C68</f>
        <v>21565</v>
      </c>
      <c r="B67" t="str">
        <f>'ESTADO F'!B68</f>
        <v>Armando Perez Esteban</v>
      </c>
      <c r="C67" s="238">
        <f>'ESTADO F'!F68</f>
        <v>326</v>
      </c>
      <c r="D67" t="str">
        <f>'ESTADO F'!G68</f>
        <v>Café Quetzal Departamental Unif. 12 Hrs</v>
      </c>
      <c r="E67" s="238">
        <f>'ESTADO F'!H68</f>
        <v>1</v>
      </c>
      <c r="F67" s="238" t="str">
        <f>'ESTADO F'!AE68</f>
        <v>D</v>
      </c>
      <c r="G67" t="str">
        <f t="shared" ref="G67:G130" si="1">IF(F67="P","1",IF(F67="D","2",IF(F67="A","6",IF(F67="V","3","Baja"))))</f>
        <v>2</v>
      </c>
    </row>
    <row r="68" spans="1:7" x14ac:dyDescent="0.25">
      <c r="A68" s="238">
        <f>'ESTADO F'!C69</f>
        <v>21519</v>
      </c>
      <c r="B68" t="str">
        <f>'ESTADO F'!B69</f>
        <v>Fernando Ortiz</v>
      </c>
      <c r="C68" s="238">
        <f>'ESTADO F'!F69</f>
        <v>326</v>
      </c>
      <c r="D68" t="str">
        <f>'ESTADO F'!G69</f>
        <v>Café Quetzal Departamental Unif. 12 Hrs</v>
      </c>
      <c r="E68" s="238">
        <f>'ESTADO F'!H69</f>
        <v>1</v>
      </c>
      <c r="F68" s="238" t="str">
        <f>'ESTADO F'!AE69</f>
        <v>D</v>
      </c>
      <c r="G68" t="str">
        <f t="shared" si="1"/>
        <v>2</v>
      </c>
    </row>
    <row r="69" spans="1:7" x14ac:dyDescent="0.25">
      <c r="A69" s="238">
        <f>'ESTADO F'!C70</f>
        <v>21520</v>
      </c>
      <c r="B69" t="str">
        <f>'ESTADO F'!B70</f>
        <v>Oswaldo Choc Tamani</v>
      </c>
      <c r="C69" s="238">
        <f>'ESTADO F'!F70</f>
        <v>326</v>
      </c>
      <c r="D69" t="str">
        <f>'ESTADO F'!G70</f>
        <v>Café Quetzal Departamental Unif. 12 Hrs</v>
      </c>
      <c r="E69" s="238">
        <f>'ESTADO F'!H70</f>
        <v>1</v>
      </c>
      <c r="F69" s="238" t="str">
        <f>'ESTADO F'!AE70</f>
        <v>D</v>
      </c>
      <c r="G69" t="str">
        <f t="shared" si="1"/>
        <v>2</v>
      </c>
    </row>
    <row r="70" spans="1:7" x14ac:dyDescent="0.25">
      <c r="A70" s="238">
        <f>'ESTADO F'!C71</f>
        <v>22074</v>
      </c>
      <c r="B70" t="str">
        <f>'ESTADO F'!B71</f>
        <v>Edgar Esau Cante Lorenzana</v>
      </c>
      <c r="C70" s="238">
        <f>'ESTADO F'!F71</f>
        <v>326</v>
      </c>
      <c r="D70" t="str">
        <f>'ESTADO F'!G71</f>
        <v>Café Quetzal Departamental Unif. 12 Hrs</v>
      </c>
      <c r="E70" s="238">
        <f>'ESTADO F'!H71</f>
        <v>1</v>
      </c>
      <c r="F70" s="238" t="str">
        <f>'ESTADO F'!AE71</f>
        <v>D</v>
      </c>
      <c r="G70" t="str">
        <f t="shared" si="1"/>
        <v>2</v>
      </c>
    </row>
    <row r="71" spans="1:7" x14ac:dyDescent="0.25">
      <c r="A71" s="238">
        <f>'ESTADO F'!C72</f>
        <v>21521</v>
      </c>
      <c r="B71" t="str">
        <f>'ESTADO F'!B72</f>
        <v>Venancio Pop</v>
      </c>
      <c r="C71" s="238">
        <f>'ESTADO F'!F72</f>
        <v>326</v>
      </c>
      <c r="D71" t="str">
        <f>'ESTADO F'!G72</f>
        <v>Café Quetzal Departamental Unif. 12 Hrs</v>
      </c>
      <c r="E71" s="238">
        <f>'ESTADO F'!H72</f>
        <v>1</v>
      </c>
      <c r="F71" s="238" t="str">
        <f>'ESTADO F'!AE72</f>
        <v>D</v>
      </c>
      <c r="G71" t="str">
        <f t="shared" si="1"/>
        <v>2</v>
      </c>
    </row>
    <row r="72" spans="1:7" x14ac:dyDescent="0.25">
      <c r="A72" s="238">
        <f>'ESTADO F'!C73</f>
        <v>21355</v>
      </c>
      <c r="B72" t="str">
        <f>'ESTADO F'!B73</f>
        <v>Victor Ical</v>
      </c>
      <c r="C72" s="238">
        <f>'ESTADO F'!F73</f>
        <v>326</v>
      </c>
      <c r="D72" t="str">
        <f>'ESTADO F'!G73</f>
        <v>Café Quetzal Departamental Unif. 12 Hrs</v>
      </c>
      <c r="E72" s="238">
        <f>'ESTADO F'!H73</f>
        <v>1</v>
      </c>
      <c r="F72" s="238" t="str">
        <f>'ESTADO F'!AE73</f>
        <v>D</v>
      </c>
      <c r="G72" t="str">
        <f t="shared" si="1"/>
        <v>2</v>
      </c>
    </row>
    <row r="73" spans="1:7" x14ac:dyDescent="0.25">
      <c r="A73" s="238">
        <f>'ESTADO F'!C74</f>
        <v>21556</v>
      </c>
      <c r="B73" t="str">
        <f>'ESTADO F'!B74</f>
        <v>Francisco Caal Tzi</v>
      </c>
      <c r="C73" s="238">
        <f>'ESTADO F'!F74</f>
        <v>326</v>
      </c>
      <c r="D73" t="str">
        <f>'ESTADO F'!G74</f>
        <v>Café Quetzal Departamental Unif. 12 Hrs</v>
      </c>
      <c r="E73" s="238">
        <f>'ESTADO F'!H74</f>
        <v>1</v>
      </c>
      <c r="F73" s="238" t="str">
        <f>'ESTADO F'!AE74</f>
        <v>D</v>
      </c>
      <c r="G73" t="str">
        <f t="shared" si="1"/>
        <v>2</v>
      </c>
    </row>
    <row r="74" spans="1:7" x14ac:dyDescent="0.25">
      <c r="A74" s="238">
        <f>'ESTADO F'!C75</f>
        <v>21559</v>
      </c>
      <c r="B74" t="str">
        <f>'ESTADO F'!B75</f>
        <v>Edwin Casimiro</v>
      </c>
      <c r="C74" s="238">
        <f>'ESTADO F'!F75</f>
        <v>326</v>
      </c>
      <c r="D74" t="str">
        <f>'ESTADO F'!G75</f>
        <v>Café Quetzal Departamental Unif. 12 Hrs</v>
      </c>
      <c r="E74" s="238">
        <f>'ESTADO F'!H75</f>
        <v>1</v>
      </c>
      <c r="F74" s="238" t="str">
        <f>'ESTADO F'!AE75</f>
        <v>D</v>
      </c>
      <c r="G74" t="str">
        <f t="shared" si="1"/>
        <v>2</v>
      </c>
    </row>
    <row r="75" spans="1:7" x14ac:dyDescent="0.25">
      <c r="A75" s="238">
        <f>'ESTADO F'!C76</f>
        <v>22030</v>
      </c>
      <c r="B75" t="str">
        <f>'ESTADO F'!B76</f>
        <v>Genaro Mauricio Maquin</v>
      </c>
      <c r="C75" s="238">
        <f>'ESTADO F'!F76</f>
        <v>326</v>
      </c>
      <c r="D75" t="str">
        <f>'ESTADO F'!G76</f>
        <v>Café Quetzal Metropolitano Unif. 12 Hrs</v>
      </c>
      <c r="E75" s="238">
        <f>'ESTADO F'!H76</f>
        <v>1</v>
      </c>
      <c r="F75" s="238" t="str">
        <f>'ESTADO F'!AE76</f>
        <v>D</v>
      </c>
      <c r="G75" t="str">
        <f t="shared" si="1"/>
        <v>2</v>
      </c>
    </row>
    <row r="76" spans="1:7" x14ac:dyDescent="0.25">
      <c r="A76" s="238">
        <f>'ESTADO F'!C77</f>
        <v>22028</v>
      </c>
      <c r="B76" t="str">
        <f>'ESTADO F'!B77</f>
        <v>Erwin Jacinto Chub</v>
      </c>
      <c r="C76" s="238">
        <f>'ESTADO F'!F77</f>
        <v>326</v>
      </c>
      <c r="D76" t="str">
        <f>'ESTADO F'!G77</f>
        <v>Café Quetzal Metropolitano Unif. 12 Hrs</v>
      </c>
      <c r="E76" s="238">
        <f>'ESTADO F'!H77</f>
        <v>1</v>
      </c>
      <c r="F76" s="238" t="str">
        <f>'ESTADO F'!AE77</f>
        <v>D</v>
      </c>
      <c r="G76" t="str">
        <f t="shared" si="1"/>
        <v>2</v>
      </c>
    </row>
    <row r="77" spans="1:7" x14ac:dyDescent="0.25">
      <c r="A77" s="238">
        <f>'ESTADO F'!C78</f>
        <v>22067</v>
      </c>
      <c r="B77" t="str">
        <f>'ESTADO F'!B78</f>
        <v>Zacarias Pop</v>
      </c>
      <c r="C77" s="238">
        <f>'ESTADO F'!F78</f>
        <v>326</v>
      </c>
      <c r="D77" t="str">
        <f>'ESTADO F'!G78</f>
        <v>Café Quetzal Metropolitano Unif. 12 Hrs</v>
      </c>
      <c r="E77" s="238">
        <f>'ESTADO F'!H78</f>
        <v>1</v>
      </c>
      <c r="F77" s="238" t="str">
        <f>'ESTADO F'!AE78</f>
        <v>D</v>
      </c>
      <c r="G77" t="str">
        <f t="shared" si="1"/>
        <v>2</v>
      </c>
    </row>
    <row r="78" spans="1:7" x14ac:dyDescent="0.25">
      <c r="A78" s="238">
        <f>'ESTADO F'!C79</f>
        <v>21992</v>
      </c>
      <c r="B78" t="str">
        <f>'ESTADO F'!B79</f>
        <v>Alfredo Beb</v>
      </c>
      <c r="C78" s="238">
        <f>'ESTADO F'!F79</f>
        <v>326</v>
      </c>
      <c r="D78" t="str">
        <f>'ESTADO F'!G79</f>
        <v>Café Quetzal Metropolitano Unif. 12 Hrs</v>
      </c>
      <c r="E78" s="238">
        <f>'ESTADO F'!H79</f>
        <v>1</v>
      </c>
      <c r="F78" s="238" t="str">
        <f>'ESTADO F'!AE79</f>
        <v>D</v>
      </c>
      <c r="G78" t="str">
        <f t="shared" si="1"/>
        <v>2</v>
      </c>
    </row>
    <row r="79" spans="1:7" x14ac:dyDescent="0.25">
      <c r="A79" s="238">
        <f>'ESTADO F'!C80</f>
        <v>21525</v>
      </c>
      <c r="B79" t="str">
        <f>'ESTADO F'!B80</f>
        <v>Ismael Bol Maas</v>
      </c>
      <c r="C79" s="238">
        <f>'ESTADO F'!F80</f>
        <v>326</v>
      </c>
      <c r="D79" t="str">
        <f>'ESTADO F'!G80</f>
        <v>Café Quetzal Metropolitano Unif. 12 Hrs</v>
      </c>
      <c r="E79" s="238">
        <f>'ESTADO F'!H80</f>
        <v>1</v>
      </c>
      <c r="F79" s="238" t="str">
        <f>'ESTADO F'!AE80</f>
        <v>D</v>
      </c>
      <c r="G79" t="str">
        <f t="shared" si="1"/>
        <v>2</v>
      </c>
    </row>
    <row r="80" spans="1:7" x14ac:dyDescent="0.25">
      <c r="A80" s="238">
        <f>'ESTADO F'!C81</f>
        <v>21402</v>
      </c>
      <c r="B80" t="str">
        <f>'ESTADO F'!B81</f>
        <v>Ludy Marroquin</v>
      </c>
      <c r="C80" s="238">
        <f>'ESTADO F'!F81</f>
        <v>326</v>
      </c>
      <c r="D80" t="str">
        <f>'ESTADO F'!G81</f>
        <v>Café Quetzal Metropolitano Unif. 12 Hrs</v>
      </c>
      <c r="E80" s="238">
        <f>'ESTADO F'!H81</f>
        <v>1</v>
      </c>
      <c r="F80" s="238" t="str">
        <f>'ESTADO F'!AE81</f>
        <v>D</v>
      </c>
      <c r="G80" t="str">
        <f t="shared" si="1"/>
        <v>2</v>
      </c>
    </row>
    <row r="81" spans="1:7" x14ac:dyDescent="0.25">
      <c r="A81" s="238">
        <f>'ESTADO F'!C82</f>
        <v>21555</v>
      </c>
      <c r="B81" t="str">
        <f>'ESTADO F'!B82</f>
        <v>Hugo Leonel Hub</v>
      </c>
      <c r="C81" s="238">
        <f>'ESTADO F'!F82</f>
        <v>326</v>
      </c>
      <c r="D81" t="str">
        <f>'ESTADO F'!G82</f>
        <v>Café Quetzal Metropolitano Unif. 12 Hrs</v>
      </c>
      <c r="E81" s="238">
        <f>'ESTADO F'!H82</f>
        <v>1</v>
      </c>
      <c r="F81" s="238" t="str">
        <f>'ESTADO F'!AE82</f>
        <v>D</v>
      </c>
      <c r="G81" t="str">
        <f t="shared" si="1"/>
        <v>2</v>
      </c>
    </row>
    <row r="82" spans="1:7" x14ac:dyDescent="0.25">
      <c r="A82" s="238">
        <f>'ESTADO F'!C83</f>
        <v>21813</v>
      </c>
      <c r="B82" t="str">
        <f>'ESTADO F'!B83</f>
        <v>Hector Genaro Ax  Pop</v>
      </c>
      <c r="C82" s="238">
        <f>'ESTADO F'!F83</f>
        <v>326</v>
      </c>
      <c r="D82" t="str">
        <f>'ESTADO F'!G83</f>
        <v>Café Quetzal Metropolitano Unif. 12 Hrs</v>
      </c>
      <c r="E82" s="238">
        <f>'ESTADO F'!H83</f>
        <v>1</v>
      </c>
      <c r="F82" s="238" t="str">
        <f>'ESTADO F'!AE83</f>
        <v>D</v>
      </c>
      <c r="G82" t="str">
        <f t="shared" si="1"/>
        <v>2</v>
      </c>
    </row>
    <row r="83" spans="1:7" x14ac:dyDescent="0.25">
      <c r="A83" s="238">
        <f>'ESTADO F'!C84</f>
        <v>22124</v>
      </c>
      <c r="B83" t="str">
        <f>'ESTADO F'!B84</f>
        <v>Selvin Antonio Lutin</v>
      </c>
      <c r="C83" s="238">
        <f>'ESTADO F'!F84</f>
        <v>326</v>
      </c>
      <c r="D83" t="str">
        <f>'ESTADO F'!G84</f>
        <v>Café Quetzal Metropolitano Unif. 12 Hrs</v>
      </c>
      <c r="E83" s="238">
        <f>'ESTADO F'!H84</f>
        <v>1</v>
      </c>
      <c r="F83" s="238" t="str">
        <f>'ESTADO F'!AE84</f>
        <v>D</v>
      </c>
      <c r="G83" t="str">
        <f t="shared" si="1"/>
        <v>2</v>
      </c>
    </row>
    <row r="84" spans="1:7" x14ac:dyDescent="0.25">
      <c r="A84" s="238">
        <f>'ESTADO F'!C85</f>
        <v>21522</v>
      </c>
      <c r="B84" t="str">
        <f>'ESTADO F'!B85</f>
        <v>Ronal Augusto Tiul</v>
      </c>
      <c r="C84" s="238">
        <f>'ESTADO F'!F85</f>
        <v>326</v>
      </c>
      <c r="D84" t="str">
        <f>'ESTADO F'!G85</f>
        <v>Café Quetzal Departamental Unif. 12 Hrs</v>
      </c>
      <c r="E84" s="238">
        <f>'ESTADO F'!H85</f>
        <v>1</v>
      </c>
      <c r="F84" s="238" t="str">
        <f>'ESTADO F'!AE85</f>
        <v>D</v>
      </c>
      <c r="G84" t="str">
        <f t="shared" si="1"/>
        <v>2</v>
      </c>
    </row>
    <row r="85" spans="1:7" x14ac:dyDescent="0.25">
      <c r="A85" s="238">
        <f>'ESTADO F'!C86</f>
        <v>21745</v>
      </c>
      <c r="B85" t="str">
        <f>'ESTADO F'!B86</f>
        <v>Oscar Ic Tun</v>
      </c>
      <c r="C85" s="238">
        <f>'ESTADO F'!F86</f>
        <v>326</v>
      </c>
      <c r="D85" t="str">
        <f>'ESTADO F'!G86</f>
        <v>Café Quetzal Metropolitano Unif. 12 Hrs</v>
      </c>
      <c r="E85" s="238">
        <f>'ESTADO F'!H86</f>
        <v>1</v>
      </c>
      <c r="F85" s="238" t="str">
        <f>'ESTADO F'!AE86</f>
        <v>D</v>
      </c>
      <c r="G85" t="str">
        <f t="shared" si="1"/>
        <v>2</v>
      </c>
    </row>
    <row r="86" spans="1:7" x14ac:dyDescent="0.25">
      <c r="A86" s="238">
        <f>'ESTADO F'!C87</f>
        <v>17890</v>
      </c>
      <c r="B86" t="str">
        <f>'ESTADO F'!B87</f>
        <v>Efrain Rax Pop</v>
      </c>
      <c r="C86" s="238">
        <f>'ESTADO F'!F87</f>
        <v>1018</v>
      </c>
      <c r="D86" t="str">
        <f>'ESTADO F'!G87</f>
        <v xml:space="preserve">Av. Ferrocarril  Parisino Centro Empresarial El Cortijo I Bodega 716 Zona 12  </v>
      </c>
      <c r="E86" s="238">
        <f>'ESTADO F'!H87</f>
        <v>4</v>
      </c>
      <c r="F86" s="238" t="str">
        <f>'ESTADO F'!AE87</f>
        <v>D</v>
      </c>
      <c r="G86" t="str">
        <f t="shared" si="1"/>
        <v>2</v>
      </c>
    </row>
    <row r="87" spans="1:7" x14ac:dyDescent="0.25">
      <c r="A87" s="238">
        <f>'ESTADO F'!C88</f>
        <v>21937</v>
      </c>
      <c r="B87" t="str">
        <f>'ESTADO F'!B88</f>
        <v>Hector Rene Tut Xi</v>
      </c>
      <c r="C87" s="238">
        <f>'ESTADO F'!F88</f>
        <v>1018</v>
      </c>
      <c r="D87" t="str">
        <f>'ESTADO F'!G88</f>
        <v xml:space="preserve">Av. Ferrocarril  Parisino Centro Empresarial El Cortijo I Bodega 716 Zona 12  </v>
      </c>
      <c r="E87" s="238">
        <f>'ESTADO F'!H88</f>
        <v>4</v>
      </c>
      <c r="F87" s="238" t="str">
        <f>'ESTADO F'!AE88</f>
        <v>P</v>
      </c>
      <c r="G87" t="str">
        <f t="shared" si="1"/>
        <v>1</v>
      </c>
    </row>
    <row r="88" spans="1:7" x14ac:dyDescent="0.25">
      <c r="A88" s="238">
        <f>'ESTADO F'!C89</f>
        <v>19470</v>
      </c>
      <c r="B88" t="str">
        <f>'ESTADO F'!B89</f>
        <v>JULIO CÉSAR TUT CAZ</v>
      </c>
      <c r="C88" s="238">
        <f>'ESTADO F'!F89</f>
        <v>924</v>
      </c>
      <c r="D88" t="str">
        <f>'ESTADO F'!G89</f>
        <v>Santa Tortilla 8 Calle Unif. 12 Hrs</v>
      </c>
      <c r="E88" s="238">
        <f>'ESTADO F'!H89</f>
        <v>1</v>
      </c>
      <c r="F88" s="238" t="str">
        <f>'ESTADO F'!AE89</f>
        <v>D</v>
      </c>
      <c r="G88" t="str">
        <f t="shared" si="1"/>
        <v>2</v>
      </c>
    </row>
    <row r="89" spans="1:7" x14ac:dyDescent="0.25">
      <c r="A89" s="238">
        <f>'ESTADO F'!C90</f>
        <v>17198</v>
      </c>
      <c r="B89" t="str">
        <f>'ESTADO F'!B90</f>
        <v>Fabian Linares</v>
      </c>
      <c r="C89" s="238">
        <f>'ESTADO F'!F90</f>
        <v>335</v>
      </c>
      <c r="D89" t="str">
        <f>'ESTADO F'!G90</f>
        <v>Supervisores</v>
      </c>
      <c r="E89" s="238">
        <f>'ESTADO F'!H90</f>
        <v>2</v>
      </c>
      <c r="F89" s="238" t="str">
        <f>'ESTADO F'!AE90</f>
        <v>P</v>
      </c>
      <c r="G89" t="str">
        <f t="shared" si="1"/>
        <v>1</v>
      </c>
    </row>
    <row r="90" spans="1:7" x14ac:dyDescent="0.25">
      <c r="A90" s="238">
        <f>'ESTADO F'!C91</f>
        <v>19858</v>
      </c>
      <c r="B90" t="str">
        <f>'ESTADO F'!B91</f>
        <v>Nolberto Martinez</v>
      </c>
      <c r="C90" s="238">
        <f>'ESTADO F'!F91</f>
        <v>335</v>
      </c>
      <c r="D90" t="str">
        <f>'ESTADO F'!G91</f>
        <v>Supervisores</v>
      </c>
      <c r="E90" s="238">
        <f>'ESTADO F'!H91</f>
        <v>2</v>
      </c>
      <c r="F90" s="238" t="str">
        <f>'ESTADO F'!AE91</f>
        <v>D</v>
      </c>
      <c r="G90" t="str">
        <f t="shared" si="1"/>
        <v>2</v>
      </c>
    </row>
    <row r="91" spans="1:7" x14ac:dyDescent="0.25">
      <c r="A91" s="238">
        <f>'ESTADO F'!C92</f>
        <v>20373</v>
      </c>
      <c r="B91" t="str">
        <f>'ESTADO F'!B92</f>
        <v>Marvin Gonzalez</v>
      </c>
      <c r="C91" s="238">
        <f>'ESTADO F'!F92</f>
        <v>234</v>
      </c>
      <c r="D91" t="str">
        <f>'ESTADO F'!G92</f>
        <v>Supervisores</v>
      </c>
      <c r="E91" s="238">
        <f>'ESTADO F'!H92</f>
        <v>8</v>
      </c>
      <c r="F91" s="238" t="str">
        <f>'ESTADO F'!AE92</f>
        <v>P</v>
      </c>
      <c r="G91" t="str">
        <f t="shared" si="1"/>
        <v>1</v>
      </c>
    </row>
    <row r="92" spans="1:7" x14ac:dyDescent="0.25">
      <c r="A92" s="238">
        <f>'ESTADO F'!C93</f>
        <v>17659</v>
      </c>
      <c r="B92" t="str">
        <f>'ESTADO F'!B93</f>
        <v>Bruce Sean</v>
      </c>
      <c r="C92" s="238">
        <f>'ESTADO F'!F93</f>
        <v>234</v>
      </c>
      <c r="D92" t="str">
        <f>'ESTADO F'!G93</f>
        <v>Supervisores</v>
      </c>
      <c r="E92" s="238">
        <f>'ESTADO F'!H93</f>
        <v>8</v>
      </c>
      <c r="F92" s="238" t="str">
        <f>'ESTADO F'!AE93</f>
        <v>D</v>
      </c>
      <c r="G92" t="str">
        <f t="shared" si="1"/>
        <v>2</v>
      </c>
    </row>
    <row r="93" spans="1:7" x14ac:dyDescent="0.25">
      <c r="A93" s="238">
        <f>'ESTADO F'!C94</f>
        <v>8874</v>
      </c>
      <c r="B93" t="str">
        <f>'ESTADO F'!B94</f>
        <v>Julio Pérez</v>
      </c>
      <c r="C93" s="238">
        <f>'ESTADO F'!F94</f>
        <v>19</v>
      </c>
      <c r="D93" t="str">
        <f>'ESTADO F'!G94</f>
        <v>Platino Z 9  Jefe De Proyecto 12 Horas.</v>
      </c>
      <c r="E93" s="238">
        <f>'ESTADO F'!H94</f>
        <v>10</v>
      </c>
      <c r="F93" s="238" t="str">
        <f>'ESTADO F'!AE94</f>
        <v>D</v>
      </c>
      <c r="G93" t="str">
        <f t="shared" si="1"/>
        <v>2</v>
      </c>
    </row>
    <row r="94" spans="1:7" x14ac:dyDescent="0.25">
      <c r="A94" s="238">
        <f>'ESTADO F'!C95</f>
        <v>6850</v>
      </c>
      <c r="B94" t="str">
        <f>'ESTADO F'!B95</f>
        <v>Francisco Ibarra</v>
      </c>
      <c r="C94" s="238">
        <f>'ESTADO F'!F95</f>
        <v>19</v>
      </c>
      <c r="D94" t="str">
        <f>'ESTADO F'!G95</f>
        <v>Platino Zona 9 Monitoreo 12 Horas</v>
      </c>
      <c r="E94" s="238">
        <f>'ESTADO F'!H95</f>
        <v>11</v>
      </c>
      <c r="F94" s="238" t="str">
        <f>'ESTADO F'!AE95</f>
        <v>D</v>
      </c>
      <c r="G94" t="str">
        <f t="shared" si="1"/>
        <v>2</v>
      </c>
    </row>
    <row r="95" spans="1:7" x14ac:dyDescent="0.25">
      <c r="A95" s="238">
        <f>'ESTADO F'!C96</f>
        <v>20730</v>
      </c>
      <c r="B95" t="str">
        <f>'ESTADO F'!B96</f>
        <v>Mario Botzoc</v>
      </c>
      <c r="C95" s="238">
        <f>'ESTADO F'!F96</f>
        <v>19</v>
      </c>
      <c r="D95" t="str">
        <f>'ESTADO F'!G96</f>
        <v>Platino Z 9  Monitoreo 12Horas.</v>
      </c>
      <c r="E95" s="238">
        <f>'ESTADO F'!H96</f>
        <v>11</v>
      </c>
      <c r="F95" s="238" t="str">
        <f>'ESTADO F'!AE96</f>
        <v>D</v>
      </c>
      <c r="G95" t="str">
        <f t="shared" si="1"/>
        <v>2</v>
      </c>
    </row>
    <row r="96" spans="1:7" x14ac:dyDescent="0.25">
      <c r="A96" s="238">
        <f>'ESTADO F'!C97</f>
        <v>7877</v>
      </c>
      <c r="B96" t="str">
        <f>'ESTADO F'!B97</f>
        <v>Silvestre Sacul</v>
      </c>
      <c r="C96" s="238">
        <f>'ESTADO F'!F97</f>
        <v>19</v>
      </c>
      <c r="D96" t="str">
        <f>'ESTADO F'!G97</f>
        <v xml:space="preserve">Platino Z 9  Especial 12 Horas. </v>
      </c>
      <c r="E96" s="238">
        <f>'ESTADO F'!H97</f>
        <v>3</v>
      </c>
      <c r="F96" s="238" t="str">
        <f>'ESTADO F'!AE97</f>
        <v>D</v>
      </c>
      <c r="G96" t="str">
        <f t="shared" si="1"/>
        <v>2</v>
      </c>
    </row>
    <row r="97" spans="1:7" x14ac:dyDescent="0.25">
      <c r="A97" s="238">
        <f>'ESTADO F'!C98</f>
        <v>10174</v>
      </c>
      <c r="B97" t="str">
        <f>'ESTADO F'!B98</f>
        <v>Josue Ochoa</v>
      </c>
      <c r="C97" s="238">
        <f>'ESTADO F'!F98</f>
        <v>19</v>
      </c>
      <c r="D97" t="str">
        <f>'ESTADO F'!G98</f>
        <v>Platino Zona 9 .  Especial M12  Horas.</v>
      </c>
      <c r="E97" s="238">
        <f>'ESTADO F'!H98</f>
        <v>3</v>
      </c>
      <c r="F97" s="238" t="str">
        <f>'ESTADO F'!AE98</f>
        <v>D</v>
      </c>
      <c r="G97" t="str">
        <f t="shared" si="1"/>
        <v>2</v>
      </c>
    </row>
    <row r="98" spans="1:7" x14ac:dyDescent="0.25">
      <c r="A98" s="238">
        <f>'ESTADO F'!C99</f>
        <v>8729</v>
      </c>
      <c r="B98" t="str">
        <f>'ESTADO F'!B99</f>
        <v>Rudy Ochoa</v>
      </c>
      <c r="C98" s="238">
        <f>'ESTADO F'!F99</f>
        <v>19</v>
      </c>
      <c r="D98" t="str">
        <f>'ESTADO F'!G99</f>
        <v>Platino Z 9  Especial 12 Horas.</v>
      </c>
      <c r="E98" s="238">
        <f>'ESTADO F'!H99</f>
        <v>3</v>
      </c>
      <c r="F98" s="238" t="str">
        <f>'ESTADO F'!AE99</f>
        <v>D</v>
      </c>
      <c r="G98" t="str">
        <f t="shared" si="1"/>
        <v>2</v>
      </c>
    </row>
    <row r="99" spans="1:7" x14ac:dyDescent="0.25">
      <c r="A99" s="238">
        <f>'ESTADO F'!C100</f>
        <v>19981</v>
      </c>
      <c r="B99" t="str">
        <f>'ESTADO F'!B100</f>
        <v>Glendy Tax Mox</v>
      </c>
      <c r="C99" s="238">
        <f>'ESTADO F'!F100</f>
        <v>19</v>
      </c>
      <c r="D99" t="str">
        <f>'ESTADO F'!G100</f>
        <v>Platino Z 9  Especial 12 Horas.</v>
      </c>
      <c r="E99" s="238">
        <f>'ESTADO F'!H100</f>
        <v>3</v>
      </c>
      <c r="F99" s="238" t="str">
        <f>'ESTADO F'!AE100</f>
        <v>D</v>
      </c>
      <c r="G99" t="str">
        <f t="shared" si="1"/>
        <v>2</v>
      </c>
    </row>
    <row r="100" spans="1:7" x14ac:dyDescent="0.25">
      <c r="A100" s="238">
        <f>'ESTADO F'!C101</f>
        <v>12341</v>
      </c>
      <c r="B100" t="str">
        <f>'ESTADO F'!B101</f>
        <v>Miguel Tut Gonzalez</v>
      </c>
      <c r="C100" s="238">
        <f>'ESTADO F'!F101</f>
        <v>19</v>
      </c>
      <c r="D100" t="str">
        <f>'ESTADO F'!G101</f>
        <v xml:space="preserve">Platino Z 9  Uniformados 12 Horas. </v>
      </c>
      <c r="E100" s="238">
        <f>'ESTADO F'!H101</f>
        <v>1</v>
      </c>
      <c r="F100" s="238" t="str">
        <f>'ESTADO F'!AE101</f>
        <v>D</v>
      </c>
      <c r="G100" t="str">
        <f t="shared" si="1"/>
        <v>2</v>
      </c>
    </row>
    <row r="101" spans="1:7" x14ac:dyDescent="0.25">
      <c r="A101" s="238">
        <f>'ESTADO F'!C102</f>
        <v>18362</v>
      </c>
      <c r="B101" t="str">
        <f>'ESTADO F'!B102</f>
        <v>Gaspar Canay</v>
      </c>
      <c r="C101" s="238">
        <f>'ESTADO F'!F102</f>
        <v>19</v>
      </c>
      <c r="D101" t="str">
        <f>'ESTADO F'!G102</f>
        <v>Platino Z 9  Uniformados 12 Horas.</v>
      </c>
      <c r="E101" s="238">
        <f>'ESTADO F'!H102</f>
        <v>1</v>
      </c>
      <c r="F101" s="238" t="str">
        <f>'ESTADO F'!AE102</f>
        <v>D</v>
      </c>
      <c r="G101" t="str">
        <f t="shared" si="1"/>
        <v>2</v>
      </c>
    </row>
    <row r="102" spans="1:7" x14ac:dyDescent="0.25">
      <c r="A102" s="238">
        <f>'ESTADO F'!C103</f>
        <v>21385</v>
      </c>
      <c r="B102" t="str">
        <f>'ESTADO F'!B103</f>
        <v>Emilio Riverio Cu Cao</v>
      </c>
      <c r="C102" s="238">
        <f>'ESTADO F'!F103</f>
        <v>19</v>
      </c>
      <c r="D102" t="str">
        <f>'ESTADO F'!G103</f>
        <v>Platino Z 9  Uniformados 12 Horas.</v>
      </c>
      <c r="E102" s="238">
        <f>'ESTADO F'!H103</f>
        <v>2</v>
      </c>
      <c r="F102" s="238" t="str">
        <f>'ESTADO F'!AE103</f>
        <v>D</v>
      </c>
      <c r="G102" t="str">
        <f t="shared" si="1"/>
        <v>2</v>
      </c>
    </row>
    <row r="103" spans="1:7" x14ac:dyDescent="0.25">
      <c r="A103" s="238">
        <f>'ESTADO F'!C104</f>
        <v>21815</v>
      </c>
      <c r="B103" t="str">
        <f>'ESTADO F'!B104</f>
        <v>Axel Garcia</v>
      </c>
      <c r="C103" s="238">
        <f>'ESTADO F'!F104</f>
        <v>19</v>
      </c>
      <c r="D103" t="str">
        <f>'ESTADO F'!G104</f>
        <v>Platino Z 9  Uniformados 12 Horas.</v>
      </c>
      <c r="E103" s="238">
        <f>'ESTADO F'!H104</f>
        <v>1</v>
      </c>
      <c r="F103" s="238" t="str">
        <f>'ESTADO F'!AE104</f>
        <v>D</v>
      </c>
      <c r="G103" t="str">
        <f t="shared" si="1"/>
        <v>2</v>
      </c>
    </row>
    <row r="104" spans="1:7" x14ac:dyDescent="0.25">
      <c r="A104" s="238">
        <f>'ESTADO F'!C105</f>
        <v>21313</v>
      </c>
      <c r="B104" t="str">
        <f>'ESTADO F'!B105</f>
        <v>Juan Lopez</v>
      </c>
      <c r="C104" s="238">
        <f>'ESTADO F'!F105</f>
        <v>19</v>
      </c>
      <c r="D104" t="str">
        <f>'ESTADO F'!G105</f>
        <v>Uniformado 12 Horas.</v>
      </c>
      <c r="E104" s="238">
        <f>'ESTADO F'!H105</f>
        <v>1</v>
      </c>
      <c r="F104" s="238" t="str">
        <f>'ESTADO F'!AE105</f>
        <v>D</v>
      </c>
      <c r="G104" t="str">
        <f t="shared" si="1"/>
        <v>2</v>
      </c>
    </row>
    <row r="105" spans="1:7" x14ac:dyDescent="0.25">
      <c r="A105" s="238">
        <f>'ESTADO F'!C106</f>
        <v>17879</v>
      </c>
      <c r="B105" t="str">
        <f>'ESTADO F'!B106</f>
        <v>Alfonso Maldonado</v>
      </c>
      <c r="C105" s="238">
        <f>'ESTADO F'!F106</f>
        <v>19</v>
      </c>
      <c r="D105" t="str">
        <f>'ESTADO F'!G106</f>
        <v>Platino Z 9  Uniformado 24 Horas.</v>
      </c>
      <c r="E105" s="238">
        <f>'ESTADO F'!H106</f>
        <v>1</v>
      </c>
      <c r="F105" s="238" t="str">
        <f>'ESTADO F'!AE106</f>
        <v>D</v>
      </c>
      <c r="G105" t="str">
        <f t="shared" si="1"/>
        <v>2</v>
      </c>
    </row>
    <row r="106" spans="1:7" x14ac:dyDescent="0.25">
      <c r="A106" s="238">
        <f>'ESTADO F'!C107</f>
        <v>10449</v>
      </c>
      <c r="B106" t="str">
        <f>'ESTADO F'!B107</f>
        <v>Wosbely Vicente</v>
      </c>
      <c r="C106" s="238">
        <f>'ESTADO F'!F107</f>
        <v>19</v>
      </c>
      <c r="D106" t="str">
        <f>'ESTADO F'!G107</f>
        <v>Platino Z 9  Uniformados 24 Horas. Grupo A</v>
      </c>
      <c r="E106" s="238">
        <f>'ESTADO F'!H107</f>
        <v>2</v>
      </c>
      <c r="F106" s="238" t="str">
        <f>'ESTADO F'!AE107</f>
        <v>D</v>
      </c>
      <c r="G106" t="str">
        <f t="shared" si="1"/>
        <v>2</v>
      </c>
    </row>
    <row r="107" spans="1:7" x14ac:dyDescent="0.25">
      <c r="A107" s="238">
        <f>'ESTADO F'!C108</f>
        <v>15751</v>
      </c>
      <c r="B107" t="str">
        <f>'ESTADO F'!B108</f>
        <v>Juan José Poou</v>
      </c>
      <c r="C107" s="238">
        <f>'ESTADO F'!F108</f>
        <v>19</v>
      </c>
      <c r="D107" t="str">
        <f>'ESTADO F'!G108</f>
        <v>Platino Z 9  Uniformadfos 24 Horas.</v>
      </c>
      <c r="E107" s="238">
        <f>'ESTADO F'!H108</f>
        <v>2</v>
      </c>
      <c r="F107" s="238" t="str">
        <f>'ESTADO F'!AE108</f>
        <v>D</v>
      </c>
      <c r="G107" t="str">
        <f t="shared" si="1"/>
        <v>2</v>
      </c>
    </row>
    <row r="108" spans="1:7" x14ac:dyDescent="0.25">
      <c r="A108" s="238">
        <f>'ESTADO F'!C109</f>
        <v>11529</v>
      </c>
      <c r="B108" t="str">
        <f>'ESTADO F'!B109</f>
        <v>Marcos Santos</v>
      </c>
      <c r="C108" s="238">
        <f>'ESTADO F'!F109</f>
        <v>19</v>
      </c>
      <c r="D108" t="str">
        <f>'ESTADO F'!G109</f>
        <v>Platino Z 9  Uniformadfos 24 Horas. Grupo B</v>
      </c>
      <c r="E108" s="238">
        <f>'ESTADO F'!H109</f>
        <v>2</v>
      </c>
      <c r="F108" s="238" t="str">
        <f>'ESTADO F'!AE109</f>
        <v>P</v>
      </c>
      <c r="G108" t="str">
        <f t="shared" si="1"/>
        <v>1</v>
      </c>
    </row>
    <row r="109" spans="1:7" x14ac:dyDescent="0.25">
      <c r="A109" s="238">
        <f>'ESTADO F'!C110</f>
        <v>10451</v>
      </c>
      <c r="B109" t="str">
        <f>'ESTADO F'!B110</f>
        <v>Javier Coy</v>
      </c>
      <c r="C109" s="238">
        <f>'ESTADO F'!F110</f>
        <v>19</v>
      </c>
      <c r="D109" t="str">
        <f>'ESTADO F'!G110</f>
        <v>Platino Z 9  Uniformadfos 24 Horas.</v>
      </c>
      <c r="E109" s="238">
        <f>'ESTADO F'!H110</f>
        <v>2</v>
      </c>
      <c r="F109" s="238" t="str">
        <f>'ESTADO F'!AE110</f>
        <v>P</v>
      </c>
      <c r="G109" t="str">
        <f t="shared" si="1"/>
        <v>1</v>
      </c>
    </row>
    <row r="110" spans="1:7" x14ac:dyDescent="0.25">
      <c r="A110" s="238">
        <f>'ESTADO F'!C111</f>
        <v>0</v>
      </c>
      <c r="B110">
        <f>'ESTADO F'!B111</f>
        <v>0</v>
      </c>
      <c r="C110" s="238">
        <f>'ESTADO F'!F111</f>
        <v>19</v>
      </c>
      <c r="D110" t="str">
        <f>'ESTADO F'!G111</f>
        <v>Platino Z 9  Uniformadfos 24 Horas.</v>
      </c>
      <c r="E110" s="238">
        <f>'ESTADO F'!H111</f>
        <v>2</v>
      </c>
      <c r="F110" s="238" t="str">
        <f>'ESTADO F'!AE111</f>
        <v>P</v>
      </c>
      <c r="G110" t="str">
        <f t="shared" si="1"/>
        <v>1</v>
      </c>
    </row>
    <row r="111" spans="1:7" x14ac:dyDescent="0.25">
      <c r="A111" s="238">
        <f>'ESTADO F'!C112</f>
        <v>22151</v>
      </c>
      <c r="B111" t="str">
        <f>'ESTADO F'!B112</f>
        <v>Margarita Choc Can</v>
      </c>
      <c r="C111" s="238">
        <f>'ESTADO F'!F112</f>
        <v>19</v>
      </c>
      <c r="D111" t="str">
        <f>'ESTADO F'!G112</f>
        <v>Platino Z 9 Uniforda 12</v>
      </c>
      <c r="E111" s="238">
        <f>'ESTADO F'!H112</f>
        <v>2</v>
      </c>
      <c r="F111" s="238" t="str">
        <f>'ESTADO F'!AE112</f>
        <v>D</v>
      </c>
      <c r="G111" t="str">
        <f t="shared" si="1"/>
        <v>2</v>
      </c>
    </row>
    <row r="112" spans="1:7" x14ac:dyDescent="0.25">
      <c r="A112" s="238">
        <f>'ESTADO F'!C113</f>
        <v>11101</v>
      </c>
      <c r="B112" t="str">
        <f>'ESTADO F'!B113</f>
        <v>Rene Ucelo</v>
      </c>
      <c r="C112" s="238">
        <f>'ESTADO F'!F113</f>
        <v>77</v>
      </c>
      <c r="D112" t="str">
        <f>'ESTADO F'!G113</f>
        <v>Platino Z 12 Petapa  Uniformadfos 24 Horas.</v>
      </c>
      <c r="E112" s="238">
        <f>'ESTADO F'!H113</f>
        <v>2</v>
      </c>
      <c r="F112" s="238" t="str">
        <f>'ESTADO F'!AE113</f>
        <v>P</v>
      </c>
      <c r="G112" t="str">
        <f t="shared" si="1"/>
        <v>1</v>
      </c>
    </row>
    <row r="113" spans="1:7" x14ac:dyDescent="0.25">
      <c r="A113" s="238">
        <f>'ESTADO F'!C114</f>
        <v>19352</v>
      </c>
      <c r="B113" t="str">
        <f>'ESTADO F'!B114</f>
        <v xml:space="preserve">Jaimen Kick cok </v>
      </c>
      <c r="C113" s="238">
        <f>'ESTADO F'!F114</f>
        <v>77</v>
      </c>
      <c r="D113" t="str">
        <f>'ESTADO F'!G114</f>
        <v>Platino Z 12  Uniformadfos 24 Horas.</v>
      </c>
      <c r="E113" s="238">
        <f>'ESTADO F'!H114</f>
        <v>2</v>
      </c>
      <c r="F113" s="238" t="str">
        <f>'ESTADO F'!AE114</f>
        <v>P</v>
      </c>
      <c r="G113" t="str">
        <f t="shared" si="1"/>
        <v>1</v>
      </c>
    </row>
    <row r="114" spans="1:7" x14ac:dyDescent="0.25">
      <c r="A114" s="238">
        <f>'ESTADO F'!C115</f>
        <v>21237</v>
      </c>
      <c r="B114" t="str">
        <f>'ESTADO F'!B115</f>
        <v>Hector Acal Cuz</v>
      </c>
      <c r="C114" s="238">
        <f>'ESTADO F'!F115</f>
        <v>77</v>
      </c>
      <c r="D114" t="str">
        <f>'ESTADO F'!G115</f>
        <v>Platino Z 12  Uniformados 24 Horas.</v>
      </c>
      <c r="E114" s="238">
        <f>'ESTADO F'!H115</f>
        <v>2</v>
      </c>
      <c r="F114" s="238" t="str">
        <f>'ESTADO F'!AE115</f>
        <v>D</v>
      </c>
      <c r="G114" t="str">
        <f t="shared" si="1"/>
        <v>2</v>
      </c>
    </row>
    <row r="115" spans="1:7" x14ac:dyDescent="0.25">
      <c r="A115" s="238">
        <f>'ESTADO F'!C116</f>
        <v>11840</v>
      </c>
      <c r="B115" t="str">
        <f>'ESTADO F'!B116</f>
        <v>Tomas Aquila Lopez</v>
      </c>
      <c r="C115" s="238">
        <f>'ESTADO F'!F116</f>
        <v>77</v>
      </c>
      <c r="D115" t="str">
        <f>'ESTADO F'!G116</f>
        <v>Platino Z 12  Uniformados 24 Horas.</v>
      </c>
      <c r="E115" s="238">
        <f>'ESTADO F'!H116</f>
        <v>2</v>
      </c>
      <c r="F115" s="238" t="str">
        <f>'ESTADO F'!AE116</f>
        <v>D</v>
      </c>
      <c r="G115" t="str">
        <f t="shared" si="1"/>
        <v>2</v>
      </c>
    </row>
    <row r="116" spans="1:7" x14ac:dyDescent="0.25">
      <c r="A116" s="238">
        <f>'ESTADO F'!C117</f>
        <v>13957</v>
      </c>
      <c r="B116" t="str">
        <f>'ESTADO F'!B117</f>
        <v>Henry Bonerge Miron Corado</v>
      </c>
      <c r="C116" s="238">
        <f>'ESTADO F'!F117</f>
        <v>78</v>
      </c>
      <c r="D116" t="str">
        <f>'ESTADO F'!G117</f>
        <v>Platino Z 12  Uniformados 24 Horas. Bodegas</v>
      </c>
      <c r="E116" s="238">
        <f>'ESTADO F'!H117</f>
        <v>2</v>
      </c>
      <c r="F116" s="238" t="str">
        <f>'ESTADO F'!AE117</f>
        <v>P</v>
      </c>
      <c r="G116" t="str">
        <f t="shared" si="1"/>
        <v>1</v>
      </c>
    </row>
    <row r="117" spans="1:7" x14ac:dyDescent="0.25">
      <c r="A117" s="238">
        <f>'ESTADO F'!C118</f>
        <v>21959</v>
      </c>
      <c r="B117" t="str">
        <f>'ESTADO F'!B118</f>
        <v>Jose Antonio Garcia</v>
      </c>
      <c r="C117" s="238">
        <f>'ESTADO F'!F118</f>
        <v>78</v>
      </c>
      <c r="D117" t="str">
        <f>'ESTADO F'!G118</f>
        <v>Platino Z 12  Uniformados 24 Horas. Bodegas</v>
      </c>
      <c r="E117" s="238">
        <f>'ESTADO F'!H118</f>
        <v>2</v>
      </c>
      <c r="F117" s="238" t="str">
        <f>'ESTADO F'!AE118</f>
        <v>P</v>
      </c>
      <c r="G117" t="str">
        <f t="shared" si="1"/>
        <v>1</v>
      </c>
    </row>
    <row r="118" spans="1:7" x14ac:dyDescent="0.25">
      <c r="A118" s="238">
        <f>'ESTADO F'!C119</f>
        <v>18394</v>
      </c>
      <c r="B118" t="str">
        <f>'ESTADO F'!B119</f>
        <v xml:space="preserve">Cristoval Chip </v>
      </c>
      <c r="C118" s="238">
        <f>'ESTADO F'!F119</f>
        <v>78</v>
      </c>
      <c r="D118" t="str">
        <f>'ESTADO F'!G119</f>
        <v>Platino Z 12  Uniformados 24 Horas. Bodegas</v>
      </c>
      <c r="E118" s="238">
        <f>'ESTADO F'!H119</f>
        <v>2</v>
      </c>
      <c r="F118" s="238" t="str">
        <f>'ESTADO F'!AE119</f>
        <v>D</v>
      </c>
      <c r="G118" t="str">
        <f t="shared" si="1"/>
        <v>2</v>
      </c>
    </row>
    <row r="119" spans="1:7" x14ac:dyDescent="0.25">
      <c r="A119" s="238">
        <f>'ESTADO F'!C120</f>
        <v>21980</v>
      </c>
      <c r="B119" t="str">
        <f>'ESTADO F'!B120</f>
        <v>Domingo Caal</v>
      </c>
      <c r="C119" s="238">
        <f>'ESTADO F'!F120</f>
        <v>78</v>
      </c>
      <c r="D119" t="str">
        <f>'ESTADO F'!G120</f>
        <v>Platino Z 12  Uniformados 24 Horas. Bodegas</v>
      </c>
      <c r="E119" s="238">
        <f>'ESTADO F'!H120</f>
        <v>2</v>
      </c>
      <c r="F119" s="238" t="str">
        <f>'ESTADO F'!AE120</f>
        <v>D</v>
      </c>
      <c r="G119" t="str">
        <f t="shared" si="1"/>
        <v>2</v>
      </c>
    </row>
    <row r="120" spans="1:7" x14ac:dyDescent="0.25">
      <c r="A120" s="238">
        <f>'ESTADO F'!C121</f>
        <v>8532</v>
      </c>
      <c r="B120" t="str">
        <f>'ESTADO F'!B121</f>
        <v>Mateo Xol</v>
      </c>
      <c r="C120" s="238">
        <f>'ESTADO F'!F121</f>
        <v>1022</v>
      </c>
      <c r="D120" t="str">
        <f>'ESTADO F'!G121</f>
        <v>Platino  Bodega Mixco  Uniformado 24 horas</v>
      </c>
      <c r="E120" s="238">
        <f>'ESTADO F'!H121</f>
        <v>2</v>
      </c>
      <c r="F120" s="238" t="str">
        <f>'ESTADO F'!AE121</f>
        <v>P</v>
      </c>
      <c r="G120" t="str">
        <f t="shared" si="1"/>
        <v>1</v>
      </c>
    </row>
    <row r="121" spans="1:7" x14ac:dyDescent="0.25">
      <c r="A121" s="238">
        <f>'ESTADO F'!C122</f>
        <v>13127</v>
      </c>
      <c r="B121" t="str">
        <f>'ESTADO F'!B122</f>
        <v>Edgar Putul</v>
      </c>
      <c r="C121" s="238">
        <f>'ESTADO F'!F122</f>
        <v>1022</v>
      </c>
      <c r="D121" t="str">
        <f>'ESTADO F'!G122</f>
        <v>Platino  Bodega Mixco  Uniformado 24 horas</v>
      </c>
      <c r="E121" s="238">
        <f>'ESTADO F'!H122</f>
        <v>2</v>
      </c>
      <c r="F121" s="238" t="str">
        <f>'ESTADO F'!AE122</f>
        <v>P</v>
      </c>
      <c r="G121" t="str">
        <f t="shared" si="1"/>
        <v>1</v>
      </c>
    </row>
    <row r="122" spans="1:7" x14ac:dyDescent="0.25">
      <c r="A122" s="238">
        <f>'ESTADO F'!C123</f>
        <v>20880</v>
      </c>
      <c r="B122" t="str">
        <f>'ESTADO F'!B123</f>
        <v>Walter Eduardo Choc</v>
      </c>
      <c r="C122" s="238">
        <f>'ESTADO F'!F123</f>
        <v>1022</v>
      </c>
      <c r="D122" t="str">
        <f>'ESTADO F'!G123</f>
        <v>Platino  Bodega Mixco  Uniformado 24 horas</v>
      </c>
      <c r="E122" s="238">
        <f>'ESTADO F'!H123</f>
        <v>2</v>
      </c>
      <c r="F122" s="238" t="str">
        <f>'ESTADO F'!AE123</f>
        <v>D</v>
      </c>
      <c r="G122" t="str">
        <f t="shared" si="1"/>
        <v>2</v>
      </c>
    </row>
    <row r="123" spans="1:7" x14ac:dyDescent="0.25">
      <c r="A123" s="238">
        <f>'ESTADO F'!C124</f>
        <v>22027</v>
      </c>
      <c r="B123" t="str">
        <f>'ESTADO F'!B124</f>
        <v xml:space="preserve">ALBERTO RAMIRO HERNANDEZ </v>
      </c>
      <c r="C123" s="238">
        <f>'ESTADO F'!F124</f>
        <v>1022</v>
      </c>
      <c r="D123" t="str">
        <f>'ESTADO F'!G124</f>
        <v>Platino  Bodega Mixco  Uniformado 24 horas</v>
      </c>
      <c r="E123" s="238">
        <f>'ESTADO F'!H124</f>
        <v>2</v>
      </c>
      <c r="F123" s="238" t="str">
        <f>'ESTADO F'!AE124</f>
        <v>D</v>
      </c>
      <c r="G123" t="str">
        <f t="shared" si="1"/>
        <v>2</v>
      </c>
    </row>
    <row r="124" spans="1:7" x14ac:dyDescent="0.25">
      <c r="A124" s="238">
        <f>'ESTADO F'!C125</f>
        <v>20899</v>
      </c>
      <c r="B124" t="str">
        <f>'ESTADO F'!B125</f>
        <v xml:space="preserve">Luis Geovannny Morales </v>
      </c>
      <c r="C124" s="238">
        <f>'ESTADO F'!F125</f>
        <v>1028</v>
      </c>
      <c r="D124" t="str">
        <f>'ESTADO F'!G125</f>
        <v>ANF.DG. Olam Zona 13</v>
      </c>
      <c r="E124" s="238">
        <f>'ESTADO F'!H125</f>
        <v>2</v>
      </c>
      <c r="F124" s="238" t="str">
        <f>'ESTADO F'!AE125</f>
        <v>D</v>
      </c>
      <c r="G124" t="str">
        <f t="shared" si="1"/>
        <v>2</v>
      </c>
    </row>
    <row r="125" spans="1:7" x14ac:dyDescent="0.25">
      <c r="A125" s="238">
        <f>'ESTADO F'!C126</f>
        <v>21753</v>
      </c>
      <c r="B125" t="str">
        <f>'ESTADO F'!B126</f>
        <v>Manases  Eluid Martinez Perez</v>
      </c>
      <c r="C125" s="238">
        <f>'ESTADO F'!F126</f>
        <v>1028</v>
      </c>
      <c r="D125" t="str">
        <f>'ESTADO F'!G126</f>
        <v>ANF.DG. Olam Zona 13</v>
      </c>
      <c r="E125" s="238">
        <f>'ESTADO F'!H126</f>
        <v>2</v>
      </c>
      <c r="F125" s="238" t="str">
        <f>'ESTADO F'!AE126</f>
        <v>P</v>
      </c>
      <c r="G125" t="str">
        <f t="shared" si="1"/>
        <v>1</v>
      </c>
    </row>
    <row r="126" spans="1:7" x14ac:dyDescent="0.25">
      <c r="A126" s="238">
        <f>'ESTADO F'!C127</f>
        <v>20656</v>
      </c>
      <c r="B126" t="str">
        <f>'ESTADO F'!B127</f>
        <v xml:space="preserve">Aroldo Estrada Aguilar </v>
      </c>
      <c r="C126" s="238">
        <f>'ESTADO F'!F127</f>
        <v>1028</v>
      </c>
      <c r="D126" t="str">
        <f>'ESTADO F'!G127</f>
        <v>J.D.G Olam-1  Palin</v>
      </c>
      <c r="E126" s="238">
        <f>'ESTADO F'!H127</f>
        <v>23</v>
      </c>
      <c r="F126" s="238" t="str">
        <f>'ESTADO F'!AE127</f>
        <v>D</v>
      </c>
      <c r="G126" t="str">
        <f t="shared" si="1"/>
        <v>2</v>
      </c>
    </row>
    <row r="127" spans="1:7" x14ac:dyDescent="0.25">
      <c r="A127" s="238">
        <f>'ESTADO F'!C128</f>
        <v>10689</v>
      </c>
      <c r="B127" t="str">
        <f>'ESTADO F'!B128</f>
        <v>Eliseo Vasquez Guerra</v>
      </c>
      <c r="C127" s="238">
        <f>'ESTADO F'!F128</f>
        <v>1028</v>
      </c>
      <c r="D127" t="str">
        <f>'ESTADO F'!G128</f>
        <v>G. Olam-1 Palin</v>
      </c>
      <c r="E127" s="238">
        <f>'ESTADO F'!H128</f>
        <v>2</v>
      </c>
      <c r="F127" s="238" t="str">
        <f>'ESTADO F'!AE128</f>
        <v>D</v>
      </c>
      <c r="G127" t="str">
        <f t="shared" si="1"/>
        <v>2</v>
      </c>
    </row>
    <row r="128" spans="1:7" x14ac:dyDescent="0.25">
      <c r="A128" s="238">
        <f>'ESTADO F'!C129</f>
        <v>20921</v>
      </c>
      <c r="B128" t="str">
        <f>'ESTADO F'!B129</f>
        <v>Mario Choc</v>
      </c>
      <c r="C128" s="238">
        <f>'ESTADO F'!F129</f>
        <v>1028</v>
      </c>
      <c r="D128" t="str">
        <f>'ESTADO F'!G129</f>
        <v>G. Olam-1 Palin</v>
      </c>
      <c r="E128" s="238">
        <f>'ESTADO F'!H129</f>
        <v>2</v>
      </c>
      <c r="F128" s="238" t="str">
        <f>'ESTADO F'!AE129</f>
        <v>D</v>
      </c>
      <c r="G128" t="str">
        <f t="shared" si="1"/>
        <v>2</v>
      </c>
    </row>
    <row r="129" spans="1:7" x14ac:dyDescent="0.25">
      <c r="A129" s="238">
        <f>'ESTADO F'!C130</f>
        <v>21823</v>
      </c>
      <c r="B129" t="str">
        <f>'ESTADO F'!B130</f>
        <v xml:space="preserve">Hugo Rene Ico Choc </v>
      </c>
      <c r="C129" s="238">
        <f>'ESTADO F'!F130</f>
        <v>1028</v>
      </c>
      <c r="D129" t="str">
        <f>'ESTADO F'!G130</f>
        <v>G. Olam-1 Palin</v>
      </c>
      <c r="E129" s="238">
        <f>'ESTADO F'!H130</f>
        <v>2</v>
      </c>
      <c r="F129" s="238" t="str">
        <f>'ESTADO F'!AE130</f>
        <v>D</v>
      </c>
      <c r="G129" t="str">
        <f t="shared" si="1"/>
        <v>2</v>
      </c>
    </row>
    <row r="130" spans="1:7" x14ac:dyDescent="0.25">
      <c r="A130" s="238">
        <f>'ESTADO F'!C131</f>
        <v>20916</v>
      </c>
      <c r="B130" t="str">
        <f>'ESTADO F'!B131</f>
        <v xml:space="preserve">Juan Francisco  Ico </v>
      </c>
      <c r="C130" s="238">
        <f>'ESTADO F'!F131</f>
        <v>1028</v>
      </c>
      <c r="D130" t="str">
        <f>'ESTADO F'!G131</f>
        <v>G. Olam-1 Palin</v>
      </c>
      <c r="E130" s="238">
        <f>'ESTADO F'!H131</f>
        <v>2</v>
      </c>
      <c r="F130" s="238" t="str">
        <f>'ESTADO F'!AE131</f>
        <v>D</v>
      </c>
      <c r="G130" t="str">
        <f t="shared" si="1"/>
        <v>2</v>
      </c>
    </row>
    <row r="131" spans="1:7" x14ac:dyDescent="0.25">
      <c r="A131" s="238">
        <f>'ESTADO F'!C132</f>
        <v>20917</v>
      </c>
      <c r="B131" t="str">
        <f>'ESTADO F'!B132</f>
        <v>Rene Chub</v>
      </c>
      <c r="C131" s="238">
        <f>'ESTADO F'!F132</f>
        <v>1028</v>
      </c>
      <c r="D131" t="str">
        <f>'ESTADO F'!G132</f>
        <v>G. Olam-1 Palin</v>
      </c>
      <c r="E131" s="238">
        <f>'ESTADO F'!H132</f>
        <v>2</v>
      </c>
      <c r="F131" s="238" t="str">
        <f>'ESTADO F'!AE132</f>
        <v>D</v>
      </c>
      <c r="G131" t="str">
        <f t="shared" ref="G131:G194" si="2">IF(F131="P","1",IF(F131="D","2",IF(F131="A","6",IF(F131="V","3","Baja"))))</f>
        <v>2</v>
      </c>
    </row>
    <row r="132" spans="1:7" x14ac:dyDescent="0.25">
      <c r="A132" s="238">
        <f>'ESTADO F'!C133</f>
        <v>20914</v>
      </c>
      <c r="B132" t="str">
        <f>'ESTADO F'!B133</f>
        <v>Sergio Joel Palux</v>
      </c>
      <c r="C132" s="238">
        <f>'ESTADO F'!F133</f>
        <v>1028</v>
      </c>
      <c r="D132" t="str">
        <f>'ESTADO F'!G133</f>
        <v>J.D.G Olam-2 Palin</v>
      </c>
      <c r="E132" s="238">
        <f>'ESTADO F'!H133</f>
        <v>23</v>
      </c>
      <c r="F132" s="238" t="str">
        <f>'ESTADO F'!AE133</f>
        <v>P</v>
      </c>
      <c r="G132" t="str">
        <f t="shared" si="2"/>
        <v>1</v>
      </c>
    </row>
    <row r="133" spans="1:7" x14ac:dyDescent="0.25">
      <c r="A133" s="238">
        <f>'ESTADO F'!C134</f>
        <v>20915</v>
      </c>
      <c r="B133" t="str">
        <f>'ESTADO F'!B134</f>
        <v xml:space="preserve">Oswaldo Choc </v>
      </c>
      <c r="C133" s="238">
        <f>'ESTADO F'!F134</f>
        <v>1028</v>
      </c>
      <c r="D133" t="str">
        <f>'ESTADO F'!G134</f>
        <v>G. Olam-2 Palin</v>
      </c>
      <c r="E133" s="238">
        <f>'ESTADO F'!H134</f>
        <v>2</v>
      </c>
      <c r="F133" s="238" t="str">
        <f>'ESTADO F'!AE134</f>
        <v>P</v>
      </c>
      <c r="G133" t="str">
        <f t="shared" si="2"/>
        <v>1</v>
      </c>
    </row>
    <row r="134" spans="1:7" x14ac:dyDescent="0.25">
      <c r="A134" s="238">
        <f>'ESTADO F'!C135</f>
        <v>21684</v>
      </c>
      <c r="B134" t="str">
        <f>'ESTADO F'!B135</f>
        <v>Samuel Ical Ical</v>
      </c>
      <c r="C134" s="238">
        <f>'ESTADO F'!F135</f>
        <v>1028</v>
      </c>
      <c r="D134" t="str">
        <f>'ESTADO F'!G135</f>
        <v>G. Olam-2 Palin</v>
      </c>
      <c r="E134" s="238">
        <f>'ESTADO F'!H135</f>
        <v>2</v>
      </c>
      <c r="F134" s="238" t="str">
        <f>'ESTADO F'!AE135</f>
        <v>P</v>
      </c>
      <c r="G134" t="str">
        <f t="shared" si="2"/>
        <v>1</v>
      </c>
    </row>
    <row r="135" spans="1:7" x14ac:dyDescent="0.25">
      <c r="A135" s="238">
        <f>'ESTADO F'!C136</f>
        <v>19396</v>
      </c>
      <c r="B135" t="str">
        <f>'ESTADO F'!B136</f>
        <v>Julio Rodolfo Garcia Lopez</v>
      </c>
      <c r="C135" s="238">
        <f>'ESTADO F'!F136</f>
        <v>1028</v>
      </c>
      <c r="D135" t="str">
        <f>'ESTADO F'!G136</f>
        <v>G. Olam-2 Palin</v>
      </c>
      <c r="E135" s="238">
        <f>'ESTADO F'!H136</f>
        <v>2</v>
      </c>
      <c r="F135" s="238" t="str">
        <f>'ESTADO F'!AE136</f>
        <v>P</v>
      </c>
      <c r="G135" t="str">
        <f t="shared" si="2"/>
        <v>1</v>
      </c>
    </row>
    <row r="136" spans="1:7" x14ac:dyDescent="0.25">
      <c r="A136" s="238">
        <f>'ESTADO F'!C137</f>
        <v>20922</v>
      </c>
      <c r="B136" t="str">
        <f>'ESTADO F'!B137</f>
        <v>Wilson Alexander Tiul</v>
      </c>
      <c r="C136" s="238">
        <f>'ESTADO F'!F137</f>
        <v>1028</v>
      </c>
      <c r="D136" t="str">
        <f>'ESTADO F'!G137</f>
        <v>G. Olam-2 Palin</v>
      </c>
      <c r="E136" s="238">
        <f>'ESTADO F'!H137</f>
        <v>2</v>
      </c>
      <c r="F136" s="238" t="str">
        <f>'ESTADO F'!AE137</f>
        <v>P</v>
      </c>
      <c r="G136" t="str">
        <f t="shared" si="2"/>
        <v>1</v>
      </c>
    </row>
    <row r="137" spans="1:7" x14ac:dyDescent="0.25">
      <c r="A137" s="238">
        <f>'ESTADO F'!C138</f>
        <v>20927</v>
      </c>
      <c r="B137" t="str">
        <f>'ESTADO F'!B138</f>
        <v xml:space="preserve">Ricardo Argueta </v>
      </c>
      <c r="C137" s="238">
        <f>'ESTADO F'!F138</f>
        <v>1028</v>
      </c>
      <c r="D137" t="str">
        <f>'ESTADO F'!G138</f>
        <v>G. Olam-2 Palin</v>
      </c>
      <c r="E137" s="238">
        <f>'ESTADO F'!H138</f>
        <v>2</v>
      </c>
      <c r="F137" s="238" t="str">
        <f>'ESTADO F'!AE138</f>
        <v>P</v>
      </c>
      <c r="G137" t="str">
        <f t="shared" si="2"/>
        <v>1</v>
      </c>
    </row>
    <row r="138" spans="1:7" x14ac:dyDescent="0.25">
      <c r="A138" s="238">
        <f>'ESTADO F'!C139</f>
        <v>19158</v>
      </c>
      <c r="B138" t="str">
        <f>'ESTADO F'!B139</f>
        <v>Ever Hernandez</v>
      </c>
      <c r="C138" s="238">
        <f>'ESTADO F'!F139</f>
        <v>172</v>
      </c>
      <c r="D138" t="str">
        <f>'ESTADO F'!G139</f>
        <v>ELEKTRA TERMINAL</v>
      </c>
      <c r="E138" s="238">
        <f>'ESTADO F'!H139</f>
        <v>1</v>
      </c>
      <c r="F138" s="238" t="str">
        <f>'ESTADO F'!AE139</f>
        <v>D</v>
      </c>
      <c r="G138" t="str">
        <f t="shared" si="2"/>
        <v>2</v>
      </c>
    </row>
    <row r="139" spans="1:7" x14ac:dyDescent="0.25">
      <c r="A139" s="238">
        <f>'ESTADO F'!C140</f>
        <v>21685</v>
      </c>
      <c r="B139" t="str">
        <f>'ESTADO F'!B140</f>
        <v xml:space="preserve">Cristobal Fernando Xo </v>
      </c>
      <c r="C139" s="238">
        <f>'ESTADO F'!F140</f>
        <v>195</v>
      </c>
      <c r="D139" t="str">
        <f>'ESTADO F'!G140</f>
        <v>Elektra Trebol Unif. 24 Hrs</v>
      </c>
      <c r="E139" s="238">
        <f>'ESTADO F'!H140</f>
        <v>1</v>
      </c>
      <c r="F139" s="238" t="str">
        <f>'ESTADO F'!AE140</f>
        <v>P</v>
      </c>
      <c r="G139" t="str">
        <f t="shared" si="2"/>
        <v>1</v>
      </c>
    </row>
    <row r="140" spans="1:7" x14ac:dyDescent="0.25">
      <c r="A140" s="238">
        <f>'ESTADO F'!C141</f>
        <v>18944</v>
      </c>
      <c r="B140" t="str">
        <f>'ESTADO F'!B141</f>
        <v>Hugo Reginaldo Rax Mez</v>
      </c>
      <c r="C140" s="238">
        <f>'ESTADO F'!F141</f>
        <v>196</v>
      </c>
      <c r="D140" t="str">
        <f>'ESTADO F'!G141</f>
        <v>Elektra Bolivar Unif. 24 Hrs</v>
      </c>
      <c r="E140" s="238">
        <f>'ESTADO F'!H141</f>
        <v>1</v>
      </c>
      <c r="F140" s="238" t="str">
        <f>'ESTADO F'!AE141</f>
        <v>P</v>
      </c>
      <c r="G140" t="str">
        <f t="shared" si="2"/>
        <v>1</v>
      </c>
    </row>
    <row r="141" spans="1:7" x14ac:dyDescent="0.25">
      <c r="A141" s="238">
        <f>'ESTADO F'!C142</f>
        <v>9619</v>
      </c>
      <c r="B141" t="str">
        <f>'ESTADO F'!B142</f>
        <v>Oliverio Sacul Chun</v>
      </c>
      <c r="C141" s="238">
        <f>'ESTADO F'!F142</f>
        <v>201</v>
      </c>
      <c r="D141" t="str">
        <f>'ESTADO F'!G142</f>
        <v>Florida Unif. 24 Hrs</v>
      </c>
      <c r="E141" s="238">
        <f>'ESTADO F'!H142</f>
        <v>1</v>
      </c>
      <c r="F141" s="238" t="str">
        <f>'ESTADO F'!AE142</f>
        <v>P</v>
      </c>
      <c r="G141" t="str">
        <f t="shared" si="2"/>
        <v>1</v>
      </c>
    </row>
    <row r="142" spans="1:7" x14ac:dyDescent="0.25">
      <c r="A142" s="238">
        <f>'ESTADO F'!C143</f>
        <v>21724</v>
      </c>
      <c r="B142" t="str">
        <f>'ESTADO F'!B143</f>
        <v>Jose Antonio Coc Xol</v>
      </c>
      <c r="C142" s="238">
        <f>'ESTADO F'!F143</f>
        <v>202</v>
      </c>
      <c r="D142" t="str">
        <f>'ESTADO F'!G143</f>
        <v>Mixco Unif. 24 Hrs</v>
      </c>
      <c r="E142" s="238">
        <f>'ESTADO F'!H143</f>
        <v>1</v>
      </c>
      <c r="F142" s="238" t="str">
        <f>'ESTADO F'!AE143</f>
        <v>P</v>
      </c>
      <c r="G142" t="str">
        <f t="shared" si="2"/>
        <v>1</v>
      </c>
    </row>
    <row r="143" spans="1:7" x14ac:dyDescent="0.25">
      <c r="A143" s="238">
        <f>'ESTADO F'!C144</f>
        <v>9773</v>
      </c>
      <c r="B143" t="str">
        <f>'ESTADO F'!B144</f>
        <v>Santiago Felipe Mateo</v>
      </c>
      <c r="C143" s="238">
        <f>'ESTADO F'!F144</f>
        <v>203</v>
      </c>
      <c r="D143" t="str">
        <f>'ESTADO F'!G144</f>
        <v>San Cristobal Unif. 24 Hrs</v>
      </c>
      <c r="E143" s="238">
        <f>'ESTADO F'!H144</f>
        <v>1</v>
      </c>
      <c r="F143" s="238" t="str">
        <f>'ESTADO F'!AE144</f>
        <v>P</v>
      </c>
      <c r="G143" t="str">
        <f t="shared" si="2"/>
        <v>1</v>
      </c>
    </row>
    <row r="144" spans="1:7" x14ac:dyDescent="0.25">
      <c r="A144" s="238">
        <f>'ESTADO F'!C145</f>
        <v>10943</v>
      </c>
      <c r="B144" t="str">
        <f>'ESTADO F'!B145</f>
        <v>Bernardino Elias Hernandez</v>
      </c>
      <c r="C144" s="238">
        <f>'ESTADO F'!F145</f>
        <v>204</v>
      </c>
      <c r="D144" t="str">
        <f>'ESTADO F'!G145</f>
        <v>San Francisco Unif. 24 Hrs</v>
      </c>
      <c r="E144" s="238">
        <f>'ESTADO F'!H145</f>
        <v>1</v>
      </c>
      <c r="F144" s="238" t="str">
        <f>'ESTADO F'!AE145</f>
        <v>P</v>
      </c>
      <c r="G144" t="str">
        <f t="shared" si="2"/>
        <v>1</v>
      </c>
    </row>
    <row r="145" spans="1:7" x14ac:dyDescent="0.25">
      <c r="A145" s="238">
        <f>'ESTADO F'!C146</f>
        <v>19153</v>
      </c>
      <c r="B145" t="str">
        <f>'ESTADO F'!B146</f>
        <v>Everardo Natalio Jimenez Perez</v>
      </c>
      <c r="C145" s="238">
        <f>'ESTADO F'!F146</f>
        <v>206</v>
      </c>
      <c r="D145" t="str">
        <f>'ESTADO F'!G146</f>
        <v>Centra Sur Unif. 24 Hrs</v>
      </c>
      <c r="E145" s="238">
        <f>'ESTADO F'!H146</f>
        <v>1</v>
      </c>
      <c r="F145" s="238" t="str">
        <f>'ESTADO F'!AE146</f>
        <v>P</v>
      </c>
      <c r="G145" t="str">
        <f t="shared" si="2"/>
        <v>1</v>
      </c>
    </row>
    <row r="146" spans="1:7" x14ac:dyDescent="0.25">
      <c r="A146" s="238">
        <f>'ESTADO F'!C147</f>
        <v>12503</v>
      </c>
      <c r="B146" t="str">
        <f>'ESTADO F'!B147</f>
        <v>Vidal Gonzalo Xol Putul</v>
      </c>
      <c r="C146" s="238">
        <f>'ESTADO F'!F147</f>
        <v>208</v>
      </c>
      <c r="D146" t="str">
        <f>'ESTADO F'!G147</f>
        <v>Boca Del Monte Ekt Unif. 24 Hrs</v>
      </c>
      <c r="E146" s="238">
        <f>'ESTADO F'!H147</f>
        <v>1</v>
      </c>
      <c r="F146" s="238" t="str">
        <f>'ESTADO F'!AE147</f>
        <v>P</v>
      </c>
      <c r="G146" t="str">
        <f t="shared" si="2"/>
        <v>1</v>
      </c>
    </row>
    <row r="147" spans="1:7" x14ac:dyDescent="0.25">
      <c r="A147" s="238">
        <f>'ESTADO F'!C148</f>
        <v>9638</v>
      </c>
      <c r="B147" t="str">
        <f>'ESTADO F'!B148</f>
        <v>Roberto Lopez Vasquez</v>
      </c>
      <c r="C147" s="238">
        <f>'ESTADO F'!F148</f>
        <v>209</v>
      </c>
      <c r="D147" t="str">
        <f>'ESTADO F'!G148</f>
        <v>San Miguel Petapa Unif. 24 Hrs</v>
      </c>
      <c r="E147" s="238">
        <f>'ESTADO F'!H148</f>
        <v>1</v>
      </c>
      <c r="F147" s="238" t="str">
        <f>'ESTADO F'!AE148</f>
        <v>P</v>
      </c>
      <c r="G147" t="str">
        <f t="shared" si="2"/>
        <v>1</v>
      </c>
    </row>
    <row r="148" spans="1:7" x14ac:dyDescent="0.25">
      <c r="A148" s="238">
        <f>'ESTADO F'!C149</f>
        <v>21726</v>
      </c>
      <c r="B148" t="str">
        <f>'ESTADO F'!B149</f>
        <v>Gregorio Caal chub</v>
      </c>
      <c r="C148" s="238">
        <f>'ESTADO F'!F149</f>
        <v>413</v>
      </c>
      <c r="D148" t="str">
        <f>'ESTADO F'!G149</f>
        <v>Villa Hermosa Unif. 24 Hrs</v>
      </c>
      <c r="E148" s="238">
        <f>'ESTADO F'!H149</f>
        <v>1</v>
      </c>
      <c r="F148" s="238" t="str">
        <f>'ESTADO F'!AE149</f>
        <v>P</v>
      </c>
      <c r="G148" t="str">
        <f t="shared" si="2"/>
        <v>1</v>
      </c>
    </row>
    <row r="149" spans="1:7" x14ac:dyDescent="0.25">
      <c r="A149" s="238">
        <f>'ESTADO F'!C150</f>
        <v>9876</v>
      </c>
      <c r="B149" t="str">
        <f>'ESTADO F'!B150</f>
        <v>Javier Morales Palala</v>
      </c>
      <c r="C149" s="238">
        <f>'ESTADO F'!F150</f>
        <v>214</v>
      </c>
      <c r="D149" t="str">
        <f>'ESTADO F'!G150</f>
        <v>Villa Nueva Ekt Unif. 24 Hrs</v>
      </c>
      <c r="E149" s="238">
        <f>'ESTADO F'!H150</f>
        <v>1</v>
      </c>
      <c r="F149" s="238" t="str">
        <f>'ESTADO F'!AE150</f>
        <v>P</v>
      </c>
      <c r="G149" t="str">
        <f t="shared" si="2"/>
        <v>1</v>
      </c>
    </row>
    <row r="150" spans="1:7" x14ac:dyDescent="0.25">
      <c r="A150" s="238">
        <f>'ESTADO F'!C151</f>
        <v>16261</v>
      </c>
      <c r="B150" t="str">
        <f>'ESTADO F'!B151</f>
        <v>Elias Sacul Coc</v>
      </c>
      <c r="C150" s="238">
        <f>'ESTADO F'!F151</f>
        <v>216</v>
      </c>
      <c r="D150" t="str">
        <f>'ESTADO F'!G151</f>
        <v>San Jose Pinula Ekt Unif. 24 Hrs</v>
      </c>
      <c r="E150" s="238">
        <f>'ESTADO F'!H151</f>
        <v>1</v>
      </c>
      <c r="F150" s="238" t="str">
        <f>'ESTADO F'!AE151</f>
        <v>P</v>
      </c>
      <c r="G150" t="str">
        <f t="shared" si="2"/>
        <v>1</v>
      </c>
    </row>
    <row r="151" spans="1:7" x14ac:dyDescent="0.25">
      <c r="A151" s="238">
        <f>'ESTADO F'!C152</f>
        <v>9668</v>
      </c>
      <c r="B151" t="str">
        <f>'ESTADO F'!B152</f>
        <v>Kendal Joaquin Gomez Luna</v>
      </c>
      <c r="C151" s="238">
        <f>'ESTADO F'!F152</f>
        <v>217</v>
      </c>
      <c r="D151" t="str">
        <f>'ESTADO F'!G152</f>
        <v>Antigua Guatemala Unif. 24 Hrs</v>
      </c>
      <c r="E151" s="238">
        <f>'ESTADO F'!H152</f>
        <v>1</v>
      </c>
      <c r="F151" s="238" t="str">
        <f>'ESTADO F'!AE152</f>
        <v>P</v>
      </c>
      <c r="G151" t="str">
        <f t="shared" si="2"/>
        <v>1</v>
      </c>
    </row>
    <row r="152" spans="1:7" x14ac:dyDescent="0.25">
      <c r="A152" s="238">
        <f>'ESTADO F'!C153</f>
        <v>9669</v>
      </c>
      <c r="B152" t="str">
        <f>'ESTADO F'!B153</f>
        <v>Bernardo Sequem Subuyuj</v>
      </c>
      <c r="C152" s="238">
        <f>'ESTADO F'!F153</f>
        <v>218</v>
      </c>
      <c r="D152" t="str">
        <f>'ESTADO F'!G153</f>
        <v>San Juan Sacatepequez Unif. 24 Hrs</v>
      </c>
      <c r="E152" s="238">
        <f>'ESTADO F'!H153</f>
        <v>1</v>
      </c>
      <c r="F152" s="238" t="str">
        <f>'ESTADO F'!AE153</f>
        <v>P</v>
      </c>
      <c r="G152" t="str">
        <f t="shared" si="2"/>
        <v>1</v>
      </c>
    </row>
    <row r="153" spans="1:7" x14ac:dyDescent="0.25">
      <c r="A153" s="238">
        <f>'ESTADO F'!C154</f>
        <v>20419</v>
      </c>
      <c r="B153" t="str">
        <f>'ESTADO F'!B154</f>
        <v>Maynor Vicente Garcia Avalos</v>
      </c>
      <c r="C153" s="238">
        <f>'ESTADO F'!F154</f>
        <v>224</v>
      </c>
      <c r="D153" t="str">
        <f>'ESTADO F'!G154</f>
        <v>Roosevelt Unif. 24 Hrs</v>
      </c>
      <c r="E153" s="238">
        <f>'ESTADO F'!H154</f>
        <v>1</v>
      </c>
      <c r="F153" s="238" t="str">
        <f>'ESTADO F'!AE154</f>
        <v>P</v>
      </c>
      <c r="G153" t="str">
        <f t="shared" si="2"/>
        <v>1</v>
      </c>
    </row>
    <row r="154" spans="1:7" x14ac:dyDescent="0.25">
      <c r="A154" s="238">
        <f>'ESTADO F'!C155</f>
        <v>9562</v>
      </c>
      <c r="B154" t="str">
        <f>'ESTADO F'!B155</f>
        <v>Mario Perez Velasquez</v>
      </c>
      <c r="C154" s="238">
        <f>'ESTADO F'!F155</f>
        <v>271</v>
      </c>
      <c r="D154" t="str">
        <f>'ESTADO F'!G155</f>
        <v>Obelisco Unif. 24 Hrs Especial</v>
      </c>
      <c r="E154" s="238">
        <f>'ESTADO F'!H155</f>
        <v>3</v>
      </c>
      <c r="F154" s="238" t="str">
        <f>'ESTADO F'!AE155</f>
        <v>P</v>
      </c>
      <c r="G154" t="str">
        <f t="shared" si="2"/>
        <v>1</v>
      </c>
    </row>
    <row r="155" spans="1:7" x14ac:dyDescent="0.25">
      <c r="A155" s="238">
        <f>'ESTADO F'!C156</f>
        <v>10769</v>
      </c>
      <c r="B155" t="str">
        <f>'ESTADO F'!B156</f>
        <v>Juan De Dios Ali</v>
      </c>
      <c r="C155" s="238">
        <f>'ESTADO F'!F156</f>
        <v>996</v>
      </c>
      <c r="D155" t="str">
        <f>'ESTADO F'!G156</f>
        <v>Descansero Ekt</v>
      </c>
      <c r="E155" s="238">
        <f>'ESTADO F'!H156</f>
        <v>1</v>
      </c>
      <c r="F155" s="238" t="str">
        <f>'ESTADO F'!AE156</f>
        <v>P</v>
      </c>
      <c r="G155" t="str">
        <f t="shared" si="2"/>
        <v>1</v>
      </c>
    </row>
    <row r="156" spans="1:7" x14ac:dyDescent="0.25">
      <c r="A156" s="238">
        <f>'ESTADO F'!C157</f>
        <v>4644</v>
      </c>
      <c r="B156" t="str">
        <f>'ESTADO F'!B157</f>
        <v>Natael De Jesus Lopez Reyes</v>
      </c>
      <c r="C156" s="238">
        <f>'ESTADO F'!F157</f>
        <v>996</v>
      </c>
      <c r="D156" t="str">
        <f>'ESTADO F'!G157</f>
        <v>Descansero Ekt</v>
      </c>
      <c r="E156" s="238">
        <f>'ESTADO F'!H157</f>
        <v>1</v>
      </c>
      <c r="F156" s="238" t="str">
        <f>'ESTADO F'!AE157</f>
        <v>P</v>
      </c>
      <c r="G156" t="str">
        <f t="shared" si="2"/>
        <v>1</v>
      </c>
    </row>
    <row r="157" spans="1:7" x14ac:dyDescent="0.25">
      <c r="A157" s="238">
        <f>'ESTADO F'!C158</f>
        <v>0</v>
      </c>
      <c r="B157">
        <f>'ESTADO F'!B158</f>
        <v>0</v>
      </c>
      <c r="C157" s="238">
        <f>'ESTADO F'!F158</f>
        <v>996</v>
      </c>
      <c r="D157" t="str">
        <f>'ESTADO F'!G158</f>
        <v>Descansero Ekt</v>
      </c>
      <c r="E157" s="238">
        <f>'ESTADO F'!H158</f>
        <v>1</v>
      </c>
      <c r="F157" s="238" t="str">
        <f>'ESTADO F'!AE158</f>
        <v>V</v>
      </c>
      <c r="G157" t="str">
        <f t="shared" si="2"/>
        <v>3</v>
      </c>
    </row>
    <row r="158" spans="1:7" x14ac:dyDescent="0.25">
      <c r="A158" s="238">
        <f>'ESTADO F'!C159</f>
        <v>10028</v>
      </c>
      <c r="B158" t="str">
        <f>'ESTADO F'!B159</f>
        <v>Carlos Cacao Rax</v>
      </c>
      <c r="C158" s="238">
        <f>'ESTADO F'!F159</f>
        <v>996</v>
      </c>
      <c r="D158" t="str">
        <f>'ESTADO F'!G159</f>
        <v>Descansero Ekt</v>
      </c>
      <c r="E158" s="238">
        <f>'ESTADO F'!H159</f>
        <v>1</v>
      </c>
      <c r="F158" s="238" t="str">
        <f>'ESTADO F'!AE159</f>
        <v>P</v>
      </c>
      <c r="G158" t="str">
        <f t="shared" si="2"/>
        <v>1</v>
      </c>
    </row>
    <row r="159" spans="1:7" x14ac:dyDescent="0.25">
      <c r="A159" s="238">
        <f>'ESTADO F'!C160</f>
        <v>4804</v>
      </c>
      <c r="B159" t="str">
        <f>'ESTADO F'!B160</f>
        <v>Paulino Cruz Ramos</v>
      </c>
      <c r="C159" s="238">
        <f>'ESTADO F'!F160</f>
        <v>996</v>
      </c>
      <c r="D159" t="str">
        <f>'ESTADO F'!G160</f>
        <v>Descansero Ekt</v>
      </c>
      <c r="E159" s="238">
        <f>'ESTADO F'!H160</f>
        <v>1</v>
      </c>
      <c r="F159" s="238" t="str">
        <f>'ESTADO F'!AE160</f>
        <v>P</v>
      </c>
      <c r="G159" t="str">
        <f t="shared" si="2"/>
        <v>1</v>
      </c>
    </row>
    <row r="160" spans="1:7" x14ac:dyDescent="0.25">
      <c r="A160" s="238">
        <f>'ESTADO F'!C161</f>
        <v>13885</v>
      </c>
      <c r="B160" t="str">
        <f>'ESTADO F'!B161</f>
        <v>Abelino Caal Xol</v>
      </c>
      <c r="C160" s="238">
        <f>'ESTADO F'!F161</f>
        <v>996</v>
      </c>
      <c r="D160" t="str">
        <f>'ESTADO F'!G161</f>
        <v>Descansero Ekt</v>
      </c>
      <c r="E160" s="238">
        <f>'ESTADO F'!H161</f>
        <v>1</v>
      </c>
      <c r="F160" s="238" t="str">
        <f>'ESTADO F'!AE161</f>
        <v>P</v>
      </c>
      <c r="G160" t="str">
        <f t="shared" si="2"/>
        <v>1</v>
      </c>
    </row>
    <row r="161" spans="1:7" x14ac:dyDescent="0.25">
      <c r="A161" s="238">
        <f>'ESTADO F'!C162</f>
        <v>21967</v>
      </c>
      <c r="B161" t="str">
        <f>'ESTADO F'!B162</f>
        <v>Emilio Coc Ico</v>
      </c>
      <c r="C161" s="238">
        <f>'ESTADO F'!F162</f>
        <v>996</v>
      </c>
      <c r="D161" t="str">
        <f>'ESTADO F'!G162</f>
        <v>Descansero Ekt</v>
      </c>
      <c r="E161" s="238">
        <f>'ESTADO F'!H162</f>
        <v>1</v>
      </c>
      <c r="F161" s="238" t="str">
        <f>'ESTADO F'!AE162</f>
        <v>P</v>
      </c>
      <c r="G161" t="str">
        <f t="shared" si="2"/>
        <v>1</v>
      </c>
    </row>
    <row r="162" spans="1:7" x14ac:dyDescent="0.25">
      <c r="A162" s="238">
        <f>'ESTADO F'!C163</f>
        <v>17128</v>
      </c>
      <c r="B162" t="str">
        <f>'ESTADO F'!B163</f>
        <v>Antonio Choc Cac</v>
      </c>
      <c r="C162" s="238">
        <f>'ESTADO F'!F163</f>
        <v>996</v>
      </c>
      <c r="D162" t="str">
        <f>'ESTADO F'!G163</f>
        <v>Descansero Ekt</v>
      </c>
      <c r="E162" s="238">
        <f>'ESTADO F'!H163</f>
        <v>1</v>
      </c>
      <c r="F162" s="238" t="str">
        <f>'ESTADO F'!AE163</f>
        <v>P</v>
      </c>
      <c r="G162" t="str">
        <f t="shared" si="2"/>
        <v>1</v>
      </c>
    </row>
    <row r="163" spans="1:7" x14ac:dyDescent="0.25">
      <c r="A163" s="238">
        <f>'ESTADO F'!C164</f>
        <v>0</v>
      </c>
      <c r="B163">
        <f>'ESTADO F'!B164</f>
        <v>0</v>
      </c>
      <c r="C163" s="238">
        <f>'ESTADO F'!F164</f>
        <v>996</v>
      </c>
      <c r="D163" t="str">
        <f>'ESTADO F'!G164</f>
        <v>Descansero Ekt</v>
      </c>
      <c r="E163" s="238">
        <f>'ESTADO F'!H164</f>
        <v>1</v>
      </c>
      <c r="F163" s="238" t="str">
        <f>'ESTADO F'!AE164</f>
        <v>V</v>
      </c>
      <c r="G163" t="str">
        <f t="shared" si="2"/>
        <v>3</v>
      </c>
    </row>
    <row r="164" spans="1:7" x14ac:dyDescent="0.25">
      <c r="A164" s="238">
        <f>'ESTADO F'!C165</f>
        <v>13045</v>
      </c>
      <c r="B164" t="str">
        <f>'ESTADO F'!B165</f>
        <v>Jose Gonzalo Choc Xo</v>
      </c>
      <c r="C164" s="238">
        <f>'ESTADO F'!F165</f>
        <v>177</v>
      </c>
      <c r="D164" t="str">
        <f>'ESTADO F'!G165</f>
        <v>Elektra, Metaterminal</v>
      </c>
      <c r="E164" s="238">
        <f>'ESTADO F'!H165</f>
        <v>1</v>
      </c>
      <c r="F164" s="238" t="str">
        <f>'ESTADO F'!AE165</f>
        <v>P</v>
      </c>
      <c r="G164" t="str">
        <f t="shared" si="2"/>
        <v>1</v>
      </c>
    </row>
    <row r="165" spans="1:7" x14ac:dyDescent="0.25">
      <c r="A165" s="238">
        <f>'ESTADO F'!C166</f>
        <v>11577</v>
      </c>
      <c r="B165" t="str">
        <f>'ESTADO F'!B166</f>
        <v>Juan Hercilio Hernandez Rodriguez</v>
      </c>
      <c r="C165" s="238">
        <f>'ESTADO F'!F166</f>
        <v>169</v>
      </c>
      <c r="D165" t="str">
        <f>'ESTADO F'!G166</f>
        <v>Elektra, Concordia</v>
      </c>
      <c r="E165" s="238">
        <f>'ESTADO F'!H166</f>
        <v>1</v>
      </c>
      <c r="F165" s="238" t="str">
        <f>'ESTADO F'!AE166</f>
        <v>P</v>
      </c>
      <c r="G165" t="str">
        <f t="shared" si="2"/>
        <v>1</v>
      </c>
    </row>
    <row r="166" spans="1:7" x14ac:dyDescent="0.25">
      <c r="A166" s="238">
        <f>'ESTADO F'!C167</f>
        <v>12203</v>
      </c>
      <c r="B166" t="str">
        <f>'ESTADO F'!B167</f>
        <v>Manuel de Jesus Rodriguez</v>
      </c>
      <c r="C166" s="238">
        <f>'ESTADO F'!F167</f>
        <v>170</v>
      </c>
      <c r="D166" t="str">
        <f>'ESTADO F'!G167</f>
        <v>Elektra ,Fox</v>
      </c>
      <c r="E166" s="238">
        <f>'ESTADO F'!H167</f>
        <v>1</v>
      </c>
      <c r="F166" s="238" t="str">
        <f>'ESTADO F'!AE167</f>
        <v>D</v>
      </c>
      <c r="G166" t="str">
        <f t="shared" si="2"/>
        <v>2</v>
      </c>
    </row>
    <row r="167" spans="1:7" x14ac:dyDescent="0.25">
      <c r="A167" s="238">
        <f>'ESTADO F'!C168</f>
        <v>12604</v>
      </c>
      <c r="B167" t="str">
        <f>'ESTADO F'!B168</f>
        <v>Juan Carlos Choc Tiul</v>
      </c>
      <c r="C167" s="238">
        <f>'ESTADO F'!F168</f>
        <v>171</v>
      </c>
      <c r="D167" t="str">
        <f>'ESTADO F'!G168</f>
        <v>Elektra, Palace</v>
      </c>
      <c r="E167" s="238">
        <f>'ESTADO F'!H168</f>
        <v>1</v>
      </c>
      <c r="F167" s="238" t="str">
        <f>'ESTADO F'!AE168</f>
        <v>P</v>
      </c>
      <c r="G167" t="str">
        <f t="shared" si="2"/>
        <v>1</v>
      </c>
    </row>
    <row r="168" spans="1:7" x14ac:dyDescent="0.25">
      <c r="A168" s="238">
        <f>'ESTADO F'!C169</f>
        <v>21639</v>
      </c>
      <c r="B168" t="str">
        <f>'ESTADO F'!B169</f>
        <v>Marvin Ramiro Esteban Lopez</v>
      </c>
      <c r="C168" s="238">
        <f>'ESTADO F'!F169</f>
        <v>175</v>
      </c>
      <c r="D168" t="str">
        <f>'ESTADO F'!G169</f>
        <v>Elektra, Parroquia</v>
      </c>
      <c r="E168" s="238">
        <f>'ESTADO F'!H169</f>
        <v>1</v>
      </c>
      <c r="F168" s="238" t="str">
        <f>'ESTADO F'!AE169</f>
        <v>P</v>
      </c>
      <c r="G168" t="str">
        <f t="shared" si="2"/>
        <v>1</v>
      </c>
    </row>
    <row r="169" spans="1:7" x14ac:dyDescent="0.25">
      <c r="A169" s="238">
        <f>'ESTADO F'!C170</f>
        <v>18976</v>
      </c>
      <c r="B169" t="str">
        <f>'ESTADO F'!B170</f>
        <v>Juan Angel Ramirez Esquivel</v>
      </c>
      <c r="C169" s="238">
        <f>'ESTADO F'!F170</f>
        <v>210</v>
      </c>
      <c r="D169" t="str">
        <f>'ESTADO F'!G170</f>
        <v xml:space="preserve">Elektra Amatitlan  Guardia De Planta </v>
      </c>
      <c r="E169" s="238">
        <f>'ESTADO F'!H170</f>
        <v>1</v>
      </c>
      <c r="F169" s="238" t="str">
        <f>'ESTADO F'!AE170</f>
        <v>P</v>
      </c>
      <c r="G169" t="str">
        <f t="shared" si="2"/>
        <v>1</v>
      </c>
    </row>
    <row r="170" spans="1:7" x14ac:dyDescent="0.25">
      <c r="A170" s="238">
        <f>'ESTADO F'!C171</f>
        <v>20803</v>
      </c>
      <c r="B170" t="str">
        <f>'ESTADO F'!B171</f>
        <v>Luis Pedro Barrios Nova</v>
      </c>
      <c r="C170" s="238">
        <f>'ESTADO F'!F171</f>
        <v>290</v>
      </c>
      <c r="D170" t="str">
        <f>'ESTADO F'!G171</f>
        <v>Industrias Bioquimicas  Unif. 24 Hrs</v>
      </c>
      <c r="E170" s="238">
        <f>'ESTADO F'!H171</f>
        <v>24</v>
      </c>
      <c r="F170" s="238" t="str">
        <f>'ESTADO F'!AE171</f>
        <v>P</v>
      </c>
      <c r="G170" t="str">
        <f t="shared" si="2"/>
        <v>1</v>
      </c>
    </row>
    <row r="171" spans="1:7" x14ac:dyDescent="0.25">
      <c r="A171" s="238">
        <f>'ESTADO F'!C172</f>
        <v>18233</v>
      </c>
      <c r="B171" t="str">
        <f>'ESTADO F'!B172</f>
        <v>Jorge Eduardo Ortega Carias</v>
      </c>
      <c r="C171" s="238">
        <f>'ESTADO F'!F172</f>
        <v>290</v>
      </c>
      <c r="D171" t="str">
        <f>'ESTADO F'!G172</f>
        <v>Industrias Bioquimicas  Unif. 24 Hrs</v>
      </c>
      <c r="E171" s="238">
        <f>'ESTADO F'!H172</f>
        <v>2</v>
      </c>
      <c r="F171" s="238" t="str">
        <f>'ESTADO F'!AE172</f>
        <v>P</v>
      </c>
      <c r="G171" t="str">
        <f t="shared" si="2"/>
        <v>1</v>
      </c>
    </row>
    <row r="172" spans="1:7" x14ac:dyDescent="0.25">
      <c r="A172" s="238">
        <f>'ESTADO F'!C173</f>
        <v>18198</v>
      </c>
      <c r="B172" t="str">
        <f>'ESTADO F'!B173</f>
        <v>Marco Tulio Jimenez Paredes</v>
      </c>
      <c r="C172" s="238">
        <f>'ESTADO F'!F173</f>
        <v>290</v>
      </c>
      <c r="D172" t="str">
        <f>'ESTADO F'!G173</f>
        <v>Industrias Bioquimicas  Unif. 24 Hrs</v>
      </c>
      <c r="E172" s="238">
        <f>'ESTADO F'!H173</f>
        <v>2</v>
      </c>
      <c r="F172" s="238" t="str">
        <f>'ESTADO F'!AE173</f>
        <v>P</v>
      </c>
      <c r="G172" t="str">
        <f t="shared" si="2"/>
        <v>1</v>
      </c>
    </row>
    <row r="173" spans="1:7" x14ac:dyDescent="0.25">
      <c r="A173" s="238">
        <f>'ESTADO F'!C174</f>
        <v>21518</v>
      </c>
      <c r="B173" t="str">
        <f>'ESTADO F'!B174</f>
        <v>Concepcion De Jesus Zepeda Cano</v>
      </c>
      <c r="C173" s="238">
        <f>'ESTADO F'!F174</f>
        <v>290</v>
      </c>
      <c r="D173" t="str">
        <f>'ESTADO F'!G174</f>
        <v>Industrias Bioquimicas  Unif. 24 Hrs</v>
      </c>
      <c r="E173" s="238">
        <f>'ESTADO F'!H174</f>
        <v>2</v>
      </c>
      <c r="F173" s="238" t="str">
        <f>'ESTADO F'!AE174</f>
        <v>D</v>
      </c>
      <c r="G173" t="str">
        <f t="shared" si="2"/>
        <v>2</v>
      </c>
    </row>
    <row r="174" spans="1:7" x14ac:dyDescent="0.25">
      <c r="A174" s="238">
        <f>'ESTADO F'!C175</f>
        <v>14523</v>
      </c>
      <c r="B174" t="str">
        <f>'ESTADO F'!B175</f>
        <v xml:space="preserve">Marvin Lorenzo Mateo </v>
      </c>
      <c r="C174" s="238">
        <f>'ESTADO F'!F175</f>
        <v>290</v>
      </c>
      <c r="D174" t="str">
        <f>'ESTADO F'!G175</f>
        <v>Industrias Bioquimicas  Unif. 24 Hrs</v>
      </c>
      <c r="E174" s="238">
        <f>'ESTADO F'!H175</f>
        <v>2</v>
      </c>
      <c r="F174" s="238" t="str">
        <f>'ESTADO F'!AE175</f>
        <v>D</v>
      </c>
      <c r="G174" t="str">
        <f t="shared" si="2"/>
        <v>2</v>
      </c>
    </row>
    <row r="175" spans="1:7" x14ac:dyDescent="0.25">
      <c r="A175" s="238">
        <f>'ESTADO F'!C176</f>
        <v>18638</v>
      </c>
      <c r="B175" t="str">
        <f>'ESTADO F'!B176</f>
        <v>Gabriel Suchite Ramirez</v>
      </c>
      <c r="C175" s="238">
        <f>'ESTADO F'!F176</f>
        <v>926</v>
      </c>
      <c r="D175" t="str">
        <f>'ESTADO F'!G176</f>
        <v xml:space="preserve"> Marlin Tower (Malasia) Guardia De Planta</v>
      </c>
      <c r="E175" s="238">
        <f>'ESTADO F'!H176</f>
        <v>2</v>
      </c>
      <c r="F175" s="238" t="str">
        <f>'ESTADO F'!AE176</f>
        <v>P</v>
      </c>
      <c r="G175" t="str">
        <f t="shared" si="2"/>
        <v>1</v>
      </c>
    </row>
    <row r="176" spans="1:7" x14ac:dyDescent="0.25">
      <c r="A176" s="238">
        <f>'ESTADO F'!C177</f>
        <v>21276</v>
      </c>
      <c r="B176" t="str">
        <f>'ESTADO F'!B177</f>
        <v>Amilcar Rigoberto Xol Tzul</v>
      </c>
      <c r="C176" s="238">
        <f>'ESTADO F'!F177</f>
        <v>926</v>
      </c>
      <c r="D176" t="str">
        <f>'ESTADO F'!G177</f>
        <v xml:space="preserve"> Marlin Tower (Malasia) Guardia De Planta </v>
      </c>
      <c r="E176" s="238">
        <f>'ESTADO F'!H177</f>
        <v>2</v>
      </c>
      <c r="F176" s="238" t="str">
        <f>'ESTADO F'!AE177</f>
        <v>D</v>
      </c>
      <c r="G176" t="str">
        <f t="shared" si="2"/>
        <v>2</v>
      </c>
    </row>
    <row r="177" spans="1:7" x14ac:dyDescent="0.25">
      <c r="A177" s="238">
        <f>'ESTADO F'!C178</f>
        <v>21339</v>
      </c>
      <c r="B177" t="str">
        <f>'ESTADO F'!B178</f>
        <v>Camilo Perez Ac</v>
      </c>
      <c r="C177" s="238">
        <f>'ESTADO F'!F178</f>
        <v>223</v>
      </c>
      <c r="D177" t="str">
        <f>'ESTADO F'!G178</f>
        <v>Italika Amatitlan Guardia De Planta Italika Amatitlan  Lunes a Sabado 1/2 dia</v>
      </c>
      <c r="E177" s="238">
        <f>'ESTADO F'!H178</f>
        <v>1</v>
      </c>
      <c r="F177" s="238" t="str">
        <f>'ESTADO F'!AE178</f>
        <v>D</v>
      </c>
      <c r="G177" t="str">
        <f t="shared" si="2"/>
        <v>2</v>
      </c>
    </row>
    <row r="178" spans="1:7" x14ac:dyDescent="0.25">
      <c r="A178" s="238">
        <f>'ESTADO F'!C179</f>
        <v>21703</v>
      </c>
      <c r="B178" t="str">
        <f>'ESTADO F'!B179</f>
        <v>Amilcar Rene Corado</v>
      </c>
      <c r="C178" s="238">
        <f>'ESTADO F'!F179</f>
        <v>223</v>
      </c>
      <c r="D178" t="str">
        <f>'ESTADO F'!G179</f>
        <v>Italika Amatitlan Guardia De Planta Italika Amatitlan  Lunes a Sabado 1/2 dia</v>
      </c>
      <c r="E178" s="238">
        <f>'ESTADO F'!H179</f>
        <v>1</v>
      </c>
      <c r="F178" s="238" t="str">
        <f>'ESTADO F'!AE179</f>
        <v>D</v>
      </c>
      <c r="G178" t="str">
        <f t="shared" si="2"/>
        <v>2</v>
      </c>
    </row>
    <row r="179" spans="1:7" x14ac:dyDescent="0.25">
      <c r="A179" s="238">
        <f>'ESTADO F'!C180</f>
        <v>21840</v>
      </c>
      <c r="B179" t="str">
        <f>'ESTADO F'!B180</f>
        <v>Gerber Francisco Rodriquez Ortega</v>
      </c>
      <c r="C179" s="238">
        <f>'ESTADO F'!F180</f>
        <v>223</v>
      </c>
      <c r="D179" t="str">
        <f>'ESTADO F'!G180</f>
        <v>Italika Amatitlan Guardia De Planta Italika Amatitlan  Lunes a Sabado 1/2 dia</v>
      </c>
      <c r="E179" s="238">
        <f>'ESTADO F'!H180</f>
        <v>1</v>
      </c>
      <c r="F179" s="238" t="str">
        <f>'ESTADO F'!AE180</f>
        <v>D</v>
      </c>
      <c r="G179" t="str">
        <f t="shared" si="2"/>
        <v>2</v>
      </c>
    </row>
    <row r="180" spans="1:7" x14ac:dyDescent="0.25">
      <c r="A180" s="238">
        <f>'ESTADO F'!C181</f>
        <v>22110</v>
      </c>
      <c r="B180" t="str">
        <f>'ESTADO F'!B181</f>
        <v>Antonio Alfaro Chamale</v>
      </c>
      <c r="C180" s="238">
        <f>'ESTADO F'!F181</f>
        <v>314</v>
      </c>
      <c r="D180" t="str">
        <f>'ESTADO F'!G181</f>
        <v xml:space="preserve">Masesa Amatitlan Guardia De Planta Unif. De 12 </v>
      </c>
      <c r="E180" s="238">
        <f>'ESTADO F'!H181</f>
        <v>1</v>
      </c>
      <c r="F180" s="238" t="str">
        <f>'ESTADO F'!AE181</f>
        <v>D</v>
      </c>
      <c r="G180" t="str">
        <f t="shared" si="2"/>
        <v>2</v>
      </c>
    </row>
    <row r="181" spans="1:7" x14ac:dyDescent="0.25">
      <c r="A181" s="238">
        <f>'ESTADO F'!C182</f>
        <v>18873</v>
      </c>
      <c r="B181" t="str">
        <f>'ESTADO F'!B182</f>
        <v>Humberto Carrillo</v>
      </c>
      <c r="C181" s="238">
        <f>'ESTADO F'!F182</f>
        <v>314</v>
      </c>
      <c r="D181" t="str">
        <f>'ESTADO F'!G182</f>
        <v>Masesa Amatitlan. Guardia De Planta  Unif. De 24</v>
      </c>
      <c r="E181" s="238">
        <f>'ESTADO F'!H182</f>
        <v>2</v>
      </c>
      <c r="F181" s="238" t="str">
        <f>'ESTADO F'!AE182</f>
        <v>P</v>
      </c>
      <c r="G181" t="str">
        <f t="shared" si="2"/>
        <v>1</v>
      </c>
    </row>
    <row r="182" spans="1:7" x14ac:dyDescent="0.25">
      <c r="A182" s="238">
        <f>'ESTADO F'!C183</f>
        <v>22181</v>
      </c>
      <c r="B182" t="str">
        <f>'ESTADO F'!B183</f>
        <v>Rossel Nolberto Maldonado</v>
      </c>
      <c r="C182" s="238">
        <f>'ESTADO F'!F183</f>
        <v>314</v>
      </c>
      <c r="D182" t="str">
        <f>'ESTADO F'!G183</f>
        <v>Masesa Amatitlan Guardia De Planta Unif. De 24</v>
      </c>
      <c r="E182" s="238">
        <f>'ESTADO F'!H183</f>
        <v>2</v>
      </c>
      <c r="F182" s="238" t="str">
        <f>'ESTADO F'!AE183</f>
        <v>D</v>
      </c>
      <c r="G182" t="str">
        <f t="shared" si="2"/>
        <v>2</v>
      </c>
    </row>
    <row r="183" spans="1:7" x14ac:dyDescent="0.25">
      <c r="A183" s="238">
        <f>'ESTADO F'!C184</f>
        <v>21353</v>
      </c>
      <c r="B183" t="str">
        <f>'ESTADO F'!B184</f>
        <v>Arturo Ical Tiul</v>
      </c>
      <c r="C183" s="238">
        <f>'ESTADO F'!F184</f>
        <v>1046</v>
      </c>
      <c r="D183" t="str">
        <f>'ESTADO F'!G184</f>
        <v>Planta Amatitlan. Duwest Amatitlan</v>
      </c>
      <c r="E183" s="238">
        <f>'ESTADO F'!H184</f>
        <v>23</v>
      </c>
      <c r="F183" s="238" t="str">
        <f>'ESTADO F'!AE184</f>
        <v>P</v>
      </c>
      <c r="G183" t="str">
        <f t="shared" si="2"/>
        <v>1</v>
      </c>
    </row>
    <row r="184" spans="1:7" x14ac:dyDescent="0.25">
      <c r="A184" s="238">
        <f>'ESTADO F'!C185</f>
        <v>21287</v>
      </c>
      <c r="B184" t="str">
        <f>'ESTADO F'!B185</f>
        <v>Federico Mucu</v>
      </c>
      <c r="C184" s="238">
        <f>'ESTADO F'!F185</f>
        <v>1046</v>
      </c>
      <c r="D184" t="str">
        <f>'ESTADO F'!G185</f>
        <v>Planta Amatitlan. Duwest Amatitlan</v>
      </c>
      <c r="E184" s="238">
        <f>'ESTADO F'!H185</f>
        <v>2</v>
      </c>
      <c r="F184" s="238" t="str">
        <f>'ESTADO F'!AE185</f>
        <v>P</v>
      </c>
      <c r="G184" t="str">
        <f t="shared" si="2"/>
        <v>1</v>
      </c>
    </row>
    <row r="185" spans="1:7" x14ac:dyDescent="0.25">
      <c r="A185" s="238">
        <f>'ESTADO F'!C186</f>
        <v>22062</v>
      </c>
      <c r="B185" t="str">
        <f>'ESTADO F'!B186</f>
        <v>Miguel Gustavo Perez Gomez</v>
      </c>
      <c r="C185" s="238">
        <f>'ESTADO F'!F186</f>
        <v>1046</v>
      </c>
      <c r="D185" t="str">
        <f>'ESTADO F'!G186</f>
        <v>Planta Amatitlan. Duwest Amatitlan</v>
      </c>
      <c r="E185" s="238">
        <f>'ESTADO F'!H186</f>
        <v>2</v>
      </c>
      <c r="F185" s="238" t="str">
        <f>'ESTADO F'!AE186</f>
        <v>P</v>
      </c>
      <c r="G185" t="str">
        <f t="shared" si="2"/>
        <v>1</v>
      </c>
    </row>
    <row r="186" spans="1:7" x14ac:dyDescent="0.25">
      <c r="A186" s="238">
        <f>'ESTADO F'!C187</f>
        <v>21322</v>
      </c>
      <c r="B186" t="str">
        <f>'ESTADO F'!B187</f>
        <v>Felipe S. Lopez j. Grupo</v>
      </c>
      <c r="C186" s="238">
        <f>'ESTADO F'!F187</f>
        <v>1046</v>
      </c>
      <c r="D186" t="str">
        <f>'ESTADO F'!G187</f>
        <v>Planta Amatitlan. Duwest Amatitlan</v>
      </c>
      <c r="E186" s="238">
        <f>'ESTADO F'!H187</f>
        <v>2</v>
      </c>
      <c r="F186" s="238" t="str">
        <f>'ESTADO F'!AE187</f>
        <v>P</v>
      </c>
      <c r="G186" t="str">
        <f t="shared" si="2"/>
        <v>1</v>
      </c>
    </row>
    <row r="187" spans="1:7" x14ac:dyDescent="0.25">
      <c r="A187" s="238">
        <f>'ESTADO F'!C188</f>
        <v>12222</v>
      </c>
      <c r="B187" t="str">
        <f>'ESTADO F'!B188</f>
        <v>Hugo Hernandez J. GRUPO</v>
      </c>
      <c r="C187" s="238">
        <f>'ESTADO F'!F188</f>
        <v>1046</v>
      </c>
      <c r="D187" t="str">
        <f>'ESTADO F'!G188</f>
        <v>Planta Amatitlan. Duwest Amatitlan</v>
      </c>
      <c r="E187" s="238">
        <f>'ESTADO F'!H188</f>
        <v>23</v>
      </c>
      <c r="F187" s="238" t="str">
        <f>'ESTADO F'!AE188</f>
        <v>D</v>
      </c>
      <c r="G187" t="str">
        <f t="shared" si="2"/>
        <v>2</v>
      </c>
    </row>
    <row r="188" spans="1:7" x14ac:dyDescent="0.25">
      <c r="A188" s="238">
        <f>'ESTADO F'!C189</f>
        <v>21289</v>
      </c>
      <c r="B188" t="str">
        <f>'ESTADO F'!B189</f>
        <v>Macario Sacul</v>
      </c>
      <c r="C188" s="238">
        <f>'ESTADO F'!F189</f>
        <v>1046</v>
      </c>
      <c r="D188" t="str">
        <f>'ESTADO F'!G189</f>
        <v>Planta Amatitlan. Duwest Amatitlan</v>
      </c>
      <c r="E188" s="238">
        <f>'ESTADO F'!H189</f>
        <v>2</v>
      </c>
      <c r="F188" s="238" t="str">
        <f>'ESTADO F'!AE189</f>
        <v>D</v>
      </c>
      <c r="G188" t="str">
        <f t="shared" si="2"/>
        <v>2</v>
      </c>
    </row>
    <row r="189" spans="1:7" x14ac:dyDescent="0.25">
      <c r="A189" s="238">
        <f>'ESTADO F'!C190</f>
        <v>9040</v>
      </c>
      <c r="B189" t="str">
        <f>'ESTADO F'!B190</f>
        <v>Jeremias Mejia</v>
      </c>
      <c r="C189" s="238">
        <f>'ESTADO F'!F190</f>
        <v>1046</v>
      </c>
      <c r="D189" t="str">
        <f>'ESTADO F'!G190</f>
        <v>Planta Amatitlan. Duwest Amatitlan</v>
      </c>
      <c r="E189" s="238">
        <f>'ESTADO F'!H190</f>
        <v>2</v>
      </c>
      <c r="F189" s="238" t="str">
        <f>'ESTADO F'!AE190</f>
        <v>D</v>
      </c>
      <c r="G189" t="str">
        <f t="shared" si="2"/>
        <v>2</v>
      </c>
    </row>
    <row r="190" spans="1:7" x14ac:dyDescent="0.25">
      <c r="A190" s="238">
        <f>'ESTADO F'!C191</f>
        <v>21272</v>
      </c>
      <c r="B190" t="str">
        <f>'ESTADO F'!B191</f>
        <v>Marlon O Morales.</v>
      </c>
      <c r="C190" s="238">
        <f>'ESTADO F'!F191</f>
        <v>1046</v>
      </c>
      <c r="D190" t="str">
        <f>'ESTADO F'!G191</f>
        <v>Planta Amatitlan. Duwest Amatitlan</v>
      </c>
      <c r="E190" s="238">
        <f>'ESTADO F'!H191</f>
        <v>2</v>
      </c>
      <c r="F190" s="238" t="str">
        <f>'ESTADO F'!AE191</f>
        <v>D</v>
      </c>
      <c r="G190" t="str">
        <f t="shared" si="2"/>
        <v>2</v>
      </c>
    </row>
    <row r="191" spans="1:7" x14ac:dyDescent="0.25">
      <c r="A191" s="238">
        <f>'ESTADO F'!C192</f>
        <v>18669</v>
      </c>
      <c r="B191" t="str">
        <f>'ESTADO F'!B192</f>
        <v>Eduardo Lopez</v>
      </c>
      <c r="C191" s="238">
        <f>'ESTADO F'!F192</f>
        <v>1048</v>
      </c>
      <c r="D191" t="str">
        <f>'ESTADO F'!G192</f>
        <v>Tienda Roosevelt  Duwest</v>
      </c>
      <c r="E191" s="238">
        <f>'ESTADO F'!H192</f>
        <v>16</v>
      </c>
      <c r="F191" s="238" t="str">
        <f>'ESTADO F'!AE192</f>
        <v>D</v>
      </c>
      <c r="G191" t="str">
        <f t="shared" si="2"/>
        <v>2</v>
      </c>
    </row>
    <row r="192" spans="1:7" x14ac:dyDescent="0.25">
      <c r="A192" s="238">
        <f>'ESTADO F'!C193</f>
        <v>21461</v>
      </c>
      <c r="B192" t="str">
        <f>'ESTADO F'!B193</f>
        <v>Carlos Mayen</v>
      </c>
      <c r="C192" s="238">
        <f>'ESTADO F'!F193</f>
        <v>1049</v>
      </c>
      <c r="D192" t="str">
        <f>'ESTADO F'!G193</f>
        <v>Supertienda Roosevelt  Duwest</v>
      </c>
      <c r="E192" s="238">
        <f>'ESTADO F'!H193</f>
        <v>2</v>
      </c>
      <c r="F192" s="238" t="str">
        <f>'ESTADO F'!AE193</f>
        <v>D</v>
      </c>
      <c r="G192" t="str">
        <f t="shared" si="2"/>
        <v>2</v>
      </c>
    </row>
    <row r="193" spans="1:7" x14ac:dyDescent="0.25">
      <c r="A193" s="238">
        <f>'ESTADO F'!C194</f>
        <v>21288</v>
      </c>
      <c r="B193" t="str">
        <f>'ESTADO F'!B194</f>
        <v>Santiago Xoy  Caal.</v>
      </c>
      <c r="C193" s="238">
        <f>'ESTADO F'!F194</f>
        <v>1049</v>
      </c>
      <c r="D193" t="str">
        <f>'ESTADO F'!G194</f>
        <v>Supertienda Roosevelt  Duwest</v>
      </c>
      <c r="E193" s="238">
        <f>'ESTADO F'!H194</f>
        <v>2</v>
      </c>
      <c r="F193" s="238" t="str">
        <f>'ESTADO F'!AE194</f>
        <v>P</v>
      </c>
      <c r="G193" t="str">
        <f t="shared" si="2"/>
        <v>1</v>
      </c>
    </row>
    <row r="194" spans="1:7" x14ac:dyDescent="0.25">
      <c r="A194" s="238">
        <f>'ESTADO F'!C195</f>
        <v>18124</v>
      </c>
      <c r="B194" t="str">
        <f>'ESTADO F'!B195</f>
        <v xml:space="preserve">Venancio Chub </v>
      </c>
      <c r="C194" s="238">
        <f>'ESTADO F'!F195</f>
        <v>1050</v>
      </c>
      <c r="D194" t="str">
        <f>'ESTADO F'!G195</f>
        <v>Tienda Próceres Duwestt</v>
      </c>
      <c r="E194" s="238">
        <f>'ESTADO F'!H195</f>
        <v>16</v>
      </c>
      <c r="F194" s="238" t="str">
        <f>'ESTADO F'!AE195</f>
        <v>D</v>
      </c>
      <c r="G194" t="str">
        <f t="shared" si="2"/>
        <v>2</v>
      </c>
    </row>
    <row r="195" spans="1:7" x14ac:dyDescent="0.25">
      <c r="A195" s="238">
        <f>'ESTADO F'!C196</f>
        <v>21275</v>
      </c>
      <c r="B195" t="str">
        <f>'ESTADO F'!B196</f>
        <v>Waldemar Tot.</v>
      </c>
      <c r="C195" s="238">
        <f>'ESTADO F'!F196</f>
        <v>1051</v>
      </c>
      <c r="D195" t="str">
        <f>'ESTADO F'!G196</f>
        <v>Tienda Vista Hermosa Duwest</v>
      </c>
      <c r="E195" s="238">
        <f>'ESTADO F'!H196</f>
        <v>16</v>
      </c>
      <c r="F195" s="238" t="str">
        <f>'ESTADO F'!AE196</f>
        <v>D</v>
      </c>
      <c r="G195" t="str">
        <f t="shared" ref="G195:G200" si="3">IF(F195="P","1",IF(F195="D","2",IF(F195="A","6",IF(F195="V","3","Baja"))))</f>
        <v>2</v>
      </c>
    </row>
    <row r="196" spans="1:7" x14ac:dyDescent="0.25">
      <c r="A196" s="238">
        <f>'ESTADO F'!C197</f>
        <v>21281</v>
      </c>
      <c r="B196" t="str">
        <f>'ESTADO F'!B197</f>
        <v>Jose Emilio Yat</v>
      </c>
      <c r="C196" s="238">
        <f>'ESTADO F'!F197</f>
        <v>1052</v>
      </c>
      <c r="D196" t="str">
        <f>'ESTADO F'!G197</f>
        <v>Tienda 6ta Avenida Duwest</v>
      </c>
      <c r="E196" s="238">
        <f>'ESTADO F'!H197</f>
        <v>16</v>
      </c>
      <c r="F196" s="238" t="str">
        <f>'ESTADO F'!AE197</f>
        <v>D</v>
      </c>
      <c r="G196" t="str">
        <f t="shared" si="3"/>
        <v>2</v>
      </c>
    </row>
    <row r="197" spans="1:7" x14ac:dyDescent="0.25">
      <c r="A197" s="238">
        <f>'ESTADO F'!C198</f>
        <v>21473</v>
      </c>
      <c r="B197" t="str">
        <f>'ESTADO F'!B198</f>
        <v>Miguel Caal Maquin</v>
      </c>
      <c r="C197" s="238">
        <f>'ESTADO F'!F198</f>
        <v>1053</v>
      </c>
      <c r="D197" t="str">
        <f>'ESTADO F'!G198</f>
        <v>Puerta del Sol</v>
      </c>
      <c r="E197" s="238">
        <f>'ESTADO F'!H198</f>
        <v>2</v>
      </c>
      <c r="F197" s="238" t="str">
        <f>'ESTADO F'!AE198</f>
        <v>P</v>
      </c>
      <c r="G197" t="str">
        <f t="shared" si="3"/>
        <v>1</v>
      </c>
    </row>
    <row r="198" spans="1:7" x14ac:dyDescent="0.25">
      <c r="A198" s="238">
        <f>'ESTADO F'!C199</f>
        <v>21463</v>
      </c>
      <c r="B198" t="str">
        <f>'ESTADO F'!B199</f>
        <v>Edwin rolando Choc Quiroa</v>
      </c>
      <c r="C198" s="238">
        <f>'ESTADO F'!F199</f>
        <v>1053</v>
      </c>
      <c r="D198" t="str">
        <f>'ESTADO F'!G199</f>
        <v>Puerta del Sol</v>
      </c>
      <c r="E198" s="238">
        <f>'ESTADO F'!H199</f>
        <v>2</v>
      </c>
      <c r="F198" s="238" t="str">
        <f>'ESTADO F'!AE199</f>
        <v>P</v>
      </c>
      <c r="G198" t="str">
        <f t="shared" si="3"/>
        <v>1</v>
      </c>
    </row>
    <row r="199" spans="1:7" x14ac:dyDescent="0.25">
      <c r="A199" s="238">
        <f>'ESTADO F'!C200</f>
        <v>21499</v>
      </c>
      <c r="B199" t="str">
        <f>'ESTADO F'!B200</f>
        <v>Walter Rodrigo Ico Caal</v>
      </c>
      <c r="C199" s="238">
        <f>'ESTADO F'!F200</f>
        <v>1053</v>
      </c>
      <c r="D199" t="str">
        <f>'ESTADO F'!G200</f>
        <v>Puerta del Sol</v>
      </c>
      <c r="E199" s="238">
        <f>'ESTADO F'!H200</f>
        <v>2</v>
      </c>
      <c r="F199" s="238" t="str">
        <f>'ESTADO F'!AE200</f>
        <v>D</v>
      </c>
      <c r="G199" t="str">
        <f t="shared" si="3"/>
        <v>2</v>
      </c>
    </row>
    <row r="200" spans="1:7" x14ac:dyDescent="0.25">
      <c r="A200" s="238">
        <f>'ESTADO F'!C201</f>
        <v>21349</v>
      </c>
      <c r="B200" t="str">
        <f>'ESTADO F'!B201</f>
        <v>Alberto Chub Quib</v>
      </c>
      <c r="C200" s="238">
        <f>'ESTADO F'!F201</f>
        <v>1053</v>
      </c>
      <c r="D200" t="str">
        <f>'ESTADO F'!G201</f>
        <v>Puerta del Sol</v>
      </c>
      <c r="E200" s="238">
        <f>'ESTADO F'!H201</f>
        <v>2</v>
      </c>
      <c r="F200" s="238" t="str">
        <f>'ESTADO F'!AE201</f>
        <v>D</v>
      </c>
      <c r="G200" t="str">
        <f t="shared" si="3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5"/>
  <sheetViews>
    <sheetView topLeftCell="C19" workbookViewId="0">
      <selection activeCell="P40" sqref="P40"/>
    </sheetView>
  </sheetViews>
  <sheetFormatPr baseColWidth="10" defaultRowHeight="15" x14ac:dyDescent="0.25"/>
  <cols>
    <col min="1" max="1" width="6.140625" customWidth="1"/>
    <col min="2" max="2" width="21.5703125" bestFit="1" customWidth="1"/>
    <col min="3" max="3" width="5.7109375" bestFit="1" customWidth="1"/>
    <col min="4" max="4" width="12" bestFit="1" customWidth="1"/>
    <col min="5" max="5" width="7.85546875" bestFit="1" customWidth="1"/>
    <col min="6" max="6" width="5.7109375" bestFit="1" customWidth="1"/>
    <col min="7" max="7" width="51.42578125" bestFit="1" customWidth="1"/>
    <col min="8" max="8" width="3.42578125" bestFit="1" customWidth="1"/>
    <col min="9" max="9" width="1.85546875" bestFit="1" customWidth="1"/>
    <col min="10" max="10" width="2" bestFit="1" customWidth="1"/>
    <col min="11" max="11" width="1.85546875" bestFit="1" customWidth="1"/>
    <col min="12" max="12" width="2.140625" bestFit="1" customWidth="1"/>
    <col min="13" max="13" width="1.85546875" bestFit="1" customWidth="1"/>
    <col min="14" max="15" width="2.42578125" bestFit="1" customWidth="1"/>
    <col min="16" max="16" width="1.85546875" bestFit="1" customWidth="1"/>
    <col min="17" max="17" width="2" bestFit="1" customWidth="1"/>
    <col min="18" max="39" width="2.7109375" bestFit="1" customWidth="1"/>
  </cols>
  <sheetData>
    <row r="1" spans="1:39" s="242" customFormat="1" ht="12" x14ac:dyDescent="0.2">
      <c r="A1" s="18"/>
      <c r="B1" s="18"/>
      <c r="C1" s="18"/>
      <c r="D1" s="18"/>
      <c r="E1" s="18"/>
      <c r="F1" s="25"/>
      <c r="G1" s="18"/>
      <c r="H1" s="112" t="s">
        <v>12</v>
      </c>
      <c r="I1" s="240" t="s">
        <v>2</v>
      </c>
      <c r="J1" s="240" t="s">
        <v>3</v>
      </c>
      <c r="K1" s="240" t="s">
        <v>4</v>
      </c>
      <c r="L1" s="240" t="s">
        <v>5</v>
      </c>
      <c r="M1" s="240" t="s">
        <v>5</v>
      </c>
      <c r="N1" s="240" t="s">
        <v>0</v>
      </c>
      <c r="O1" s="240" t="s">
        <v>1</v>
      </c>
      <c r="P1" s="240" t="s">
        <v>2</v>
      </c>
      <c r="Q1" s="240" t="s">
        <v>3</v>
      </c>
      <c r="R1" s="240" t="s">
        <v>4</v>
      </c>
      <c r="S1" s="241" t="s">
        <v>5</v>
      </c>
      <c r="T1" s="241" t="s">
        <v>5</v>
      </c>
      <c r="U1" s="241" t="s">
        <v>0</v>
      </c>
      <c r="V1" s="241" t="s">
        <v>1</v>
      </c>
      <c r="W1" s="241" t="s">
        <v>2</v>
      </c>
      <c r="X1" s="241" t="s">
        <v>3</v>
      </c>
      <c r="Y1" s="241" t="s">
        <v>4</v>
      </c>
      <c r="Z1" s="241" t="s">
        <v>5</v>
      </c>
      <c r="AA1" s="241" t="s">
        <v>5</v>
      </c>
      <c r="AB1" s="241" t="s">
        <v>0</v>
      </c>
      <c r="AC1" s="241" t="s">
        <v>1</v>
      </c>
      <c r="AD1" s="241" t="s">
        <v>2</v>
      </c>
      <c r="AE1" s="241" t="s">
        <v>3</v>
      </c>
      <c r="AF1" s="241" t="s">
        <v>4</v>
      </c>
      <c r="AG1" s="240" t="s">
        <v>5</v>
      </c>
      <c r="AH1" s="240" t="s">
        <v>5</v>
      </c>
      <c r="AI1" s="240" t="s">
        <v>0</v>
      </c>
      <c r="AJ1" s="240" t="s">
        <v>1</v>
      </c>
      <c r="AK1" s="240" t="s">
        <v>2</v>
      </c>
      <c r="AL1" s="240" t="s">
        <v>3</v>
      </c>
      <c r="AM1" s="240" t="s">
        <v>4</v>
      </c>
    </row>
    <row r="2" spans="1:39" s="242" customFormat="1" ht="12" x14ac:dyDescent="0.2">
      <c r="A2" s="240"/>
      <c r="B2" s="18" t="s">
        <v>313</v>
      </c>
      <c r="C2" s="18" t="s">
        <v>314</v>
      </c>
      <c r="D2" s="18"/>
      <c r="E2" s="18" t="s">
        <v>315</v>
      </c>
      <c r="F2" s="25" t="s">
        <v>314</v>
      </c>
      <c r="G2" s="18" t="s">
        <v>316</v>
      </c>
      <c r="H2" s="112" t="s">
        <v>12</v>
      </c>
      <c r="I2" s="240">
        <v>1</v>
      </c>
      <c r="J2" s="240">
        <v>2</v>
      </c>
      <c r="K2" s="240">
        <v>3</v>
      </c>
      <c r="L2" s="240">
        <v>4</v>
      </c>
      <c r="M2" s="240">
        <v>5</v>
      </c>
      <c r="N2" s="240">
        <v>6</v>
      </c>
      <c r="O2" s="240">
        <v>7</v>
      </c>
      <c r="P2" s="240">
        <v>8</v>
      </c>
      <c r="Q2" s="240">
        <v>9</v>
      </c>
      <c r="R2" s="240">
        <v>10</v>
      </c>
      <c r="S2" s="240">
        <v>11</v>
      </c>
      <c r="T2" s="240">
        <v>12</v>
      </c>
      <c r="U2" s="240">
        <v>13</v>
      </c>
      <c r="V2" s="240">
        <v>14</v>
      </c>
      <c r="W2" s="240">
        <v>15</v>
      </c>
      <c r="X2" s="240">
        <v>16</v>
      </c>
      <c r="Y2" s="240">
        <v>17</v>
      </c>
      <c r="Z2" s="240">
        <v>18</v>
      </c>
      <c r="AA2" s="240">
        <v>19</v>
      </c>
      <c r="AB2" s="240">
        <v>20</v>
      </c>
      <c r="AC2" s="240">
        <v>21</v>
      </c>
      <c r="AD2" s="240">
        <v>22</v>
      </c>
      <c r="AE2" s="240">
        <v>23</v>
      </c>
      <c r="AF2" s="240">
        <v>24</v>
      </c>
      <c r="AG2" s="240">
        <v>25</v>
      </c>
      <c r="AH2" s="240">
        <v>26</v>
      </c>
      <c r="AI2" s="240">
        <v>27</v>
      </c>
      <c r="AJ2" s="240">
        <v>28</v>
      </c>
      <c r="AK2" s="240">
        <v>29</v>
      </c>
      <c r="AL2" s="240">
        <v>30</v>
      </c>
      <c r="AM2" s="240">
        <v>31</v>
      </c>
    </row>
    <row r="3" spans="1:39" x14ac:dyDescent="0.25">
      <c r="B3" s="121" t="s">
        <v>187</v>
      </c>
      <c r="C3" s="122">
        <v>21055</v>
      </c>
      <c r="D3" s="16" t="s">
        <v>14</v>
      </c>
      <c r="E3" s="49">
        <v>48836870</v>
      </c>
      <c r="F3" s="20">
        <v>1028</v>
      </c>
      <c r="G3" s="123" t="s">
        <v>188</v>
      </c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  <c r="AI3" s="243"/>
      <c r="AJ3" s="243"/>
      <c r="AK3" s="243"/>
      <c r="AL3" s="243"/>
    </row>
    <row r="4" spans="1:39" x14ac:dyDescent="0.25">
      <c r="B4" s="144" t="s">
        <v>243</v>
      </c>
      <c r="C4" s="145">
        <v>21466</v>
      </c>
      <c r="D4" s="16" t="s">
        <v>33</v>
      </c>
      <c r="E4" s="19"/>
      <c r="F4" s="20">
        <v>996</v>
      </c>
      <c r="G4" s="19" t="s">
        <v>238</v>
      </c>
      <c r="H4" s="146">
        <v>1</v>
      </c>
      <c r="I4" s="239" t="s">
        <v>19</v>
      </c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</row>
    <row r="5" spans="1:39" x14ac:dyDescent="0.25">
      <c r="B5" s="82" t="s">
        <v>116</v>
      </c>
      <c r="C5" s="74">
        <v>21467</v>
      </c>
      <c r="D5" s="79" t="s">
        <v>33</v>
      </c>
      <c r="E5" s="49"/>
      <c r="F5" s="20">
        <v>326</v>
      </c>
      <c r="G5" s="81" t="s">
        <v>115</v>
      </c>
      <c r="H5" s="70">
        <v>1</v>
      </c>
      <c r="I5" s="22" t="s">
        <v>16</v>
      </c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3"/>
      <c r="AE5" s="243"/>
      <c r="AF5" s="243"/>
      <c r="AG5" s="243"/>
      <c r="AH5" s="243"/>
      <c r="AI5" s="243"/>
      <c r="AJ5" s="243"/>
      <c r="AK5" s="243"/>
      <c r="AL5" s="243"/>
    </row>
    <row r="6" spans="1:39" x14ac:dyDescent="0.25">
      <c r="B6" s="83" t="s">
        <v>117</v>
      </c>
      <c r="C6" s="75">
        <v>21282</v>
      </c>
      <c r="D6" s="76" t="s">
        <v>118</v>
      </c>
      <c r="E6" s="243"/>
      <c r="F6" s="243"/>
      <c r="G6" s="81" t="s">
        <v>115</v>
      </c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3"/>
      <c r="AF6" s="243"/>
      <c r="AG6" s="243"/>
      <c r="AH6" s="243"/>
      <c r="AI6" s="243"/>
      <c r="AJ6" s="243"/>
      <c r="AK6" s="243"/>
      <c r="AL6" s="243"/>
    </row>
    <row r="7" spans="1:39" x14ac:dyDescent="0.25">
      <c r="B7" s="17" t="s">
        <v>125</v>
      </c>
      <c r="C7" s="75">
        <v>21882</v>
      </c>
      <c r="D7" s="79" t="s">
        <v>33</v>
      </c>
      <c r="E7" s="49"/>
      <c r="F7" s="20">
        <v>326</v>
      </c>
      <c r="G7" s="81" t="s">
        <v>115</v>
      </c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243"/>
      <c r="AJ7" s="243"/>
      <c r="AK7" s="243"/>
      <c r="AL7" s="243"/>
    </row>
    <row r="8" spans="1:39" x14ac:dyDescent="0.25">
      <c r="B8" s="17" t="s">
        <v>97</v>
      </c>
      <c r="C8" s="18">
        <v>8288</v>
      </c>
      <c r="D8" s="16" t="s">
        <v>14</v>
      </c>
      <c r="E8" s="49"/>
      <c r="F8" s="20">
        <v>326</v>
      </c>
      <c r="G8" s="19" t="s">
        <v>94</v>
      </c>
      <c r="H8" s="50">
        <v>2</v>
      </c>
      <c r="I8" s="22" t="s">
        <v>3</v>
      </c>
      <c r="J8" s="23" t="s">
        <v>3</v>
      </c>
      <c r="K8" s="243"/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</row>
    <row r="9" spans="1:39" x14ac:dyDescent="0.25">
      <c r="B9" s="166" t="s">
        <v>271</v>
      </c>
      <c r="C9" s="25">
        <v>21342</v>
      </c>
      <c r="D9" s="62" t="s">
        <v>33</v>
      </c>
      <c r="E9" s="64"/>
      <c r="F9" s="167">
        <v>223</v>
      </c>
      <c r="G9" s="165" t="s">
        <v>269</v>
      </c>
      <c r="H9" s="62">
        <v>1</v>
      </c>
      <c r="I9" s="239" t="s">
        <v>19</v>
      </c>
      <c r="J9" s="23" t="s">
        <v>19</v>
      </c>
      <c r="K9" s="23" t="s">
        <v>19</v>
      </c>
      <c r="L9" s="243"/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243"/>
      <c r="AC9" s="243"/>
      <c r="AD9" s="243"/>
      <c r="AE9" s="243"/>
      <c r="AF9" s="243"/>
      <c r="AG9" s="243"/>
      <c r="AH9" s="243"/>
      <c r="AI9" s="243"/>
      <c r="AJ9" s="243"/>
      <c r="AK9" s="243"/>
      <c r="AL9" s="243"/>
    </row>
    <row r="10" spans="1:39" x14ac:dyDescent="0.25">
      <c r="B10" s="17" t="s">
        <v>59</v>
      </c>
      <c r="C10" s="34">
        <v>21692</v>
      </c>
      <c r="D10" s="26" t="s">
        <v>33</v>
      </c>
      <c r="E10" s="19"/>
      <c r="F10" s="20">
        <v>357</v>
      </c>
      <c r="G10" s="19" t="s">
        <v>60</v>
      </c>
      <c r="H10" s="21">
        <v>16</v>
      </c>
      <c r="I10" s="22" t="s">
        <v>19</v>
      </c>
      <c r="J10" s="23" t="s">
        <v>19</v>
      </c>
      <c r="K10" s="23" t="s">
        <v>1</v>
      </c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</row>
    <row r="11" spans="1:39" x14ac:dyDescent="0.25">
      <c r="B11" s="17" t="s">
        <v>59</v>
      </c>
      <c r="C11" s="34">
        <v>21692</v>
      </c>
      <c r="D11" s="26" t="s">
        <v>33</v>
      </c>
      <c r="E11" s="19"/>
      <c r="F11" s="20">
        <v>357</v>
      </c>
      <c r="G11" s="19" t="s">
        <v>60</v>
      </c>
      <c r="H11" s="21">
        <v>16</v>
      </c>
      <c r="I11" s="22" t="s">
        <v>19</v>
      </c>
      <c r="J11" s="23" t="s">
        <v>19</v>
      </c>
      <c r="K11" s="23" t="s">
        <v>1</v>
      </c>
      <c r="L11" s="243"/>
      <c r="M11" s="243"/>
      <c r="N11" s="243"/>
      <c r="O11" s="243"/>
      <c r="P11" s="243"/>
      <c r="Q11" s="243"/>
      <c r="R11" s="243"/>
      <c r="S11" s="243"/>
      <c r="T11" s="243"/>
      <c r="U11" s="243"/>
      <c r="V11" s="243"/>
      <c r="W11" s="243"/>
      <c r="X11" s="243"/>
      <c r="Y11" s="243"/>
      <c r="Z11" s="243"/>
      <c r="AA11" s="243"/>
      <c r="AB11" s="243"/>
      <c r="AC11" s="243"/>
      <c r="AD11" s="243"/>
      <c r="AE11" s="243"/>
      <c r="AF11" s="243"/>
      <c r="AG11" s="243"/>
      <c r="AH11" s="243"/>
      <c r="AI11" s="243"/>
      <c r="AJ11" s="243"/>
      <c r="AK11" s="243"/>
      <c r="AL11" s="243"/>
    </row>
    <row r="12" spans="1:39" x14ac:dyDescent="0.25">
      <c r="B12" s="80" t="s">
        <v>114</v>
      </c>
      <c r="C12" s="18">
        <v>21355</v>
      </c>
      <c r="D12" s="79" t="s">
        <v>33</v>
      </c>
      <c r="E12" s="49"/>
      <c r="F12" s="20">
        <v>326</v>
      </c>
      <c r="G12" s="81" t="s">
        <v>115</v>
      </c>
      <c r="H12" s="77">
        <v>1</v>
      </c>
      <c r="I12" s="22" t="s">
        <v>16</v>
      </c>
      <c r="J12" s="23" t="s">
        <v>3</v>
      </c>
      <c r="K12" s="6" t="s">
        <v>19</v>
      </c>
      <c r="L12" s="6" t="s">
        <v>1</v>
      </c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  <c r="AF12" s="243"/>
      <c r="AG12" s="243"/>
      <c r="AH12" s="243"/>
      <c r="AI12" s="243"/>
      <c r="AJ12" s="243"/>
      <c r="AK12" s="243"/>
      <c r="AL12" s="243"/>
    </row>
    <row r="13" spans="1:39" x14ac:dyDescent="0.25">
      <c r="B13" s="82" t="s">
        <v>318</v>
      </c>
      <c r="C13" s="18">
        <v>21981</v>
      </c>
      <c r="D13" s="79" t="s">
        <v>33</v>
      </c>
      <c r="E13" s="49"/>
      <c r="F13" s="20">
        <v>326</v>
      </c>
      <c r="G13" s="81" t="s">
        <v>115</v>
      </c>
      <c r="H13" s="70">
        <v>1</v>
      </c>
      <c r="I13" s="22" t="s">
        <v>16</v>
      </c>
      <c r="J13" s="23" t="s">
        <v>3</v>
      </c>
      <c r="K13" s="6" t="s">
        <v>19</v>
      </c>
      <c r="L13" s="6" t="s">
        <v>1</v>
      </c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243"/>
      <c r="AJ13" s="243"/>
      <c r="AK13" s="243"/>
      <c r="AL13" s="243"/>
    </row>
    <row r="14" spans="1:39" x14ac:dyDescent="0.25">
      <c r="B14" s="83" t="s">
        <v>319</v>
      </c>
      <c r="C14" s="18">
        <v>21970</v>
      </c>
      <c r="D14" s="76"/>
      <c r="E14" s="84"/>
      <c r="F14" s="20">
        <v>326</v>
      </c>
      <c r="G14" s="81" t="s">
        <v>115</v>
      </c>
      <c r="H14" s="70">
        <v>1</v>
      </c>
      <c r="I14" s="22" t="s">
        <v>16</v>
      </c>
      <c r="J14" s="23" t="s">
        <v>3</v>
      </c>
      <c r="K14" s="6" t="s">
        <v>19</v>
      </c>
      <c r="L14" s="6" t="s">
        <v>1</v>
      </c>
      <c r="M14" s="243"/>
      <c r="N14" s="243"/>
      <c r="O14" s="243"/>
      <c r="P14" s="243"/>
      <c r="Q14" s="243"/>
      <c r="R14" s="243"/>
      <c r="S14" s="243"/>
      <c r="T14" s="243"/>
      <c r="U14" s="243"/>
      <c r="V14" s="243"/>
      <c r="W14" s="243"/>
      <c r="X14" s="243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243"/>
      <c r="AJ14" s="243"/>
      <c r="AK14" s="243"/>
      <c r="AL14" s="243"/>
    </row>
    <row r="15" spans="1:39" x14ac:dyDescent="0.25">
      <c r="B15" s="17" t="s">
        <v>119</v>
      </c>
      <c r="C15" s="40">
        <v>21884</v>
      </c>
      <c r="D15" s="79" t="s">
        <v>33</v>
      </c>
      <c r="E15" s="85">
        <v>49701456</v>
      </c>
      <c r="F15" s="20">
        <v>326</v>
      </c>
      <c r="G15" s="81" t="s">
        <v>115</v>
      </c>
      <c r="H15" s="70">
        <v>1</v>
      </c>
      <c r="I15" s="22" t="s">
        <v>16</v>
      </c>
      <c r="J15" s="23" t="s">
        <v>3</v>
      </c>
      <c r="K15" s="6" t="s">
        <v>19</v>
      </c>
      <c r="L15" s="6" t="s">
        <v>1</v>
      </c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3"/>
      <c r="AJ15" s="243"/>
      <c r="AK15" s="243"/>
      <c r="AL15" s="243"/>
    </row>
    <row r="16" spans="1:39" x14ac:dyDescent="0.25">
      <c r="B16" s="148" t="s">
        <v>253</v>
      </c>
      <c r="C16" s="149">
        <v>21854</v>
      </c>
      <c r="D16" s="16" t="s">
        <v>33</v>
      </c>
      <c r="E16" s="126"/>
      <c r="F16" s="150">
        <v>175</v>
      </c>
      <c r="G16" s="151" t="s">
        <v>254</v>
      </c>
      <c r="H16" s="153">
        <v>1</v>
      </c>
      <c r="I16" s="252" t="s">
        <v>19</v>
      </c>
      <c r="J16" s="6" t="s">
        <v>19</v>
      </c>
      <c r="K16" s="6" t="s">
        <v>19</v>
      </c>
      <c r="L16" s="6" t="s">
        <v>1</v>
      </c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243"/>
      <c r="AJ16" s="243"/>
      <c r="AK16" s="243"/>
      <c r="AL16" s="243"/>
    </row>
    <row r="17" spans="2:38" x14ac:dyDescent="0.25">
      <c r="B17" s="144" t="s">
        <v>243</v>
      </c>
      <c r="C17" s="145">
        <v>21466</v>
      </c>
      <c r="D17" s="16" t="s">
        <v>33</v>
      </c>
      <c r="E17" s="19"/>
      <c r="F17" s="20">
        <v>996</v>
      </c>
      <c r="G17" s="19" t="s">
        <v>238</v>
      </c>
      <c r="H17" s="146">
        <v>1</v>
      </c>
      <c r="I17" s="251" t="s">
        <v>19</v>
      </c>
      <c r="J17" s="6" t="s">
        <v>19</v>
      </c>
      <c r="K17" s="6" t="s">
        <v>19</v>
      </c>
      <c r="L17" s="6" t="s">
        <v>1</v>
      </c>
      <c r="M17" s="243"/>
      <c r="N17" s="243"/>
      <c r="O17" s="243"/>
      <c r="P17" s="243"/>
      <c r="Q17" s="243"/>
      <c r="R17" s="243"/>
      <c r="S17" s="243"/>
      <c r="T17" s="243"/>
      <c r="U17" s="243"/>
      <c r="V17" s="243"/>
      <c r="W17" s="243"/>
      <c r="X17" s="243"/>
      <c r="Y17" s="243"/>
      <c r="Z17" s="243"/>
      <c r="AA17" s="243"/>
      <c r="AB17" s="243"/>
      <c r="AC17" s="243"/>
      <c r="AD17" s="243"/>
      <c r="AE17" s="243"/>
      <c r="AF17" s="243"/>
      <c r="AG17" s="243"/>
      <c r="AH17" s="243"/>
      <c r="AI17" s="243"/>
      <c r="AJ17" s="243"/>
      <c r="AK17" s="243"/>
      <c r="AL17" s="243"/>
    </row>
    <row r="18" spans="2:38" x14ac:dyDescent="0.25">
      <c r="B18" s="24" t="s">
        <v>132</v>
      </c>
      <c r="C18" s="60">
        <v>21802</v>
      </c>
      <c r="D18" s="93" t="s">
        <v>33</v>
      </c>
      <c r="E18" s="94"/>
      <c r="F18" s="87">
        <v>924</v>
      </c>
      <c r="G18" s="95" t="s">
        <v>133</v>
      </c>
      <c r="H18" s="96">
        <v>1</v>
      </c>
      <c r="I18" s="250" t="s">
        <v>19</v>
      </c>
      <c r="J18" s="6" t="s">
        <v>19</v>
      </c>
      <c r="K18" s="6" t="s">
        <v>19</v>
      </c>
      <c r="L18" s="6" t="s">
        <v>1</v>
      </c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3"/>
      <c r="AA18" s="243"/>
      <c r="AB18" s="243"/>
      <c r="AC18" s="243"/>
      <c r="AD18" s="243"/>
      <c r="AE18" s="243"/>
      <c r="AF18" s="243"/>
      <c r="AG18" s="243"/>
      <c r="AH18" s="243"/>
      <c r="AI18" s="243"/>
      <c r="AJ18" s="243"/>
      <c r="AK18" s="243"/>
      <c r="AL18" s="243"/>
    </row>
    <row r="19" spans="2:38" x14ac:dyDescent="0.25">
      <c r="B19" s="166" t="s">
        <v>271</v>
      </c>
      <c r="C19" s="25">
        <v>21342</v>
      </c>
      <c r="D19" s="62" t="s">
        <v>33</v>
      </c>
      <c r="E19" s="64"/>
      <c r="F19" s="167">
        <v>223</v>
      </c>
      <c r="G19" s="165" t="s">
        <v>269</v>
      </c>
      <c r="H19" s="62">
        <v>1</v>
      </c>
      <c r="I19" s="251" t="s">
        <v>19</v>
      </c>
      <c r="J19" s="6" t="s">
        <v>19</v>
      </c>
      <c r="K19" s="6" t="s">
        <v>19</v>
      </c>
      <c r="L19" s="6" t="s">
        <v>1</v>
      </c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243"/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43"/>
      <c r="AJ19" s="243"/>
      <c r="AK19" s="243"/>
      <c r="AL19" s="243"/>
    </row>
    <row r="20" spans="2:38" x14ac:dyDescent="0.25">
      <c r="B20" s="37" t="s">
        <v>37</v>
      </c>
      <c r="C20" s="38">
        <v>21747</v>
      </c>
      <c r="D20" s="243"/>
      <c r="E20" s="243"/>
      <c r="F20" s="243"/>
      <c r="G20" s="243"/>
      <c r="H20" s="243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</row>
    <row r="21" spans="2:38" x14ac:dyDescent="0.25">
      <c r="B21" s="258" t="s">
        <v>36</v>
      </c>
      <c r="C21" s="36">
        <v>21707</v>
      </c>
      <c r="D21" s="119" t="s">
        <v>14</v>
      </c>
      <c r="E21" s="27">
        <v>46403689</v>
      </c>
      <c r="F21" s="20">
        <v>5</v>
      </c>
      <c r="G21" s="19" t="s">
        <v>34</v>
      </c>
      <c r="H21" s="21">
        <v>2</v>
      </c>
      <c r="I21" s="22" t="s">
        <v>3</v>
      </c>
      <c r="J21" s="23" t="s">
        <v>16</v>
      </c>
      <c r="K21" s="23" t="s">
        <v>16</v>
      </c>
      <c r="L21" s="23" t="s">
        <v>3</v>
      </c>
      <c r="M21" s="23" t="s">
        <v>3</v>
      </c>
      <c r="N21" s="188" t="s">
        <v>16</v>
      </c>
      <c r="O21" s="276"/>
      <c r="P21" s="276"/>
      <c r="Q21" s="276"/>
      <c r="R21" s="276"/>
      <c r="S21" s="276"/>
      <c r="T21" s="276"/>
      <c r="U21" s="276"/>
      <c r="V21" s="276"/>
      <c r="W21" s="276"/>
      <c r="X21" s="276"/>
      <c r="Y21" s="276"/>
      <c r="Z21" s="276"/>
      <c r="AA21" s="276"/>
      <c r="AB21" s="276"/>
      <c r="AC21" s="276"/>
      <c r="AD21" s="276"/>
      <c r="AE21" s="276"/>
      <c r="AF21" s="276"/>
      <c r="AG21" s="276"/>
      <c r="AH21" s="276"/>
      <c r="AI21" s="276"/>
      <c r="AJ21" s="276"/>
      <c r="AK21" s="276"/>
      <c r="AL21" s="276"/>
    </row>
    <row r="22" spans="2:38" x14ac:dyDescent="0.25">
      <c r="B22" s="248" t="s">
        <v>281</v>
      </c>
      <c r="C22" s="249">
        <v>21495</v>
      </c>
      <c r="D22" s="172" t="s">
        <v>14</v>
      </c>
      <c r="E22" s="171"/>
      <c r="F22" s="170">
        <v>1046</v>
      </c>
      <c r="G22" s="172" t="s">
        <v>279</v>
      </c>
      <c r="H22" s="62">
        <v>2</v>
      </c>
      <c r="I22" s="22" t="s">
        <v>3</v>
      </c>
      <c r="J22" s="23" t="s">
        <v>3</v>
      </c>
      <c r="K22" s="6" t="s">
        <v>19</v>
      </c>
      <c r="L22" s="6" t="s">
        <v>19</v>
      </c>
      <c r="M22" s="22" t="s">
        <v>19</v>
      </c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243"/>
      <c r="AJ22" s="243"/>
      <c r="AK22" s="243"/>
      <c r="AL22" s="243"/>
    </row>
    <row r="23" spans="2:38" x14ac:dyDescent="0.25">
      <c r="B23" s="113" t="s">
        <v>339</v>
      </c>
      <c r="C23" s="114">
        <v>20879</v>
      </c>
      <c r="D23" s="115" t="s">
        <v>14</v>
      </c>
      <c r="E23" s="94">
        <v>40164855</v>
      </c>
      <c r="F23" s="87">
        <v>1022</v>
      </c>
      <c r="G23" s="94" t="s">
        <v>182</v>
      </c>
      <c r="H23" s="116">
        <v>2</v>
      </c>
      <c r="I23" s="97" t="s">
        <v>16</v>
      </c>
      <c r="J23" s="23" t="s">
        <v>16</v>
      </c>
      <c r="K23" s="23" t="s">
        <v>3</v>
      </c>
      <c r="L23" s="23" t="s">
        <v>16</v>
      </c>
      <c r="M23" s="22" t="s">
        <v>3</v>
      </c>
      <c r="N23" s="195" t="s">
        <v>16</v>
      </c>
      <c r="O23" s="195" t="s">
        <v>16</v>
      </c>
      <c r="P23" s="195" t="s">
        <v>3</v>
      </c>
      <c r="Q23" s="195" t="s">
        <v>3</v>
      </c>
      <c r="R23" s="243"/>
      <c r="S23" s="243"/>
      <c r="T23" s="243"/>
      <c r="U23" s="243"/>
      <c r="V23" s="243"/>
      <c r="W23" s="243"/>
      <c r="X23" s="243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243"/>
      <c r="AJ23" s="243"/>
      <c r="AK23" s="243"/>
      <c r="AL23" s="243"/>
    </row>
    <row r="24" spans="2:38" x14ac:dyDescent="0.25">
      <c r="B24" s="24" t="s">
        <v>155</v>
      </c>
      <c r="C24" s="25">
        <v>15431</v>
      </c>
      <c r="D24" s="16" t="s">
        <v>14</v>
      </c>
      <c r="E24" s="49"/>
      <c r="F24" s="20">
        <v>19</v>
      </c>
      <c r="G24" s="49" t="s">
        <v>154</v>
      </c>
      <c r="H24" s="98">
        <v>2</v>
      </c>
      <c r="I24" s="22" t="s">
        <v>61</v>
      </c>
      <c r="J24" s="23" t="s">
        <v>3</v>
      </c>
      <c r="K24" s="23" t="s">
        <v>16</v>
      </c>
      <c r="L24" s="23" t="s">
        <v>16</v>
      </c>
      <c r="M24" s="22" t="s">
        <v>16</v>
      </c>
      <c r="N24" s="195" t="s">
        <v>16</v>
      </c>
      <c r="O24" s="195" t="s">
        <v>16</v>
      </c>
      <c r="P24" s="195" t="s">
        <v>16</v>
      </c>
      <c r="Q24" s="195" t="s">
        <v>3</v>
      </c>
      <c r="R24" s="195" t="s">
        <v>16</v>
      </c>
      <c r="S24" s="195" t="s">
        <v>16</v>
      </c>
      <c r="T24" s="243"/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43"/>
      <c r="AJ24" s="243"/>
      <c r="AK24" s="243"/>
      <c r="AL24" s="243"/>
    </row>
    <row r="25" spans="2:38" x14ac:dyDescent="0.25">
      <c r="B25" s="51" t="s">
        <v>176</v>
      </c>
      <c r="C25" s="112">
        <v>21271</v>
      </c>
      <c r="D25" s="62" t="s">
        <v>14</v>
      </c>
      <c r="E25" s="49">
        <v>32313853</v>
      </c>
      <c r="F25" s="20">
        <v>77</v>
      </c>
      <c r="G25" s="49" t="s">
        <v>175</v>
      </c>
      <c r="H25" s="106">
        <v>2</v>
      </c>
      <c r="I25" s="22" t="s">
        <v>16</v>
      </c>
      <c r="J25" s="23" t="s">
        <v>16</v>
      </c>
      <c r="K25" s="23" t="s">
        <v>3</v>
      </c>
      <c r="L25" s="23" t="s">
        <v>16</v>
      </c>
      <c r="M25" s="22" t="s">
        <v>3</v>
      </c>
      <c r="N25" s="195" t="s">
        <v>16</v>
      </c>
      <c r="O25" s="195" t="s">
        <v>16</v>
      </c>
      <c r="P25" s="195" t="s">
        <v>3</v>
      </c>
      <c r="Q25" s="195" t="s">
        <v>3</v>
      </c>
      <c r="R25" s="195" t="s">
        <v>16</v>
      </c>
      <c r="S25" s="195" t="s">
        <v>3</v>
      </c>
      <c r="T25" s="195" t="s">
        <v>16</v>
      </c>
      <c r="U25" s="195" t="s">
        <v>3</v>
      </c>
      <c r="V25" s="195" t="s">
        <v>3</v>
      </c>
      <c r="W25" s="195" t="s">
        <v>16</v>
      </c>
      <c r="X25" s="195" t="s">
        <v>16</v>
      </c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243"/>
      <c r="AJ25" s="243"/>
      <c r="AK25" s="243"/>
      <c r="AL25" s="243"/>
    </row>
    <row r="26" spans="2:38" x14ac:dyDescent="0.25">
      <c r="B26" s="17" t="s">
        <v>320</v>
      </c>
      <c r="C26" s="75">
        <v>21741</v>
      </c>
      <c r="D26" s="79" t="s">
        <v>33</v>
      </c>
      <c r="E26" s="49"/>
      <c r="F26" s="20">
        <v>326</v>
      </c>
      <c r="G26" s="81" t="s">
        <v>115</v>
      </c>
      <c r="H26" s="70">
        <v>1</v>
      </c>
      <c r="I26" s="22" t="s">
        <v>16</v>
      </c>
      <c r="J26" s="23" t="s">
        <v>3</v>
      </c>
      <c r="K26" s="23" t="s">
        <v>16</v>
      </c>
      <c r="L26" s="23" t="s">
        <v>3</v>
      </c>
      <c r="M26" s="22" t="s">
        <v>16</v>
      </c>
      <c r="N26" s="195" t="s">
        <v>16</v>
      </c>
      <c r="O26" s="195" t="s">
        <v>16</v>
      </c>
      <c r="P26" s="195" t="s">
        <v>16</v>
      </c>
      <c r="Q26" s="195" t="s">
        <v>3</v>
      </c>
      <c r="R26" s="195" t="s">
        <v>16</v>
      </c>
      <c r="S26" s="195" t="s">
        <v>16</v>
      </c>
      <c r="T26" s="195" t="s">
        <v>16</v>
      </c>
      <c r="U26" s="195" t="s">
        <v>16</v>
      </c>
      <c r="V26" s="195" t="s">
        <v>16</v>
      </c>
      <c r="W26" s="195" t="s">
        <v>16</v>
      </c>
      <c r="X26" s="195" t="s">
        <v>3</v>
      </c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243"/>
      <c r="AJ26" s="243"/>
      <c r="AK26" s="243"/>
      <c r="AL26" s="243"/>
    </row>
    <row r="27" spans="2:38" ht="15.75" thickBot="1" x14ac:dyDescent="0.3">
      <c r="B27" s="257" t="s">
        <v>335</v>
      </c>
      <c r="C27" s="253">
        <v>22022</v>
      </c>
      <c r="D27" s="254" t="s">
        <v>331</v>
      </c>
      <c r="E27" s="84"/>
      <c r="F27" s="20">
        <v>326</v>
      </c>
      <c r="G27" s="81" t="s">
        <v>115</v>
      </c>
      <c r="H27" s="70">
        <v>1</v>
      </c>
      <c r="I27" s="22" t="s">
        <v>16</v>
      </c>
      <c r="J27" s="23" t="s">
        <v>3</v>
      </c>
      <c r="K27" s="6" t="s">
        <v>19</v>
      </c>
      <c r="L27" s="6" t="s">
        <v>16</v>
      </c>
      <c r="M27" s="22" t="s">
        <v>16</v>
      </c>
      <c r="N27" s="195" t="s">
        <v>16</v>
      </c>
      <c r="O27" s="195" t="s">
        <v>16</v>
      </c>
      <c r="P27" s="195" t="s">
        <v>16</v>
      </c>
      <c r="Q27" s="195" t="s">
        <v>3</v>
      </c>
      <c r="R27" s="195" t="s">
        <v>16</v>
      </c>
      <c r="S27" s="195" t="s">
        <v>16</v>
      </c>
      <c r="T27" s="195" t="s">
        <v>16</v>
      </c>
      <c r="U27" s="195" t="s">
        <v>16</v>
      </c>
      <c r="V27" s="195" t="s">
        <v>16</v>
      </c>
      <c r="W27" s="195" t="s">
        <v>16</v>
      </c>
      <c r="X27" s="195" t="s">
        <v>3</v>
      </c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243"/>
      <c r="AJ27" s="243"/>
      <c r="AK27" s="243"/>
      <c r="AL27" s="243"/>
    </row>
    <row r="28" spans="2:38" x14ac:dyDescent="0.25">
      <c r="B28" s="152" t="s">
        <v>249</v>
      </c>
      <c r="C28" s="147">
        <v>18723</v>
      </c>
      <c r="D28" s="16" t="s">
        <v>33</v>
      </c>
      <c r="E28" s="126"/>
      <c r="F28" s="150">
        <v>170</v>
      </c>
      <c r="G28" s="151" t="s">
        <v>250</v>
      </c>
      <c r="H28" s="62">
        <v>1</v>
      </c>
      <c r="I28" s="22" t="s">
        <v>16</v>
      </c>
      <c r="J28" s="23" t="s">
        <v>16</v>
      </c>
      <c r="K28" s="23" t="s">
        <v>16</v>
      </c>
      <c r="L28" s="23" t="s">
        <v>16</v>
      </c>
      <c r="M28" s="22" t="s">
        <v>16</v>
      </c>
      <c r="N28" s="195" t="s">
        <v>3</v>
      </c>
      <c r="O28" s="195" t="s">
        <v>3</v>
      </c>
      <c r="P28" s="195" t="s">
        <v>3</v>
      </c>
      <c r="Q28" s="195" t="s">
        <v>16</v>
      </c>
      <c r="R28" s="195" t="s">
        <v>19</v>
      </c>
      <c r="S28" s="195" t="s">
        <v>19</v>
      </c>
      <c r="T28" s="195" t="s">
        <v>19</v>
      </c>
      <c r="U28" s="243"/>
      <c r="V28" s="243"/>
      <c r="W28" s="243"/>
      <c r="X28" s="243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243"/>
      <c r="AJ28" s="243"/>
      <c r="AK28" s="243"/>
      <c r="AL28" s="243"/>
    </row>
    <row r="29" spans="2:38" x14ac:dyDescent="0.25">
      <c r="B29" s="104"/>
      <c r="C29" s="105"/>
      <c r="D29" s="16" t="s">
        <v>14</v>
      </c>
      <c r="E29" s="49"/>
      <c r="F29" s="20">
        <v>19</v>
      </c>
      <c r="G29" s="49" t="s">
        <v>154</v>
      </c>
      <c r="H29" s="98">
        <v>1</v>
      </c>
      <c r="I29" s="22" t="s">
        <v>16</v>
      </c>
      <c r="J29" s="23" t="s">
        <v>3</v>
      </c>
      <c r="K29" s="23" t="s">
        <v>16</v>
      </c>
      <c r="L29" s="23" t="s">
        <v>16</v>
      </c>
      <c r="M29" s="22" t="s">
        <v>16</v>
      </c>
      <c r="N29" s="195" t="s">
        <v>16</v>
      </c>
      <c r="O29" s="195" t="s">
        <v>16</v>
      </c>
      <c r="P29" s="195" t="s">
        <v>16</v>
      </c>
      <c r="Q29" s="195" t="s">
        <v>3</v>
      </c>
      <c r="R29" s="195" t="s">
        <v>16</v>
      </c>
      <c r="S29" s="195" t="s">
        <v>16</v>
      </c>
      <c r="T29" s="195" t="s">
        <v>16</v>
      </c>
      <c r="U29" s="195" t="s">
        <v>16</v>
      </c>
      <c r="V29" s="195" t="s">
        <v>16</v>
      </c>
      <c r="W29" s="195" t="s">
        <v>16</v>
      </c>
      <c r="X29" s="195" t="s">
        <v>16</v>
      </c>
      <c r="Y29" s="243"/>
      <c r="Z29" s="243"/>
      <c r="AA29" s="243"/>
      <c r="AB29" s="243"/>
      <c r="AC29" s="243"/>
      <c r="AD29" s="243"/>
      <c r="AE29" s="243"/>
      <c r="AF29" s="243"/>
      <c r="AG29" s="243"/>
      <c r="AH29" s="243"/>
      <c r="AI29" s="243"/>
      <c r="AJ29" s="243"/>
      <c r="AK29" s="243"/>
      <c r="AL29" s="243"/>
    </row>
    <row r="30" spans="2:38" x14ac:dyDescent="0.25">
      <c r="B30" s="52" t="s">
        <v>38</v>
      </c>
      <c r="C30" s="18">
        <v>21072</v>
      </c>
      <c r="D30" s="32" t="s">
        <v>33</v>
      </c>
      <c r="E30" s="27">
        <v>59609369</v>
      </c>
      <c r="F30" s="20">
        <v>5</v>
      </c>
      <c r="G30" s="19" t="s">
        <v>34</v>
      </c>
      <c r="H30" s="21">
        <v>2</v>
      </c>
      <c r="I30" s="22" t="s">
        <v>3</v>
      </c>
      <c r="J30" s="23" t="s">
        <v>16</v>
      </c>
      <c r="K30" s="23" t="s">
        <v>16</v>
      </c>
      <c r="L30" s="23" t="s">
        <v>3</v>
      </c>
      <c r="M30" s="22" t="s">
        <v>3</v>
      </c>
      <c r="N30" s="195" t="s">
        <v>16</v>
      </c>
      <c r="O30" s="195" t="s">
        <v>3</v>
      </c>
      <c r="P30" s="195" t="s">
        <v>16</v>
      </c>
      <c r="Q30" s="195" t="s">
        <v>3</v>
      </c>
      <c r="R30" s="195" t="s">
        <v>3</v>
      </c>
      <c r="S30" s="195" t="s">
        <v>16</v>
      </c>
      <c r="T30" s="195" t="s">
        <v>16</v>
      </c>
      <c r="U30" s="195" t="s">
        <v>3</v>
      </c>
      <c r="V30" s="195" t="s">
        <v>16</v>
      </c>
      <c r="W30" s="195" t="s">
        <v>3</v>
      </c>
      <c r="X30" s="195" t="s">
        <v>16</v>
      </c>
      <c r="Y30" s="195" t="s">
        <v>16</v>
      </c>
      <c r="Z30" s="243"/>
      <c r="AA30" s="243"/>
      <c r="AB30" s="243"/>
      <c r="AC30" s="243"/>
      <c r="AD30" s="243"/>
      <c r="AE30" s="243"/>
      <c r="AF30" s="243"/>
      <c r="AG30" s="243"/>
      <c r="AH30" s="243"/>
      <c r="AI30" s="243"/>
      <c r="AJ30" s="243"/>
      <c r="AK30" s="243"/>
      <c r="AL30" s="243"/>
    </row>
    <row r="31" spans="2:38" x14ac:dyDescent="0.25">
      <c r="B31" s="273" t="s">
        <v>39</v>
      </c>
      <c r="C31" s="38">
        <v>17008</v>
      </c>
      <c r="D31" s="35" t="s">
        <v>33</v>
      </c>
      <c r="E31" s="27"/>
      <c r="F31" s="20">
        <v>5</v>
      </c>
      <c r="G31" s="19" t="s">
        <v>34</v>
      </c>
      <c r="H31" s="21">
        <v>2</v>
      </c>
      <c r="I31" s="22" t="s">
        <v>16</v>
      </c>
      <c r="J31" s="23" t="s">
        <v>3</v>
      </c>
      <c r="K31" s="23" t="s">
        <v>3</v>
      </c>
      <c r="L31" s="23" t="s">
        <v>16</v>
      </c>
      <c r="M31" s="22" t="s">
        <v>16</v>
      </c>
      <c r="N31" s="195" t="s">
        <v>3</v>
      </c>
      <c r="O31" s="195" t="s">
        <v>16</v>
      </c>
      <c r="P31" s="195" t="s">
        <v>3</v>
      </c>
      <c r="Q31" s="195" t="s">
        <v>16</v>
      </c>
      <c r="R31" s="195" t="s">
        <v>16</v>
      </c>
      <c r="S31" s="195" t="s">
        <v>3</v>
      </c>
      <c r="T31" s="195" t="s">
        <v>3</v>
      </c>
      <c r="U31" s="195" t="s">
        <v>16</v>
      </c>
      <c r="V31" s="195" t="s">
        <v>3</v>
      </c>
      <c r="W31" s="195" t="s">
        <v>16</v>
      </c>
      <c r="X31" s="195" t="s">
        <v>3</v>
      </c>
      <c r="Y31" s="195" t="s">
        <v>3</v>
      </c>
      <c r="Z31" s="243"/>
      <c r="AA31" s="243"/>
      <c r="AB31" s="243"/>
      <c r="AC31" s="243"/>
      <c r="AD31" s="243"/>
      <c r="AE31" s="243"/>
      <c r="AF31" s="243"/>
      <c r="AG31" s="243"/>
      <c r="AH31" s="243"/>
      <c r="AI31" s="243"/>
      <c r="AJ31" s="243"/>
      <c r="AK31" s="243"/>
      <c r="AL31" s="243"/>
    </row>
    <row r="32" spans="2:38" x14ac:dyDescent="0.25">
      <c r="B32" s="24" t="s">
        <v>168</v>
      </c>
      <c r="C32" s="25">
        <v>12967</v>
      </c>
      <c r="D32" s="62" t="s">
        <v>14</v>
      </c>
      <c r="N32" s="243"/>
      <c r="O32" s="243"/>
      <c r="P32" s="243"/>
      <c r="Q32" s="243"/>
      <c r="R32" s="243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243"/>
      <c r="AJ32" s="243"/>
      <c r="AK32" s="243"/>
      <c r="AL32" s="243"/>
    </row>
    <row r="33" spans="2:38" x14ac:dyDescent="0.25">
      <c r="B33" s="17" t="s">
        <v>47</v>
      </c>
      <c r="C33" s="18">
        <v>19219</v>
      </c>
      <c r="D33" s="32" t="s">
        <v>33</v>
      </c>
      <c r="E33" s="19"/>
      <c r="F33" s="20">
        <v>126</v>
      </c>
      <c r="G33" s="19" t="s">
        <v>45</v>
      </c>
      <c r="H33" s="21">
        <v>1</v>
      </c>
      <c r="I33" s="22" t="s">
        <v>16</v>
      </c>
      <c r="J33" s="23" t="s">
        <v>3</v>
      </c>
      <c r="K33" s="23" t="s">
        <v>16</v>
      </c>
      <c r="L33" s="23" t="s">
        <v>16</v>
      </c>
      <c r="M33" s="22" t="s">
        <v>16</v>
      </c>
      <c r="N33" s="195" t="s">
        <v>16</v>
      </c>
      <c r="O33" s="195" t="s">
        <v>16</v>
      </c>
      <c r="P33" s="195" t="s">
        <v>16</v>
      </c>
      <c r="Q33" s="195" t="s">
        <v>3</v>
      </c>
      <c r="R33" s="195" t="s">
        <v>16</v>
      </c>
      <c r="S33" s="195" t="s">
        <v>16</v>
      </c>
      <c r="T33" s="195" t="s">
        <v>16</v>
      </c>
      <c r="U33" s="195" t="s">
        <v>16</v>
      </c>
      <c r="V33" s="195" t="s">
        <v>16</v>
      </c>
      <c r="W33" s="195" t="s">
        <v>16</v>
      </c>
      <c r="X33" s="195" t="s">
        <v>3</v>
      </c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</row>
    <row r="34" spans="2:38" x14ac:dyDescent="0.25">
      <c r="B34" s="78" t="s">
        <v>111</v>
      </c>
      <c r="C34" s="18">
        <v>21561</v>
      </c>
      <c r="D34" s="16" t="s">
        <v>33</v>
      </c>
      <c r="E34" s="49">
        <v>49384013</v>
      </c>
      <c r="F34" s="20">
        <v>326</v>
      </c>
      <c r="G34" s="19" t="s">
        <v>99</v>
      </c>
      <c r="H34" s="70">
        <v>1</v>
      </c>
      <c r="I34" s="22" t="s">
        <v>16</v>
      </c>
      <c r="J34" s="23" t="s">
        <v>3</v>
      </c>
      <c r="K34" s="23" t="s">
        <v>16</v>
      </c>
      <c r="L34" s="23" t="s">
        <v>16</v>
      </c>
      <c r="M34" s="22" t="s">
        <v>16</v>
      </c>
      <c r="N34" s="195" t="s">
        <v>16</v>
      </c>
      <c r="O34" s="195" t="s">
        <v>16</v>
      </c>
      <c r="P34" s="195" t="s">
        <v>16</v>
      </c>
      <c r="Q34" s="195" t="s">
        <v>3</v>
      </c>
      <c r="R34" s="195" t="s">
        <v>16</v>
      </c>
      <c r="S34" s="195" t="s">
        <v>16</v>
      </c>
      <c r="T34" s="195" t="s">
        <v>16</v>
      </c>
      <c r="U34" s="195" t="s">
        <v>16</v>
      </c>
      <c r="V34" s="195" t="s">
        <v>16</v>
      </c>
      <c r="W34" s="195" t="s">
        <v>16</v>
      </c>
      <c r="X34" s="195" t="s">
        <v>3</v>
      </c>
      <c r="Y34" s="243"/>
      <c r="Z34" s="243"/>
      <c r="AA34" s="243"/>
      <c r="AB34" s="243"/>
      <c r="AC34" s="243"/>
      <c r="AD34" s="243"/>
      <c r="AE34" s="243"/>
      <c r="AF34" s="243"/>
      <c r="AG34" s="243"/>
      <c r="AH34" s="243"/>
      <c r="AI34" s="243"/>
      <c r="AJ34" s="243"/>
      <c r="AK34" s="243"/>
      <c r="AL34" s="243"/>
    </row>
    <row r="35" spans="2:38" x14ac:dyDescent="0.25">
      <c r="B35" s="102" t="s">
        <v>276</v>
      </c>
      <c r="C35" s="103">
        <v>21769</v>
      </c>
      <c r="D35" s="62" t="s">
        <v>33</v>
      </c>
      <c r="E35" s="69"/>
      <c r="F35" s="45">
        <v>314</v>
      </c>
      <c r="G35" s="44" t="s">
        <v>277</v>
      </c>
      <c r="H35" s="115">
        <v>2</v>
      </c>
      <c r="I35" s="22" t="s">
        <v>3</v>
      </c>
      <c r="J35" s="23" t="s">
        <v>3</v>
      </c>
      <c r="K35" s="23" t="s">
        <v>16</v>
      </c>
      <c r="L35" s="23" t="s">
        <v>3</v>
      </c>
      <c r="M35" s="22" t="s">
        <v>16</v>
      </c>
      <c r="N35" s="195" t="s">
        <v>3</v>
      </c>
      <c r="O35" s="195" t="s">
        <v>16</v>
      </c>
      <c r="P35" s="195" t="s">
        <v>16</v>
      </c>
      <c r="Q35" s="195" t="s">
        <v>16</v>
      </c>
      <c r="R35" s="195" t="s">
        <v>3</v>
      </c>
      <c r="S35" s="195" t="s">
        <v>16</v>
      </c>
      <c r="T35" s="195" t="s">
        <v>16</v>
      </c>
      <c r="U35" s="195" t="s">
        <v>3</v>
      </c>
      <c r="V35" s="195" t="s">
        <v>16</v>
      </c>
      <c r="W35" s="195" t="s">
        <v>16</v>
      </c>
      <c r="X35" s="195" t="s">
        <v>16</v>
      </c>
      <c r="Y35" s="195" t="s">
        <v>3</v>
      </c>
      <c r="Z35" s="195" t="s">
        <v>19</v>
      </c>
      <c r="AA35" s="195" t="s">
        <v>19</v>
      </c>
      <c r="AB35" s="195" t="s">
        <v>19</v>
      </c>
      <c r="AC35" s="243"/>
      <c r="AD35" s="243"/>
      <c r="AE35" s="243"/>
      <c r="AF35" s="243"/>
      <c r="AG35" s="243"/>
      <c r="AH35" s="243"/>
      <c r="AI35" s="243"/>
      <c r="AJ35" s="243"/>
      <c r="AK35" s="243"/>
      <c r="AL35" s="243"/>
    </row>
  </sheetData>
  <conditionalFormatting sqref="C1:D2">
    <cfRule type="cellIs" dxfId="877" priority="880" stopIfTrue="1" operator="equal">
      <formula>"Vacante"</formula>
    </cfRule>
  </conditionalFormatting>
  <conditionalFormatting sqref="C1:D2">
    <cfRule type="cellIs" dxfId="876" priority="879" stopIfTrue="1" operator="equal">
      <formula>"D"</formula>
    </cfRule>
  </conditionalFormatting>
  <conditionalFormatting sqref="C1:D2">
    <cfRule type="containsText" dxfId="875" priority="878" operator="containsText" text="Vacante">
      <formula>NOT(ISERROR(SEARCH("Vacante",C1)))</formula>
    </cfRule>
  </conditionalFormatting>
  <conditionalFormatting sqref="C1:D2">
    <cfRule type="containsText" dxfId="874" priority="877" stopIfTrue="1" operator="containsText" text="Vacante">
      <formula>NOT(ISERROR(SEARCH("Vacante",C1)))</formula>
    </cfRule>
  </conditionalFormatting>
  <conditionalFormatting sqref="C1:D2">
    <cfRule type="containsText" dxfId="873" priority="876" operator="containsText" text="Vacante">
      <formula>NOT(ISERROR(SEARCH("Vacante",C1)))</formula>
    </cfRule>
  </conditionalFormatting>
  <conditionalFormatting sqref="C1:D2">
    <cfRule type="cellIs" dxfId="872" priority="870" stopIfTrue="1" operator="equal">
      <formula>"V"</formula>
    </cfRule>
    <cfRule type="cellIs" dxfId="871" priority="871" stopIfTrue="1" operator="equal">
      <formula>"V"</formula>
    </cfRule>
    <cfRule type="cellIs" dxfId="870" priority="872" stopIfTrue="1" operator="equal">
      <formula>"B"</formula>
    </cfRule>
    <cfRule type="cellIs" dxfId="869" priority="873" stopIfTrue="1" operator="equal">
      <formula>"T"</formula>
    </cfRule>
    <cfRule type="cellIs" dxfId="868" priority="874" stopIfTrue="1" operator="equal">
      <formula>"D"</formula>
    </cfRule>
    <cfRule type="cellIs" dxfId="867" priority="875" stopIfTrue="1" operator="equal">
      <formula>"F"</formula>
    </cfRule>
  </conditionalFormatting>
  <conditionalFormatting sqref="C1:D2">
    <cfRule type="cellIs" dxfId="866" priority="864" stopIfTrue="1" operator="equal">
      <formula>"V"</formula>
    </cfRule>
    <cfRule type="cellIs" dxfId="865" priority="865" stopIfTrue="1" operator="equal">
      <formula>"V"</formula>
    </cfRule>
    <cfRule type="cellIs" dxfId="864" priority="866" stopIfTrue="1" operator="equal">
      <formula>"B"</formula>
    </cfRule>
    <cfRule type="cellIs" dxfId="863" priority="867" stopIfTrue="1" operator="equal">
      <formula>"T"</formula>
    </cfRule>
    <cfRule type="cellIs" dxfId="862" priority="868" stopIfTrue="1" operator="equal">
      <formula>"D"</formula>
    </cfRule>
    <cfRule type="cellIs" dxfId="861" priority="869" stopIfTrue="1" operator="equal">
      <formula>"F"</formula>
    </cfRule>
  </conditionalFormatting>
  <conditionalFormatting sqref="C1:D2">
    <cfRule type="cellIs" dxfId="860" priority="859" stopIfTrue="1" operator="equal">
      <formula>"V"</formula>
    </cfRule>
    <cfRule type="cellIs" dxfId="859" priority="860" stopIfTrue="1" operator="equal">
      <formula>"B"</formula>
    </cfRule>
    <cfRule type="cellIs" dxfId="858" priority="861" stopIfTrue="1" operator="equal">
      <formula>"T"</formula>
    </cfRule>
    <cfRule type="cellIs" dxfId="857" priority="862" stopIfTrue="1" operator="equal">
      <formula>"F"</formula>
    </cfRule>
    <cfRule type="cellIs" dxfId="856" priority="863" stopIfTrue="1" operator="equal">
      <formula>"D"</formula>
    </cfRule>
  </conditionalFormatting>
  <conditionalFormatting sqref="C1:D2">
    <cfRule type="duplicateValues" dxfId="855" priority="858" stopIfTrue="1"/>
  </conditionalFormatting>
  <conditionalFormatting sqref="C1:D2">
    <cfRule type="cellIs" dxfId="854" priority="855" stopIfTrue="1" operator="equal">
      <formula>"Vacante"</formula>
    </cfRule>
    <cfRule type="duplicateValues" dxfId="853" priority="856" stopIfTrue="1"/>
    <cfRule type="duplicateValues" dxfId="852" priority="857" stopIfTrue="1"/>
  </conditionalFormatting>
  <conditionalFormatting sqref="C1:D2">
    <cfRule type="duplicateValues" dxfId="851" priority="854" stopIfTrue="1"/>
  </conditionalFormatting>
  <conditionalFormatting sqref="C1:D2">
    <cfRule type="duplicateValues" dxfId="850" priority="853"/>
  </conditionalFormatting>
  <conditionalFormatting sqref="C1:D2">
    <cfRule type="duplicateValues" dxfId="849" priority="852"/>
  </conditionalFormatting>
  <conditionalFormatting sqref="D5:E5">
    <cfRule type="cellIs" dxfId="848" priority="839" stopIfTrue="1" operator="equal">
      <formula>"Vacante"</formula>
    </cfRule>
  </conditionalFormatting>
  <conditionalFormatting sqref="D5:E5">
    <cfRule type="cellIs" dxfId="847" priority="838" stopIfTrue="1" operator="equal">
      <formula>"D"</formula>
    </cfRule>
  </conditionalFormatting>
  <conditionalFormatting sqref="D5:E5">
    <cfRule type="cellIs" dxfId="846" priority="832" stopIfTrue="1" operator="equal">
      <formula>"V"</formula>
    </cfRule>
    <cfRule type="cellIs" dxfId="845" priority="833" stopIfTrue="1" operator="equal">
      <formula>"V"</formula>
    </cfRule>
    <cfRule type="cellIs" dxfId="844" priority="834" stopIfTrue="1" operator="equal">
      <formula>"B"</formula>
    </cfRule>
    <cfRule type="cellIs" dxfId="843" priority="835" stopIfTrue="1" operator="equal">
      <formula>"T"</formula>
    </cfRule>
    <cfRule type="cellIs" dxfId="842" priority="836" stopIfTrue="1" operator="equal">
      <formula>"D"</formula>
    </cfRule>
    <cfRule type="cellIs" dxfId="841" priority="837" stopIfTrue="1" operator="equal">
      <formula>"F"</formula>
    </cfRule>
  </conditionalFormatting>
  <conditionalFormatting sqref="D5:E5">
    <cfRule type="cellIs" dxfId="840" priority="827" stopIfTrue="1" operator="equal">
      <formula>"V"</formula>
    </cfRule>
    <cfRule type="cellIs" dxfId="839" priority="828" stopIfTrue="1" operator="equal">
      <formula>"B"</formula>
    </cfRule>
    <cfRule type="cellIs" dxfId="838" priority="829" stopIfTrue="1" operator="equal">
      <formula>"T"</formula>
    </cfRule>
    <cfRule type="cellIs" dxfId="837" priority="830" stopIfTrue="1" operator="equal">
      <formula>"F"</formula>
    </cfRule>
    <cfRule type="cellIs" dxfId="836" priority="831" stopIfTrue="1" operator="equal">
      <formula>"D"</formula>
    </cfRule>
  </conditionalFormatting>
  <conditionalFormatting sqref="D5:E5">
    <cfRule type="cellIs" dxfId="835" priority="821" stopIfTrue="1" operator="equal">
      <formula>"V"</formula>
    </cfRule>
    <cfRule type="cellIs" dxfId="834" priority="822" stopIfTrue="1" operator="equal">
      <formula>"V"</formula>
    </cfRule>
    <cfRule type="cellIs" dxfId="833" priority="823" stopIfTrue="1" operator="equal">
      <formula>"B"</formula>
    </cfRule>
    <cfRule type="cellIs" dxfId="832" priority="824" stopIfTrue="1" operator="equal">
      <formula>"T"</formula>
    </cfRule>
    <cfRule type="cellIs" dxfId="831" priority="825" stopIfTrue="1" operator="equal">
      <formula>"D"</formula>
    </cfRule>
    <cfRule type="cellIs" dxfId="830" priority="826" stopIfTrue="1" operator="equal">
      <formula>"F"</formula>
    </cfRule>
  </conditionalFormatting>
  <conditionalFormatting sqref="D5:E5">
    <cfRule type="containsText" dxfId="829" priority="820" operator="containsText" text="Vacante">
      <formula>NOT(ISERROR(SEARCH("Vacante",D5)))</formula>
    </cfRule>
  </conditionalFormatting>
  <conditionalFormatting sqref="E5">
    <cfRule type="containsText" dxfId="828" priority="819" stopIfTrue="1" operator="containsText" text="Vacante">
      <formula>NOT(ISERROR(SEARCH("Vacante",E5)))</formula>
    </cfRule>
  </conditionalFormatting>
  <conditionalFormatting sqref="E5">
    <cfRule type="containsText" dxfId="827" priority="818" operator="containsText" text="Vacante">
      <formula>NOT(ISERROR(SEARCH("Vacante",E5)))</formula>
    </cfRule>
  </conditionalFormatting>
  <conditionalFormatting sqref="E5">
    <cfRule type="duplicateValues" dxfId="826" priority="817" stopIfTrue="1"/>
  </conditionalFormatting>
  <conditionalFormatting sqref="I5">
    <cfRule type="cellIs" dxfId="825" priority="814" stopIfTrue="1" operator="equal">
      <formula>"A"</formula>
    </cfRule>
    <cfRule type="cellIs" dxfId="824" priority="815" stopIfTrue="1" operator="equal">
      <formula>"V"</formula>
    </cfRule>
    <cfRule type="cellIs" dxfId="823" priority="816" stopIfTrue="1" operator="equal">
      <formula>"D"</formula>
    </cfRule>
  </conditionalFormatting>
  <conditionalFormatting sqref="I5">
    <cfRule type="containsText" dxfId="822" priority="813" operator="containsText" text="F">
      <formula>NOT(ISERROR(SEARCH("F",I5)))</formula>
    </cfRule>
  </conditionalFormatting>
  <conditionalFormatting sqref="E5">
    <cfRule type="cellIs" dxfId="821" priority="810" stopIfTrue="1" operator="equal">
      <formula>"Vacante"</formula>
    </cfRule>
    <cfRule type="duplicateValues" dxfId="820" priority="811" stopIfTrue="1"/>
    <cfRule type="duplicateValues" dxfId="819" priority="812" stopIfTrue="1"/>
  </conditionalFormatting>
  <conditionalFormatting sqref="E5">
    <cfRule type="duplicateValues" dxfId="818" priority="809" stopIfTrue="1"/>
  </conditionalFormatting>
  <conditionalFormatting sqref="E5">
    <cfRule type="duplicateValues" dxfId="817" priority="808"/>
  </conditionalFormatting>
  <conditionalFormatting sqref="E5">
    <cfRule type="duplicateValues" dxfId="816" priority="807"/>
  </conditionalFormatting>
  <conditionalFormatting sqref="E5">
    <cfRule type="duplicateValues" dxfId="815" priority="806" stopIfTrue="1"/>
  </conditionalFormatting>
  <conditionalFormatting sqref="E5">
    <cfRule type="cellIs" dxfId="814" priority="803" stopIfTrue="1" operator="equal">
      <formula>"Vacante"</formula>
    </cfRule>
    <cfRule type="duplicateValues" dxfId="813" priority="804" stopIfTrue="1"/>
    <cfRule type="duplicateValues" dxfId="812" priority="805" stopIfTrue="1"/>
  </conditionalFormatting>
  <conditionalFormatting sqref="E5">
    <cfRule type="duplicateValues" dxfId="811" priority="802" stopIfTrue="1"/>
  </conditionalFormatting>
  <conditionalFormatting sqref="E5">
    <cfRule type="duplicateValues" dxfId="810" priority="801"/>
  </conditionalFormatting>
  <conditionalFormatting sqref="E5">
    <cfRule type="duplicateValues" dxfId="809" priority="800"/>
  </conditionalFormatting>
  <conditionalFormatting sqref="E5">
    <cfRule type="duplicateValues" dxfId="808" priority="799" stopIfTrue="1"/>
  </conditionalFormatting>
  <conditionalFormatting sqref="D5">
    <cfRule type="cellIs" dxfId="807" priority="840" stopIfTrue="1" operator="equal">
      <formula>"Vacante"</formula>
    </cfRule>
    <cfRule type="duplicateValues" dxfId="806" priority="841" stopIfTrue="1"/>
    <cfRule type="duplicateValues" dxfId="805" priority="842" stopIfTrue="1"/>
  </conditionalFormatting>
  <conditionalFormatting sqref="D5">
    <cfRule type="duplicateValues" dxfId="804" priority="843" stopIfTrue="1"/>
  </conditionalFormatting>
  <conditionalFormatting sqref="D5">
    <cfRule type="duplicateValues" dxfId="803" priority="844"/>
  </conditionalFormatting>
  <conditionalFormatting sqref="D5">
    <cfRule type="duplicateValues" dxfId="802" priority="845"/>
  </conditionalFormatting>
  <conditionalFormatting sqref="D5">
    <cfRule type="duplicateValues" dxfId="801" priority="846"/>
  </conditionalFormatting>
  <conditionalFormatting sqref="D5">
    <cfRule type="cellIs" dxfId="800" priority="847" stopIfTrue="1" operator="equal">
      <formula>"Vacante"</formula>
    </cfRule>
    <cfRule type="duplicateValues" dxfId="799" priority="848" stopIfTrue="1"/>
    <cfRule type="duplicateValues" dxfId="798" priority="849" stopIfTrue="1"/>
  </conditionalFormatting>
  <conditionalFormatting sqref="D5">
    <cfRule type="duplicateValues" dxfId="797" priority="850" stopIfTrue="1"/>
  </conditionalFormatting>
  <conditionalFormatting sqref="D5">
    <cfRule type="duplicateValues" dxfId="796" priority="851"/>
  </conditionalFormatting>
  <conditionalFormatting sqref="D6">
    <cfRule type="cellIs" dxfId="795" priority="786" stopIfTrue="1" operator="equal">
      <formula>"Vacante"</formula>
    </cfRule>
  </conditionalFormatting>
  <conditionalFormatting sqref="D6">
    <cfRule type="cellIs" dxfId="794" priority="785" stopIfTrue="1" operator="equal">
      <formula>"D"</formula>
    </cfRule>
  </conditionalFormatting>
  <conditionalFormatting sqref="D6">
    <cfRule type="cellIs" dxfId="793" priority="779" stopIfTrue="1" operator="equal">
      <formula>"V"</formula>
    </cfRule>
    <cfRule type="cellIs" dxfId="792" priority="780" stopIfTrue="1" operator="equal">
      <formula>"V"</formula>
    </cfRule>
    <cfRule type="cellIs" dxfId="791" priority="781" stopIfTrue="1" operator="equal">
      <formula>"B"</formula>
    </cfRule>
    <cfRule type="cellIs" dxfId="790" priority="782" stopIfTrue="1" operator="equal">
      <formula>"T"</formula>
    </cfRule>
    <cfRule type="cellIs" dxfId="789" priority="783" stopIfTrue="1" operator="equal">
      <formula>"D"</formula>
    </cfRule>
    <cfRule type="cellIs" dxfId="788" priority="784" stopIfTrue="1" operator="equal">
      <formula>"F"</formula>
    </cfRule>
  </conditionalFormatting>
  <conditionalFormatting sqref="D6">
    <cfRule type="cellIs" dxfId="787" priority="774" stopIfTrue="1" operator="equal">
      <formula>"V"</formula>
    </cfRule>
    <cfRule type="cellIs" dxfId="786" priority="775" stopIfTrue="1" operator="equal">
      <formula>"B"</formula>
    </cfRule>
    <cfRule type="cellIs" dxfId="785" priority="776" stopIfTrue="1" operator="equal">
      <formula>"T"</formula>
    </cfRule>
    <cfRule type="cellIs" dxfId="784" priority="777" stopIfTrue="1" operator="equal">
      <formula>"F"</formula>
    </cfRule>
    <cfRule type="cellIs" dxfId="783" priority="778" stopIfTrue="1" operator="equal">
      <formula>"D"</formula>
    </cfRule>
  </conditionalFormatting>
  <conditionalFormatting sqref="D6">
    <cfRule type="cellIs" dxfId="782" priority="768" stopIfTrue="1" operator="equal">
      <formula>"V"</formula>
    </cfRule>
    <cfRule type="cellIs" dxfId="781" priority="769" stopIfTrue="1" operator="equal">
      <formula>"V"</formula>
    </cfRule>
    <cfRule type="cellIs" dxfId="780" priority="770" stopIfTrue="1" operator="equal">
      <formula>"B"</formula>
    </cfRule>
    <cfRule type="cellIs" dxfId="779" priority="771" stopIfTrue="1" operator="equal">
      <formula>"T"</formula>
    </cfRule>
    <cfRule type="cellIs" dxfId="778" priority="772" stopIfTrue="1" operator="equal">
      <formula>"D"</formula>
    </cfRule>
    <cfRule type="cellIs" dxfId="777" priority="773" stopIfTrue="1" operator="equal">
      <formula>"F"</formula>
    </cfRule>
  </conditionalFormatting>
  <conditionalFormatting sqref="D6">
    <cfRule type="containsText" dxfId="776" priority="767" operator="containsText" text="Vacante">
      <formula>NOT(ISERROR(SEARCH("Vacante",D6)))</formula>
    </cfRule>
  </conditionalFormatting>
  <conditionalFormatting sqref="D6">
    <cfRule type="cellIs" dxfId="775" priority="787" stopIfTrue="1" operator="equal">
      <formula>"Vacante"</formula>
    </cfRule>
    <cfRule type="duplicateValues" dxfId="774" priority="788" stopIfTrue="1"/>
    <cfRule type="duplicateValues" dxfId="773" priority="789" stopIfTrue="1"/>
  </conditionalFormatting>
  <conditionalFormatting sqref="D6">
    <cfRule type="duplicateValues" dxfId="772" priority="790" stopIfTrue="1"/>
  </conditionalFormatting>
  <conditionalFormatting sqref="D6">
    <cfRule type="duplicateValues" dxfId="771" priority="791"/>
  </conditionalFormatting>
  <conditionalFormatting sqref="D6">
    <cfRule type="duplicateValues" dxfId="770" priority="792"/>
  </conditionalFormatting>
  <conditionalFormatting sqref="D6">
    <cfRule type="duplicateValues" dxfId="769" priority="793"/>
  </conditionalFormatting>
  <conditionalFormatting sqref="D6">
    <cfRule type="cellIs" dxfId="768" priority="794" stopIfTrue="1" operator="equal">
      <formula>"Vacante"</formula>
    </cfRule>
    <cfRule type="duplicateValues" dxfId="767" priority="795" stopIfTrue="1"/>
    <cfRule type="duplicateValues" dxfId="766" priority="796" stopIfTrue="1"/>
  </conditionalFormatting>
  <conditionalFormatting sqref="D6">
    <cfRule type="duplicateValues" dxfId="765" priority="797" stopIfTrue="1"/>
  </conditionalFormatting>
  <conditionalFormatting sqref="D6">
    <cfRule type="duplicateValues" dxfId="764" priority="798"/>
  </conditionalFormatting>
  <conditionalFormatting sqref="E7">
    <cfRule type="cellIs" dxfId="763" priority="766" stopIfTrue="1" operator="equal">
      <formula>"Vacante"</formula>
    </cfRule>
  </conditionalFormatting>
  <conditionalFormatting sqref="E7">
    <cfRule type="cellIs" dxfId="762" priority="765" stopIfTrue="1" operator="equal">
      <formula>"D"</formula>
    </cfRule>
  </conditionalFormatting>
  <conditionalFormatting sqref="E7">
    <cfRule type="cellIs" dxfId="761" priority="759" stopIfTrue="1" operator="equal">
      <formula>"V"</formula>
    </cfRule>
    <cfRule type="cellIs" dxfId="760" priority="760" stopIfTrue="1" operator="equal">
      <formula>"V"</formula>
    </cfRule>
    <cfRule type="cellIs" dxfId="759" priority="761" stopIfTrue="1" operator="equal">
      <formula>"B"</formula>
    </cfRule>
    <cfRule type="cellIs" dxfId="758" priority="762" stopIfTrue="1" operator="equal">
      <formula>"T"</formula>
    </cfRule>
    <cfRule type="cellIs" dxfId="757" priority="763" stopIfTrue="1" operator="equal">
      <formula>"D"</formula>
    </cfRule>
    <cfRule type="cellIs" dxfId="756" priority="764" stopIfTrue="1" operator="equal">
      <formula>"F"</formula>
    </cfRule>
  </conditionalFormatting>
  <conditionalFormatting sqref="E7">
    <cfRule type="cellIs" dxfId="755" priority="754" stopIfTrue="1" operator="equal">
      <formula>"V"</formula>
    </cfRule>
    <cfRule type="cellIs" dxfId="754" priority="755" stopIfTrue="1" operator="equal">
      <formula>"B"</formula>
    </cfRule>
    <cfRule type="cellIs" dxfId="753" priority="756" stopIfTrue="1" operator="equal">
      <formula>"T"</formula>
    </cfRule>
    <cfRule type="cellIs" dxfId="752" priority="757" stopIfTrue="1" operator="equal">
      <formula>"F"</formula>
    </cfRule>
    <cfRule type="cellIs" dxfId="751" priority="758" stopIfTrue="1" operator="equal">
      <formula>"D"</formula>
    </cfRule>
  </conditionalFormatting>
  <conditionalFormatting sqref="E7">
    <cfRule type="cellIs" dxfId="750" priority="748" stopIfTrue="1" operator="equal">
      <formula>"V"</formula>
    </cfRule>
    <cfRule type="cellIs" dxfId="749" priority="749" stopIfTrue="1" operator="equal">
      <formula>"V"</formula>
    </cfRule>
    <cfRule type="cellIs" dxfId="748" priority="750" stopIfTrue="1" operator="equal">
      <formula>"B"</formula>
    </cfRule>
    <cfRule type="cellIs" dxfId="747" priority="751" stopIfTrue="1" operator="equal">
      <formula>"T"</formula>
    </cfRule>
    <cfRule type="cellIs" dxfId="746" priority="752" stopIfTrue="1" operator="equal">
      <formula>"D"</formula>
    </cfRule>
    <cfRule type="cellIs" dxfId="745" priority="753" stopIfTrue="1" operator="equal">
      <formula>"F"</formula>
    </cfRule>
  </conditionalFormatting>
  <conditionalFormatting sqref="E7">
    <cfRule type="containsText" dxfId="744" priority="747" operator="containsText" text="Vacante">
      <formula>NOT(ISERROR(SEARCH("Vacante",E7)))</formula>
    </cfRule>
  </conditionalFormatting>
  <conditionalFormatting sqref="E7">
    <cfRule type="containsText" dxfId="743" priority="746" stopIfTrue="1" operator="containsText" text="Vacante">
      <formula>NOT(ISERROR(SEARCH("Vacante",E7)))</formula>
    </cfRule>
  </conditionalFormatting>
  <conditionalFormatting sqref="E7">
    <cfRule type="containsText" dxfId="742" priority="745" operator="containsText" text="Vacante">
      <formula>NOT(ISERROR(SEARCH("Vacante",E7)))</formula>
    </cfRule>
  </conditionalFormatting>
  <conditionalFormatting sqref="E7">
    <cfRule type="duplicateValues" dxfId="741" priority="744" stopIfTrue="1"/>
  </conditionalFormatting>
  <conditionalFormatting sqref="E7">
    <cfRule type="duplicateValues" dxfId="740" priority="743"/>
  </conditionalFormatting>
  <conditionalFormatting sqref="E7">
    <cfRule type="duplicateValues" dxfId="739" priority="742"/>
  </conditionalFormatting>
  <conditionalFormatting sqref="E7">
    <cfRule type="duplicateValues" dxfId="738" priority="741"/>
  </conditionalFormatting>
  <conditionalFormatting sqref="E7">
    <cfRule type="duplicateValues" dxfId="737" priority="740"/>
  </conditionalFormatting>
  <conditionalFormatting sqref="E7">
    <cfRule type="cellIs" dxfId="736" priority="737" stopIfTrue="1" operator="equal">
      <formula>"Vacante"</formula>
    </cfRule>
    <cfRule type="duplicateValues" dxfId="735" priority="738" stopIfTrue="1"/>
    <cfRule type="duplicateValues" dxfId="734" priority="739" stopIfTrue="1"/>
  </conditionalFormatting>
  <conditionalFormatting sqref="E7">
    <cfRule type="duplicateValues" dxfId="733" priority="736" stopIfTrue="1"/>
  </conditionalFormatting>
  <conditionalFormatting sqref="E7">
    <cfRule type="duplicateValues" dxfId="732" priority="735" stopIfTrue="1"/>
  </conditionalFormatting>
  <conditionalFormatting sqref="E7">
    <cfRule type="cellIs" dxfId="731" priority="732" stopIfTrue="1" operator="equal">
      <formula>"Vacante"</formula>
    </cfRule>
    <cfRule type="duplicateValues" dxfId="730" priority="733" stopIfTrue="1"/>
    <cfRule type="duplicateValues" dxfId="729" priority="734" stopIfTrue="1"/>
  </conditionalFormatting>
  <conditionalFormatting sqref="E7">
    <cfRule type="duplicateValues" dxfId="728" priority="731" stopIfTrue="1"/>
  </conditionalFormatting>
  <conditionalFormatting sqref="C7:D7">
    <cfRule type="cellIs" dxfId="727" priority="714" stopIfTrue="1" operator="equal">
      <formula>"Vacante"</formula>
    </cfRule>
  </conditionalFormatting>
  <conditionalFormatting sqref="C7:D7">
    <cfRule type="cellIs" dxfId="726" priority="713" stopIfTrue="1" operator="equal">
      <formula>"D"</formula>
    </cfRule>
  </conditionalFormatting>
  <conditionalFormatting sqref="C7:D7">
    <cfRule type="cellIs" dxfId="725" priority="707" stopIfTrue="1" operator="equal">
      <formula>"V"</formula>
    </cfRule>
    <cfRule type="cellIs" dxfId="724" priority="708" stopIfTrue="1" operator="equal">
      <formula>"V"</formula>
    </cfRule>
    <cfRule type="cellIs" dxfId="723" priority="709" stopIfTrue="1" operator="equal">
      <formula>"B"</formula>
    </cfRule>
    <cfRule type="cellIs" dxfId="722" priority="710" stopIfTrue="1" operator="equal">
      <formula>"T"</formula>
    </cfRule>
    <cfRule type="cellIs" dxfId="721" priority="711" stopIfTrue="1" operator="equal">
      <formula>"D"</formula>
    </cfRule>
    <cfRule type="cellIs" dxfId="720" priority="712" stopIfTrue="1" operator="equal">
      <formula>"F"</formula>
    </cfRule>
  </conditionalFormatting>
  <conditionalFormatting sqref="C7:D7">
    <cfRule type="cellIs" dxfId="719" priority="702" stopIfTrue="1" operator="equal">
      <formula>"V"</formula>
    </cfRule>
    <cfRule type="cellIs" dxfId="718" priority="703" stopIfTrue="1" operator="equal">
      <formula>"B"</formula>
    </cfRule>
    <cfRule type="cellIs" dxfId="717" priority="704" stopIfTrue="1" operator="equal">
      <formula>"T"</formula>
    </cfRule>
    <cfRule type="cellIs" dxfId="716" priority="705" stopIfTrue="1" operator="equal">
      <formula>"F"</formula>
    </cfRule>
    <cfRule type="cellIs" dxfId="715" priority="706" stopIfTrue="1" operator="equal">
      <formula>"D"</formula>
    </cfRule>
  </conditionalFormatting>
  <conditionalFormatting sqref="C7:D7">
    <cfRule type="cellIs" dxfId="714" priority="696" stopIfTrue="1" operator="equal">
      <formula>"V"</formula>
    </cfRule>
    <cfRule type="cellIs" dxfId="713" priority="697" stopIfTrue="1" operator="equal">
      <formula>"V"</formula>
    </cfRule>
    <cfRule type="cellIs" dxfId="712" priority="698" stopIfTrue="1" operator="equal">
      <formula>"B"</formula>
    </cfRule>
    <cfRule type="cellIs" dxfId="711" priority="699" stopIfTrue="1" operator="equal">
      <formula>"T"</formula>
    </cfRule>
    <cfRule type="cellIs" dxfId="710" priority="700" stopIfTrue="1" operator="equal">
      <formula>"D"</formula>
    </cfRule>
    <cfRule type="cellIs" dxfId="709" priority="701" stopIfTrue="1" operator="equal">
      <formula>"F"</formula>
    </cfRule>
  </conditionalFormatting>
  <conditionalFormatting sqref="C7:D7">
    <cfRule type="containsText" dxfId="708" priority="695" operator="containsText" text="Vacante">
      <formula>NOT(ISERROR(SEARCH("Vacante",C7)))</formula>
    </cfRule>
  </conditionalFormatting>
  <conditionalFormatting sqref="D7">
    <cfRule type="cellIs" dxfId="707" priority="692" stopIfTrue="1" operator="equal">
      <formula>"Vacante"</formula>
    </cfRule>
    <cfRule type="duplicateValues" dxfId="706" priority="693" stopIfTrue="1"/>
    <cfRule type="duplicateValues" dxfId="705" priority="694" stopIfTrue="1"/>
  </conditionalFormatting>
  <conditionalFormatting sqref="D7">
    <cfRule type="duplicateValues" dxfId="704" priority="691" stopIfTrue="1"/>
  </conditionalFormatting>
  <conditionalFormatting sqref="D7">
    <cfRule type="duplicateValues" dxfId="703" priority="690"/>
  </conditionalFormatting>
  <conditionalFormatting sqref="D7">
    <cfRule type="duplicateValues" dxfId="702" priority="689"/>
  </conditionalFormatting>
  <conditionalFormatting sqref="D7">
    <cfRule type="duplicateValues" dxfId="701" priority="688"/>
  </conditionalFormatting>
  <conditionalFormatting sqref="D7">
    <cfRule type="cellIs" dxfId="700" priority="685" stopIfTrue="1" operator="equal">
      <formula>"Vacante"</formula>
    </cfRule>
    <cfRule type="duplicateValues" dxfId="699" priority="686" stopIfTrue="1"/>
    <cfRule type="duplicateValues" dxfId="698" priority="687" stopIfTrue="1"/>
  </conditionalFormatting>
  <conditionalFormatting sqref="D7">
    <cfRule type="duplicateValues" dxfId="697" priority="684" stopIfTrue="1"/>
  </conditionalFormatting>
  <conditionalFormatting sqref="D7">
    <cfRule type="duplicateValues" dxfId="696" priority="683"/>
  </conditionalFormatting>
  <conditionalFormatting sqref="C7">
    <cfRule type="cellIs" dxfId="695" priority="715" stopIfTrue="1" operator="equal">
      <formula>"Vacante"</formula>
    </cfRule>
    <cfRule type="duplicateValues" dxfId="694" priority="716" stopIfTrue="1"/>
    <cfRule type="duplicateValues" dxfId="693" priority="717" stopIfTrue="1"/>
  </conditionalFormatting>
  <conditionalFormatting sqref="C7">
    <cfRule type="duplicateValues" dxfId="692" priority="718" stopIfTrue="1"/>
  </conditionalFormatting>
  <conditionalFormatting sqref="C7">
    <cfRule type="cellIs" dxfId="691" priority="719" stopIfTrue="1" operator="equal">
      <formula>"Vacante"</formula>
    </cfRule>
    <cfRule type="duplicateValues" dxfId="690" priority="720" stopIfTrue="1"/>
    <cfRule type="duplicateValues" dxfId="689" priority="721" stopIfTrue="1"/>
  </conditionalFormatting>
  <conditionalFormatting sqref="C7">
    <cfRule type="duplicateValues" dxfId="688" priority="722" stopIfTrue="1"/>
  </conditionalFormatting>
  <conditionalFormatting sqref="C7">
    <cfRule type="cellIs" dxfId="687" priority="723" stopIfTrue="1" operator="equal">
      <formula>"Vacante"</formula>
    </cfRule>
    <cfRule type="duplicateValues" dxfId="686" priority="724" stopIfTrue="1"/>
    <cfRule type="duplicateValues" dxfId="685" priority="725" stopIfTrue="1"/>
  </conditionalFormatting>
  <conditionalFormatting sqref="C7">
    <cfRule type="duplicateValues" dxfId="684" priority="726" stopIfTrue="1"/>
  </conditionalFormatting>
  <conditionalFormatting sqref="C7">
    <cfRule type="cellIs" dxfId="683" priority="727" stopIfTrue="1" operator="equal">
      <formula>"Vacante"</formula>
    </cfRule>
    <cfRule type="duplicateValues" dxfId="682" priority="728" stopIfTrue="1"/>
    <cfRule type="duplicateValues" dxfId="681" priority="729" stopIfTrue="1"/>
  </conditionalFormatting>
  <conditionalFormatting sqref="C7">
    <cfRule type="duplicateValues" dxfId="680" priority="730" stopIfTrue="1"/>
  </conditionalFormatting>
  <conditionalFormatting sqref="C8:E8">
    <cfRule type="cellIs" dxfId="679" priority="682" stopIfTrue="1" operator="equal">
      <formula>"Vacante"</formula>
    </cfRule>
  </conditionalFormatting>
  <conditionalFormatting sqref="C8:E8">
    <cfRule type="cellIs" dxfId="678" priority="681" stopIfTrue="1" operator="equal">
      <formula>"D"</formula>
    </cfRule>
  </conditionalFormatting>
  <conditionalFormatting sqref="C8:E8">
    <cfRule type="cellIs" dxfId="677" priority="675" stopIfTrue="1" operator="equal">
      <formula>"V"</formula>
    </cfRule>
    <cfRule type="cellIs" dxfId="676" priority="676" stopIfTrue="1" operator="equal">
      <formula>"V"</formula>
    </cfRule>
    <cfRule type="cellIs" dxfId="675" priority="677" stopIfTrue="1" operator="equal">
      <formula>"B"</formula>
    </cfRule>
    <cfRule type="cellIs" dxfId="674" priority="678" stopIfTrue="1" operator="equal">
      <formula>"T"</formula>
    </cfRule>
    <cfRule type="cellIs" dxfId="673" priority="679" stopIfTrue="1" operator="equal">
      <formula>"D"</formula>
    </cfRule>
    <cfRule type="cellIs" dxfId="672" priority="680" stopIfTrue="1" operator="equal">
      <formula>"F"</formula>
    </cfRule>
  </conditionalFormatting>
  <conditionalFormatting sqref="C8:E8">
    <cfRule type="cellIs" dxfId="671" priority="670" stopIfTrue="1" operator="equal">
      <formula>"V"</formula>
    </cfRule>
    <cfRule type="cellIs" dxfId="670" priority="671" stopIfTrue="1" operator="equal">
      <formula>"B"</formula>
    </cfRule>
    <cfRule type="cellIs" dxfId="669" priority="672" stopIfTrue="1" operator="equal">
      <formula>"T"</formula>
    </cfRule>
    <cfRule type="cellIs" dxfId="668" priority="673" stopIfTrue="1" operator="equal">
      <formula>"F"</formula>
    </cfRule>
    <cfRule type="cellIs" dxfId="667" priority="674" stopIfTrue="1" operator="equal">
      <formula>"D"</formula>
    </cfRule>
  </conditionalFormatting>
  <conditionalFormatting sqref="C8:E8">
    <cfRule type="cellIs" dxfId="666" priority="664" stopIfTrue="1" operator="equal">
      <formula>"V"</formula>
    </cfRule>
    <cfRule type="cellIs" dxfId="665" priority="665" stopIfTrue="1" operator="equal">
      <formula>"V"</formula>
    </cfRule>
    <cfRule type="cellIs" dxfId="664" priority="666" stopIfTrue="1" operator="equal">
      <formula>"B"</formula>
    </cfRule>
    <cfRule type="cellIs" dxfId="663" priority="667" stopIfTrue="1" operator="equal">
      <formula>"T"</formula>
    </cfRule>
    <cfRule type="cellIs" dxfId="662" priority="668" stopIfTrue="1" operator="equal">
      <formula>"D"</formula>
    </cfRule>
    <cfRule type="cellIs" dxfId="661" priority="669" stopIfTrue="1" operator="equal">
      <formula>"F"</formula>
    </cfRule>
  </conditionalFormatting>
  <conditionalFormatting sqref="C8:E8">
    <cfRule type="containsText" dxfId="660" priority="663" operator="containsText" text="Vacante">
      <formula>NOT(ISERROR(SEARCH("Vacante",C8)))</formula>
    </cfRule>
  </conditionalFormatting>
  <conditionalFormatting sqref="E8">
    <cfRule type="containsText" dxfId="659" priority="662" stopIfTrue="1" operator="containsText" text="Vacante">
      <formula>NOT(ISERROR(SEARCH("Vacante",E8)))</formula>
    </cfRule>
  </conditionalFormatting>
  <conditionalFormatting sqref="E8">
    <cfRule type="containsText" dxfId="658" priority="661" operator="containsText" text="Vacante">
      <formula>NOT(ISERROR(SEARCH("Vacante",E8)))</formula>
    </cfRule>
  </conditionalFormatting>
  <conditionalFormatting sqref="I8:J8">
    <cfRule type="cellIs" dxfId="657" priority="658" stopIfTrue="1" operator="equal">
      <formula>"A"</formula>
    </cfRule>
    <cfRule type="cellIs" dxfId="656" priority="659" stopIfTrue="1" operator="equal">
      <formula>"V"</formula>
    </cfRule>
    <cfRule type="cellIs" dxfId="655" priority="660" stopIfTrue="1" operator="equal">
      <formula>"D"</formula>
    </cfRule>
  </conditionalFormatting>
  <conditionalFormatting sqref="C8:D8">
    <cfRule type="cellIs" dxfId="654" priority="655" stopIfTrue="1" operator="equal">
      <formula>"Vacante"</formula>
    </cfRule>
    <cfRule type="duplicateValues" dxfId="653" priority="656" stopIfTrue="1"/>
    <cfRule type="duplicateValues" dxfId="652" priority="657" stopIfTrue="1"/>
  </conditionalFormatting>
  <conditionalFormatting sqref="C8:D8">
    <cfRule type="duplicateValues" dxfId="651" priority="654" stopIfTrue="1"/>
  </conditionalFormatting>
  <conditionalFormatting sqref="C8:D8">
    <cfRule type="duplicateValues" dxfId="650" priority="653"/>
  </conditionalFormatting>
  <conditionalFormatting sqref="C8:D8">
    <cfRule type="duplicateValues" dxfId="649" priority="652"/>
  </conditionalFormatting>
  <conditionalFormatting sqref="E8">
    <cfRule type="duplicateValues" dxfId="648" priority="651" stopIfTrue="1"/>
  </conditionalFormatting>
  <conditionalFormatting sqref="E8">
    <cfRule type="duplicateValues" dxfId="647" priority="650"/>
  </conditionalFormatting>
  <conditionalFormatting sqref="E8">
    <cfRule type="duplicateValues" dxfId="646" priority="649"/>
  </conditionalFormatting>
  <conditionalFormatting sqref="E8">
    <cfRule type="cellIs" dxfId="645" priority="646" stopIfTrue="1" operator="equal">
      <formula>"Vacante"</formula>
    </cfRule>
    <cfRule type="duplicateValues" dxfId="644" priority="647" stopIfTrue="1"/>
    <cfRule type="duplicateValues" dxfId="643" priority="648" stopIfTrue="1"/>
  </conditionalFormatting>
  <conditionalFormatting sqref="E8">
    <cfRule type="duplicateValues" dxfId="642" priority="645" stopIfTrue="1"/>
  </conditionalFormatting>
  <conditionalFormatting sqref="I8:J8">
    <cfRule type="containsText" dxfId="641" priority="644" operator="containsText" text="F">
      <formula>NOT(ISERROR(SEARCH("F",I8)))</formula>
    </cfRule>
  </conditionalFormatting>
  <conditionalFormatting sqref="J9:K9">
    <cfRule type="containsText" dxfId="640" priority="640" operator="containsText" text="F">
      <formula>NOT(ISERROR(SEARCH("F",J9)))</formula>
    </cfRule>
  </conditionalFormatting>
  <conditionalFormatting sqref="J9:K9">
    <cfRule type="cellIs" dxfId="639" priority="641" stopIfTrue="1" operator="equal">
      <formula>"A"</formula>
    </cfRule>
    <cfRule type="cellIs" dxfId="638" priority="642" stopIfTrue="1" operator="equal">
      <formula>"V"</formula>
    </cfRule>
    <cfRule type="cellIs" dxfId="637" priority="643" stopIfTrue="1" operator="equal">
      <formula>"D"</formula>
    </cfRule>
  </conditionalFormatting>
  <conditionalFormatting sqref="I11:K11">
    <cfRule type="containsText" dxfId="636" priority="632" operator="containsText" text="F">
      <formula>NOT(ISERROR(SEARCH("F",I11)))</formula>
    </cfRule>
  </conditionalFormatting>
  <conditionalFormatting sqref="I10:K10">
    <cfRule type="cellIs" dxfId="635" priority="637" stopIfTrue="1" operator="equal">
      <formula>"A"</formula>
    </cfRule>
    <cfRule type="cellIs" dxfId="634" priority="638" stopIfTrue="1" operator="equal">
      <formula>"V"</formula>
    </cfRule>
    <cfRule type="cellIs" dxfId="633" priority="639" stopIfTrue="1" operator="equal">
      <formula>"D"</formula>
    </cfRule>
  </conditionalFormatting>
  <conditionalFormatting sqref="I10:K10">
    <cfRule type="containsText" dxfId="632" priority="636" operator="containsText" text="F">
      <formula>NOT(ISERROR(SEARCH("F",I10)))</formula>
    </cfRule>
  </conditionalFormatting>
  <conditionalFormatting sqref="I11:K11">
    <cfRule type="cellIs" dxfId="631" priority="633" stopIfTrue="1" operator="equal">
      <formula>"A"</formula>
    </cfRule>
    <cfRule type="cellIs" dxfId="630" priority="634" stopIfTrue="1" operator="equal">
      <formula>"V"</formula>
    </cfRule>
    <cfRule type="cellIs" dxfId="629" priority="635" stopIfTrue="1" operator="equal">
      <formula>"D"</formula>
    </cfRule>
  </conditionalFormatting>
  <conditionalFormatting sqref="D12:E15">
    <cfRule type="cellIs" dxfId="628" priority="612" stopIfTrue="1" operator="equal">
      <formula>"Vacante"</formula>
    </cfRule>
  </conditionalFormatting>
  <conditionalFormatting sqref="D12:E15">
    <cfRule type="cellIs" dxfId="627" priority="611" stopIfTrue="1" operator="equal">
      <formula>"D"</formula>
    </cfRule>
  </conditionalFormatting>
  <conditionalFormatting sqref="D12:E15">
    <cfRule type="cellIs" dxfId="626" priority="605" stopIfTrue="1" operator="equal">
      <formula>"V"</formula>
    </cfRule>
    <cfRule type="cellIs" dxfId="625" priority="606" stopIfTrue="1" operator="equal">
      <formula>"V"</formula>
    </cfRule>
    <cfRule type="cellIs" dxfId="624" priority="607" stopIfTrue="1" operator="equal">
      <formula>"B"</formula>
    </cfRule>
    <cfRule type="cellIs" dxfId="623" priority="608" stopIfTrue="1" operator="equal">
      <formula>"T"</formula>
    </cfRule>
    <cfRule type="cellIs" dxfId="622" priority="609" stopIfTrue="1" operator="equal">
      <formula>"D"</formula>
    </cfRule>
    <cfRule type="cellIs" dxfId="621" priority="610" stopIfTrue="1" operator="equal">
      <formula>"F"</formula>
    </cfRule>
  </conditionalFormatting>
  <conditionalFormatting sqref="D12:E15">
    <cfRule type="cellIs" dxfId="620" priority="600" stopIfTrue="1" operator="equal">
      <formula>"V"</formula>
    </cfRule>
    <cfRule type="cellIs" dxfId="619" priority="601" stopIfTrue="1" operator="equal">
      <formula>"B"</formula>
    </cfRule>
    <cfRule type="cellIs" dxfId="618" priority="602" stopIfTrue="1" operator="equal">
      <formula>"T"</formula>
    </cfRule>
    <cfRule type="cellIs" dxfId="617" priority="603" stopIfTrue="1" operator="equal">
      <formula>"F"</formula>
    </cfRule>
    <cfRule type="cellIs" dxfId="616" priority="604" stopIfTrue="1" operator="equal">
      <formula>"D"</formula>
    </cfRule>
  </conditionalFormatting>
  <conditionalFormatting sqref="D12:E15">
    <cfRule type="cellIs" dxfId="615" priority="594" stopIfTrue="1" operator="equal">
      <formula>"V"</formula>
    </cfRule>
    <cfRule type="cellIs" dxfId="614" priority="595" stopIfTrue="1" operator="equal">
      <formula>"V"</formula>
    </cfRule>
    <cfRule type="cellIs" dxfId="613" priority="596" stopIfTrue="1" operator="equal">
      <formula>"B"</formula>
    </cfRule>
    <cfRule type="cellIs" dxfId="612" priority="597" stopIfTrue="1" operator="equal">
      <formula>"T"</formula>
    </cfRule>
    <cfRule type="cellIs" dxfId="611" priority="598" stopIfTrue="1" operator="equal">
      <formula>"D"</formula>
    </cfRule>
    <cfRule type="cellIs" dxfId="610" priority="599" stopIfTrue="1" operator="equal">
      <formula>"F"</formula>
    </cfRule>
  </conditionalFormatting>
  <conditionalFormatting sqref="D12:E15">
    <cfRule type="containsText" dxfId="609" priority="593" operator="containsText" text="Vacante">
      <formula>NOT(ISERROR(SEARCH("Vacante",D12)))</formula>
    </cfRule>
  </conditionalFormatting>
  <conditionalFormatting sqref="E12:E15">
    <cfRule type="containsText" dxfId="608" priority="592" stopIfTrue="1" operator="containsText" text="Vacante">
      <formula>NOT(ISERROR(SEARCH("Vacante",E12)))</formula>
    </cfRule>
  </conditionalFormatting>
  <conditionalFormatting sqref="E12:E15">
    <cfRule type="containsText" dxfId="607" priority="591" operator="containsText" text="Vacante">
      <formula>NOT(ISERROR(SEARCH("Vacante",E12)))</formula>
    </cfRule>
  </conditionalFormatting>
  <conditionalFormatting sqref="E13">
    <cfRule type="duplicateValues" dxfId="606" priority="590" stopIfTrue="1"/>
  </conditionalFormatting>
  <conditionalFormatting sqref="I12:L15">
    <cfRule type="cellIs" dxfId="605" priority="587" stopIfTrue="1" operator="equal">
      <formula>"A"</formula>
    </cfRule>
    <cfRule type="cellIs" dxfId="604" priority="588" stopIfTrue="1" operator="equal">
      <formula>"V"</formula>
    </cfRule>
    <cfRule type="cellIs" dxfId="603" priority="589" stopIfTrue="1" operator="equal">
      <formula>"D"</formula>
    </cfRule>
  </conditionalFormatting>
  <conditionalFormatting sqref="I12:L15">
    <cfRule type="containsText" dxfId="602" priority="586" operator="containsText" text="F">
      <formula>NOT(ISERROR(SEARCH("F",I12)))</formula>
    </cfRule>
  </conditionalFormatting>
  <conditionalFormatting sqref="E14:E15">
    <cfRule type="duplicateValues" dxfId="601" priority="585"/>
  </conditionalFormatting>
  <conditionalFormatting sqref="E14:E15">
    <cfRule type="duplicateValues" dxfId="600" priority="584"/>
  </conditionalFormatting>
  <conditionalFormatting sqref="E12:E13">
    <cfRule type="cellIs" dxfId="599" priority="581" stopIfTrue="1" operator="equal">
      <formula>"Vacante"</formula>
    </cfRule>
    <cfRule type="duplicateValues" dxfId="598" priority="582" stopIfTrue="1"/>
    <cfRule type="duplicateValues" dxfId="597" priority="583" stopIfTrue="1"/>
  </conditionalFormatting>
  <conditionalFormatting sqref="E12:E13">
    <cfRule type="duplicateValues" dxfId="596" priority="580" stopIfTrue="1"/>
  </conditionalFormatting>
  <conditionalFormatting sqref="E12:E13">
    <cfRule type="duplicateValues" dxfId="595" priority="579"/>
  </conditionalFormatting>
  <conditionalFormatting sqref="E12:E13">
    <cfRule type="duplicateValues" dxfId="594" priority="578"/>
  </conditionalFormatting>
  <conditionalFormatting sqref="E12:E13">
    <cfRule type="duplicateValues" dxfId="593" priority="577" stopIfTrue="1"/>
  </conditionalFormatting>
  <conditionalFormatting sqref="E14:E15">
    <cfRule type="cellIs" dxfId="592" priority="574" stopIfTrue="1" operator="equal">
      <formula>"Vacante"</formula>
    </cfRule>
    <cfRule type="duplicateValues" dxfId="591" priority="575" stopIfTrue="1"/>
    <cfRule type="duplicateValues" dxfId="590" priority="576" stopIfTrue="1"/>
  </conditionalFormatting>
  <conditionalFormatting sqref="E14:E15">
    <cfRule type="duplicateValues" dxfId="589" priority="573" stopIfTrue="1"/>
  </conditionalFormatting>
  <conditionalFormatting sqref="E13">
    <cfRule type="cellIs" dxfId="588" priority="570" stopIfTrue="1" operator="equal">
      <formula>"Vacante"</formula>
    </cfRule>
    <cfRule type="duplicateValues" dxfId="587" priority="571" stopIfTrue="1"/>
    <cfRule type="duplicateValues" dxfId="586" priority="572" stopIfTrue="1"/>
  </conditionalFormatting>
  <conditionalFormatting sqref="E13">
    <cfRule type="duplicateValues" dxfId="585" priority="569" stopIfTrue="1"/>
  </conditionalFormatting>
  <conditionalFormatting sqref="E13">
    <cfRule type="duplicateValues" dxfId="584" priority="568"/>
  </conditionalFormatting>
  <conditionalFormatting sqref="E13">
    <cfRule type="duplicateValues" dxfId="583" priority="567"/>
  </conditionalFormatting>
  <conditionalFormatting sqref="E13">
    <cfRule type="duplicateValues" dxfId="582" priority="566" stopIfTrue="1"/>
  </conditionalFormatting>
  <conditionalFormatting sqref="E12">
    <cfRule type="duplicateValues" dxfId="581" priority="565" stopIfTrue="1"/>
  </conditionalFormatting>
  <conditionalFormatting sqref="E12">
    <cfRule type="duplicateValues" dxfId="580" priority="564"/>
  </conditionalFormatting>
  <conditionalFormatting sqref="E12">
    <cfRule type="duplicateValues" dxfId="579" priority="563"/>
  </conditionalFormatting>
  <conditionalFormatting sqref="E12">
    <cfRule type="duplicateValues" dxfId="578" priority="562"/>
  </conditionalFormatting>
  <conditionalFormatting sqref="E12">
    <cfRule type="duplicateValues" dxfId="577" priority="561"/>
  </conditionalFormatting>
  <conditionalFormatting sqref="E12">
    <cfRule type="cellIs" dxfId="576" priority="558" stopIfTrue="1" operator="equal">
      <formula>"Vacante"</formula>
    </cfRule>
    <cfRule type="duplicateValues" dxfId="575" priority="559" stopIfTrue="1"/>
    <cfRule type="duplicateValues" dxfId="574" priority="560" stopIfTrue="1"/>
  </conditionalFormatting>
  <conditionalFormatting sqref="E12">
    <cfRule type="duplicateValues" dxfId="573" priority="557" stopIfTrue="1"/>
  </conditionalFormatting>
  <conditionalFormatting sqref="D12:D15">
    <cfRule type="cellIs" dxfId="572" priority="613" stopIfTrue="1" operator="equal">
      <formula>"Vacante"</formula>
    </cfRule>
    <cfRule type="duplicateValues" dxfId="571" priority="614" stopIfTrue="1"/>
    <cfRule type="duplicateValues" dxfId="570" priority="615" stopIfTrue="1"/>
  </conditionalFormatting>
  <conditionalFormatting sqref="D12:D15">
    <cfRule type="duplicateValues" dxfId="569" priority="616" stopIfTrue="1"/>
  </conditionalFormatting>
  <conditionalFormatting sqref="D12:D15">
    <cfRule type="duplicateValues" dxfId="568" priority="617"/>
  </conditionalFormatting>
  <conditionalFormatting sqref="D12:D15">
    <cfRule type="duplicateValues" dxfId="567" priority="618"/>
  </conditionalFormatting>
  <conditionalFormatting sqref="D12:D15">
    <cfRule type="duplicateValues" dxfId="566" priority="619"/>
  </conditionalFormatting>
  <conditionalFormatting sqref="D12:D15">
    <cfRule type="cellIs" dxfId="565" priority="620" stopIfTrue="1" operator="equal">
      <formula>"Vacante"</formula>
    </cfRule>
    <cfRule type="duplicateValues" dxfId="564" priority="621" stopIfTrue="1"/>
    <cfRule type="duplicateValues" dxfId="563" priority="622" stopIfTrue="1"/>
  </conditionalFormatting>
  <conditionalFormatting sqref="D12:D15">
    <cfRule type="duplicateValues" dxfId="562" priority="623" stopIfTrue="1"/>
  </conditionalFormatting>
  <conditionalFormatting sqref="D12:D15">
    <cfRule type="duplicateValues" dxfId="561" priority="624"/>
  </conditionalFormatting>
  <conditionalFormatting sqref="E14:E15">
    <cfRule type="cellIs" dxfId="560" priority="625" stopIfTrue="1" operator="equal">
      <formula>"Vacante"</formula>
    </cfRule>
    <cfRule type="duplicateValues" dxfId="559" priority="626" stopIfTrue="1"/>
    <cfRule type="duplicateValues" dxfId="558" priority="627" stopIfTrue="1"/>
  </conditionalFormatting>
  <conditionalFormatting sqref="E14:E15">
    <cfRule type="duplicateValues" dxfId="557" priority="628" stopIfTrue="1"/>
  </conditionalFormatting>
  <conditionalFormatting sqref="E14:E15">
    <cfRule type="duplicateValues" dxfId="556" priority="629"/>
  </conditionalFormatting>
  <conditionalFormatting sqref="E14:E15">
    <cfRule type="duplicateValues" dxfId="555" priority="630"/>
  </conditionalFormatting>
  <conditionalFormatting sqref="E14:E15">
    <cfRule type="duplicateValues" dxfId="554" priority="631" stopIfTrue="1"/>
  </conditionalFormatting>
  <conditionalFormatting sqref="I16:L16">
    <cfRule type="cellIs" dxfId="553" priority="554" stopIfTrue="1" operator="equal">
      <formula>"A"</formula>
    </cfRule>
    <cfRule type="cellIs" dxfId="552" priority="555" stopIfTrue="1" operator="equal">
      <formula>"V"</formula>
    </cfRule>
    <cfRule type="cellIs" dxfId="551" priority="556" stopIfTrue="1" operator="equal">
      <formula>"D"</formula>
    </cfRule>
  </conditionalFormatting>
  <conditionalFormatting sqref="I16:L16">
    <cfRule type="containsText" dxfId="550" priority="553" operator="containsText" text="F">
      <formula>NOT(ISERROR(SEARCH("F",I16)))</formula>
    </cfRule>
  </conditionalFormatting>
  <conditionalFormatting sqref="J17:L17">
    <cfRule type="cellIs" dxfId="549" priority="550" stopIfTrue="1" operator="equal">
      <formula>"A"</formula>
    </cfRule>
    <cfRule type="cellIs" dxfId="548" priority="551" stopIfTrue="1" operator="equal">
      <formula>"V"</formula>
    </cfRule>
    <cfRule type="cellIs" dxfId="547" priority="552" stopIfTrue="1" operator="equal">
      <formula>"D"</formula>
    </cfRule>
  </conditionalFormatting>
  <conditionalFormatting sqref="J17:L17">
    <cfRule type="containsText" dxfId="546" priority="549" operator="containsText" text="F">
      <formula>NOT(ISERROR(SEARCH("F",J17)))</formula>
    </cfRule>
  </conditionalFormatting>
  <conditionalFormatting sqref="C18:G18">
    <cfRule type="cellIs" dxfId="545" priority="538" stopIfTrue="1" operator="equal">
      <formula>"Vacante"</formula>
    </cfRule>
  </conditionalFormatting>
  <conditionalFormatting sqref="C18:D18">
    <cfRule type="cellIs" dxfId="544" priority="537" stopIfTrue="1" operator="equal">
      <formula>"D"</formula>
    </cfRule>
  </conditionalFormatting>
  <conditionalFormatting sqref="C18:D18">
    <cfRule type="cellIs" dxfId="543" priority="531" stopIfTrue="1" operator="equal">
      <formula>"V"</formula>
    </cfRule>
    <cfRule type="cellIs" dxfId="542" priority="532" stopIfTrue="1" operator="equal">
      <formula>"V"</formula>
    </cfRule>
    <cfRule type="cellIs" dxfId="541" priority="533" stopIfTrue="1" operator="equal">
      <formula>"B"</formula>
    </cfRule>
    <cfRule type="cellIs" dxfId="540" priority="534" stopIfTrue="1" operator="equal">
      <formula>"T"</formula>
    </cfRule>
    <cfRule type="cellIs" dxfId="539" priority="535" stopIfTrue="1" operator="equal">
      <formula>"D"</formula>
    </cfRule>
    <cfRule type="cellIs" dxfId="538" priority="536" stopIfTrue="1" operator="equal">
      <formula>"F"</formula>
    </cfRule>
  </conditionalFormatting>
  <conditionalFormatting sqref="C18:D18">
    <cfRule type="cellIs" dxfId="537" priority="526" stopIfTrue="1" operator="equal">
      <formula>"V"</formula>
    </cfRule>
    <cfRule type="cellIs" dxfId="536" priority="527" stopIfTrue="1" operator="equal">
      <formula>"B"</formula>
    </cfRule>
    <cfRule type="cellIs" dxfId="535" priority="528" stopIfTrue="1" operator="equal">
      <formula>"T"</formula>
    </cfRule>
    <cfRule type="cellIs" dxfId="534" priority="529" stopIfTrue="1" operator="equal">
      <formula>"F"</formula>
    </cfRule>
    <cfRule type="cellIs" dxfId="533" priority="530" stopIfTrue="1" operator="equal">
      <formula>"D"</formula>
    </cfRule>
  </conditionalFormatting>
  <conditionalFormatting sqref="C18:D18">
    <cfRule type="cellIs" dxfId="532" priority="520" stopIfTrue="1" operator="equal">
      <formula>"V"</formula>
    </cfRule>
    <cfRule type="cellIs" dxfId="531" priority="521" stopIfTrue="1" operator="equal">
      <formula>"V"</formula>
    </cfRule>
    <cfRule type="cellIs" dxfId="530" priority="522" stopIfTrue="1" operator="equal">
      <formula>"B"</formula>
    </cfRule>
    <cfRule type="cellIs" dxfId="529" priority="523" stopIfTrue="1" operator="equal">
      <formula>"T"</formula>
    </cfRule>
    <cfRule type="cellIs" dxfId="528" priority="524" stopIfTrue="1" operator="equal">
      <formula>"D"</formula>
    </cfRule>
    <cfRule type="cellIs" dxfId="527" priority="525" stopIfTrue="1" operator="equal">
      <formula>"F"</formula>
    </cfRule>
  </conditionalFormatting>
  <conditionalFormatting sqref="C18:E18">
    <cfRule type="containsText" dxfId="526" priority="519" operator="containsText" text="Vacante">
      <formula>NOT(ISERROR(SEARCH("Vacante",C18)))</formula>
    </cfRule>
  </conditionalFormatting>
  <conditionalFormatting sqref="I18:L18">
    <cfRule type="cellIs" dxfId="525" priority="516" stopIfTrue="1" operator="equal">
      <formula>"A"</formula>
    </cfRule>
    <cfRule type="cellIs" dxfId="524" priority="517" stopIfTrue="1" operator="equal">
      <formula>"V"</formula>
    </cfRule>
    <cfRule type="cellIs" dxfId="523" priority="518" stopIfTrue="1" operator="equal">
      <formula>"D"</formula>
    </cfRule>
  </conditionalFormatting>
  <conditionalFormatting sqref="I18:L18">
    <cfRule type="containsText" dxfId="522" priority="515" operator="containsText" text="F">
      <formula>NOT(ISERROR(SEARCH("F",I18)))</formula>
    </cfRule>
  </conditionalFormatting>
  <conditionalFormatting sqref="C18:D18">
    <cfRule type="cellIs" dxfId="521" priority="539" stopIfTrue="1" operator="equal">
      <formula>"Vacante"</formula>
    </cfRule>
    <cfRule type="duplicateValues" dxfId="520" priority="540" stopIfTrue="1"/>
    <cfRule type="duplicateValues" dxfId="519" priority="541" stopIfTrue="1"/>
  </conditionalFormatting>
  <conditionalFormatting sqref="C18:D18">
    <cfRule type="duplicateValues" dxfId="518" priority="542" stopIfTrue="1"/>
  </conditionalFormatting>
  <conditionalFormatting sqref="C18:D18">
    <cfRule type="duplicateValues" dxfId="517" priority="543"/>
  </conditionalFormatting>
  <conditionalFormatting sqref="C18:D18">
    <cfRule type="duplicateValues" dxfId="516" priority="544"/>
  </conditionalFormatting>
  <conditionalFormatting sqref="C18:D18">
    <cfRule type="duplicateValues" dxfId="515" priority="545"/>
  </conditionalFormatting>
  <conditionalFormatting sqref="C18:D18">
    <cfRule type="duplicateValues" dxfId="514" priority="546"/>
  </conditionalFormatting>
  <conditionalFormatting sqref="C18:D18">
    <cfRule type="duplicateValues" dxfId="513" priority="547"/>
  </conditionalFormatting>
  <conditionalFormatting sqref="C18:D18">
    <cfRule type="duplicateValues" dxfId="512" priority="548"/>
  </conditionalFormatting>
  <conditionalFormatting sqref="J19:L19">
    <cfRule type="cellIs" dxfId="511" priority="512" stopIfTrue="1" operator="equal">
      <formula>"A"</formula>
    </cfRule>
    <cfRule type="cellIs" dxfId="510" priority="513" stopIfTrue="1" operator="equal">
      <formula>"V"</formula>
    </cfRule>
    <cfRule type="cellIs" dxfId="509" priority="514" stopIfTrue="1" operator="equal">
      <formula>"D"</formula>
    </cfRule>
  </conditionalFormatting>
  <conditionalFormatting sqref="J19:L19">
    <cfRule type="containsText" dxfId="508" priority="511" operator="containsText" text="F">
      <formula>NOT(ISERROR(SEARCH("F",J19)))</formula>
    </cfRule>
  </conditionalFormatting>
  <conditionalFormatting sqref="I21:N21">
    <cfRule type="cellIs" dxfId="507" priority="508" stopIfTrue="1" operator="equal">
      <formula>"A"</formula>
    </cfRule>
    <cfRule type="cellIs" dxfId="506" priority="509" stopIfTrue="1" operator="equal">
      <formula>"V"</formula>
    </cfRule>
    <cfRule type="cellIs" dxfId="505" priority="510" stopIfTrue="1" operator="equal">
      <formula>"D"</formula>
    </cfRule>
  </conditionalFormatting>
  <conditionalFormatting sqref="I21:N21">
    <cfRule type="containsText" dxfId="504" priority="507" operator="containsText" text="F">
      <formula>NOT(ISERROR(SEARCH("F",I21)))</formula>
    </cfRule>
  </conditionalFormatting>
  <conditionalFormatting sqref="I22:M22">
    <cfRule type="cellIs" dxfId="503" priority="504" stopIfTrue="1" operator="equal">
      <formula>"A"</formula>
    </cfRule>
    <cfRule type="cellIs" dxfId="502" priority="505" stopIfTrue="1" operator="equal">
      <formula>"V"</formula>
    </cfRule>
    <cfRule type="cellIs" dxfId="501" priority="506" stopIfTrue="1" operator="equal">
      <formula>"D"</formula>
    </cfRule>
  </conditionalFormatting>
  <conditionalFormatting sqref="I22:M22">
    <cfRule type="containsText" dxfId="500" priority="503" operator="containsText" text="F">
      <formula>NOT(ISERROR(SEARCH("F",I22)))</formula>
    </cfRule>
  </conditionalFormatting>
  <conditionalFormatting sqref="I23:Q23">
    <cfRule type="cellIs" dxfId="499" priority="500" stopIfTrue="1" operator="equal">
      <formula>"A"</formula>
    </cfRule>
    <cfRule type="cellIs" dxfId="498" priority="501" stopIfTrue="1" operator="equal">
      <formula>"V"</formula>
    </cfRule>
    <cfRule type="cellIs" dxfId="497" priority="502" stopIfTrue="1" operator="equal">
      <formula>"D"</formula>
    </cfRule>
  </conditionalFormatting>
  <conditionalFormatting sqref="I23:Q23">
    <cfRule type="containsText" dxfId="496" priority="499" operator="containsText" text="F">
      <formula>NOT(ISERROR(SEARCH("F",I23)))</formula>
    </cfRule>
  </conditionalFormatting>
  <conditionalFormatting sqref="I24:Q24">
    <cfRule type="cellIs" dxfId="495" priority="496" stopIfTrue="1" operator="equal">
      <formula>"A"</formula>
    </cfRule>
    <cfRule type="cellIs" dxfId="494" priority="497" stopIfTrue="1" operator="equal">
      <formula>"V"</formula>
    </cfRule>
    <cfRule type="cellIs" dxfId="493" priority="498" stopIfTrue="1" operator="equal">
      <formula>"D"</formula>
    </cfRule>
  </conditionalFormatting>
  <conditionalFormatting sqref="I24:Q24">
    <cfRule type="containsText" dxfId="492" priority="495" operator="containsText" text="F">
      <formula>NOT(ISERROR(SEARCH("F",I24)))</formula>
    </cfRule>
  </conditionalFormatting>
  <conditionalFormatting sqref="B24:C24">
    <cfRule type="cellIs" dxfId="491" priority="494" stopIfTrue="1" operator="equal">
      <formula>"D"</formula>
    </cfRule>
  </conditionalFormatting>
  <conditionalFormatting sqref="B24:C24">
    <cfRule type="cellIs" dxfId="490" priority="493" stopIfTrue="1" operator="equal">
      <formula>"Vacante"</formula>
    </cfRule>
  </conditionalFormatting>
  <conditionalFormatting sqref="B24:C24">
    <cfRule type="containsText" dxfId="489" priority="492" operator="containsText" text="Vacante">
      <formula>NOT(ISERROR(SEARCH("Vacante",B24)))</formula>
    </cfRule>
  </conditionalFormatting>
  <conditionalFormatting sqref="B24:C24">
    <cfRule type="containsText" dxfId="488" priority="491" stopIfTrue="1" operator="containsText" text="Vacante">
      <formula>NOT(ISERROR(SEARCH("Vacante",B24)))</formula>
    </cfRule>
  </conditionalFormatting>
  <conditionalFormatting sqref="B24:C24">
    <cfRule type="containsText" dxfId="487" priority="490" operator="containsText" text="Vacante">
      <formula>NOT(ISERROR(SEARCH("Vacante",B24)))</formula>
    </cfRule>
  </conditionalFormatting>
  <conditionalFormatting sqref="B24:C24">
    <cfRule type="cellIs" dxfId="486" priority="484" stopIfTrue="1" operator="equal">
      <formula>"V"</formula>
    </cfRule>
    <cfRule type="cellIs" dxfId="485" priority="485" stopIfTrue="1" operator="equal">
      <formula>"V"</formula>
    </cfRule>
    <cfRule type="cellIs" dxfId="484" priority="486" stopIfTrue="1" operator="equal">
      <formula>"B"</formula>
    </cfRule>
    <cfRule type="cellIs" dxfId="483" priority="487" stopIfTrue="1" operator="equal">
      <formula>"T"</formula>
    </cfRule>
    <cfRule type="cellIs" dxfId="482" priority="488" stopIfTrue="1" operator="equal">
      <formula>"D"</formula>
    </cfRule>
    <cfRule type="cellIs" dxfId="481" priority="489" stopIfTrue="1" operator="equal">
      <formula>"F"</formula>
    </cfRule>
  </conditionalFormatting>
  <conditionalFormatting sqref="B24:C24">
    <cfRule type="cellIs" dxfId="480" priority="479" stopIfTrue="1" operator="equal">
      <formula>"V"</formula>
    </cfRule>
    <cfRule type="cellIs" dxfId="479" priority="480" stopIfTrue="1" operator="equal">
      <formula>"B"</formula>
    </cfRule>
    <cfRule type="cellIs" dxfId="478" priority="481" stopIfTrue="1" operator="equal">
      <formula>"T"</formula>
    </cfRule>
    <cfRule type="cellIs" dxfId="477" priority="482" stopIfTrue="1" operator="equal">
      <formula>"F"</formula>
    </cfRule>
    <cfRule type="cellIs" dxfId="476" priority="483" stopIfTrue="1" operator="equal">
      <formula>"D"</formula>
    </cfRule>
  </conditionalFormatting>
  <conditionalFormatting sqref="B24">
    <cfRule type="cellIs" dxfId="475" priority="478" operator="equal">
      <formula>"Vacante"</formula>
    </cfRule>
  </conditionalFormatting>
  <conditionalFormatting sqref="B24">
    <cfRule type="cellIs" dxfId="474" priority="477" stopIfTrue="1" operator="equal">
      <formula>"vacante"</formula>
    </cfRule>
  </conditionalFormatting>
  <conditionalFormatting sqref="B24">
    <cfRule type="cellIs" dxfId="473" priority="476" stopIfTrue="1" operator="equal">
      <formula>"Vacante"</formula>
    </cfRule>
  </conditionalFormatting>
  <conditionalFormatting sqref="B24">
    <cfRule type="containsText" dxfId="472" priority="474" stopIfTrue="1" operator="containsText" text="Vacante">
      <formula>NOT(ISERROR(SEARCH("Vacante",B24)))</formula>
    </cfRule>
    <cfRule type="containsText" dxfId="471" priority="475" stopIfTrue="1" operator="containsText" text="Vacante">
      <formula>NOT(ISERROR(SEARCH("Vacante",B24)))</formula>
    </cfRule>
  </conditionalFormatting>
  <conditionalFormatting sqref="B24">
    <cfRule type="containsText" dxfId="470" priority="471" stopIfTrue="1" operator="containsText" text="Vacante">
      <formula>NOT(ISERROR(SEARCH("Vacante",B24)))</formula>
    </cfRule>
    <cfRule type="containsText" dxfId="469" priority="472" stopIfTrue="1" operator="containsText" text="Vacante">
      <formula>NOT(ISERROR(SEARCH("Vacante",B24)))</formula>
    </cfRule>
    <cfRule type="containsText" dxfId="468" priority="473" stopIfTrue="1" operator="containsText" text="Vacante">
      <formula>NOT(ISERROR(SEARCH("Vacante",B24)))</formula>
    </cfRule>
  </conditionalFormatting>
  <conditionalFormatting sqref="B24">
    <cfRule type="containsText" dxfId="467" priority="470" operator="containsText" text="Vacante">
      <formula>NOT(ISERROR(SEARCH("Vacante",B24)))</formula>
    </cfRule>
  </conditionalFormatting>
  <conditionalFormatting sqref="B24">
    <cfRule type="containsText" dxfId="466" priority="468" stopIfTrue="1" operator="containsText" text="Vacante">
      <formula>NOT(ISERROR(SEARCH("Vacante",B24)))</formula>
    </cfRule>
    <cfRule type="containsText" priority="469" stopIfTrue="1" operator="containsText" text="Vacante">
      <formula>NOT(ISERROR(SEARCH("Vacante",B24)))</formula>
    </cfRule>
  </conditionalFormatting>
  <conditionalFormatting sqref="B24">
    <cfRule type="cellIs" dxfId="465" priority="466" stopIfTrue="1" operator="equal">
      <formula>"Vacante"</formula>
    </cfRule>
    <cfRule type="cellIs" dxfId="464" priority="467" stopIfTrue="1" operator="equal">
      <formula>"Vacante"</formula>
    </cfRule>
  </conditionalFormatting>
  <conditionalFormatting sqref="C24">
    <cfRule type="cellIs" dxfId="463" priority="460" stopIfTrue="1" operator="equal">
      <formula>"V"</formula>
    </cfRule>
    <cfRule type="cellIs" dxfId="462" priority="461" stopIfTrue="1" operator="equal">
      <formula>"V"</formula>
    </cfRule>
    <cfRule type="cellIs" dxfId="461" priority="462" stopIfTrue="1" operator="equal">
      <formula>"B"</formula>
    </cfRule>
    <cfRule type="cellIs" dxfId="460" priority="463" stopIfTrue="1" operator="equal">
      <formula>"T"</formula>
    </cfRule>
    <cfRule type="cellIs" dxfId="459" priority="464" stopIfTrue="1" operator="equal">
      <formula>"D"</formula>
    </cfRule>
    <cfRule type="cellIs" dxfId="458" priority="465" stopIfTrue="1" operator="equal">
      <formula>"F"</formula>
    </cfRule>
  </conditionalFormatting>
  <conditionalFormatting sqref="B24">
    <cfRule type="cellIs" dxfId="457" priority="457" stopIfTrue="1" operator="equal">
      <formula>"Vacante"</formula>
    </cfRule>
    <cfRule type="duplicateValues" dxfId="456" priority="458" stopIfTrue="1"/>
    <cfRule type="duplicateValues" dxfId="455" priority="459" stopIfTrue="1"/>
  </conditionalFormatting>
  <conditionalFormatting sqref="B24">
    <cfRule type="duplicateValues" dxfId="454" priority="456" stopIfTrue="1"/>
  </conditionalFormatting>
  <conditionalFormatting sqref="B24">
    <cfRule type="cellIs" dxfId="453" priority="454" stopIfTrue="1" operator="equal">
      <formula>"Vacante"</formula>
    </cfRule>
    <cfRule type="duplicateValues" dxfId="452" priority="455" stopIfTrue="1"/>
  </conditionalFormatting>
  <conditionalFormatting sqref="B24">
    <cfRule type="duplicateValues" dxfId="451" priority="453" stopIfTrue="1"/>
  </conditionalFormatting>
  <conditionalFormatting sqref="B24">
    <cfRule type="cellIs" dxfId="450" priority="451" stopIfTrue="1" operator="equal">
      <formula>"Vacante"</formula>
    </cfRule>
    <cfRule type="duplicateValues" dxfId="449" priority="452" stopIfTrue="1"/>
  </conditionalFormatting>
  <conditionalFormatting sqref="B24">
    <cfRule type="cellIs" dxfId="448" priority="448" stopIfTrue="1" operator="equal">
      <formula>"Vacante"</formula>
    </cfRule>
    <cfRule type="duplicateValues" dxfId="447" priority="449" stopIfTrue="1"/>
    <cfRule type="duplicateValues" dxfId="446" priority="450" stopIfTrue="1"/>
  </conditionalFormatting>
  <conditionalFormatting sqref="B24">
    <cfRule type="duplicateValues" dxfId="445" priority="447" stopIfTrue="1"/>
  </conditionalFormatting>
  <conditionalFormatting sqref="B24">
    <cfRule type="duplicateValues" dxfId="444" priority="446" stopIfTrue="1"/>
  </conditionalFormatting>
  <conditionalFormatting sqref="B24">
    <cfRule type="duplicateValues" dxfId="443" priority="445" stopIfTrue="1"/>
  </conditionalFormatting>
  <conditionalFormatting sqref="C24">
    <cfRule type="duplicateValues" dxfId="442" priority="444"/>
  </conditionalFormatting>
  <conditionalFormatting sqref="C24">
    <cfRule type="duplicateValues" dxfId="441" priority="443"/>
  </conditionalFormatting>
  <conditionalFormatting sqref="C24">
    <cfRule type="cellIs" dxfId="440" priority="440" stopIfTrue="1" operator="equal">
      <formula>"Vacante"</formula>
    </cfRule>
    <cfRule type="duplicateValues" dxfId="439" priority="441" stopIfTrue="1"/>
    <cfRule type="duplicateValues" dxfId="438" priority="442" stopIfTrue="1"/>
  </conditionalFormatting>
  <conditionalFormatting sqref="C24">
    <cfRule type="duplicateValues" dxfId="437" priority="439" stopIfTrue="1"/>
  </conditionalFormatting>
  <conditionalFormatting sqref="C24">
    <cfRule type="duplicateValues" dxfId="436" priority="438"/>
  </conditionalFormatting>
  <conditionalFormatting sqref="C24">
    <cfRule type="duplicateValues" dxfId="435" priority="437"/>
  </conditionalFormatting>
  <conditionalFormatting sqref="C24">
    <cfRule type="cellIs" dxfId="434" priority="434" stopIfTrue="1" operator="equal">
      <formula>"Vacante"</formula>
    </cfRule>
    <cfRule type="duplicateValues" dxfId="433" priority="435" stopIfTrue="1"/>
    <cfRule type="duplicateValues" dxfId="432" priority="436" stopIfTrue="1"/>
  </conditionalFormatting>
  <conditionalFormatting sqref="C24">
    <cfRule type="duplicateValues" dxfId="431" priority="433" stopIfTrue="1"/>
  </conditionalFormatting>
  <conditionalFormatting sqref="B24">
    <cfRule type="cellIs" dxfId="430" priority="431" stopIfTrue="1" operator="equal">
      <formula>"Vacante"</formula>
    </cfRule>
    <cfRule type="duplicateValues" dxfId="429" priority="432" stopIfTrue="1"/>
  </conditionalFormatting>
  <conditionalFormatting sqref="B24">
    <cfRule type="cellIs" dxfId="428" priority="428" stopIfTrue="1" operator="equal">
      <formula>"Vacante"</formula>
    </cfRule>
    <cfRule type="duplicateValues" dxfId="427" priority="429" stopIfTrue="1"/>
    <cfRule type="duplicateValues" dxfId="426" priority="430" stopIfTrue="1"/>
  </conditionalFormatting>
  <conditionalFormatting sqref="B24">
    <cfRule type="duplicateValues" dxfId="425" priority="427" stopIfTrue="1"/>
  </conditionalFormatting>
  <conditionalFormatting sqref="B24">
    <cfRule type="duplicateValues" dxfId="424" priority="426" stopIfTrue="1"/>
  </conditionalFormatting>
  <conditionalFormatting sqref="B24">
    <cfRule type="duplicateValues" dxfId="423" priority="425" stopIfTrue="1"/>
  </conditionalFormatting>
  <conditionalFormatting sqref="B24">
    <cfRule type="duplicateValues" dxfId="422" priority="424" stopIfTrue="1"/>
  </conditionalFormatting>
  <conditionalFormatting sqref="B24">
    <cfRule type="cellIs" dxfId="421" priority="422" stopIfTrue="1" operator="equal">
      <formula>"Vacante"</formula>
    </cfRule>
    <cfRule type="duplicateValues" dxfId="420" priority="423" stopIfTrue="1"/>
  </conditionalFormatting>
  <conditionalFormatting sqref="B24">
    <cfRule type="cellIs" dxfId="419" priority="419" stopIfTrue="1" operator="equal">
      <formula>"Vacante"</formula>
    </cfRule>
    <cfRule type="duplicateValues" dxfId="418" priority="420" stopIfTrue="1"/>
    <cfRule type="duplicateValues" dxfId="417" priority="421" stopIfTrue="1"/>
  </conditionalFormatting>
  <conditionalFormatting sqref="B24">
    <cfRule type="duplicateValues" dxfId="416" priority="418" stopIfTrue="1"/>
  </conditionalFormatting>
  <conditionalFormatting sqref="B24">
    <cfRule type="duplicateValues" dxfId="415" priority="417" stopIfTrue="1"/>
  </conditionalFormatting>
  <conditionalFormatting sqref="B24">
    <cfRule type="duplicateValues" dxfId="414" priority="416" stopIfTrue="1"/>
  </conditionalFormatting>
  <conditionalFormatting sqref="C24">
    <cfRule type="duplicateValues" dxfId="413" priority="415"/>
  </conditionalFormatting>
  <conditionalFormatting sqref="C24">
    <cfRule type="duplicateValues" dxfId="412" priority="414"/>
  </conditionalFormatting>
  <conditionalFormatting sqref="C24">
    <cfRule type="cellIs" dxfId="411" priority="411" stopIfTrue="1" operator="equal">
      <formula>"Vacante"</formula>
    </cfRule>
    <cfRule type="duplicateValues" dxfId="410" priority="412" stopIfTrue="1"/>
    <cfRule type="duplicateValues" dxfId="409" priority="413" stopIfTrue="1"/>
  </conditionalFormatting>
  <conditionalFormatting sqref="C24">
    <cfRule type="duplicateValues" dxfId="408" priority="410" stopIfTrue="1"/>
  </conditionalFormatting>
  <conditionalFormatting sqref="C24">
    <cfRule type="duplicateValues" dxfId="407" priority="409" stopIfTrue="1"/>
  </conditionalFormatting>
  <conditionalFormatting sqref="C24">
    <cfRule type="duplicateValues" dxfId="406" priority="408" stopIfTrue="1"/>
  </conditionalFormatting>
  <conditionalFormatting sqref="C24">
    <cfRule type="duplicateValues" dxfId="405" priority="407"/>
  </conditionalFormatting>
  <conditionalFormatting sqref="C24">
    <cfRule type="duplicateValues" dxfId="404" priority="406"/>
  </conditionalFormatting>
  <conditionalFormatting sqref="C24">
    <cfRule type="cellIs" dxfId="403" priority="403" stopIfTrue="1" operator="equal">
      <formula>"Vacante"</formula>
    </cfRule>
    <cfRule type="duplicateValues" dxfId="402" priority="404" stopIfTrue="1"/>
    <cfRule type="duplicateValues" dxfId="401" priority="405" stopIfTrue="1"/>
  </conditionalFormatting>
  <conditionalFormatting sqref="C24">
    <cfRule type="duplicateValues" dxfId="400" priority="402" stopIfTrue="1"/>
  </conditionalFormatting>
  <conditionalFormatting sqref="C24">
    <cfRule type="duplicateValues" dxfId="399" priority="401"/>
  </conditionalFormatting>
  <conditionalFormatting sqref="C24">
    <cfRule type="duplicateValues" dxfId="398" priority="400"/>
  </conditionalFormatting>
  <conditionalFormatting sqref="C24">
    <cfRule type="cellIs" dxfId="397" priority="397" stopIfTrue="1" operator="equal">
      <formula>"Vacante"</formula>
    </cfRule>
    <cfRule type="duplicateValues" dxfId="396" priority="398" stopIfTrue="1"/>
    <cfRule type="duplicateValues" dxfId="395" priority="399" stopIfTrue="1"/>
  </conditionalFormatting>
  <conditionalFormatting sqref="C24">
    <cfRule type="duplicateValues" dxfId="394" priority="396" stopIfTrue="1"/>
  </conditionalFormatting>
  <conditionalFormatting sqref="C24">
    <cfRule type="duplicateValues" dxfId="393" priority="395"/>
  </conditionalFormatting>
  <conditionalFormatting sqref="C24">
    <cfRule type="duplicateValues" dxfId="392" priority="394"/>
  </conditionalFormatting>
  <conditionalFormatting sqref="C24">
    <cfRule type="cellIs" dxfId="391" priority="391" stopIfTrue="1" operator="equal">
      <formula>"Vacante"</formula>
    </cfRule>
    <cfRule type="duplicateValues" dxfId="390" priority="392" stopIfTrue="1"/>
    <cfRule type="duplicateValues" dxfId="389" priority="393" stopIfTrue="1"/>
  </conditionalFormatting>
  <conditionalFormatting sqref="C24">
    <cfRule type="duplicateValues" dxfId="388" priority="390" stopIfTrue="1"/>
  </conditionalFormatting>
  <conditionalFormatting sqref="R24:S24">
    <cfRule type="cellIs" dxfId="387" priority="387" stopIfTrue="1" operator="equal">
      <formula>"A"</formula>
    </cfRule>
    <cfRule type="cellIs" dxfId="386" priority="388" stopIfTrue="1" operator="equal">
      <formula>"V"</formula>
    </cfRule>
    <cfRule type="cellIs" dxfId="385" priority="389" stopIfTrue="1" operator="equal">
      <formula>"D"</formula>
    </cfRule>
  </conditionalFormatting>
  <conditionalFormatting sqref="R24:S24">
    <cfRule type="containsText" dxfId="384" priority="386" operator="containsText" text="F">
      <formula>NOT(ISERROR(SEARCH("F",R24)))</formula>
    </cfRule>
  </conditionalFormatting>
  <conditionalFormatting sqref="I25:Q25">
    <cfRule type="cellIs" dxfId="383" priority="383" stopIfTrue="1" operator="equal">
      <formula>"A"</formula>
    </cfRule>
    <cfRule type="cellIs" dxfId="382" priority="384" stopIfTrue="1" operator="equal">
      <formula>"V"</formula>
    </cfRule>
    <cfRule type="cellIs" dxfId="381" priority="385" stopIfTrue="1" operator="equal">
      <formula>"D"</formula>
    </cfRule>
  </conditionalFormatting>
  <conditionalFormatting sqref="I25:Q25">
    <cfRule type="containsText" dxfId="380" priority="382" operator="containsText" text="F">
      <formula>NOT(ISERROR(SEARCH("F",I25)))</formula>
    </cfRule>
  </conditionalFormatting>
  <conditionalFormatting sqref="R25:X25">
    <cfRule type="cellIs" dxfId="379" priority="379" stopIfTrue="1" operator="equal">
      <formula>"A"</formula>
    </cfRule>
    <cfRule type="cellIs" dxfId="378" priority="380" stopIfTrue="1" operator="equal">
      <formula>"V"</formula>
    </cfRule>
    <cfRule type="cellIs" dxfId="377" priority="381" stopIfTrue="1" operator="equal">
      <formula>"D"</formula>
    </cfRule>
  </conditionalFormatting>
  <conditionalFormatting sqref="R25:X25">
    <cfRule type="containsText" dxfId="376" priority="378" operator="containsText" text="F">
      <formula>NOT(ISERROR(SEARCH("F",R25)))</formula>
    </cfRule>
  </conditionalFormatting>
  <conditionalFormatting sqref="E26">
    <cfRule type="cellIs" dxfId="375" priority="377" stopIfTrue="1" operator="equal">
      <formula>"Vacante"</formula>
    </cfRule>
  </conditionalFormatting>
  <conditionalFormatting sqref="E26">
    <cfRule type="cellIs" dxfId="374" priority="376" stopIfTrue="1" operator="equal">
      <formula>"D"</formula>
    </cfRule>
  </conditionalFormatting>
  <conditionalFormatting sqref="E26">
    <cfRule type="cellIs" dxfId="373" priority="370" stopIfTrue="1" operator="equal">
      <formula>"V"</formula>
    </cfRule>
    <cfRule type="cellIs" dxfId="372" priority="371" stopIfTrue="1" operator="equal">
      <formula>"V"</formula>
    </cfRule>
    <cfRule type="cellIs" dxfId="371" priority="372" stopIfTrue="1" operator="equal">
      <formula>"B"</formula>
    </cfRule>
    <cfRule type="cellIs" dxfId="370" priority="373" stopIfTrue="1" operator="equal">
      <formula>"T"</formula>
    </cfRule>
    <cfRule type="cellIs" dxfId="369" priority="374" stopIfTrue="1" operator="equal">
      <formula>"D"</formula>
    </cfRule>
    <cfRule type="cellIs" dxfId="368" priority="375" stopIfTrue="1" operator="equal">
      <formula>"F"</formula>
    </cfRule>
  </conditionalFormatting>
  <conditionalFormatting sqref="E26">
    <cfRule type="cellIs" dxfId="367" priority="365" stopIfTrue="1" operator="equal">
      <formula>"V"</formula>
    </cfRule>
    <cfRule type="cellIs" dxfId="366" priority="366" stopIfTrue="1" operator="equal">
      <formula>"B"</formula>
    </cfRule>
    <cfRule type="cellIs" dxfId="365" priority="367" stopIfTrue="1" operator="equal">
      <formula>"T"</formula>
    </cfRule>
    <cfRule type="cellIs" dxfId="364" priority="368" stopIfTrue="1" operator="equal">
      <formula>"F"</formula>
    </cfRule>
    <cfRule type="cellIs" dxfId="363" priority="369" stopIfTrue="1" operator="equal">
      <formula>"D"</formula>
    </cfRule>
  </conditionalFormatting>
  <conditionalFormatting sqref="E26">
    <cfRule type="cellIs" dxfId="362" priority="359" stopIfTrue="1" operator="equal">
      <formula>"V"</formula>
    </cfRule>
    <cfRule type="cellIs" dxfId="361" priority="360" stopIfTrue="1" operator="equal">
      <formula>"V"</formula>
    </cfRule>
    <cfRule type="cellIs" dxfId="360" priority="361" stopIfTrue="1" operator="equal">
      <formula>"B"</formula>
    </cfRule>
    <cfRule type="cellIs" dxfId="359" priority="362" stopIfTrue="1" operator="equal">
      <formula>"T"</formula>
    </cfRule>
    <cfRule type="cellIs" dxfId="358" priority="363" stopIfTrue="1" operator="equal">
      <formula>"D"</formula>
    </cfRule>
    <cfRule type="cellIs" dxfId="357" priority="364" stopIfTrue="1" operator="equal">
      <formula>"F"</formula>
    </cfRule>
  </conditionalFormatting>
  <conditionalFormatting sqref="E26">
    <cfRule type="containsText" dxfId="356" priority="358" operator="containsText" text="Vacante">
      <formula>NOT(ISERROR(SEARCH("Vacante",E26)))</formula>
    </cfRule>
  </conditionalFormatting>
  <conditionalFormatting sqref="E26">
    <cfRule type="containsText" dxfId="355" priority="357" stopIfTrue="1" operator="containsText" text="Vacante">
      <formula>NOT(ISERROR(SEARCH("Vacante",E26)))</formula>
    </cfRule>
  </conditionalFormatting>
  <conditionalFormatting sqref="E26">
    <cfRule type="containsText" dxfId="354" priority="356" operator="containsText" text="Vacante">
      <formula>NOT(ISERROR(SEARCH("Vacante",E26)))</formula>
    </cfRule>
  </conditionalFormatting>
  <conditionalFormatting sqref="I26:Q26">
    <cfRule type="cellIs" dxfId="353" priority="353" stopIfTrue="1" operator="equal">
      <formula>"A"</formula>
    </cfRule>
    <cfRule type="cellIs" dxfId="352" priority="354" stopIfTrue="1" operator="equal">
      <formula>"V"</formula>
    </cfRule>
    <cfRule type="cellIs" dxfId="351" priority="355" stopIfTrue="1" operator="equal">
      <formula>"D"</formula>
    </cfRule>
  </conditionalFormatting>
  <conditionalFormatting sqref="I26:Q26">
    <cfRule type="containsText" dxfId="350" priority="352" operator="containsText" text="F">
      <formula>NOT(ISERROR(SEARCH("F",I26)))</formula>
    </cfRule>
  </conditionalFormatting>
  <conditionalFormatting sqref="E26">
    <cfRule type="duplicateValues" dxfId="349" priority="351" stopIfTrue="1"/>
  </conditionalFormatting>
  <conditionalFormatting sqref="E26">
    <cfRule type="duplicateValues" dxfId="348" priority="350"/>
  </conditionalFormatting>
  <conditionalFormatting sqref="E26">
    <cfRule type="duplicateValues" dxfId="347" priority="349"/>
  </conditionalFormatting>
  <conditionalFormatting sqref="E26">
    <cfRule type="duplicateValues" dxfId="346" priority="348"/>
  </conditionalFormatting>
  <conditionalFormatting sqref="E26">
    <cfRule type="duplicateValues" dxfId="345" priority="347"/>
  </conditionalFormatting>
  <conditionalFormatting sqref="E26">
    <cfRule type="cellIs" dxfId="344" priority="344" stopIfTrue="1" operator="equal">
      <formula>"Vacante"</formula>
    </cfRule>
    <cfRule type="duplicateValues" dxfId="343" priority="345" stopIfTrue="1"/>
    <cfRule type="duplicateValues" dxfId="342" priority="346" stopIfTrue="1"/>
  </conditionalFormatting>
  <conditionalFormatting sqref="E26">
    <cfRule type="duplicateValues" dxfId="341" priority="343" stopIfTrue="1"/>
  </conditionalFormatting>
  <conditionalFormatting sqref="E26">
    <cfRule type="duplicateValues" dxfId="340" priority="342" stopIfTrue="1"/>
  </conditionalFormatting>
  <conditionalFormatting sqref="E26">
    <cfRule type="cellIs" dxfId="339" priority="339" stopIfTrue="1" operator="equal">
      <formula>"Vacante"</formula>
    </cfRule>
    <cfRule type="duplicateValues" dxfId="338" priority="340" stopIfTrue="1"/>
    <cfRule type="duplicateValues" dxfId="337" priority="341" stopIfTrue="1"/>
  </conditionalFormatting>
  <conditionalFormatting sqref="E26">
    <cfRule type="duplicateValues" dxfId="336" priority="338" stopIfTrue="1"/>
  </conditionalFormatting>
  <conditionalFormatting sqref="C26:D26">
    <cfRule type="cellIs" dxfId="335" priority="321" stopIfTrue="1" operator="equal">
      <formula>"Vacante"</formula>
    </cfRule>
  </conditionalFormatting>
  <conditionalFormatting sqref="C26:D26">
    <cfRule type="cellIs" dxfId="334" priority="320" stopIfTrue="1" operator="equal">
      <formula>"D"</formula>
    </cfRule>
  </conditionalFormatting>
  <conditionalFormatting sqref="C26:D26">
    <cfRule type="cellIs" dxfId="333" priority="314" stopIfTrue="1" operator="equal">
      <formula>"V"</formula>
    </cfRule>
    <cfRule type="cellIs" dxfId="332" priority="315" stopIfTrue="1" operator="equal">
      <formula>"V"</formula>
    </cfRule>
    <cfRule type="cellIs" dxfId="331" priority="316" stopIfTrue="1" operator="equal">
      <formula>"B"</formula>
    </cfRule>
    <cfRule type="cellIs" dxfId="330" priority="317" stopIfTrue="1" operator="equal">
      <formula>"T"</formula>
    </cfRule>
    <cfRule type="cellIs" dxfId="329" priority="318" stopIfTrue="1" operator="equal">
      <formula>"D"</formula>
    </cfRule>
    <cfRule type="cellIs" dxfId="328" priority="319" stopIfTrue="1" operator="equal">
      <formula>"F"</formula>
    </cfRule>
  </conditionalFormatting>
  <conditionalFormatting sqref="C26:D26">
    <cfRule type="cellIs" dxfId="327" priority="309" stopIfTrue="1" operator="equal">
      <formula>"V"</formula>
    </cfRule>
    <cfRule type="cellIs" dxfId="326" priority="310" stopIfTrue="1" operator="equal">
      <formula>"B"</formula>
    </cfRule>
    <cfRule type="cellIs" dxfId="325" priority="311" stopIfTrue="1" operator="equal">
      <formula>"T"</formula>
    </cfRule>
    <cfRule type="cellIs" dxfId="324" priority="312" stopIfTrue="1" operator="equal">
      <formula>"F"</formula>
    </cfRule>
    <cfRule type="cellIs" dxfId="323" priority="313" stopIfTrue="1" operator="equal">
      <formula>"D"</formula>
    </cfRule>
  </conditionalFormatting>
  <conditionalFormatting sqref="C26:D26">
    <cfRule type="cellIs" dxfId="322" priority="303" stopIfTrue="1" operator="equal">
      <formula>"V"</formula>
    </cfRule>
    <cfRule type="cellIs" dxfId="321" priority="304" stopIfTrue="1" operator="equal">
      <formula>"V"</formula>
    </cfRule>
    <cfRule type="cellIs" dxfId="320" priority="305" stopIfTrue="1" operator="equal">
      <formula>"B"</formula>
    </cfRule>
    <cfRule type="cellIs" dxfId="319" priority="306" stopIfTrue="1" operator="equal">
      <formula>"T"</formula>
    </cfRule>
    <cfRule type="cellIs" dxfId="318" priority="307" stopIfTrue="1" operator="equal">
      <formula>"D"</formula>
    </cfRule>
    <cfRule type="cellIs" dxfId="317" priority="308" stopIfTrue="1" operator="equal">
      <formula>"F"</formula>
    </cfRule>
  </conditionalFormatting>
  <conditionalFormatting sqref="C26:D26">
    <cfRule type="containsText" dxfId="316" priority="302" operator="containsText" text="Vacante">
      <formula>NOT(ISERROR(SEARCH("Vacante",C26)))</formula>
    </cfRule>
  </conditionalFormatting>
  <conditionalFormatting sqref="D26">
    <cfRule type="cellIs" dxfId="315" priority="299" stopIfTrue="1" operator="equal">
      <formula>"Vacante"</formula>
    </cfRule>
    <cfRule type="duplicateValues" dxfId="314" priority="300" stopIfTrue="1"/>
    <cfRule type="duplicateValues" dxfId="313" priority="301" stopIfTrue="1"/>
  </conditionalFormatting>
  <conditionalFormatting sqref="D26">
    <cfRule type="duplicateValues" dxfId="312" priority="298" stopIfTrue="1"/>
  </conditionalFormatting>
  <conditionalFormatting sqref="D26">
    <cfRule type="duplicateValues" dxfId="311" priority="297"/>
  </conditionalFormatting>
  <conditionalFormatting sqref="D26">
    <cfRule type="duplicateValues" dxfId="310" priority="296"/>
  </conditionalFormatting>
  <conditionalFormatting sqref="D26">
    <cfRule type="duplicateValues" dxfId="309" priority="295"/>
  </conditionalFormatting>
  <conditionalFormatting sqref="D26">
    <cfRule type="cellIs" dxfId="308" priority="292" stopIfTrue="1" operator="equal">
      <formula>"Vacante"</formula>
    </cfRule>
    <cfRule type="duplicateValues" dxfId="307" priority="293" stopIfTrue="1"/>
    <cfRule type="duplicateValues" dxfId="306" priority="294" stopIfTrue="1"/>
  </conditionalFormatting>
  <conditionalFormatting sqref="D26">
    <cfRule type="duplicateValues" dxfId="305" priority="291" stopIfTrue="1"/>
  </conditionalFormatting>
  <conditionalFormatting sqref="D26">
    <cfRule type="duplicateValues" dxfId="304" priority="290"/>
  </conditionalFormatting>
  <conditionalFormatting sqref="C26">
    <cfRule type="cellIs" dxfId="303" priority="322" stopIfTrue="1" operator="equal">
      <formula>"Vacante"</formula>
    </cfRule>
    <cfRule type="duplicateValues" dxfId="302" priority="323" stopIfTrue="1"/>
    <cfRule type="duplicateValues" dxfId="301" priority="324" stopIfTrue="1"/>
  </conditionalFormatting>
  <conditionalFormatting sqref="C26">
    <cfRule type="duplicateValues" dxfId="300" priority="325" stopIfTrue="1"/>
  </conditionalFormatting>
  <conditionalFormatting sqref="C26">
    <cfRule type="cellIs" dxfId="299" priority="326" stopIfTrue="1" operator="equal">
      <formula>"Vacante"</formula>
    </cfRule>
    <cfRule type="duplicateValues" dxfId="298" priority="327" stopIfTrue="1"/>
    <cfRule type="duplicateValues" dxfId="297" priority="328" stopIfTrue="1"/>
  </conditionalFormatting>
  <conditionalFormatting sqref="C26">
    <cfRule type="duplicateValues" dxfId="296" priority="329" stopIfTrue="1"/>
  </conditionalFormatting>
  <conditionalFormatting sqref="C26">
    <cfRule type="cellIs" dxfId="295" priority="330" stopIfTrue="1" operator="equal">
      <formula>"Vacante"</formula>
    </cfRule>
    <cfRule type="duplicateValues" dxfId="294" priority="331" stopIfTrue="1"/>
    <cfRule type="duplicateValues" dxfId="293" priority="332" stopIfTrue="1"/>
  </conditionalFormatting>
  <conditionalFormatting sqref="C26">
    <cfRule type="duplicateValues" dxfId="292" priority="333" stopIfTrue="1"/>
  </conditionalFormatting>
  <conditionalFormatting sqref="C26">
    <cfRule type="cellIs" dxfId="291" priority="334" stopIfTrue="1" operator="equal">
      <formula>"Vacante"</formula>
    </cfRule>
    <cfRule type="duplicateValues" dxfId="290" priority="335" stopIfTrue="1"/>
    <cfRule type="duplicateValues" dxfId="289" priority="336" stopIfTrue="1"/>
  </conditionalFormatting>
  <conditionalFormatting sqref="C26">
    <cfRule type="duplicateValues" dxfId="288" priority="337" stopIfTrue="1"/>
  </conditionalFormatting>
  <conditionalFormatting sqref="R26:X26">
    <cfRule type="cellIs" dxfId="287" priority="287" stopIfTrue="1" operator="equal">
      <formula>"A"</formula>
    </cfRule>
    <cfRule type="cellIs" dxfId="286" priority="288" stopIfTrue="1" operator="equal">
      <formula>"V"</formula>
    </cfRule>
    <cfRule type="cellIs" dxfId="285" priority="289" stopIfTrue="1" operator="equal">
      <formula>"D"</formula>
    </cfRule>
  </conditionalFormatting>
  <conditionalFormatting sqref="R26:X26">
    <cfRule type="containsText" dxfId="284" priority="286" operator="containsText" text="F">
      <formula>NOT(ISERROR(SEARCH("F",R26)))</formula>
    </cfRule>
  </conditionalFormatting>
  <conditionalFormatting sqref="R28:T28">
    <cfRule type="containsText" dxfId="283" priority="223" operator="containsText" text="F">
      <formula>NOT(ISERROR(SEARCH("F",R28)))</formula>
    </cfRule>
  </conditionalFormatting>
  <conditionalFormatting sqref="D27:E27">
    <cfRule type="cellIs" dxfId="282" priority="266" stopIfTrue="1" operator="equal">
      <formula>"Vacante"</formula>
    </cfRule>
  </conditionalFormatting>
  <conditionalFormatting sqref="D27:E27">
    <cfRule type="cellIs" dxfId="281" priority="265" stopIfTrue="1" operator="equal">
      <formula>"D"</formula>
    </cfRule>
  </conditionalFormatting>
  <conditionalFormatting sqref="D27:E27">
    <cfRule type="cellIs" dxfId="280" priority="259" stopIfTrue="1" operator="equal">
      <formula>"V"</formula>
    </cfRule>
    <cfRule type="cellIs" dxfId="279" priority="260" stopIfTrue="1" operator="equal">
      <formula>"V"</formula>
    </cfRule>
    <cfRule type="cellIs" dxfId="278" priority="261" stopIfTrue="1" operator="equal">
      <formula>"B"</formula>
    </cfRule>
    <cfRule type="cellIs" dxfId="277" priority="262" stopIfTrue="1" operator="equal">
      <formula>"T"</formula>
    </cfRule>
    <cfRule type="cellIs" dxfId="276" priority="263" stopIfTrue="1" operator="equal">
      <formula>"D"</formula>
    </cfRule>
    <cfRule type="cellIs" dxfId="275" priority="264" stopIfTrue="1" operator="equal">
      <formula>"F"</formula>
    </cfRule>
  </conditionalFormatting>
  <conditionalFormatting sqref="D27:E27">
    <cfRule type="cellIs" dxfId="274" priority="254" stopIfTrue="1" operator="equal">
      <formula>"V"</formula>
    </cfRule>
    <cfRule type="cellIs" dxfId="273" priority="255" stopIfTrue="1" operator="equal">
      <formula>"B"</formula>
    </cfRule>
    <cfRule type="cellIs" dxfId="272" priority="256" stopIfTrue="1" operator="equal">
      <formula>"T"</formula>
    </cfRule>
    <cfRule type="cellIs" dxfId="271" priority="257" stopIfTrue="1" operator="equal">
      <formula>"F"</formula>
    </cfRule>
    <cfRule type="cellIs" dxfId="270" priority="258" stopIfTrue="1" operator="equal">
      <formula>"D"</formula>
    </cfRule>
  </conditionalFormatting>
  <conditionalFormatting sqref="D27:E27">
    <cfRule type="cellIs" dxfId="269" priority="248" stopIfTrue="1" operator="equal">
      <formula>"V"</formula>
    </cfRule>
    <cfRule type="cellIs" dxfId="268" priority="249" stopIfTrue="1" operator="equal">
      <formula>"V"</formula>
    </cfRule>
    <cfRule type="cellIs" dxfId="267" priority="250" stopIfTrue="1" operator="equal">
      <formula>"B"</formula>
    </cfRule>
    <cfRule type="cellIs" dxfId="266" priority="251" stopIfTrue="1" operator="equal">
      <formula>"T"</formula>
    </cfRule>
    <cfRule type="cellIs" dxfId="265" priority="252" stopIfTrue="1" operator="equal">
      <formula>"D"</formula>
    </cfRule>
    <cfRule type="cellIs" dxfId="264" priority="253" stopIfTrue="1" operator="equal">
      <formula>"F"</formula>
    </cfRule>
  </conditionalFormatting>
  <conditionalFormatting sqref="D27:E27">
    <cfRule type="containsText" dxfId="263" priority="247" operator="containsText" text="Vacante">
      <formula>NOT(ISERROR(SEARCH("Vacante",D27)))</formula>
    </cfRule>
  </conditionalFormatting>
  <conditionalFormatting sqref="E27">
    <cfRule type="containsText" dxfId="262" priority="246" stopIfTrue="1" operator="containsText" text="Vacante">
      <formula>NOT(ISERROR(SEARCH("Vacante",E27)))</formula>
    </cfRule>
  </conditionalFormatting>
  <conditionalFormatting sqref="E27">
    <cfRule type="containsText" dxfId="261" priority="245" operator="containsText" text="Vacante">
      <formula>NOT(ISERROR(SEARCH("Vacante",E27)))</formula>
    </cfRule>
  </conditionalFormatting>
  <conditionalFormatting sqref="I27:Q27">
    <cfRule type="cellIs" dxfId="260" priority="242" stopIfTrue="1" operator="equal">
      <formula>"A"</formula>
    </cfRule>
    <cfRule type="cellIs" dxfId="259" priority="243" stopIfTrue="1" operator="equal">
      <formula>"V"</formula>
    </cfRule>
    <cfRule type="cellIs" dxfId="258" priority="244" stopIfTrue="1" operator="equal">
      <formula>"D"</formula>
    </cfRule>
  </conditionalFormatting>
  <conditionalFormatting sqref="I27:Q27">
    <cfRule type="containsText" dxfId="257" priority="241" operator="containsText" text="F">
      <formula>NOT(ISERROR(SEARCH("F",I27)))</formula>
    </cfRule>
  </conditionalFormatting>
  <conditionalFormatting sqref="E27">
    <cfRule type="duplicateValues" dxfId="256" priority="240"/>
  </conditionalFormatting>
  <conditionalFormatting sqref="E27">
    <cfRule type="duplicateValues" dxfId="255" priority="239"/>
  </conditionalFormatting>
  <conditionalFormatting sqref="E27">
    <cfRule type="cellIs" dxfId="254" priority="236" stopIfTrue="1" operator="equal">
      <formula>"Vacante"</formula>
    </cfRule>
    <cfRule type="duplicateValues" dxfId="253" priority="237" stopIfTrue="1"/>
    <cfRule type="duplicateValues" dxfId="252" priority="238" stopIfTrue="1"/>
  </conditionalFormatting>
  <conditionalFormatting sqref="E27">
    <cfRule type="duplicateValues" dxfId="251" priority="235" stopIfTrue="1"/>
  </conditionalFormatting>
  <conditionalFormatting sqref="D27">
    <cfRule type="cellIs" dxfId="250" priority="267" stopIfTrue="1" operator="equal">
      <formula>"Vacante"</formula>
    </cfRule>
    <cfRule type="duplicateValues" dxfId="249" priority="268" stopIfTrue="1"/>
    <cfRule type="duplicateValues" dxfId="248" priority="269" stopIfTrue="1"/>
  </conditionalFormatting>
  <conditionalFormatting sqref="D27">
    <cfRule type="duplicateValues" dxfId="247" priority="270" stopIfTrue="1"/>
  </conditionalFormatting>
  <conditionalFormatting sqref="D27">
    <cfRule type="duplicateValues" dxfId="246" priority="271"/>
  </conditionalFormatting>
  <conditionalFormatting sqref="D27">
    <cfRule type="duplicateValues" dxfId="245" priority="272"/>
  </conditionalFormatting>
  <conditionalFormatting sqref="D27">
    <cfRule type="duplicateValues" dxfId="244" priority="273"/>
  </conditionalFormatting>
  <conditionalFormatting sqref="D27">
    <cfRule type="cellIs" dxfId="243" priority="274" stopIfTrue="1" operator="equal">
      <formula>"Vacante"</formula>
    </cfRule>
    <cfRule type="duplicateValues" dxfId="242" priority="275" stopIfTrue="1"/>
    <cfRule type="duplicateValues" dxfId="241" priority="276" stopIfTrue="1"/>
  </conditionalFormatting>
  <conditionalFormatting sqref="D27">
    <cfRule type="duplicateValues" dxfId="240" priority="277" stopIfTrue="1"/>
  </conditionalFormatting>
  <conditionalFormatting sqref="D27">
    <cfRule type="duplicateValues" dxfId="239" priority="278"/>
  </conditionalFormatting>
  <conditionalFormatting sqref="E27">
    <cfRule type="cellIs" dxfId="238" priority="279" stopIfTrue="1" operator="equal">
      <formula>"Vacante"</formula>
    </cfRule>
    <cfRule type="duplicateValues" dxfId="237" priority="280" stopIfTrue="1"/>
    <cfRule type="duplicateValues" dxfId="236" priority="281" stopIfTrue="1"/>
  </conditionalFormatting>
  <conditionalFormatting sqref="E27">
    <cfRule type="duplicateValues" dxfId="235" priority="282" stopIfTrue="1"/>
  </conditionalFormatting>
  <conditionalFormatting sqref="E27">
    <cfRule type="duplicateValues" dxfId="234" priority="283"/>
  </conditionalFormatting>
  <conditionalFormatting sqref="E27">
    <cfRule type="duplicateValues" dxfId="233" priority="284"/>
  </conditionalFormatting>
  <conditionalFormatting sqref="E27">
    <cfRule type="duplicateValues" dxfId="232" priority="285" stopIfTrue="1"/>
  </conditionalFormatting>
  <conditionalFormatting sqref="R27:X27">
    <cfRule type="cellIs" dxfId="231" priority="232" stopIfTrue="1" operator="equal">
      <formula>"A"</formula>
    </cfRule>
    <cfRule type="cellIs" dxfId="230" priority="233" stopIfTrue="1" operator="equal">
      <formula>"V"</formula>
    </cfRule>
    <cfRule type="cellIs" dxfId="229" priority="234" stopIfTrue="1" operator="equal">
      <formula>"D"</formula>
    </cfRule>
  </conditionalFormatting>
  <conditionalFormatting sqref="R27:X27">
    <cfRule type="containsText" dxfId="228" priority="231" operator="containsText" text="F">
      <formula>NOT(ISERROR(SEARCH("F",R27)))</formula>
    </cfRule>
  </conditionalFormatting>
  <conditionalFormatting sqref="I28:Q28">
    <cfRule type="cellIs" dxfId="227" priority="228" stopIfTrue="1" operator="equal">
      <formula>"A"</formula>
    </cfRule>
    <cfRule type="cellIs" dxfId="226" priority="229" stopIfTrue="1" operator="equal">
      <formula>"V"</formula>
    </cfRule>
    <cfRule type="cellIs" dxfId="225" priority="230" stopIfTrue="1" operator="equal">
      <formula>"D"</formula>
    </cfRule>
  </conditionalFormatting>
  <conditionalFormatting sqref="I28:Q28">
    <cfRule type="containsText" dxfId="224" priority="227" operator="containsText" text="F">
      <formula>NOT(ISERROR(SEARCH("F",I28)))</formula>
    </cfRule>
  </conditionalFormatting>
  <conditionalFormatting sqref="R28:T28">
    <cfRule type="cellIs" dxfId="223" priority="224" stopIfTrue="1" operator="equal">
      <formula>"A"</formula>
    </cfRule>
    <cfRule type="cellIs" dxfId="222" priority="225" stopIfTrue="1" operator="equal">
      <formula>"V"</formula>
    </cfRule>
    <cfRule type="cellIs" dxfId="221" priority="226" stopIfTrue="1" operator="equal">
      <formula>"D"</formula>
    </cfRule>
  </conditionalFormatting>
  <conditionalFormatting sqref="I29:Q29">
    <cfRule type="cellIs" dxfId="220" priority="220" stopIfTrue="1" operator="equal">
      <formula>"A"</formula>
    </cfRule>
    <cfRule type="cellIs" dxfId="219" priority="221" stopIfTrue="1" operator="equal">
      <formula>"V"</formula>
    </cfRule>
    <cfRule type="cellIs" dxfId="218" priority="222" stopIfTrue="1" operator="equal">
      <formula>"D"</formula>
    </cfRule>
  </conditionalFormatting>
  <conditionalFormatting sqref="I29:Q29">
    <cfRule type="containsText" dxfId="217" priority="219" operator="containsText" text="F">
      <formula>NOT(ISERROR(SEARCH("F",I29)))</formula>
    </cfRule>
  </conditionalFormatting>
  <conditionalFormatting sqref="B29:C29">
    <cfRule type="cellIs" dxfId="216" priority="218" stopIfTrue="1" operator="equal">
      <formula>"D"</formula>
    </cfRule>
  </conditionalFormatting>
  <conditionalFormatting sqref="B29:C29">
    <cfRule type="cellIs" dxfId="215" priority="217" stopIfTrue="1" operator="equal">
      <formula>"Vacante"</formula>
    </cfRule>
  </conditionalFormatting>
  <conditionalFormatting sqref="B29:C29">
    <cfRule type="containsText" dxfId="214" priority="216" operator="containsText" text="Vacante">
      <formula>NOT(ISERROR(SEARCH("Vacante",B29)))</formula>
    </cfRule>
  </conditionalFormatting>
  <conditionalFormatting sqref="B29:C29">
    <cfRule type="containsText" dxfId="213" priority="215" stopIfTrue="1" operator="containsText" text="Vacante">
      <formula>NOT(ISERROR(SEARCH("Vacante",B29)))</formula>
    </cfRule>
  </conditionalFormatting>
  <conditionalFormatting sqref="B29:C29">
    <cfRule type="containsText" dxfId="212" priority="214" operator="containsText" text="Vacante">
      <formula>NOT(ISERROR(SEARCH("Vacante",B29)))</formula>
    </cfRule>
  </conditionalFormatting>
  <conditionalFormatting sqref="B29:C29">
    <cfRule type="cellIs" dxfId="211" priority="208" stopIfTrue="1" operator="equal">
      <formula>"V"</formula>
    </cfRule>
    <cfRule type="cellIs" dxfId="210" priority="209" stopIfTrue="1" operator="equal">
      <formula>"V"</formula>
    </cfRule>
    <cfRule type="cellIs" dxfId="209" priority="210" stopIfTrue="1" operator="equal">
      <formula>"B"</formula>
    </cfRule>
    <cfRule type="cellIs" dxfId="208" priority="211" stopIfTrue="1" operator="equal">
      <formula>"T"</formula>
    </cfRule>
    <cfRule type="cellIs" dxfId="207" priority="212" stopIfTrue="1" operator="equal">
      <formula>"D"</formula>
    </cfRule>
    <cfRule type="cellIs" dxfId="206" priority="213" stopIfTrue="1" operator="equal">
      <formula>"F"</formula>
    </cfRule>
  </conditionalFormatting>
  <conditionalFormatting sqref="B29:C29">
    <cfRule type="cellIs" dxfId="205" priority="203" stopIfTrue="1" operator="equal">
      <formula>"V"</formula>
    </cfRule>
    <cfRule type="cellIs" dxfId="204" priority="204" stopIfTrue="1" operator="equal">
      <formula>"B"</formula>
    </cfRule>
    <cfRule type="cellIs" dxfId="203" priority="205" stopIfTrue="1" operator="equal">
      <formula>"T"</formula>
    </cfRule>
    <cfRule type="cellIs" dxfId="202" priority="206" stopIfTrue="1" operator="equal">
      <formula>"F"</formula>
    </cfRule>
    <cfRule type="cellIs" dxfId="201" priority="207" stopIfTrue="1" operator="equal">
      <formula>"D"</formula>
    </cfRule>
  </conditionalFormatting>
  <conditionalFormatting sqref="B29">
    <cfRule type="cellIs" dxfId="200" priority="202" operator="equal">
      <formula>"Vacante"</formula>
    </cfRule>
  </conditionalFormatting>
  <conditionalFormatting sqref="B29">
    <cfRule type="cellIs" dxfId="199" priority="201" stopIfTrue="1" operator="equal">
      <formula>"vacante"</formula>
    </cfRule>
  </conditionalFormatting>
  <conditionalFormatting sqref="B29">
    <cfRule type="cellIs" dxfId="198" priority="200" stopIfTrue="1" operator="equal">
      <formula>"Vacante"</formula>
    </cfRule>
  </conditionalFormatting>
  <conditionalFormatting sqref="B29">
    <cfRule type="containsText" dxfId="197" priority="198" stopIfTrue="1" operator="containsText" text="Vacante">
      <formula>NOT(ISERROR(SEARCH("Vacante",B29)))</formula>
    </cfRule>
    <cfRule type="containsText" dxfId="196" priority="199" stopIfTrue="1" operator="containsText" text="Vacante">
      <formula>NOT(ISERROR(SEARCH("Vacante",B29)))</formula>
    </cfRule>
  </conditionalFormatting>
  <conditionalFormatting sqref="B29">
    <cfRule type="containsText" dxfId="195" priority="195" stopIfTrue="1" operator="containsText" text="Vacante">
      <formula>NOT(ISERROR(SEARCH("Vacante",B29)))</formula>
    </cfRule>
    <cfRule type="containsText" dxfId="194" priority="196" stopIfTrue="1" operator="containsText" text="Vacante">
      <formula>NOT(ISERROR(SEARCH("Vacante",B29)))</formula>
    </cfRule>
    <cfRule type="containsText" dxfId="193" priority="197" stopIfTrue="1" operator="containsText" text="Vacante">
      <formula>NOT(ISERROR(SEARCH("Vacante",B29)))</formula>
    </cfRule>
  </conditionalFormatting>
  <conditionalFormatting sqref="B29">
    <cfRule type="containsText" dxfId="192" priority="194" operator="containsText" text="Vacante">
      <formula>NOT(ISERROR(SEARCH("Vacante",B29)))</formula>
    </cfRule>
  </conditionalFormatting>
  <conditionalFormatting sqref="B29">
    <cfRule type="containsText" dxfId="191" priority="192" stopIfTrue="1" operator="containsText" text="Vacante">
      <formula>NOT(ISERROR(SEARCH("Vacante",B29)))</formula>
    </cfRule>
    <cfRule type="containsText" priority="193" stopIfTrue="1" operator="containsText" text="Vacante">
      <formula>NOT(ISERROR(SEARCH("Vacante",B29)))</formula>
    </cfRule>
  </conditionalFormatting>
  <conditionalFormatting sqref="B29">
    <cfRule type="cellIs" dxfId="190" priority="190" stopIfTrue="1" operator="equal">
      <formula>"Vacante"</formula>
    </cfRule>
    <cfRule type="cellIs" dxfId="189" priority="191" stopIfTrue="1" operator="equal">
      <formula>"Vacante"</formula>
    </cfRule>
  </conditionalFormatting>
  <conditionalFormatting sqref="C29">
    <cfRule type="cellIs" dxfId="188" priority="184" stopIfTrue="1" operator="equal">
      <formula>"V"</formula>
    </cfRule>
    <cfRule type="cellIs" dxfId="187" priority="185" stopIfTrue="1" operator="equal">
      <formula>"V"</formula>
    </cfRule>
    <cfRule type="cellIs" dxfId="186" priority="186" stopIfTrue="1" operator="equal">
      <formula>"B"</formula>
    </cfRule>
    <cfRule type="cellIs" dxfId="185" priority="187" stopIfTrue="1" operator="equal">
      <formula>"T"</formula>
    </cfRule>
    <cfRule type="cellIs" dxfId="184" priority="188" stopIfTrue="1" operator="equal">
      <formula>"D"</formula>
    </cfRule>
    <cfRule type="cellIs" dxfId="183" priority="189" stopIfTrue="1" operator="equal">
      <formula>"F"</formula>
    </cfRule>
  </conditionalFormatting>
  <conditionalFormatting sqref="B29">
    <cfRule type="cellIs" dxfId="182" priority="182" stopIfTrue="1" operator="equal">
      <formula>"Vacante"</formula>
    </cfRule>
    <cfRule type="duplicateValues" dxfId="181" priority="183" stopIfTrue="1"/>
  </conditionalFormatting>
  <conditionalFormatting sqref="B29">
    <cfRule type="cellIs" dxfId="180" priority="179" stopIfTrue="1" operator="equal">
      <formula>"Vacante"</formula>
    </cfRule>
    <cfRule type="duplicateValues" dxfId="179" priority="180" stopIfTrue="1"/>
    <cfRule type="duplicateValues" dxfId="178" priority="181" stopIfTrue="1"/>
  </conditionalFormatting>
  <conditionalFormatting sqref="B29">
    <cfRule type="duplicateValues" dxfId="177" priority="178" stopIfTrue="1"/>
  </conditionalFormatting>
  <conditionalFormatting sqref="B29">
    <cfRule type="duplicateValues" dxfId="176" priority="177" stopIfTrue="1"/>
  </conditionalFormatting>
  <conditionalFormatting sqref="B29">
    <cfRule type="duplicateValues" dxfId="175" priority="176" stopIfTrue="1"/>
  </conditionalFormatting>
  <conditionalFormatting sqref="B29">
    <cfRule type="cellIs" dxfId="174" priority="174" stopIfTrue="1" operator="equal">
      <formula>"Vacante"</formula>
    </cfRule>
    <cfRule type="duplicateValues" dxfId="173" priority="175" stopIfTrue="1"/>
  </conditionalFormatting>
  <conditionalFormatting sqref="B29">
    <cfRule type="cellIs" dxfId="172" priority="171" stopIfTrue="1" operator="equal">
      <formula>"Vacante"</formula>
    </cfRule>
    <cfRule type="duplicateValues" dxfId="171" priority="172" stopIfTrue="1"/>
    <cfRule type="duplicateValues" dxfId="170" priority="173" stopIfTrue="1"/>
  </conditionalFormatting>
  <conditionalFormatting sqref="B29">
    <cfRule type="duplicateValues" dxfId="169" priority="170" stopIfTrue="1"/>
  </conditionalFormatting>
  <conditionalFormatting sqref="B29">
    <cfRule type="duplicateValues" dxfId="168" priority="169" stopIfTrue="1"/>
  </conditionalFormatting>
  <conditionalFormatting sqref="B29">
    <cfRule type="duplicateValues" dxfId="167" priority="168" stopIfTrue="1"/>
  </conditionalFormatting>
  <conditionalFormatting sqref="B29">
    <cfRule type="cellIs" dxfId="166" priority="166" stopIfTrue="1" operator="equal">
      <formula>"Vacante"</formula>
    </cfRule>
    <cfRule type="duplicateValues" dxfId="165" priority="167" stopIfTrue="1"/>
  </conditionalFormatting>
  <conditionalFormatting sqref="B29">
    <cfRule type="cellIs" dxfId="164" priority="163" stopIfTrue="1" operator="equal">
      <formula>"Vacante"</formula>
    </cfRule>
    <cfRule type="duplicateValues" dxfId="163" priority="164" stopIfTrue="1"/>
    <cfRule type="duplicateValues" dxfId="162" priority="165" stopIfTrue="1"/>
  </conditionalFormatting>
  <conditionalFormatting sqref="B29">
    <cfRule type="duplicateValues" dxfId="161" priority="162" stopIfTrue="1"/>
  </conditionalFormatting>
  <conditionalFormatting sqref="B29">
    <cfRule type="duplicateValues" dxfId="160" priority="161" stopIfTrue="1"/>
  </conditionalFormatting>
  <conditionalFormatting sqref="B29">
    <cfRule type="duplicateValues" dxfId="159" priority="160" stopIfTrue="1"/>
  </conditionalFormatting>
  <conditionalFormatting sqref="C29">
    <cfRule type="duplicateValues" dxfId="158" priority="159"/>
  </conditionalFormatting>
  <conditionalFormatting sqref="C29">
    <cfRule type="duplicateValues" dxfId="157" priority="158"/>
  </conditionalFormatting>
  <conditionalFormatting sqref="C29">
    <cfRule type="cellIs" dxfId="156" priority="155" stopIfTrue="1" operator="equal">
      <formula>"Vacante"</formula>
    </cfRule>
    <cfRule type="duplicateValues" dxfId="155" priority="156" stopIfTrue="1"/>
    <cfRule type="duplicateValues" dxfId="154" priority="157" stopIfTrue="1"/>
  </conditionalFormatting>
  <conditionalFormatting sqref="C29">
    <cfRule type="duplicateValues" dxfId="153" priority="154" stopIfTrue="1"/>
  </conditionalFormatting>
  <conditionalFormatting sqref="C29">
    <cfRule type="duplicateValues" dxfId="152" priority="153" stopIfTrue="1"/>
  </conditionalFormatting>
  <conditionalFormatting sqref="C29">
    <cfRule type="duplicateValues" dxfId="151" priority="152"/>
  </conditionalFormatting>
  <conditionalFormatting sqref="C29">
    <cfRule type="duplicateValues" dxfId="150" priority="151"/>
  </conditionalFormatting>
  <conditionalFormatting sqref="C29">
    <cfRule type="cellIs" dxfId="149" priority="148" stopIfTrue="1" operator="equal">
      <formula>"Vacante"</formula>
    </cfRule>
    <cfRule type="duplicateValues" dxfId="148" priority="149" stopIfTrue="1"/>
    <cfRule type="duplicateValues" dxfId="147" priority="150" stopIfTrue="1"/>
  </conditionalFormatting>
  <conditionalFormatting sqref="C29">
    <cfRule type="duplicateValues" dxfId="146" priority="147" stopIfTrue="1"/>
  </conditionalFormatting>
  <conditionalFormatting sqref="C29">
    <cfRule type="duplicateValues" dxfId="145" priority="146" stopIfTrue="1"/>
  </conditionalFormatting>
  <conditionalFormatting sqref="C29">
    <cfRule type="duplicateValues" dxfId="144" priority="145"/>
  </conditionalFormatting>
  <conditionalFormatting sqref="C29">
    <cfRule type="duplicateValues" dxfId="143" priority="144"/>
  </conditionalFormatting>
  <conditionalFormatting sqref="C29">
    <cfRule type="cellIs" dxfId="142" priority="141" stopIfTrue="1" operator="equal">
      <formula>"Vacante"</formula>
    </cfRule>
    <cfRule type="duplicateValues" dxfId="141" priority="142" stopIfTrue="1"/>
    <cfRule type="duplicateValues" dxfId="140" priority="143" stopIfTrue="1"/>
  </conditionalFormatting>
  <conditionalFormatting sqref="C29">
    <cfRule type="duplicateValues" dxfId="139" priority="140" stopIfTrue="1"/>
  </conditionalFormatting>
  <conditionalFormatting sqref="B29">
    <cfRule type="cellIs" dxfId="138" priority="138" stopIfTrue="1" operator="equal">
      <formula>"Vacante"</formula>
    </cfRule>
    <cfRule type="duplicateValues" dxfId="137" priority="139" stopIfTrue="1"/>
  </conditionalFormatting>
  <conditionalFormatting sqref="B29">
    <cfRule type="cellIs" dxfId="136" priority="135" stopIfTrue="1" operator="equal">
      <formula>"Vacante"</formula>
    </cfRule>
    <cfRule type="duplicateValues" dxfId="135" priority="136" stopIfTrue="1"/>
    <cfRule type="duplicateValues" dxfId="134" priority="137" stopIfTrue="1"/>
  </conditionalFormatting>
  <conditionalFormatting sqref="B29">
    <cfRule type="duplicateValues" dxfId="133" priority="134" stopIfTrue="1"/>
  </conditionalFormatting>
  <conditionalFormatting sqref="B29">
    <cfRule type="duplicateValues" dxfId="132" priority="133" stopIfTrue="1"/>
  </conditionalFormatting>
  <conditionalFormatting sqref="B29">
    <cfRule type="duplicateValues" dxfId="131" priority="132" stopIfTrue="1"/>
  </conditionalFormatting>
  <conditionalFormatting sqref="B29">
    <cfRule type="cellIs" dxfId="130" priority="130" stopIfTrue="1" operator="equal">
      <formula>"Vacante"</formula>
    </cfRule>
    <cfRule type="duplicateValues" dxfId="129" priority="131" stopIfTrue="1"/>
  </conditionalFormatting>
  <conditionalFormatting sqref="B29">
    <cfRule type="cellIs" dxfId="128" priority="127" stopIfTrue="1" operator="equal">
      <formula>"Vacante"</formula>
    </cfRule>
    <cfRule type="duplicateValues" dxfId="127" priority="128" stopIfTrue="1"/>
    <cfRule type="duplicateValues" dxfId="126" priority="129" stopIfTrue="1"/>
  </conditionalFormatting>
  <conditionalFormatting sqref="B29">
    <cfRule type="duplicateValues" dxfId="125" priority="126" stopIfTrue="1"/>
  </conditionalFormatting>
  <conditionalFormatting sqref="B29">
    <cfRule type="duplicateValues" dxfId="124" priority="125" stopIfTrue="1"/>
  </conditionalFormatting>
  <conditionalFormatting sqref="B29">
    <cfRule type="duplicateValues" dxfId="123" priority="124" stopIfTrue="1"/>
  </conditionalFormatting>
  <conditionalFormatting sqref="C29">
    <cfRule type="duplicateValues" dxfId="122" priority="123"/>
  </conditionalFormatting>
  <conditionalFormatting sqref="C29">
    <cfRule type="duplicateValues" dxfId="121" priority="122"/>
  </conditionalFormatting>
  <conditionalFormatting sqref="C29">
    <cfRule type="cellIs" dxfId="120" priority="119" stopIfTrue="1" operator="equal">
      <formula>"Vacante"</formula>
    </cfRule>
    <cfRule type="duplicateValues" dxfId="119" priority="120" stopIfTrue="1"/>
    <cfRule type="duplicateValues" dxfId="118" priority="121" stopIfTrue="1"/>
  </conditionalFormatting>
  <conditionalFormatting sqref="C29">
    <cfRule type="duplicateValues" dxfId="117" priority="118" stopIfTrue="1"/>
  </conditionalFormatting>
  <conditionalFormatting sqref="C29">
    <cfRule type="duplicateValues" dxfId="116" priority="117" stopIfTrue="1"/>
  </conditionalFormatting>
  <conditionalFormatting sqref="C29">
    <cfRule type="duplicateValues" dxfId="115" priority="116"/>
  </conditionalFormatting>
  <conditionalFormatting sqref="C29">
    <cfRule type="duplicateValues" dxfId="114" priority="115"/>
  </conditionalFormatting>
  <conditionalFormatting sqref="C29">
    <cfRule type="cellIs" dxfId="113" priority="112" stopIfTrue="1" operator="equal">
      <formula>"Vacante"</formula>
    </cfRule>
    <cfRule type="duplicateValues" dxfId="112" priority="113" stopIfTrue="1"/>
    <cfRule type="duplicateValues" dxfId="111" priority="114" stopIfTrue="1"/>
  </conditionalFormatting>
  <conditionalFormatting sqref="C29">
    <cfRule type="duplicateValues" dxfId="110" priority="111" stopIfTrue="1"/>
  </conditionalFormatting>
  <conditionalFormatting sqref="C29">
    <cfRule type="duplicateValues" dxfId="109" priority="110"/>
  </conditionalFormatting>
  <conditionalFormatting sqref="C29">
    <cfRule type="duplicateValues" dxfId="108" priority="109"/>
  </conditionalFormatting>
  <conditionalFormatting sqref="C29">
    <cfRule type="cellIs" dxfId="107" priority="106" stopIfTrue="1" operator="equal">
      <formula>"Vacante"</formula>
    </cfRule>
    <cfRule type="duplicateValues" dxfId="106" priority="107" stopIfTrue="1"/>
    <cfRule type="duplicateValues" dxfId="105" priority="108" stopIfTrue="1"/>
  </conditionalFormatting>
  <conditionalFormatting sqref="C29">
    <cfRule type="duplicateValues" dxfId="104" priority="105" stopIfTrue="1"/>
  </conditionalFormatting>
  <conditionalFormatting sqref="C29">
    <cfRule type="duplicateValues" dxfId="103" priority="104"/>
  </conditionalFormatting>
  <conditionalFormatting sqref="C29">
    <cfRule type="duplicateValues" dxfId="102" priority="103"/>
  </conditionalFormatting>
  <conditionalFormatting sqref="C29">
    <cfRule type="cellIs" dxfId="101" priority="100" stopIfTrue="1" operator="equal">
      <formula>"Vacante"</formula>
    </cfRule>
    <cfRule type="duplicateValues" dxfId="100" priority="101" stopIfTrue="1"/>
    <cfRule type="duplicateValues" dxfId="99" priority="102" stopIfTrue="1"/>
  </conditionalFormatting>
  <conditionalFormatting sqref="C29">
    <cfRule type="duplicateValues" dxfId="98" priority="99" stopIfTrue="1"/>
  </conditionalFormatting>
  <conditionalFormatting sqref="R29:X29">
    <cfRule type="cellIs" dxfId="97" priority="96" stopIfTrue="1" operator="equal">
      <formula>"A"</formula>
    </cfRule>
    <cfRule type="cellIs" dxfId="96" priority="97" stopIfTrue="1" operator="equal">
      <formula>"V"</formula>
    </cfRule>
    <cfRule type="cellIs" dxfId="95" priority="98" stopIfTrue="1" operator="equal">
      <formula>"D"</formula>
    </cfRule>
  </conditionalFormatting>
  <conditionalFormatting sqref="R29:X29">
    <cfRule type="containsText" dxfId="94" priority="95" operator="containsText" text="F">
      <formula>NOT(ISERROR(SEARCH("F",R29)))</formula>
    </cfRule>
  </conditionalFormatting>
  <conditionalFormatting sqref="I30:Q31">
    <cfRule type="cellIs" dxfId="93" priority="92" stopIfTrue="1" operator="equal">
      <formula>"A"</formula>
    </cfRule>
    <cfRule type="cellIs" dxfId="92" priority="93" stopIfTrue="1" operator="equal">
      <formula>"V"</formula>
    </cfRule>
    <cfRule type="cellIs" dxfId="91" priority="94" stopIfTrue="1" operator="equal">
      <formula>"D"</formula>
    </cfRule>
  </conditionalFormatting>
  <conditionalFormatting sqref="I30:Q31">
    <cfRule type="containsText" dxfId="90" priority="91" operator="containsText" text="F">
      <formula>NOT(ISERROR(SEARCH("F",I30)))</formula>
    </cfRule>
  </conditionalFormatting>
  <conditionalFormatting sqref="R30:Y31">
    <cfRule type="cellIs" dxfId="89" priority="88" stopIfTrue="1" operator="equal">
      <formula>"A"</formula>
    </cfRule>
    <cfRule type="cellIs" dxfId="88" priority="89" stopIfTrue="1" operator="equal">
      <formula>"V"</formula>
    </cfRule>
    <cfRule type="cellIs" dxfId="87" priority="90" stopIfTrue="1" operator="equal">
      <formula>"D"</formula>
    </cfRule>
  </conditionalFormatting>
  <conditionalFormatting sqref="R30:Y31">
    <cfRule type="containsText" dxfId="86" priority="87" operator="containsText" text="F">
      <formula>NOT(ISERROR(SEARCH("F",R30)))</formula>
    </cfRule>
  </conditionalFormatting>
  <conditionalFormatting sqref="I33:X33">
    <cfRule type="cellIs" dxfId="85" priority="84" stopIfTrue="1" operator="equal">
      <formula>"A"</formula>
    </cfRule>
    <cfRule type="cellIs" dxfId="84" priority="85" stopIfTrue="1" operator="equal">
      <formula>"V"</formula>
    </cfRule>
    <cfRule type="cellIs" dxfId="83" priority="86" stopIfTrue="1" operator="equal">
      <formula>"D"</formula>
    </cfRule>
  </conditionalFormatting>
  <conditionalFormatting sqref="I33:X33">
    <cfRule type="containsText" dxfId="82" priority="83" operator="containsText" text="F">
      <formula>NOT(ISERROR(SEARCH("F",I33)))</formula>
    </cfRule>
  </conditionalFormatting>
  <conditionalFormatting sqref="C33">
    <cfRule type="cellIs" dxfId="81" priority="80" stopIfTrue="1" operator="equal">
      <formula>"Vacante"</formula>
    </cfRule>
  </conditionalFormatting>
  <conditionalFormatting sqref="C33">
    <cfRule type="cellIs" dxfId="80" priority="79" stopIfTrue="1" operator="equal">
      <formula>"D"</formula>
    </cfRule>
  </conditionalFormatting>
  <conditionalFormatting sqref="C33">
    <cfRule type="cellIs" dxfId="79" priority="73" stopIfTrue="1" operator="equal">
      <formula>"V"</formula>
    </cfRule>
    <cfRule type="cellIs" dxfId="78" priority="74" stopIfTrue="1" operator="equal">
      <formula>"V"</formula>
    </cfRule>
    <cfRule type="cellIs" dxfId="77" priority="75" stopIfTrue="1" operator="equal">
      <formula>"B"</formula>
    </cfRule>
    <cfRule type="cellIs" dxfId="76" priority="76" stopIfTrue="1" operator="equal">
      <formula>"T"</formula>
    </cfRule>
    <cfRule type="cellIs" dxfId="75" priority="77" stopIfTrue="1" operator="equal">
      <formula>"D"</formula>
    </cfRule>
    <cfRule type="cellIs" dxfId="74" priority="78" stopIfTrue="1" operator="equal">
      <formula>"F"</formula>
    </cfRule>
  </conditionalFormatting>
  <conditionalFormatting sqref="C33">
    <cfRule type="cellIs" dxfId="73" priority="68" stopIfTrue="1" operator="equal">
      <formula>"V"</formula>
    </cfRule>
    <cfRule type="cellIs" dxfId="72" priority="69" stopIfTrue="1" operator="equal">
      <formula>"B"</formula>
    </cfRule>
    <cfRule type="cellIs" dxfId="71" priority="70" stopIfTrue="1" operator="equal">
      <formula>"T"</formula>
    </cfRule>
    <cfRule type="cellIs" dxfId="70" priority="71" stopIfTrue="1" operator="equal">
      <formula>"F"</formula>
    </cfRule>
    <cfRule type="cellIs" dxfId="69" priority="72" stopIfTrue="1" operator="equal">
      <formula>"D"</formula>
    </cfRule>
  </conditionalFormatting>
  <conditionalFormatting sqref="C33">
    <cfRule type="cellIs" dxfId="68" priority="62" stopIfTrue="1" operator="equal">
      <formula>"V"</formula>
    </cfRule>
    <cfRule type="cellIs" dxfId="67" priority="63" stopIfTrue="1" operator="equal">
      <formula>"V"</formula>
    </cfRule>
    <cfRule type="cellIs" dxfId="66" priority="64" stopIfTrue="1" operator="equal">
      <formula>"B"</formula>
    </cfRule>
    <cfRule type="cellIs" dxfId="65" priority="65" stopIfTrue="1" operator="equal">
      <formula>"T"</formula>
    </cfRule>
    <cfRule type="cellIs" dxfId="64" priority="66" stopIfTrue="1" operator="equal">
      <formula>"D"</formula>
    </cfRule>
    <cfRule type="cellIs" dxfId="63" priority="67" stopIfTrue="1" operator="equal">
      <formula>"F"</formula>
    </cfRule>
  </conditionalFormatting>
  <conditionalFormatting sqref="C33">
    <cfRule type="containsText" dxfId="62" priority="61" operator="containsText" text="Vacante">
      <formula>NOT(ISERROR(SEARCH("Vacante",C33)))</formula>
    </cfRule>
  </conditionalFormatting>
  <conditionalFormatting sqref="C33">
    <cfRule type="duplicateValues" dxfId="61" priority="60"/>
  </conditionalFormatting>
  <conditionalFormatting sqref="C33">
    <cfRule type="duplicateValues" dxfId="60" priority="59"/>
  </conditionalFormatting>
  <conditionalFormatting sqref="C33">
    <cfRule type="duplicateValues" dxfId="59" priority="81"/>
  </conditionalFormatting>
  <conditionalFormatting sqref="C33">
    <cfRule type="duplicateValues" dxfId="58" priority="82"/>
  </conditionalFormatting>
  <conditionalFormatting sqref="D34:E34">
    <cfRule type="cellIs" dxfId="57" priority="46" stopIfTrue="1" operator="equal">
      <formula>"Vacante"</formula>
    </cfRule>
  </conditionalFormatting>
  <conditionalFormatting sqref="D34:E34">
    <cfRule type="cellIs" dxfId="56" priority="45" stopIfTrue="1" operator="equal">
      <formula>"D"</formula>
    </cfRule>
  </conditionalFormatting>
  <conditionalFormatting sqref="D34:E34">
    <cfRule type="cellIs" dxfId="55" priority="39" stopIfTrue="1" operator="equal">
      <formula>"V"</formula>
    </cfRule>
    <cfRule type="cellIs" dxfId="54" priority="40" stopIfTrue="1" operator="equal">
      <formula>"V"</formula>
    </cfRule>
    <cfRule type="cellIs" dxfId="53" priority="41" stopIfTrue="1" operator="equal">
      <formula>"B"</formula>
    </cfRule>
    <cfRule type="cellIs" dxfId="52" priority="42" stopIfTrue="1" operator="equal">
      <formula>"T"</formula>
    </cfRule>
    <cfRule type="cellIs" dxfId="51" priority="43" stopIfTrue="1" operator="equal">
      <formula>"D"</formula>
    </cfRule>
    <cfRule type="cellIs" dxfId="50" priority="44" stopIfTrue="1" operator="equal">
      <formula>"F"</formula>
    </cfRule>
  </conditionalFormatting>
  <conditionalFormatting sqref="D34:E34">
    <cfRule type="cellIs" dxfId="49" priority="34" stopIfTrue="1" operator="equal">
      <formula>"V"</formula>
    </cfRule>
    <cfRule type="cellIs" dxfId="48" priority="35" stopIfTrue="1" operator="equal">
      <formula>"B"</formula>
    </cfRule>
    <cfRule type="cellIs" dxfId="47" priority="36" stopIfTrue="1" operator="equal">
      <formula>"T"</formula>
    </cfRule>
    <cfRule type="cellIs" dxfId="46" priority="37" stopIfTrue="1" operator="equal">
      <formula>"F"</formula>
    </cfRule>
    <cfRule type="cellIs" dxfId="45" priority="38" stopIfTrue="1" operator="equal">
      <formula>"D"</formula>
    </cfRule>
  </conditionalFormatting>
  <conditionalFormatting sqref="D34:E34">
    <cfRule type="cellIs" dxfId="44" priority="28" stopIfTrue="1" operator="equal">
      <formula>"V"</formula>
    </cfRule>
    <cfRule type="cellIs" dxfId="43" priority="29" stopIfTrue="1" operator="equal">
      <formula>"V"</formula>
    </cfRule>
    <cfRule type="cellIs" dxfId="42" priority="30" stopIfTrue="1" operator="equal">
      <formula>"B"</formula>
    </cfRule>
    <cfRule type="cellIs" dxfId="41" priority="31" stopIfTrue="1" operator="equal">
      <formula>"T"</formula>
    </cfRule>
    <cfRule type="cellIs" dxfId="40" priority="32" stopIfTrue="1" operator="equal">
      <formula>"D"</formula>
    </cfRule>
    <cfRule type="cellIs" dxfId="39" priority="33" stopIfTrue="1" operator="equal">
      <formula>"F"</formula>
    </cfRule>
  </conditionalFormatting>
  <conditionalFormatting sqref="D34:E34">
    <cfRule type="containsText" dxfId="38" priority="27" operator="containsText" text="Vacante">
      <formula>NOT(ISERROR(SEARCH("Vacante",D34)))</formula>
    </cfRule>
  </conditionalFormatting>
  <conditionalFormatting sqref="E34">
    <cfRule type="containsText" dxfId="37" priority="26" stopIfTrue="1" operator="containsText" text="Vacante">
      <formula>NOT(ISERROR(SEARCH("Vacante",E34)))</formula>
    </cfRule>
  </conditionalFormatting>
  <conditionalFormatting sqref="E34">
    <cfRule type="containsText" dxfId="36" priority="25" operator="containsText" text="Vacante">
      <formula>NOT(ISERROR(SEARCH("Vacante",E34)))</formula>
    </cfRule>
  </conditionalFormatting>
  <conditionalFormatting sqref="E34">
    <cfRule type="duplicateValues" dxfId="35" priority="24" stopIfTrue="1"/>
  </conditionalFormatting>
  <conditionalFormatting sqref="E34">
    <cfRule type="cellIs" dxfId="34" priority="21" stopIfTrue="1" operator="equal">
      <formula>"Vacante"</formula>
    </cfRule>
    <cfRule type="duplicateValues" dxfId="33" priority="22" stopIfTrue="1"/>
    <cfRule type="duplicateValues" dxfId="32" priority="23" stopIfTrue="1"/>
  </conditionalFormatting>
  <conditionalFormatting sqref="E34">
    <cfRule type="duplicateValues" dxfId="31" priority="20" stopIfTrue="1"/>
  </conditionalFormatting>
  <conditionalFormatting sqref="E34">
    <cfRule type="duplicateValues" dxfId="30" priority="19"/>
  </conditionalFormatting>
  <conditionalFormatting sqref="E34">
    <cfRule type="duplicateValues" dxfId="29" priority="18"/>
  </conditionalFormatting>
  <conditionalFormatting sqref="I34:X34">
    <cfRule type="cellIs" dxfId="28" priority="15" stopIfTrue="1" operator="equal">
      <formula>"A"</formula>
    </cfRule>
    <cfRule type="cellIs" dxfId="27" priority="16" stopIfTrue="1" operator="equal">
      <formula>"V"</formula>
    </cfRule>
    <cfRule type="cellIs" dxfId="26" priority="17" stopIfTrue="1" operator="equal">
      <formula>"D"</formula>
    </cfRule>
  </conditionalFormatting>
  <conditionalFormatting sqref="I34:X34">
    <cfRule type="containsText" dxfId="25" priority="14" operator="containsText" text="F">
      <formula>NOT(ISERROR(SEARCH("F",I34)))</formula>
    </cfRule>
  </conditionalFormatting>
  <conditionalFormatting sqref="E34">
    <cfRule type="duplicateValues" dxfId="24" priority="13" stopIfTrue="1"/>
  </conditionalFormatting>
  <conditionalFormatting sqref="E34">
    <cfRule type="duplicateValues" dxfId="23" priority="12"/>
  </conditionalFormatting>
  <conditionalFormatting sqref="E34">
    <cfRule type="duplicateValues" dxfId="22" priority="11"/>
  </conditionalFormatting>
  <conditionalFormatting sqref="E34">
    <cfRule type="cellIs" dxfId="21" priority="8" stopIfTrue="1" operator="equal">
      <formula>"Vacante"</formula>
    </cfRule>
    <cfRule type="duplicateValues" dxfId="20" priority="9" stopIfTrue="1"/>
    <cfRule type="duplicateValues" dxfId="19" priority="10" stopIfTrue="1"/>
  </conditionalFormatting>
  <conditionalFormatting sqref="E34">
    <cfRule type="duplicateValues" dxfId="18" priority="7" stopIfTrue="1"/>
  </conditionalFormatting>
  <conditionalFormatting sqref="E34">
    <cfRule type="duplicateValues" dxfId="17" priority="6"/>
  </conditionalFormatting>
  <conditionalFormatting sqref="E34">
    <cfRule type="duplicateValues" dxfId="16" priority="5"/>
  </conditionalFormatting>
  <conditionalFormatting sqref="D34">
    <cfRule type="cellIs" dxfId="15" priority="47" stopIfTrue="1" operator="equal">
      <formula>"Vacante"</formula>
    </cfRule>
    <cfRule type="duplicateValues" dxfId="14" priority="48" stopIfTrue="1"/>
    <cfRule type="duplicateValues" dxfId="13" priority="49" stopIfTrue="1"/>
  </conditionalFormatting>
  <conditionalFormatting sqref="D34">
    <cfRule type="duplicateValues" dxfId="12" priority="50" stopIfTrue="1"/>
  </conditionalFormatting>
  <conditionalFormatting sqref="D34">
    <cfRule type="duplicateValues" dxfId="11" priority="51"/>
  </conditionalFormatting>
  <conditionalFormatting sqref="D34">
    <cfRule type="duplicateValues" dxfId="10" priority="52"/>
  </conditionalFormatting>
  <conditionalFormatting sqref="D34">
    <cfRule type="duplicateValues" dxfId="9" priority="53"/>
  </conditionalFormatting>
  <conditionalFormatting sqref="D34">
    <cfRule type="cellIs" dxfId="8" priority="54" stopIfTrue="1" operator="equal">
      <formula>"Vacante"</formula>
    </cfRule>
    <cfRule type="duplicateValues" dxfId="7" priority="55" stopIfTrue="1"/>
    <cfRule type="duplicateValues" dxfId="6" priority="56" stopIfTrue="1"/>
  </conditionalFormatting>
  <conditionalFormatting sqref="D34">
    <cfRule type="duplicateValues" dxfId="5" priority="57" stopIfTrue="1"/>
  </conditionalFormatting>
  <conditionalFormatting sqref="D34">
    <cfRule type="duplicateValues" dxfId="4" priority="58"/>
  </conditionalFormatting>
  <conditionalFormatting sqref="I35:AB35">
    <cfRule type="cellIs" dxfId="3" priority="2" stopIfTrue="1" operator="equal">
      <formula>"A"</formula>
    </cfRule>
    <cfRule type="cellIs" dxfId="2" priority="3" stopIfTrue="1" operator="equal">
      <formula>"V"</formula>
    </cfRule>
    <cfRule type="cellIs" dxfId="1" priority="4" stopIfTrue="1" operator="equal">
      <formula>"D"</formula>
    </cfRule>
  </conditionalFormatting>
  <conditionalFormatting sqref="I35:AB35">
    <cfRule type="containsText" dxfId="0" priority="1" operator="containsText" text="F">
      <formula>NOT(ISERROR(SEARCH("F",I35)))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1048576"/>
    </sheetView>
  </sheetViews>
  <sheetFormatPr baseColWidth="10" defaultRowHeight="15" x14ac:dyDescent="0.25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ESTADO F</vt:lpstr>
      <vt:lpstr>ORIGEN</vt:lpstr>
      <vt:lpstr>MOVIMIENTOS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Elgueta</dc:creator>
  <cp:lastModifiedBy>Arturo Elgueta</cp:lastModifiedBy>
  <dcterms:created xsi:type="dcterms:W3CDTF">2016-10-01T14:18:42Z</dcterms:created>
  <dcterms:modified xsi:type="dcterms:W3CDTF">2016-10-24T14:58:18Z</dcterms:modified>
</cp:coreProperties>
</file>