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OS ABIERTOS 2018\"/>
    </mc:Choice>
  </mc:AlternateContent>
  <bookViews>
    <workbookView xWindow="0" yWindow="0" windowWidth="28800" windowHeight="12435"/>
  </bookViews>
  <sheets>
    <sheet name="Datos Ener - Febrero 2020" sheetId="6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8" i="6" l="1"/>
  <c r="E8" i="6"/>
  <c r="F8" i="6"/>
  <c r="G8" i="6"/>
  <c r="H8" i="6"/>
  <c r="I8" i="6"/>
  <c r="J8" i="6"/>
  <c r="K8" i="6"/>
  <c r="L8" i="6"/>
  <c r="M8" i="6"/>
  <c r="N8" i="6"/>
  <c r="D9" i="6"/>
  <c r="F9" i="6"/>
  <c r="G9" i="6"/>
  <c r="H9" i="6"/>
  <c r="D10" i="6"/>
  <c r="E10" i="6"/>
  <c r="F10" i="6"/>
  <c r="G10" i="6"/>
  <c r="H10" i="6"/>
  <c r="I10" i="6"/>
  <c r="J10" i="6"/>
  <c r="K10" i="6"/>
  <c r="L10" i="6"/>
  <c r="M10" i="6"/>
  <c r="N10" i="6"/>
  <c r="D11" i="6"/>
  <c r="F11" i="6"/>
  <c r="G11" i="6"/>
  <c r="H11" i="6"/>
  <c r="I11" i="6"/>
  <c r="J11" i="6"/>
  <c r="K11" i="6"/>
  <c r="L11" i="6"/>
  <c r="M11" i="6"/>
  <c r="N11" i="6"/>
  <c r="D12" i="6"/>
  <c r="E12" i="6"/>
  <c r="F12" i="6"/>
  <c r="G12" i="6"/>
  <c r="H12" i="6"/>
  <c r="I12" i="6"/>
  <c r="J12" i="6"/>
  <c r="K12" i="6"/>
  <c r="L12" i="6"/>
  <c r="M12" i="6"/>
  <c r="N12" i="6"/>
  <c r="C8" i="6"/>
  <c r="C9" i="6"/>
  <c r="C10" i="6"/>
  <c r="C11" i="6"/>
  <c r="C12" i="6"/>
</calcChain>
</file>

<file path=xl/sharedStrings.xml><?xml version="1.0" encoding="utf-8"?>
<sst xmlns="http://schemas.openxmlformats.org/spreadsheetml/2006/main" count="19" uniqueCount="19">
  <si>
    <t>LÍNEA 1 METRO DE PANAMÁ S.A.</t>
  </si>
  <si>
    <t xml:space="preserve">DATOS DE DEMANDA DE USUARIOS  </t>
  </si>
  <si>
    <t>TIPO DE DEMANDA</t>
  </si>
  <si>
    <t>ENERO</t>
  </si>
  <si>
    <t>FEBRERO</t>
  </si>
  <si>
    <t>MARZO</t>
  </si>
  <si>
    <t>ABRIL</t>
  </si>
  <si>
    <t>MAYO</t>
  </si>
  <si>
    <t>Laborable</t>
  </si>
  <si>
    <t>Sábados</t>
  </si>
  <si>
    <t>Feriados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</si>
  <si>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</si>
  <si>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</si>
  <si>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</si>
  <si>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</si>
  <si>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</si>
  <si>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</si>
  <si>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</si>
  <si>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ENERO A DICIEMBRE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</si>
</sst>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6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3" fontId="4" fillId="4" borderId="0" xfId="0" applyNumberFormat="1" applyFont="1" applyFill="1" applyBorder="1" applyAlignment="1">
      <alignment horizontal="center" vertical="top"/>
    </xf>
    <xf numFmtId="3" fontId="4" fillId="8" borderId="0" xfId="0" applyNumberFormat="1" applyFont="1" applyFill="1" applyBorder="1" applyAlignment="1">
      <alignment horizontal="center" vertical="top"/>
    </xf>
    <xf numFmtId="0" fontId="6" fillId="0" borderId="0" xfId="0" applyFont="1"/>
    <xf numFmtId="1" fontId="3" fillId="7" borderId="0" xfId="0" applyNumberFormat="1" applyFont="1" applyFill="1" applyBorder="1" applyAlignment="1"/>
    <xf numFmtId="0" fontId="2" fillId="3" borderId="1" xfId="0" applyFont="1" applyFill="1" applyBorder="1" applyAlignment="1"/>
    <xf numFmtId="0" fontId="2" fillId="3" borderId="4" xfId="0" applyFont="1" applyFill="1" applyBorder="1" applyAlignment="1"/>
    <xf numFmtId="0" fontId="5" fillId="2" borderId="4" xfId="0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top"/>
    </xf>
    <xf numFmtId="1" fontId="3" fillId="7" borderId="5" xfId="0" applyNumberFormat="1" applyFont="1" applyFill="1" applyBorder="1" applyAlignment="1"/>
    <xf numFmtId="1" fontId="3" fillId="7" borderId="7" xfId="0" applyNumberFormat="1" applyFont="1" applyFill="1" applyBorder="1" applyAlignment="1"/>
    <xf numFmtId="0" fontId="6" fillId="0" borderId="7" xfId="0" applyFont="1" applyBorder="1"/>
    <xf numFmtId="0" fontId="6" fillId="0" borderId="8" xfId="0" applyFont="1" applyBorder="1"/>
    <xf numFmtId="17" fontId="0" fillId="0" borderId="0" xfId="0" applyNumberFormat="1" applyBorder="1"/>
    <xf numFmtId="17" fontId="5" fillId="2" borderId="1" xfId="0" applyNumberFormat="1" applyFont="1" applyFill="1" applyBorder="1" applyAlignment="1">
      <alignment horizontal="center" vertical="center"/>
    </xf>
    <xf numFmtId="17" fontId="5" fillId="2" borderId="2" xfId="0" applyNumberFormat="1" applyFont="1" applyFill="1" applyBorder="1" applyAlignment="1">
      <alignment horizontal="center" vertical="center"/>
    </xf>
    <xf numFmtId="17" fontId="5" fillId="2" borderId="3" xfId="0" applyNumberFormat="1" applyFont="1" applyFill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5" xfId="0" applyNumberFormat="1" applyBorder="1"/>
    <xf numFmtId="3" fontId="4" fillId="4" borderId="4" xfId="0" applyNumberFormat="1" applyFont="1" applyFill="1" applyBorder="1" applyAlignment="1">
      <alignment horizontal="left" vertical="top" indent="1"/>
    </xf>
    <xf numFmtId="1" fontId="3" fillId="7" borderId="4" xfId="0" applyNumberFormat="1" applyFont="1" applyFill="1" applyBorder="1" applyAlignment="1">
      <alignment horizontal="left" inden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" fontId="1" fillId="5" borderId="4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F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395375</xdr:colOff>
      <xdr:row>3</xdr:row>
      <xdr:rowOff>26958</xdr:rowOff>
    </xdr:from>
    <xdr:to>
      <xdr:col>1</xdr:col>
      <xdr:colOff>1491650</xdr:colOff>
      <xdr:row>5</xdr:row>
      <xdr:rowOff>386392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677" y="970472"/>
          <a:ext cx="1096275" cy="10962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2017-2018 "/>
    </sheetNames>
    <sheetDataSet>
      <sheetData sheetId="0">
        <row r="4">
          <cell r="C4">
            <v>251594.57142857142</v>
          </cell>
          <cell r="D4">
            <v>260373.82352941178</v>
          </cell>
          <cell r="E4">
            <v>277486.71428571426</v>
          </cell>
          <cell r="F4">
            <v>279776.47619047621</v>
          </cell>
          <cell r="G4">
            <v>274325.31818181818</v>
          </cell>
          <cell r="H4">
            <v>274944.71428571426</v>
          </cell>
          <cell r="I4">
            <v>275101.09090909088</v>
          </cell>
          <cell r="J4">
            <v>281304.86956521741</v>
          </cell>
          <cell r="K4">
            <v>279478.95</v>
          </cell>
          <cell r="L4">
            <v>292999.47826086957</v>
          </cell>
          <cell r="M4">
            <v>297573.34999999998</v>
          </cell>
          <cell r="N4">
            <v>291329.5</v>
          </cell>
        </row>
        <row r="6">
          <cell r="C6">
            <v>194233.5</v>
          </cell>
          <cell r="D6">
            <v>169070</v>
          </cell>
          <cell r="E6">
            <v>222282.5</v>
          </cell>
          <cell r="F6">
            <v>217594.25</v>
          </cell>
          <cell r="G6">
            <v>197867.25</v>
          </cell>
          <cell r="H6">
            <v>220230</v>
          </cell>
          <cell r="I6">
            <v>222101.5</v>
          </cell>
          <cell r="J6">
            <v>219871</v>
          </cell>
          <cell r="K6">
            <v>226506.4</v>
          </cell>
          <cell r="L6">
            <v>230846.75</v>
          </cell>
          <cell r="M6">
            <v>185714.75</v>
          </cell>
          <cell r="N6">
            <v>258190.75</v>
          </cell>
        </row>
        <row r="8">
          <cell r="C8">
            <v>82149.666666666672</v>
          </cell>
          <cell r="D8">
            <v>83442.600000000006</v>
          </cell>
          <cell r="E8">
            <v>91326</v>
          </cell>
          <cell r="F8">
            <v>95591</v>
          </cell>
          <cell r="G8">
            <v>92048.6</v>
          </cell>
          <cell r="H8">
            <v>91270.5</v>
          </cell>
          <cell r="I8">
            <v>99670</v>
          </cell>
          <cell r="J8">
            <v>99339.5</v>
          </cell>
          <cell r="K8">
            <v>106947.4</v>
          </cell>
          <cell r="L8">
            <v>102342.5</v>
          </cell>
          <cell r="M8">
            <v>105064.5</v>
          </cell>
          <cell r="N8">
            <v>127701.14285714286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6"/>
  <sheetViews>
    <sheetView tabSelected="1" topLeftCell="B1" zoomScale="75" zoomScaleNormal="75" workbookViewId="0">
      <pane xSplit="1" topLeftCell="C1" activePane="topRight" state="frozen"/>
      <selection activeCell="B1" sqref="B1"/>
      <selection pane="topRight" activeCell="D17" sqref="D17"/>
    </sheetView>
  </sheetViews>
  <sheetFormatPr baseColWidth="10" defaultRowHeight="15" x14ac:dyDescent="0.25"/>
  <cols>
    <col min="1" max="1" width="11.28515625" customWidth="1"/>
    <col min="2" max="2" width="26.5703125" bestFit="1" customWidth="1"/>
    <col min="3" max="7" width="12.7109375" bestFit="1" customWidth="1"/>
    <col min="9" max="10" width="11.42578125" customWidth="1"/>
    <col min="11" max="11" width="15.5703125" bestFit="1" customWidth="1"/>
    <col min="12" max="12" width="12.28515625" bestFit="1" customWidth="1"/>
    <col min="13" max="14" width="14.7109375" bestFit="1" customWidth="1"/>
  </cols>
  <sheetData>
    <row r="3" spans="2:14" ht="15.75" thickBot="1" x14ac:dyDescent="0.3"/>
    <row r="4" spans="2:14" ht="29.25" customHeight="1" x14ac:dyDescent="0.35">
      <c r="B4" s="6"/>
      <c r="C4" s="25" t="s"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2:14" ht="29.25" customHeight="1" thickBot="1" x14ac:dyDescent="0.4">
      <c r="B5" s="7"/>
      <c r="C5" s="28" t="s">
        <v>18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2:14" ht="34.5" customHeight="1" thickBot="1" x14ac:dyDescent="0.4">
      <c r="B6" s="7"/>
      <c r="C6" s="31" t="s">
        <v>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</row>
    <row r="7" spans="2:14" s="4" customFormat="1" ht="18" x14ac:dyDescent="0.25">
      <c r="B7" s="8" t="s">
        <v>2</v>
      </c>
      <c r="C7" s="15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11</v>
      </c>
      <c r="I7" s="16" t="s">
        <v>12</v>
      </c>
      <c r="J7" s="16" t="s">
        <v>13</v>
      </c>
      <c r="K7" s="16" t="s">
        <v>14</v>
      </c>
      <c r="L7" s="16" t="s">
        <v>15</v>
      </c>
      <c r="M7" s="16" t="s">
        <v>16</v>
      </c>
      <c r="N7" s="17" t="s">
        <v>17</v>
      </c>
    </row>
    <row r="8" spans="2:14" ht="26.25" customHeight="1" x14ac:dyDescent="0.25">
      <c r="B8" s="34" t="s">
        <v>8</v>
      </c>
      <c r="C8" s="23">
        <f>'[1]Datos 2017-2018 '!C4</f>
        <v>251594.57142857142</v>
      </c>
      <c r="D8" s="3">
        <f>'[1]Datos 2017-2018 '!D4</f>
        <v>260373.82352941178</v>
      </c>
      <c r="E8" s="2">
        <f>'[1]Datos 2017-2018 '!E4</f>
        <v>277486.71428571426</v>
      </c>
      <c r="F8" s="3">
        <f>'[1]Datos 2017-2018 '!F4</f>
        <v>279776.47619047621</v>
      </c>
      <c r="G8" s="2">
        <f>'[1]Datos 2017-2018 '!G4</f>
        <v>274325.31818181818</v>
      </c>
      <c r="H8" s="3">
        <f>'[1]Datos 2017-2018 '!H4</f>
        <v>274944.71428571426</v>
      </c>
      <c r="I8" s="2">
        <f>'[1]Datos 2017-2018 '!I4</f>
        <v>275101.09090909088</v>
      </c>
      <c r="J8" s="2">
        <f>'[1]Datos 2017-2018 '!J4</f>
        <v>281304.86956521741</v>
      </c>
      <c r="K8" s="2">
        <f>'[1]Datos 2017-2018 '!K4</f>
        <v>279478.95</v>
      </c>
      <c r="L8" s="2">
        <f>'[1]Datos 2017-2018 '!L4</f>
        <v>292999.47826086957</v>
      </c>
      <c r="M8" s="2">
        <f>'[1]Datos 2017-2018 '!M4</f>
        <v>297573.34999999998</v>
      </c>
      <c r="N8" s="9">
        <f>'[1]Datos 2017-2018 '!N4</f>
        <v>291329.5</v>
      </c>
    </row>
    <row r="9" spans="2:14" ht="20.25" x14ac:dyDescent="0.3">
      <c r="B9" s="34"/>
      <c r="C9" s="24">
        <f>'[1]Datos 2017-2018 '!C5</f>
        <v>0</v>
      </c>
      <c r="D9" s="37">
        <f>'[1]Datos 2017-2018 '!D5</f>
        <v>0</v>
      </c>
      <c r="E9" s="37"/>
      <c r="F9" s="5">
        <f>'[1]Datos 2017-2018 '!F5</f>
        <v>0</v>
      </c>
      <c r="G9" s="20">
        <f>'[1]Datos 2017-2018 '!G5</f>
        <v>0</v>
      </c>
      <c r="H9" s="20">
        <f>'[1]Datos 2017-2018 '!H5</f>
        <v>0</v>
      </c>
      <c r="I9" s="21"/>
      <c r="J9" s="21"/>
      <c r="K9" s="21"/>
      <c r="L9" s="21"/>
      <c r="M9" s="21"/>
      <c r="N9" s="22"/>
    </row>
    <row r="10" spans="2:14" ht="20.25" x14ac:dyDescent="0.25">
      <c r="B10" s="34" t="s">
        <v>9</v>
      </c>
      <c r="C10" s="23">
        <f>'[1]Datos 2017-2018 '!C6</f>
        <v>194233.5</v>
      </c>
      <c r="D10" s="3">
        <f>'[1]Datos 2017-2018 '!D6</f>
        <v>169070</v>
      </c>
      <c r="E10" s="2">
        <f>'[1]Datos 2017-2018 '!E6</f>
        <v>222282.5</v>
      </c>
      <c r="F10" s="3">
        <f>'[1]Datos 2017-2018 '!F6</f>
        <v>217594.25</v>
      </c>
      <c r="G10" s="2">
        <f>'[1]Datos 2017-2018 '!G6</f>
        <v>197867.25</v>
      </c>
      <c r="H10" s="3">
        <f>'[1]Datos 2017-2018 '!H6</f>
        <v>220230</v>
      </c>
      <c r="I10" s="2">
        <f>'[1]Datos 2017-2018 '!I6</f>
        <v>222101.5</v>
      </c>
      <c r="J10" s="2">
        <f>'[1]Datos 2017-2018 '!J6</f>
        <v>219871</v>
      </c>
      <c r="K10" s="2">
        <f>'[1]Datos 2017-2018 '!K6</f>
        <v>226506.4</v>
      </c>
      <c r="L10" s="2">
        <f>'[1]Datos 2017-2018 '!L6</f>
        <v>230846.75</v>
      </c>
      <c r="M10" s="2">
        <f>'[1]Datos 2017-2018 '!M6</f>
        <v>185714.75</v>
      </c>
      <c r="N10" s="9">
        <f>'[1]Datos 2017-2018 '!N6</f>
        <v>258190.75</v>
      </c>
    </row>
    <row r="11" spans="2:14" ht="20.25" x14ac:dyDescent="0.3">
      <c r="B11" s="34"/>
      <c r="C11" s="24">
        <f>'[1]Datos 2017-2018 '!C7</f>
        <v>0</v>
      </c>
      <c r="D11" s="37">
        <f>'[1]Datos 2017-2018 '!D7</f>
        <v>0</v>
      </c>
      <c r="E11" s="37"/>
      <c r="F11" s="5">
        <f>'[1]Datos 2017-2018 '!F7</f>
        <v>0</v>
      </c>
      <c r="G11" s="20">
        <f>'[1]Datos 2017-2018 '!G7</f>
        <v>0</v>
      </c>
      <c r="H11" s="20">
        <f>'[1]Datos 2017-2018 '!H7</f>
        <v>0</v>
      </c>
      <c r="I11" s="5">
        <f>'[1]Datos 2017-2018 '!I7</f>
        <v>0</v>
      </c>
      <c r="J11" s="5">
        <f>'[1]Datos 2017-2018 '!J7</f>
        <v>0</v>
      </c>
      <c r="K11" s="5">
        <f>'[1]Datos 2017-2018 '!K7</f>
        <v>0</v>
      </c>
      <c r="L11" s="5">
        <f>'[1]Datos 2017-2018 '!L7</f>
        <v>0</v>
      </c>
      <c r="M11" s="5">
        <f>'[1]Datos 2017-2018 '!M7</f>
        <v>0</v>
      </c>
      <c r="N11" s="10">
        <f>'[1]Datos 2017-2018 '!N7</f>
        <v>0</v>
      </c>
    </row>
    <row r="12" spans="2:14" ht="20.25" x14ac:dyDescent="0.25">
      <c r="B12" s="34" t="s">
        <v>10</v>
      </c>
      <c r="C12" s="23">
        <f>'[1]Datos 2017-2018 '!C8</f>
        <v>82149.666666666672</v>
      </c>
      <c r="D12" s="3">
        <f>'[1]Datos 2017-2018 '!D8</f>
        <v>83442.600000000006</v>
      </c>
      <c r="E12" s="2">
        <f>'[1]Datos 2017-2018 '!E8</f>
        <v>91326</v>
      </c>
      <c r="F12" s="3">
        <f>'[1]Datos 2017-2018 '!F8</f>
        <v>95591</v>
      </c>
      <c r="G12" s="2">
        <f>'[1]Datos 2017-2018 '!G8</f>
        <v>92048.6</v>
      </c>
      <c r="H12" s="3">
        <f>'[1]Datos 2017-2018 '!H8</f>
        <v>91270.5</v>
      </c>
      <c r="I12" s="2">
        <f>'[1]Datos 2017-2018 '!I8</f>
        <v>99670</v>
      </c>
      <c r="J12" s="2">
        <f>'[1]Datos 2017-2018 '!J8</f>
        <v>99339.5</v>
      </c>
      <c r="K12" s="2">
        <f>'[1]Datos 2017-2018 '!K8</f>
        <v>106947.4</v>
      </c>
      <c r="L12" s="2">
        <f>'[1]Datos 2017-2018 '!L8</f>
        <v>102342.5</v>
      </c>
      <c r="M12" s="2">
        <f>'[1]Datos 2017-2018 '!M8</f>
        <v>105064.5</v>
      </c>
      <c r="N12" s="9">
        <f>'[1]Datos 2017-2018 '!N8</f>
        <v>127701.14285714286</v>
      </c>
    </row>
    <row r="13" spans="2:14" ht="21" thickBot="1" x14ac:dyDescent="0.35">
      <c r="B13" s="35"/>
      <c r="C13" s="18"/>
      <c r="D13" s="36"/>
      <c r="E13" s="36"/>
      <c r="F13" s="11"/>
      <c r="G13" s="19"/>
      <c r="H13" s="19"/>
      <c r="I13" s="12"/>
      <c r="J13" s="12"/>
      <c r="K13" s="12"/>
      <c r="L13" s="12"/>
      <c r="M13" s="12"/>
      <c r="N13" s="13"/>
    </row>
    <row r="14" spans="2:14" s="1" customFormat="1" ht="15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2:14" s="1" customFormat="1" x14ac:dyDescent="0.25"/>
    <row r="16" spans="2:14" s="1" customFormat="1" x14ac:dyDescent="0.25"/>
    <row r="17" spans="2:2" ht="38.25" customHeight="1" x14ac:dyDescent="0.25"/>
    <row r="25" spans="2:2" x14ac:dyDescent="0.25">
      <c r="B25" s="1"/>
    </row>
    <row r="26" spans="2:2" x14ac:dyDescent="0.25">
      <c r="B26" s="1"/>
    </row>
  </sheetData>
  <mergeCells count="9">
    <mergeCell ref="C4:N4"/>
    <mergeCell ref="C5:N5"/>
    <mergeCell ref="C6:N6"/>
    <mergeCell ref="B12:B13"/>
    <mergeCell ref="D13:E13"/>
    <mergeCell ref="B10:B11"/>
    <mergeCell ref="D11:E11"/>
    <mergeCell ref="B8:B9"/>
    <mergeCell ref="D9:E9"/>
  </mergeCells>
  <pageMargins left="0.25" right="0.25" top="0.75" bottom="0.75" header="0.3" footer="0.3"/>
  <pageSetup paperSize="5" scale="85" orientation="landscape" verticalDpi="597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274d72c-c84b-4b5e-9820-6437cb41d0e9">VJ3SXCAANZWF-1272381888-286</_dlc_DocId>
    <_dlc_DocIdUrl xmlns="3274d72c-c84b-4b5e-9820-6437cb41d0e9">
      <Url>http://linea1.elmetrodepanama.com:8083/operaciones/_layouts/15/DocIdRedir.aspx?ID=VJ3SXCAANZWF-1272381888-286</Url>
      <Description>VJ3SXCAANZWF-1272381888-286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77C35E971AB648AE2BFB676411BD55" ma:contentTypeVersion="1" ma:contentTypeDescription="Crear nuevo documento." ma:contentTypeScope="" ma:versionID="262face8b73d15babec24b84545da5c6">
  <xsd:schema xmlns:xsd="http://www.w3.org/2001/XMLSchema" xmlns:xs="http://www.w3.org/2001/XMLSchema" xmlns:p="http://schemas.microsoft.com/office/2006/metadata/properties" xmlns:ns2="3274d72c-c84b-4b5e-9820-6437cb41d0e9" targetNamespace="http://schemas.microsoft.com/office/2006/metadata/properties" ma:root="true" ma:fieldsID="fad099a81402a302b5948ba5a9b2adf9" ns2:_="">
    <xsd:import namespace="3274d72c-c84b-4b5e-9820-6437cb41d0e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d72c-c84b-4b5e-9820-6437cb41d0e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426BF3-9829-4EF2-8A95-FDCF4D0A4D7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89B6D6D-719B-47DD-BAB3-7B40035CCB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EDACF4-7B92-47E0-B95D-8DF3DCA0965A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3274d72c-c84b-4b5e-9820-6437cb41d0e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64B7B04-683C-4502-9AF4-82D7A6146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74d72c-c84b-4b5e-9820-6437cb41d0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Ener - Febrero 2020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Perez</dc:creator>
  <cp:lastModifiedBy>Yanisbel Chery - Atención al Cliente</cp:lastModifiedBy>
  <cp:lastPrinted>2021-08-20T18:52:54Z</cp:lastPrinted>
  <dcterms:created xsi:type="dcterms:W3CDTF">2016-02-25T14:29:31Z</dcterms:created>
  <dcterms:modified xsi:type="dcterms:W3CDTF">2021-08-20T18:53:02Z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0x0101008277C35E971AB648AE2BFB676411BD55</vt:lpwstr>
  </property>
  <property fmtid="{D5CDD505-2E9C-101B-9397-08002B2CF9AE}" pid="3" name="_dlc_DocIdItemGuid">
    <vt:lpwstr>b911401b-a35f-4e41-ab3d-336095a56b96</vt:lpwstr>
  </property>
</Properties>
</file>