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juan_rico_molins_upm_es/Documents/Documentos/Juan Rico/CBGP/EMMA/Resultados/MACSquantVYB/INVERTERS sets/"/>
    </mc:Choice>
  </mc:AlternateContent>
  <xr:revisionPtr revIDLastSave="4" documentId="13_ncr:1_{2B7AADED-06DE-4BCE-857F-E8B47392671A}" xr6:coauthVersionLast="47" xr6:coauthVersionMax="47" xr10:uidLastSave="{F91EA73B-CEF0-40D7-8EF4-6F248B668DAB}"/>
  <bookViews>
    <workbookView xWindow="28680" yWindow="-120" windowWidth="38640" windowHeight="21120" xr2:uid="{86E6A039-E3BE-4B59-A653-5D0B1FA70F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3" i="1" l="1"/>
  <c r="AB12" i="1"/>
  <c r="AX13" i="1"/>
  <c r="AN13" i="1"/>
  <c r="AA13" i="1"/>
  <c r="W12" i="1"/>
  <c r="N12" i="1"/>
  <c r="CS12" i="1"/>
  <c r="CR12" i="1"/>
  <c r="CQ12" i="1"/>
  <c r="CQ13" i="1" s="1"/>
  <c r="CP12" i="1"/>
  <c r="CP13" i="1" s="1"/>
  <c r="CO12" i="1"/>
  <c r="CO13" i="1" s="1"/>
  <c r="CN12" i="1"/>
  <c r="CM12" i="1"/>
  <c r="CL12" i="1"/>
  <c r="CL13" i="1" s="1"/>
  <c r="CK12" i="1"/>
  <c r="CK13" i="1" s="1"/>
  <c r="CJ12" i="1"/>
  <c r="CJ13" i="1" s="1"/>
  <c r="CI12" i="1"/>
  <c r="CI13" i="1" s="1"/>
  <c r="CH12" i="1"/>
  <c r="CH13" i="1" s="1"/>
  <c r="CG12" i="1"/>
  <c r="CG13" i="1" s="1"/>
  <c r="CF12" i="1"/>
  <c r="CE12" i="1"/>
  <c r="CE13" i="1" s="1"/>
  <c r="CD12" i="1"/>
  <c r="CC12" i="1"/>
  <c r="CB12" i="1"/>
  <c r="CA12" i="1"/>
  <c r="CA13" i="1" s="1"/>
  <c r="BZ12" i="1"/>
  <c r="BZ13" i="1" s="1"/>
  <c r="BY12" i="1"/>
  <c r="BY13" i="1" s="1"/>
  <c r="BX12" i="1"/>
  <c r="BW12" i="1"/>
  <c r="BV12" i="1"/>
  <c r="BV13" i="1" s="1"/>
  <c r="BU12" i="1"/>
  <c r="BT12" i="1"/>
  <c r="BS12" i="1"/>
  <c r="BS13" i="1" s="1"/>
  <c r="BR12" i="1"/>
  <c r="BR13" i="1" s="1"/>
  <c r="BQ12" i="1"/>
  <c r="BQ13" i="1" s="1"/>
  <c r="BP12" i="1"/>
  <c r="BO12" i="1"/>
  <c r="BN12" i="1"/>
  <c r="BN13" i="1" s="1"/>
  <c r="BM12" i="1"/>
  <c r="BM13" i="1" s="1"/>
  <c r="BL12" i="1"/>
  <c r="BL13" i="1" s="1"/>
  <c r="BK12" i="1"/>
  <c r="BK13" i="1" s="1"/>
  <c r="BJ12" i="1"/>
  <c r="BJ13" i="1" s="1"/>
  <c r="BI12" i="1"/>
  <c r="BI13" i="1" s="1"/>
  <c r="BH12" i="1"/>
  <c r="BG12" i="1"/>
  <c r="BG13" i="1" s="1"/>
  <c r="BF12" i="1"/>
  <c r="BE12" i="1"/>
  <c r="BD12" i="1"/>
  <c r="BC12" i="1"/>
  <c r="BC13" i="1" s="1"/>
  <c r="BB12" i="1"/>
  <c r="BB13" i="1" s="1"/>
  <c r="BA12" i="1"/>
  <c r="BA13" i="1" s="1"/>
  <c r="AZ12" i="1"/>
  <c r="AY12" i="1"/>
  <c r="AX12" i="1"/>
  <c r="AW12" i="1"/>
  <c r="AV12" i="1"/>
  <c r="AU12" i="1"/>
  <c r="AU13" i="1" s="1"/>
  <c r="AT12" i="1"/>
  <c r="AT13" i="1" s="1"/>
  <c r="AS12" i="1"/>
  <c r="AS13" i="1" s="1"/>
  <c r="AR12" i="1"/>
  <c r="AQ12" i="1"/>
  <c r="AP12" i="1"/>
  <c r="AP13" i="1" s="1"/>
  <c r="AO12" i="1"/>
  <c r="AO13" i="1" s="1"/>
  <c r="AN12" i="1"/>
  <c r="AM12" i="1"/>
  <c r="AM13" i="1" s="1"/>
  <c r="AL12" i="1"/>
  <c r="AL13" i="1" s="1"/>
  <c r="AK12" i="1"/>
  <c r="AK13" i="1" s="1"/>
  <c r="AJ12" i="1"/>
  <c r="AI12" i="1"/>
  <c r="AI13" i="1" s="1"/>
  <c r="AH12" i="1"/>
  <c r="AG12" i="1"/>
  <c r="AF12" i="1"/>
  <c r="AE12" i="1"/>
  <c r="AD12" i="1"/>
  <c r="AD13" i="1" s="1"/>
  <c r="AC12" i="1"/>
  <c r="AC13" i="1" s="1"/>
  <c r="AB13" i="1"/>
  <c r="AA12" i="1"/>
  <c r="Z12" i="1"/>
  <c r="Z13" i="1" s="1"/>
  <c r="Y12" i="1"/>
  <c r="X12" i="1"/>
  <c r="V12" i="1"/>
  <c r="U12" i="1"/>
  <c r="T12" i="1"/>
  <c r="S12" i="1"/>
  <c r="R12" i="1"/>
  <c r="Q12" i="1"/>
  <c r="P12" i="1"/>
  <c r="O12" i="1"/>
  <c r="AY13" i="1" s="1"/>
  <c r="AF13" i="1" l="1"/>
  <c r="AV13" i="1"/>
  <c r="BD13" i="1"/>
  <c r="BT13" i="1"/>
  <c r="CB13" i="1"/>
  <c r="CR13" i="1"/>
  <c r="AG13" i="1"/>
  <c r="AW13" i="1"/>
  <c r="BE13" i="1"/>
  <c r="BU13" i="1"/>
  <c r="CC13" i="1"/>
  <c r="CS13" i="1"/>
  <c r="AH13" i="1"/>
  <c r="BF13" i="1"/>
  <c r="CD13" i="1"/>
  <c r="AQ13" i="1"/>
  <c r="BO13" i="1"/>
  <c r="BW13" i="1"/>
  <c r="CM13" i="1"/>
  <c r="AJ13" i="1"/>
  <c r="AR13" i="1"/>
  <c r="AZ13" i="1"/>
  <c r="BH13" i="1"/>
  <c r="BP13" i="1"/>
  <c r="BX13" i="1"/>
  <c r="CF13" i="1"/>
  <c r="CN13" i="1"/>
</calcChain>
</file>

<file path=xl/sharedStrings.xml><?xml version="1.0" encoding="utf-8"?>
<sst xmlns="http://schemas.openxmlformats.org/spreadsheetml/2006/main" count="372" uniqueCount="202">
  <si>
    <t>%-T</t>
  </si>
  <si>
    <t>B1-A Min</t>
  </si>
  <si>
    <t>B1-A Max</t>
  </si>
  <si>
    <t>B1-A SD</t>
  </si>
  <si>
    <t>SID</t>
  </si>
  <si>
    <t>Pf51201 0IPTG</t>
  </si>
  <si>
    <t>Pf51201 10 IPTG</t>
  </si>
  <si>
    <t>Pf51201 1000IPTG</t>
  </si>
  <si>
    <t>Pf51201 100IPTG</t>
  </si>
  <si>
    <t>Pf51201 200IPTG</t>
  </si>
  <si>
    <t>Pf51201 20IPTG</t>
  </si>
  <si>
    <t>Pf51201 30IPTG</t>
  </si>
  <si>
    <t>Pf51201 40IPTG</t>
  </si>
  <si>
    <t>Pf51201 500IPTG</t>
  </si>
  <si>
    <t>Pf51201 50IPTG</t>
  </si>
  <si>
    <t>Pf51201 5IPTG</t>
  </si>
  <si>
    <t>Pf51201 70IPTG</t>
  </si>
  <si>
    <t>Pf51717 0IPTG</t>
  </si>
  <si>
    <t>Pf51717 1000IPTG</t>
  </si>
  <si>
    <t>Pf51717 100IPTG</t>
  </si>
  <si>
    <t>Pf51717 10IPTG</t>
  </si>
  <si>
    <t>Pf51717 200IPTG</t>
  </si>
  <si>
    <t>Pf51717 20IPTG</t>
  </si>
  <si>
    <t>Pf51717 30IPTG</t>
  </si>
  <si>
    <t>Pf51717 40IPTG</t>
  </si>
  <si>
    <t>Pf51717 500IPTG</t>
  </si>
  <si>
    <t>Pf51717 50IPTG</t>
  </si>
  <si>
    <t>Pf51717 5IPTG</t>
  </si>
  <si>
    <t>Pf51717 70IPTG</t>
  </si>
  <si>
    <t>Pf51818 0IPTG</t>
  </si>
  <si>
    <t>Pf51818 1000IPTG</t>
  </si>
  <si>
    <t>Pf51818 100IPTG</t>
  </si>
  <si>
    <t>Pf51818 10IPTG</t>
  </si>
  <si>
    <t>Pf51818 200IPTG</t>
  </si>
  <si>
    <t>Pf51818 20IPTG</t>
  </si>
  <si>
    <t>Pf51818 30IPTG</t>
  </si>
  <si>
    <t>Pf51818 40IPTG</t>
  </si>
  <si>
    <t>Pf51818 500IPTG</t>
  </si>
  <si>
    <t>Pf51818 50IPTG</t>
  </si>
  <si>
    <t>Pf51818 5IPTG</t>
  </si>
  <si>
    <t>Pf51818 70IPTG</t>
  </si>
  <si>
    <t>Pf5AmeRF1 0IPTG</t>
  </si>
  <si>
    <t>Pf5AmeRF1 1000IPTG</t>
  </si>
  <si>
    <t>Pf5AmeRF1 100IPTG</t>
  </si>
  <si>
    <t>Pf5AmeRF1 10IPTG</t>
  </si>
  <si>
    <t>Pf5AmeRF1 200IPTG</t>
  </si>
  <si>
    <t>Pf5AmeRF1 20IPTG</t>
  </si>
  <si>
    <t>Pf5AmeRF1 30IPTG</t>
  </si>
  <si>
    <t>Pf5AmeRF1 40IPTG</t>
  </si>
  <si>
    <t>Pf5AmeRF1 500IPTG</t>
  </si>
  <si>
    <t>Pf5AmeRF1 50IPTG</t>
  </si>
  <si>
    <t>Pf5AmeRF1 5IPTG</t>
  </si>
  <si>
    <t>Pf5AmeRF1 70IPTG</t>
  </si>
  <si>
    <t>Pf5HlyIIRH1 0IPTG</t>
  </si>
  <si>
    <t>Pf5HlyIIRH1 1000IPTG</t>
  </si>
  <si>
    <t>Pf5HlyIIRH1 100IPTG</t>
  </si>
  <si>
    <t>Pf5HlyIIRH1 10IPTG</t>
  </si>
  <si>
    <t>Pf5HlyIIRH1 200IPTG</t>
  </si>
  <si>
    <t>Pf5HlyIIRH1 20IPTG</t>
  </si>
  <si>
    <t>Pf5HlyIIRH1 30IPTG</t>
  </si>
  <si>
    <t>Pf5HlyIIRH1 40IPTG</t>
  </si>
  <si>
    <t>Pf5HlyIIRH1 500IPTG</t>
  </si>
  <si>
    <t>Pf5HlyIIRH1 50IPTG</t>
  </si>
  <si>
    <t>Pf5HlyIIRH1 5IPTG</t>
  </si>
  <si>
    <t>Pf5HlyIIRH1 70IPTG</t>
  </si>
  <si>
    <t>Pf5SrpRS2 0IPTG</t>
  </si>
  <si>
    <t>Pf5SrpRS2 1000IPTG</t>
  </si>
  <si>
    <t>Pf5SrpRS2 100IPTG</t>
  </si>
  <si>
    <t>Pf5SrpRS2 10IPTG</t>
  </si>
  <si>
    <t>Pf5SrpRS2 200IPTG</t>
  </si>
  <si>
    <t>Pf5SrpRS2 20IPTG</t>
  </si>
  <si>
    <t>Pf5SrpRS2 30IPTG</t>
  </si>
  <si>
    <t>Pf5SrpRS2 40IPTG</t>
  </si>
  <si>
    <t>Pf5SrpRS2 500IPTG</t>
  </si>
  <si>
    <t>Pf5SrpRS2 50IPTG</t>
  </si>
  <si>
    <t>Pf5SrpRS2 5IPTG</t>
  </si>
  <si>
    <t>Pf5SrpRS2 70IPTG</t>
  </si>
  <si>
    <t>Pf5SrpRS3 0IPTG</t>
  </si>
  <si>
    <t>Pf5SrpRS3 1000IPTG</t>
  </si>
  <si>
    <t>Pf5SrpRS3 100IPTG</t>
  </si>
  <si>
    <t>Pf5SrpRS3 10IPTG</t>
  </si>
  <si>
    <t>Pf5SrpRS3 200IPTG</t>
  </si>
  <si>
    <t>Pf5SrpRS3 20IPTG</t>
  </si>
  <si>
    <t>Pf5SrpRS3 30IPTG</t>
  </si>
  <si>
    <t>Pf5SrpRS3 40IPTG</t>
  </si>
  <si>
    <t>Pf5SrpRS3 500IPTG</t>
  </si>
  <si>
    <t>Pf5SrpRS3 50IPTG</t>
  </si>
  <si>
    <t>Pf5SrpRS3 5IPTG</t>
  </si>
  <si>
    <t>Pf5SrpRS3 70IPTG</t>
  </si>
  <si>
    <t>Pf5SrpRS4 0IPTG</t>
  </si>
  <si>
    <t>Pf5SrpRS4 1000IPTG</t>
  </si>
  <si>
    <t>Pf5SrpRS4 100IPTG</t>
  </si>
  <si>
    <t>Pf5SrpRS4 10IPTG</t>
  </si>
  <si>
    <t>Pf5SrpRS4 200IPTG</t>
  </si>
  <si>
    <t>Pf5SrpRS4 20IPTG</t>
  </si>
  <si>
    <t>Pf5SrpRS4 30IPTG</t>
  </si>
  <si>
    <t>Pf5SrpRS4 40IPTG</t>
  </si>
  <si>
    <t>Pf5SrpRS4 500IPTG</t>
  </si>
  <si>
    <t>Pf5SrpRS4 50IPTG</t>
  </si>
  <si>
    <t>Pf5SrpRS4 5IPTG</t>
  </si>
  <si>
    <t>Pf5SrpRS4 70IPTG</t>
  </si>
  <si>
    <t>WID</t>
  </si>
  <si>
    <t>A1</t>
  </si>
  <si>
    <t>A3</t>
  </si>
  <si>
    <t>A12</t>
  </si>
  <si>
    <t>A9</t>
  </si>
  <si>
    <t>A10</t>
  </si>
  <si>
    <t>A4</t>
  </si>
  <si>
    <t>A5</t>
  </si>
  <si>
    <t>A6</t>
  </si>
  <si>
    <t>A11</t>
  </si>
  <si>
    <t>A7</t>
  </si>
  <si>
    <t>A2</t>
  </si>
  <si>
    <t>A8</t>
  </si>
  <si>
    <t>B1</t>
  </si>
  <si>
    <t>B12</t>
  </si>
  <si>
    <t>B9</t>
  </si>
  <si>
    <t>B3</t>
  </si>
  <si>
    <t>B10</t>
  </si>
  <si>
    <t>B4</t>
  </si>
  <si>
    <t>B5</t>
  </si>
  <si>
    <t>B6</t>
  </si>
  <si>
    <t>B11</t>
  </si>
  <si>
    <t>B7</t>
  </si>
  <si>
    <t>B2</t>
  </si>
  <si>
    <t>B8</t>
  </si>
  <si>
    <t>C1</t>
  </si>
  <si>
    <t>C12</t>
  </si>
  <si>
    <t>C9</t>
  </si>
  <si>
    <t>C3</t>
  </si>
  <si>
    <t>C10</t>
  </si>
  <si>
    <t>C4</t>
  </si>
  <si>
    <t>C5</t>
  </si>
  <si>
    <t>C6</t>
  </si>
  <si>
    <t>C11</t>
  </si>
  <si>
    <t>C7</t>
  </si>
  <si>
    <t>C2</t>
  </si>
  <si>
    <t>C8</t>
  </si>
  <si>
    <t>D1</t>
  </si>
  <si>
    <t>D12</t>
  </si>
  <si>
    <t>D9</t>
  </si>
  <si>
    <t>D3</t>
  </si>
  <si>
    <t>D10</t>
  </si>
  <si>
    <t>D4</t>
  </si>
  <si>
    <t>D5</t>
  </si>
  <si>
    <t>D6</t>
  </si>
  <si>
    <t>D11</t>
  </si>
  <si>
    <t>D7</t>
  </si>
  <si>
    <t>D2</t>
  </si>
  <si>
    <t>D8</t>
  </si>
  <si>
    <t>E1</t>
  </si>
  <si>
    <t>E12</t>
  </si>
  <si>
    <t>E9</t>
  </si>
  <si>
    <t>E3</t>
  </si>
  <si>
    <t>E10</t>
  </si>
  <si>
    <t>E4</t>
  </si>
  <si>
    <t>E5</t>
  </si>
  <si>
    <t>E6</t>
  </si>
  <si>
    <t>E11</t>
  </si>
  <si>
    <t>E7</t>
  </si>
  <si>
    <t>E2</t>
  </si>
  <si>
    <t>E8</t>
  </si>
  <si>
    <t>F1</t>
  </si>
  <si>
    <t>F12</t>
  </si>
  <si>
    <t>F9</t>
  </si>
  <si>
    <t>F3</t>
  </si>
  <si>
    <t>F10</t>
  </si>
  <si>
    <t>F4</t>
  </si>
  <si>
    <t>F5</t>
  </si>
  <si>
    <t>F6</t>
  </si>
  <si>
    <t>F11</t>
  </si>
  <si>
    <t>F7</t>
  </si>
  <si>
    <t>F2</t>
  </si>
  <si>
    <t>F8</t>
  </si>
  <si>
    <t>G1</t>
  </si>
  <si>
    <t>G12</t>
  </si>
  <si>
    <t>G9</t>
  </si>
  <si>
    <t>G3</t>
  </si>
  <si>
    <t>G10</t>
  </si>
  <si>
    <t>G4</t>
  </si>
  <si>
    <t>G5</t>
  </si>
  <si>
    <t>G6</t>
  </si>
  <si>
    <t>G11</t>
  </si>
  <si>
    <t>G7</t>
  </si>
  <si>
    <t>G2</t>
  </si>
  <si>
    <t>G8</t>
  </si>
  <si>
    <t>H1</t>
  </si>
  <si>
    <t>H12</t>
  </si>
  <si>
    <t>H9</t>
  </si>
  <si>
    <t>H3</t>
  </si>
  <si>
    <t>H10</t>
  </si>
  <si>
    <t>H4</t>
  </si>
  <si>
    <t>H5</t>
  </si>
  <si>
    <t>H6</t>
  </si>
  <si>
    <t>H11</t>
  </si>
  <si>
    <t>H7</t>
  </si>
  <si>
    <t>H2</t>
  </si>
  <si>
    <t>H8</t>
  </si>
  <si>
    <t>Count/mL</t>
  </si>
  <si>
    <t>B1-A Median - autofluorescence</t>
  </si>
  <si>
    <t>B1-A Median - autofluorescence/pJ23101</t>
  </si>
  <si>
    <t>B1-A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</si>
</sst>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darkVertical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Hoja1!$Z$14:$AK$14</c:f>
              <c:strCache>
                <c:ptCount val="12"/>
                <c:pt idx="0">
                  <c:v>Pf51818 0IPTG</c:v>
                </c:pt>
                <c:pt idx="1">
                  <c:v>Pf51818 5IPTG</c:v>
                </c:pt>
                <c:pt idx="2">
                  <c:v>Pf51818 10IPTG</c:v>
                </c:pt>
                <c:pt idx="3">
                  <c:v>Pf51818 20IPTG</c:v>
                </c:pt>
                <c:pt idx="4">
                  <c:v>Pf51818 30IPTG</c:v>
                </c:pt>
                <c:pt idx="5">
                  <c:v>Pf51818 40IPTG</c:v>
                </c:pt>
                <c:pt idx="6">
                  <c:v>Pf51818 50IPTG</c:v>
                </c:pt>
                <c:pt idx="7">
                  <c:v>Pf51818 70IPTG</c:v>
                </c:pt>
                <c:pt idx="8">
                  <c:v>Pf51818 100IPTG</c:v>
                </c:pt>
                <c:pt idx="9">
                  <c:v>Pf51818 200IPTG</c:v>
                </c:pt>
                <c:pt idx="10">
                  <c:v>Pf51818 500IPTG</c:v>
                </c:pt>
                <c:pt idx="11">
                  <c:v>Pf51818 1000IPTG</c:v>
                </c:pt>
              </c:strCache>
            </c:strRef>
          </c:cat>
          <c:val>
            <c:numRef>
              <c:f>Hoja1!$Z$13:$AK$13</c:f>
              <c:numCache>
                <c:formatCode>General</c:formatCode>
                <c:ptCount val="12"/>
                <c:pt idx="0">
                  <c:v>119.40298507462686</c:v>
                </c:pt>
                <c:pt idx="1">
                  <c:v>0.64745196324143695</c:v>
                </c:pt>
                <c:pt idx="2">
                  <c:v>0.7892491467576791</c:v>
                </c:pt>
                <c:pt idx="3">
                  <c:v>3.0473511486169715</c:v>
                </c:pt>
                <c:pt idx="4">
                  <c:v>5.8256880733944953</c:v>
                </c:pt>
                <c:pt idx="5">
                  <c:v>7.0789090151988354</c:v>
                </c:pt>
                <c:pt idx="6">
                  <c:v>11.641852770885029</c:v>
                </c:pt>
                <c:pt idx="7">
                  <c:v>18.588931136459653</c:v>
                </c:pt>
                <c:pt idx="8">
                  <c:v>29.084899814088001</c:v>
                </c:pt>
                <c:pt idx="9">
                  <c:v>48.510722795869739</c:v>
                </c:pt>
                <c:pt idx="10">
                  <c:v>75.449355043349541</c:v>
                </c:pt>
                <c:pt idx="11">
                  <c:v>85.972850678733039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7-4B5D-96F4-96DBCA6C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720272"/>
        <c:axId val="1426720752"/>
      </c:barChart>
      <c:catAx>
        <c:axId val="14267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6720752"/>
        <c:crosses val="autoZero"/>
        <c:auto val="1"/>
        <c:lblAlgn val="ctr"/>
        <c:lblOffset val="100"/>
        <c:noMultiLvlLbl val="0"/>
      </c:catAx>
      <c:valAx>
        <c:axId val="14267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672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221:1818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Hoja1!$Z$15:$AK$15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Hoja1!$Z$13:$AK$13</c:f>
              <c:numCache>
                <c:formatCode>General</c:formatCode>
                <c:ptCount val="12"/>
                <c:pt idx="0">
                  <c:v>119.40298507462686</c:v>
                </c:pt>
                <c:pt idx="1">
                  <c:v>0.64745196324143695</c:v>
                </c:pt>
                <c:pt idx="2">
                  <c:v>0.7892491467576791</c:v>
                </c:pt>
                <c:pt idx="3">
                  <c:v>3.0473511486169715</c:v>
                </c:pt>
                <c:pt idx="4">
                  <c:v>5.8256880733944953</c:v>
                </c:pt>
                <c:pt idx="5">
                  <c:v>7.0789090151988354</c:v>
                </c:pt>
                <c:pt idx="6">
                  <c:v>11.641852770885029</c:v>
                </c:pt>
                <c:pt idx="7">
                  <c:v>18.588931136459653</c:v>
                </c:pt>
                <c:pt idx="8">
                  <c:v>29.084899814088001</c:v>
                </c:pt>
                <c:pt idx="9">
                  <c:v>48.510722795869739</c:v>
                </c:pt>
                <c:pt idx="10">
                  <c:v>75.449355043349541</c:v>
                </c:pt>
                <c:pt idx="11">
                  <c:v>85.972850678733039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D-4FA1-A0A2-419C57CD9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20272"/>
        <c:axId val="1426720752"/>
      </c:scatterChart>
      <c:valAx>
        <c:axId val="14267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6720752"/>
        <c:crosses val="autoZero"/>
        <c:crossBetween val="midCat"/>
      </c:valAx>
      <c:valAx>
        <c:axId val="14267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672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221:AmeR-F1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Hoja1!$Z$15:$AK$15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Hoja1!$AL$13:$AW$13</c:f>
              <c:numCache>
                <c:formatCode>General</c:formatCode>
                <c:ptCount val="12"/>
                <c:pt idx="0">
                  <c:v>48.353062274832745</c:v>
                </c:pt>
                <c:pt idx="1">
                  <c:v>122.3266499582289</c:v>
                </c:pt>
                <c:pt idx="2">
                  <c:v>269.38993174061432</c:v>
                </c:pt>
                <c:pt idx="3">
                  <c:v>300.09376465072671</c:v>
                </c:pt>
                <c:pt idx="4">
                  <c:v>280.09174311926603</c:v>
                </c:pt>
                <c:pt idx="5">
                  <c:v>256.75619404538838</c:v>
                </c:pt>
                <c:pt idx="6">
                  <c:v>239.72291149710503</c:v>
                </c:pt>
                <c:pt idx="7">
                  <c:v>239.62822137727082</c:v>
                </c:pt>
                <c:pt idx="8">
                  <c:v>225.61454244990705</c:v>
                </c:pt>
                <c:pt idx="9">
                  <c:v>191.28276409849084</c:v>
                </c:pt>
                <c:pt idx="10">
                  <c:v>185.00740114189048</c:v>
                </c:pt>
                <c:pt idx="11">
                  <c:v>167.4660633484163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E-4A25-8332-C4183152C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20272"/>
        <c:axId val="1426720752"/>
      </c:scatterChart>
      <c:valAx>
        <c:axId val="14267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6720752"/>
        <c:crosses val="autoZero"/>
        <c:crossBetween val="midCat"/>
      </c:valAx>
      <c:valAx>
        <c:axId val="14267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672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221:HlyIIR-H1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Hoja1!$Z$15:$AK$15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Hoja1!$AX$13:$BI$13</c:f>
              <c:numCache>
                <c:formatCode>General</c:formatCode>
                <c:ptCount val="12"/>
                <c:pt idx="0">
                  <c:v>7.5913535769428719</c:v>
                </c:pt>
                <c:pt idx="1">
                  <c:v>5.7852965747702587</c:v>
                </c:pt>
                <c:pt idx="2">
                  <c:v>2.6877133105802047</c:v>
                </c:pt>
                <c:pt idx="3">
                  <c:v>0.91420534458509162</c:v>
                </c:pt>
                <c:pt idx="4">
                  <c:v>0.48165137614678899</c:v>
                </c:pt>
                <c:pt idx="5">
                  <c:v>0.37476577139287948</c:v>
                </c:pt>
                <c:pt idx="6">
                  <c:v>0.26881720430107514</c:v>
                </c:pt>
                <c:pt idx="7">
                  <c:v>0.31685678073510781</c:v>
                </c:pt>
                <c:pt idx="8">
                  <c:v>0.30985333608758514</c:v>
                </c:pt>
                <c:pt idx="9">
                  <c:v>0.43685464654487699</c:v>
                </c:pt>
                <c:pt idx="10">
                  <c:v>0.57094523155001042</c:v>
                </c:pt>
                <c:pt idx="11">
                  <c:v>0.31674208144796373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A-4F80-978D-CAD91D23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20272"/>
        <c:axId val="1426720752"/>
      </c:scatterChart>
      <c:valAx>
        <c:axId val="14267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6720752"/>
        <c:crosses val="autoZero"/>
        <c:crossBetween val="midCat"/>
      </c:valAx>
      <c:valAx>
        <c:axId val="14267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672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221:SrpR-S2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Hoja1!$Z$15:$AK$15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Hoja1!$BJ$13:$BU$13</c:f>
              <c:numCache>
                <c:formatCode>General</c:formatCode>
                <c:ptCount val="12"/>
                <c:pt idx="0">
                  <c:v>0.79773546062789513</c:v>
                </c:pt>
                <c:pt idx="1">
                  <c:v>2.4853801169590644</c:v>
                </c:pt>
                <c:pt idx="2">
                  <c:v>34.001706484641637</c:v>
                </c:pt>
                <c:pt idx="3">
                  <c:v>46.319737458977968</c:v>
                </c:pt>
                <c:pt idx="4">
                  <c:v>42.38532110091743</c:v>
                </c:pt>
                <c:pt idx="5">
                  <c:v>34.957318342702479</c:v>
                </c:pt>
                <c:pt idx="6">
                  <c:v>28.122415219189417</c:v>
                </c:pt>
                <c:pt idx="7">
                  <c:v>23.447401774397974</c:v>
                </c:pt>
                <c:pt idx="8">
                  <c:v>15.513323693451767</c:v>
                </c:pt>
                <c:pt idx="9">
                  <c:v>7.2081016679904701</c:v>
                </c:pt>
                <c:pt idx="10">
                  <c:v>4.1234933389722981</c:v>
                </c:pt>
                <c:pt idx="11">
                  <c:v>2.3981900452488691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4-47DD-880F-29F2ABB3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20272"/>
        <c:axId val="1426720752"/>
      </c:scatterChart>
      <c:valAx>
        <c:axId val="14267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6720752"/>
        <c:crosses val="autoZero"/>
        <c:crossBetween val="midCat"/>
      </c:valAx>
      <c:valAx>
        <c:axId val="14267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672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221:SrpR-S3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Hoja1!$Z$15:$AK$15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Hoja1!$BV$13:$CG$13</c:f>
              <c:numCache>
                <c:formatCode>General</c:formatCode>
                <c:ptCount val="12"/>
                <c:pt idx="0">
                  <c:v>1.2609366958311889</c:v>
                </c:pt>
                <c:pt idx="1">
                  <c:v>1.0025062656641603</c:v>
                </c:pt>
                <c:pt idx="2">
                  <c:v>0.89590443686006827</c:v>
                </c:pt>
                <c:pt idx="3">
                  <c:v>1.0079699953117673</c:v>
                </c:pt>
                <c:pt idx="4">
                  <c:v>1.0779816513761467</c:v>
                </c:pt>
                <c:pt idx="5">
                  <c:v>0.95773474911513645</c:v>
                </c:pt>
                <c:pt idx="6">
                  <c:v>0.82712985938792394</c:v>
                </c:pt>
                <c:pt idx="7">
                  <c:v>0.90832277144064222</c:v>
                </c:pt>
                <c:pt idx="8">
                  <c:v>0.88824623011774428</c:v>
                </c:pt>
                <c:pt idx="9">
                  <c:v>0.77442414614773625</c:v>
                </c:pt>
                <c:pt idx="10">
                  <c:v>0.84584478748149716</c:v>
                </c:pt>
                <c:pt idx="11">
                  <c:v>0.99547511312217185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B-466A-959A-8D78883C9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20272"/>
        <c:axId val="1426720752"/>
      </c:scatterChart>
      <c:valAx>
        <c:axId val="14267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6720752"/>
        <c:crosses val="autoZero"/>
        <c:crossBetween val="midCat"/>
      </c:valAx>
      <c:valAx>
        <c:axId val="14267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672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221:SrpR-S4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Hoja1!$Z$15:$AK$15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Hoja1!$CH$13:$CS$13</c:f>
              <c:numCache>
                <c:formatCode>General</c:formatCode>
                <c:ptCount val="12"/>
                <c:pt idx="0">
                  <c:v>1.3638703036541431</c:v>
                </c:pt>
                <c:pt idx="1">
                  <c:v>3.9473684210526314</c:v>
                </c:pt>
                <c:pt idx="2">
                  <c:v>23.421501706484641</c:v>
                </c:pt>
                <c:pt idx="3">
                  <c:v>30.965775902484765</c:v>
                </c:pt>
                <c:pt idx="4">
                  <c:v>25.73394495412844</c:v>
                </c:pt>
                <c:pt idx="5">
                  <c:v>19.945867166354365</c:v>
                </c:pt>
                <c:pt idx="6">
                  <c:v>15.34325889164599</c:v>
                </c:pt>
                <c:pt idx="7">
                  <c:v>10.477397549640896</c:v>
                </c:pt>
                <c:pt idx="8">
                  <c:v>5.7839289403015917</c:v>
                </c:pt>
                <c:pt idx="9">
                  <c:v>2.3828435266084194</c:v>
                </c:pt>
                <c:pt idx="10">
                  <c:v>1.4590822584055825</c:v>
                </c:pt>
                <c:pt idx="11">
                  <c:v>1.244343891402715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4-4203-AC7C-8FFE8F9BE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20272"/>
        <c:axId val="1426720752"/>
      </c:scatterChart>
      <c:valAx>
        <c:axId val="14267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6720752"/>
        <c:crosses val="autoZero"/>
        <c:crossBetween val="midCat"/>
      </c:valAx>
      <c:valAx>
        <c:axId val="14267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672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352425</xdr:colOff>
      <xdr:row>18</xdr:row>
      <xdr:rowOff>90487</xdr:rowOff>
    </xdr:from>
    <xdr:to>
      <xdr:col>30</xdr:col>
      <xdr:colOff>685800</xdr:colOff>
      <xdr:row>33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6F7DEB-1789-414C-061B-6C130B798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219075</xdr:colOff>
      <xdr:row>17</xdr:row>
      <xdr:rowOff>28575</xdr:rowOff>
    </xdr:from>
    <xdr:to>
      <xdr:col>36</xdr:col>
      <xdr:colOff>548640</xdr:colOff>
      <xdr:row>32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49DA60-74A2-49FC-A1CD-290648506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16</xdr:row>
      <xdr:rowOff>0</xdr:rowOff>
    </xdr:from>
    <xdr:to>
      <xdr:col>42</xdr:col>
      <xdr:colOff>363855</xdr:colOff>
      <xdr:row>31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9C57AB9-27F4-4D5A-8CD7-470796AAC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54</xdr:col>
      <xdr:colOff>331470</xdr:colOff>
      <xdr:row>30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BB26D5D-5035-430D-9817-9ABCF1D0A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0</xdr:colOff>
      <xdr:row>15</xdr:row>
      <xdr:rowOff>0</xdr:rowOff>
    </xdr:from>
    <xdr:to>
      <xdr:col>66</xdr:col>
      <xdr:colOff>329565</xdr:colOff>
      <xdr:row>30</xdr:row>
      <xdr:rowOff>26670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3AB35D1-375E-4453-86E4-5EEC1FCBD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73</xdr:col>
      <xdr:colOff>0</xdr:colOff>
      <xdr:row>15</xdr:row>
      <xdr:rowOff>0</xdr:rowOff>
    </xdr:from>
    <xdr:to>
      <xdr:col>78</xdr:col>
      <xdr:colOff>325755</xdr:colOff>
      <xdr:row>30</xdr:row>
      <xdr:rowOff>24765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A7BD072-DDBC-40E7-B57C-8D539E4B3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15</xdr:row>
      <xdr:rowOff>0</xdr:rowOff>
    </xdr:from>
    <xdr:to>
      <xdr:col>90</xdr:col>
      <xdr:colOff>321945</xdr:colOff>
      <xdr:row>30</xdr:row>
      <xdr:rowOff>20955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5F7431F-A48F-4BF8-8C22-254495BE7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96E5-61B2-46AD-A520-AA5C449FBA86}">
  <dimension ref="A1:CS15"/>
  <sheetViews>
    <sheetView tabSelected="1" workbookViewId="0">
      <selection activeCell="A8" sqref="A8"/>
    </sheetView>
  </sheetViews>
  <sheetFormatPr baseColWidth="10" defaultRowHeight="14.4" x14ac:dyDescent="0.3"/>
  <cols>
    <col min="1" max="1" width="33.44140625" bestFit="1" customWidth="1"/>
    <col min="2" max="37" width="12.33203125" bestFit="1" customWidth="1"/>
    <col min="38" max="38" width="12" bestFit="1" customWidth="1"/>
    <col min="39" max="97" width="12.33203125" bestFit="1" customWidth="1"/>
  </cols>
  <sheetData>
    <row r="1" spans="1:97" ht="27.6" x14ac:dyDescent="0.3">
      <c r="A1" s="1" t="s">
        <v>4</v>
      </c>
      <c r="B1" s="1" t="s">
        <v>5</v>
      </c>
      <c r="C1" s="1" t="s">
        <v>15</v>
      </c>
      <c r="D1" s="1" t="s">
        <v>6</v>
      </c>
      <c r="E1" s="1" t="s">
        <v>10</v>
      </c>
      <c r="F1" s="1" t="s">
        <v>11</v>
      </c>
      <c r="G1" s="1" t="s">
        <v>12</v>
      </c>
      <c r="H1" s="1" t="s">
        <v>14</v>
      </c>
      <c r="I1" s="1" t="s">
        <v>16</v>
      </c>
      <c r="J1" s="1" t="s">
        <v>8</v>
      </c>
      <c r="K1" s="1" t="s">
        <v>9</v>
      </c>
      <c r="L1" s="1" t="s">
        <v>13</v>
      </c>
      <c r="M1" s="1" t="s">
        <v>7</v>
      </c>
      <c r="N1" s="1" t="s">
        <v>17</v>
      </c>
      <c r="O1" s="1" t="s">
        <v>27</v>
      </c>
      <c r="P1" s="1" t="s">
        <v>20</v>
      </c>
      <c r="Q1" s="1" t="s">
        <v>22</v>
      </c>
      <c r="R1" s="1" t="s">
        <v>23</v>
      </c>
      <c r="S1" s="1" t="s">
        <v>24</v>
      </c>
      <c r="T1" s="1" t="s">
        <v>26</v>
      </c>
      <c r="U1" s="1" t="s">
        <v>28</v>
      </c>
      <c r="V1" s="1" t="s">
        <v>19</v>
      </c>
      <c r="W1" s="1" t="s">
        <v>21</v>
      </c>
      <c r="X1" s="1" t="s">
        <v>25</v>
      </c>
      <c r="Y1" s="1" t="s">
        <v>18</v>
      </c>
      <c r="Z1" s="1" t="s">
        <v>29</v>
      </c>
      <c r="AA1" s="1" t="s">
        <v>39</v>
      </c>
      <c r="AB1" s="1" t="s">
        <v>32</v>
      </c>
      <c r="AC1" s="1" t="s">
        <v>34</v>
      </c>
      <c r="AD1" s="1" t="s">
        <v>35</v>
      </c>
      <c r="AE1" s="1" t="s">
        <v>36</v>
      </c>
      <c r="AF1" s="1" t="s">
        <v>38</v>
      </c>
      <c r="AG1" s="1" t="s">
        <v>40</v>
      </c>
      <c r="AH1" s="1" t="s">
        <v>31</v>
      </c>
      <c r="AI1" s="1" t="s">
        <v>33</v>
      </c>
      <c r="AJ1" s="1" t="s">
        <v>37</v>
      </c>
      <c r="AK1" s="1" t="s">
        <v>30</v>
      </c>
      <c r="AL1" s="1" t="s">
        <v>41</v>
      </c>
      <c r="AM1" s="1" t="s">
        <v>51</v>
      </c>
      <c r="AN1" s="1" t="s">
        <v>44</v>
      </c>
      <c r="AO1" s="1" t="s">
        <v>46</v>
      </c>
      <c r="AP1" s="1" t="s">
        <v>47</v>
      </c>
      <c r="AQ1" s="1" t="s">
        <v>48</v>
      </c>
      <c r="AR1" s="1" t="s">
        <v>50</v>
      </c>
      <c r="AS1" s="1" t="s">
        <v>52</v>
      </c>
      <c r="AT1" s="1" t="s">
        <v>43</v>
      </c>
      <c r="AU1" s="1" t="s">
        <v>45</v>
      </c>
      <c r="AV1" s="1" t="s">
        <v>49</v>
      </c>
      <c r="AW1" s="1" t="s">
        <v>42</v>
      </c>
      <c r="AX1" s="1" t="s">
        <v>53</v>
      </c>
      <c r="AY1" s="1" t="s">
        <v>63</v>
      </c>
      <c r="AZ1" s="1" t="s">
        <v>56</v>
      </c>
      <c r="BA1" s="1" t="s">
        <v>58</v>
      </c>
      <c r="BB1" s="1" t="s">
        <v>59</v>
      </c>
      <c r="BC1" s="1" t="s">
        <v>60</v>
      </c>
      <c r="BD1" s="1" t="s">
        <v>62</v>
      </c>
      <c r="BE1" s="1" t="s">
        <v>64</v>
      </c>
      <c r="BF1" s="1" t="s">
        <v>55</v>
      </c>
      <c r="BG1" s="1" t="s">
        <v>57</v>
      </c>
      <c r="BH1" s="1" t="s">
        <v>61</v>
      </c>
      <c r="BI1" s="1" t="s">
        <v>54</v>
      </c>
      <c r="BJ1" s="1" t="s">
        <v>65</v>
      </c>
      <c r="BK1" s="1" t="s">
        <v>75</v>
      </c>
      <c r="BL1" s="1" t="s">
        <v>68</v>
      </c>
      <c r="BM1" s="1" t="s">
        <v>70</v>
      </c>
      <c r="BN1" s="1" t="s">
        <v>71</v>
      </c>
      <c r="BO1" s="1" t="s">
        <v>72</v>
      </c>
      <c r="BP1" s="1" t="s">
        <v>74</v>
      </c>
      <c r="BQ1" s="1" t="s">
        <v>76</v>
      </c>
      <c r="BR1" s="1" t="s">
        <v>67</v>
      </c>
      <c r="BS1" s="1" t="s">
        <v>69</v>
      </c>
      <c r="BT1" s="1" t="s">
        <v>73</v>
      </c>
      <c r="BU1" s="1" t="s">
        <v>66</v>
      </c>
      <c r="BV1" s="1" t="s">
        <v>77</v>
      </c>
      <c r="BW1" s="1" t="s">
        <v>87</v>
      </c>
      <c r="BX1" s="1" t="s">
        <v>80</v>
      </c>
      <c r="BY1" s="1" t="s">
        <v>82</v>
      </c>
      <c r="BZ1" s="1" t="s">
        <v>83</v>
      </c>
      <c r="CA1" s="1" t="s">
        <v>84</v>
      </c>
      <c r="CB1" s="1" t="s">
        <v>86</v>
      </c>
      <c r="CC1" s="1" t="s">
        <v>88</v>
      </c>
      <c r="CD1" s="1" t="s">
        <v>79</v>
      </c>
      <c r="CE1" s="1" t="s">
        <v>81</v>
      </c>
      <c r="CF1" s="1" t="s">
        <v>85</v>
      </c>
      <c r="CG1" s="1" t="s">
        <v>78</v>
      </c>
      <c r="CH1" s="1" t="s">
        <v>89</v>
      </c>
      <c r="CI1" s="1" t="s">
        <v>99</v>
      </c>
      <c r="CJ1" s="1" t="s">
        <v>92</v>
      </c>
      <c r="CK1" s="1" t="s">
        <v>94</v>
      </c>
      <c r="CL1" s="1" t="s">
        <v>95</v>
      </c>
      <c r="CM1" s="1" t="s">
        <v>96</v>
      </c>
      <c r="CN1" s="1" t="s">
        <v>98</v>
      </c>
      <c r="CO1" s="1" t="s">
        <v>100</v>
      </c>
      <c r="CP1" s="1" t="s">
        <v>91</v>
      </c>
      <c r="CQ1" s="1" t="s">
        <v>93</v>
      </c>
      <c r="CR1" s="1" t="s">
        <v>97</v>
      </c>
      <c r="CS1" s="1" t="s">
        <v>90</v>
      </c>
    </row>
    <row r="2" spans="1:97" x14ac:dyDescent="0.3">
      <c r="A2" s="2" t="s">
        <v>101</v>
      </c>
      <c r="B2" s="2" t="s">
        <v>102</v>
      </c>
      <c r="C2" s="2" t="s">
        <v>112</v>
      </c>
      <c r="D2" s="2" t="s">
        <v>103</v>
      </c>
      <c r="E2" s="2" t="s">
        <v>107</v>
      </c>
      <c r="F2" s="2" t="s">
        <v>108</v>
      </c>
      <c r="G2" s="2" t="s">
        <v>109</v>
      </c>
      <c r="H2" s="2" t="s">
        <v>111</v>
      </c>
      <c r="I2" s="2" t="s">
        <v>113</v>
      </c>
      <c r="J2" s="2" t="s">
        <v>105</v>
      </c>
      <c r="K2" s="2" t="s">
        <v>106</v>
      </c>
      <c r="L2" s="2" t="s">
        <v>110</v>
      </c>
      <c r="M2" s="2" t="s">
        <v>104</v>
      </c>
      <c r="N2" s="2" t="s">
        <v>114</v>
      </c>
      <c r="O2" s="2" t="s">
        <v>124</v>
      </c>
      <c r="P2" s="2" t="s">
        <v>117</v>
      </c>
      <c r="Q2" s="2" t="s">
        <v>119</v>
      </c>
      <c r="R2" s="2" t="s">
        <v>120</v>
      </c>
      <c r="S2" s="2" t="s">
        <v>121</v>
      </c>
      <c r="T2" s="2" t="s">
        <v>123</v>
      </c>
      <c r="U2" s="2" t="s">
        <v>125</v>
      </c>
      <c r="V2" s="2" t="s">
        <v>116</v>
      </c>
      <c r="W2" s="2" t="s">
        <v>118</v>
      </c>
      <c r="X2" s="2" t="s">
        <v>122</v>
      </c>
      <c r="Y2" s="2" t="s">
        <v>115</v>
      </c>
      <c r="Z2" s="2" t="s">
        <v>126</v>
      </c>
      <c r="AA2" s="2" t="s">
        <v>136</v>
      </c>
      <c r="AB2" s="2" t="s">
        <v>129</v>
      </c>
      <c r="AC2" s="2" t="s">
        <v>131</v>
      </c>
      <c r="AD2" s="2" t="s">
        <v>132</v>
      </c>
      <c r="AE2" s="2" t="s">
        <v>133</v>
      </c>
      <c r="AF2" s="2" t="s">
        <v>135</v>
      </c>
      <c r="AG2" s="2" t="s">
        <v>137</v>
      </c>
      <c r="AH2" s="2" t="s">
        <v>128</v>
      </c>
      <c r="AI2" s="2" t="s">
        <v>130</v>
      </c>
      <c r="AJ2" s="2" t="s">
        <v>134</v>
      </c>
      <c r="AK2" s="2" t="s">
        <v>127</v>
      </c>
      <c r="AL2" s="2" t="s">
        <v>138</v>
      </c>
      <c r="AM2" s="2" t="s">
        <v>148</v>
      </c>
      <c r="AN2" s="2" t="s">
        <v>141</v>
      </c>
      <c r="AO2" s="2" t="s">
        <v>143</v>
      </c>
      <c r="AP2" s="2" t="s">
        <v>144</v>
      </c>
      <c r="AQ2" s="2" t="s">
        <v>145</v>
      </c>
      <c r="AR2" s="2" t="s">
        <v>147</v>
      </c>
      <c r="AS2" s="2" t="s">
        <v>149</v>
      </c>
      <c r="AT2" s="2" t="s">
        <v>140</v>
      </c>
      <c r="AU2" s="2" t="s">
        <v>142</v>
      </c>
      <c r="AV2" s="2" t="s">
        <v>146</v>
      </c>
      <c r="AW2" s="2" t="s">
        <v>139</v>
      </c>
      <c r="AX2" s="2" t="s">
        <v>150</v>
      </c>
      <c r="AY2" s="2" t="s">
        <v>160</v>
      </c>
      <c r="AZ2" s="2" t="s">
        <v>153</v>
      </c>
      <c r="BA2" s="2" t="s">
        <v>155</v>
      </c>
      <c r="BB2" s="2" t="s">
        <v>156</v>
      </c>
      <c r="BC2" s="2" t="s">
        <v>157</v>
      </c>
      <c r="BD2" s="2" t="s">
        <v>159</v>
      </c>
      <c r="BE2" s="2" t="s">
        <v>161</v>
      </c>
      <c r="BF2" s="2" t="s">
        <v>152</v>
      </c>
      <c r="BG2" s="2" t="s">
        <v>154</v>
      </c>
      <c r="BH2" s="2" t="s">
        <v>158</v>
      </c>
      <c r="BI2" s="2" t="s">
        <v>151</v>
      </c>
      <c r="BJ2" s="2" t="s">
        <v>162</v>
      </c>
      <c r="BK2" s="2" t="s">
        <v>172</v>
      </c>
      <c r="BL2" s="2" t="s">
        <v>165</v>
      </c>
      <c r="BM2" s="2" t="s">
        <v>167</v>
      </c>
      <c r="BN2" s="2" t="s">
        <v>168</v>
      </c>
      <c r="BO2" s="2" t="s">
        <v>169</v>
      </c>
      <c r="BP2" s="2" t="s">
        <v>171</v>
      </c>
      <c r="BQ2" s="2" t="s">
        <v>173</v>
      </c>
      <c r="BR2" s="2" t="s">
        <v>164</v>
      </c>
      <c r="BS2" s="2" t="s">
        <v>166</v>
      </c>
      <c r="BT2" s="2" t="s">
        <v>170</v>
      </c>
      <c r="BU2" s="2" t="s">
        <v>163</v>
      </c>
      <c r="BV2" s="2" t="s">
        <v>174</v>
      </c>
      <c r="BW2" s="2" t="s">
        <v>184</v>
      </c>
      <c r="BX2" s="2" t="s">
        <v>177</v>
      </c>
      <c r="BY2" s="2" t="s">
        <v>179</v>
      </c>
      <c r="BZ2" s="2" t="s">
        <v>180</v>
      </c>
      <c r="CA2" s="2" t="s">
        <v>181</v>
      </c>
      <c r="CB2" s="2" t="s">
        <v>183</v>
      </c>
      <c r="CC2" s="2" t="s">
        <v>185</v>
      </c>
      <c r="CD2" s="2" t="s">
        <v>176</v>
      </c>
      <c r="CE2" s="2" t="s">
        <v>178</v>
      </c>
      <c r="CF2" s="2" t="s">
        <v>182</v>
      </c>
      <c r="CG2" s="2" t="s">
        <v>175</v>
      </c>
      <c r="CH2" s="2" t="s">
        <v>186</v>
      </c>
      <c r="CI2" s="2" t="s">
        <v>196</v>
      </c>
      <c r="CJ2" s="2" t="s">
        <v>189</v>
      </c>
      <c r="CK2" s="2" t="s">
        <v>191</v>
      </c>
      <c r="CL2" s="2" t="s">
        <v>192</v>
      </c>
      <c r="CM2" s="2" t="s">
        <v>193</v>
      </c>
      <c r="CN2" s="2" t="s">
        <v>195</v>
      </c>
      <c r="CO2" s="2" t="s">
        <v>197</v>
      </c>
      <c r="CP2" s="2" t="s">
        <v>188</v>
      </c>
      <c r="CQ2" s="2" t="s">
        <v>190</v>
      </c>
      <c r="CR2" s="2" t="s">
        <v>194</v>
      </c>
      <c r="CS2" s="2" t="s">
        <v>187</v>
      </c>
    </row>
    <row r="3" spans="1:97" x14ac:dyDescent="0.3">
      <c r="A3" s="2" t="s">
        <v>0</v>
      </c>
      <c r="B3" s="2">
        <v>67.599999999999994</v>
      </c>
      <c r="C3" s="2">
        <v>61.35</v>
      </c>
      <c r="D3" s="2">
        <v>58.32</v>
      </c>
      <c r="E3" s="2">
        <v>57.32</v>
      </c>
      <c r="F3" s="2">
        <v>57.1</v>
      </c>
      <c r="G3" s="2">
        <v>54.84</v>
      </c>
      <c r="H3" s="2">
        <v>56.48</v>
      </c>
      <c r="I3" s="2">
        <v>55.13</v>
      </c>
      <c r="J3" s="2">
        <v>55.44</v>
      </c>
      <c r="K3" s="2">
        <v>56.31</v>
      </c>
      <c r="L3" s="2">
        <v>57.41</v>
      </c>
      <c r="M3" s="2">
        <v>56.1</v>
      </c>
      <c r="N3" s="2">
        <v>60.24</v>
      </c>
      <c r="O3" s="2">
        <v>57.11</v>
      </c>
      <c r="P3" s="2">
        <v>56.44</v>
      </c>
      <c r="Q3" s="2">
        <v>60.03</v>
      </c>
      <c r="R3" s="2">
        <v>60.88</v>
      </c>
      <c r="S3" s="2">
        <v>55.61</v>
      </c>
      <c r="T3" s="2">
        <v>55.31</v>
      </c>
      <c r="U3" s="2">
        <v>55.49</v>
      </c>
      <c r="V3" s="2">
        <v>55.11</v>
      </c>
      <c r="W3" s="2">
        <v>54.15</v>
      </c>
      <c r="X3" s="2">
        <v>56.76</v>
      </c>
      <c r="Y3" s="2">
        <v>58.39</v>
      </c>
      <c r="Z3" s="2">
        <v>60.15</v>
      </c>
      <c r="AA3" s="2">
        <v>73.11</v>
      </c>
      <c r="AB3" s="2">
        <v>62.64</v>
      </c>
      <c r="AC3" s="2">
        <v>59.53</v>
      </c>
      <c r="AD3" s="2">
        <v>57.15</v>
      </c>
      <c r="AE3" s="2">
        <v>58.65</v>
      </c>
      <c r="AF3" s="2">
        <v>57.32</v>
      </c>
      <c r="AG3" s="2">
        <v>58.38</v>
      </c>
      <c r="AH3" s="2">
        <v>57.15</v>
      </c>
      <c r="AI3" s="2">
        <v>55.87</v>
      </c>
      <c r="AJ3" s="2">
        <v>58.67</v>
      </c>
      <c r="AK3" s="2">
        <v>62.77</v>
      </c>
      <c r="AL3" s="2">
        <v>52.63</v>
      </c>
      <c r="AM3" s="2">
        <v>72.260000000000005</v>
      </c>
      <c r="AN3" s="2">
        <v>64.7</v>
      </c>
      <c r="AO3" s="2">
        <v>58.57</v>
      </c>
      <c r="AP3" s="2">
        <v>59.1</v>
      </c>
      <c r="AQ3" s="2">
        <v>58.35</v>
      </c>
      <c r="AR3" s="2">
        <v>58.95</v>
      </c>
      <c r="AS3" s="2">
        <v>59.86</v>
      </c>
      <c r="AT3" s="2">
        <v>58.33</v>
      </c>
      <c r="AU3" s="2">
        <v>57.6</v>
      </c>
      <c r="AV3" s="2">
        <v>59.56</v>
      </c>
      <c r="AW3" s="2">
        <v>60.85</v>
      </c>
      <c r="AX3" s="2">
        <v>69.89</v>
      </c>
      <c r="AY3" s="2">
        <v>58.33</v>
      </c>
      <c r="AZ3" s="2">
        <v>54.82</v>
      </c>
      <c r="BA3" s="2">
        <v>54.21</v>
      </c>
      <c r="BB3" s="2">
        <v>55.17</v>
      </c>
      <c r="BC3" s="2">
        <v>54.39</v>
      </c>
      <c r="BD3" s="2">
        <v>53.71</v>
      </c>
      <c r="BE3" s="2">
        <v>53.08</v>
      </c>
      <c r="BF3" s="2">
        <v>52.99</v>
      </c>
      <c r="BG3" s="2">
        <v>53.33</v>
      </c>
      <c r="BH3" s="2">
        <v>53.58</v>
      </c>
      <c r="BI3" s="2">
        <v>56.36</v>
      </c>
      <c r="BJ3" s="2">
        <v>61.56</v>
      </c>
      <c r="BK3" s="2">
        <v>58.93</v>
      </c>
      <c r="BL3" s="2">
        <v>57.4</v>
      </c>
      <c r="BM3" s="2">
        <v>57.48</v>
      </c>
      <c r="BN3" s="2">
        <v>56.69</v>
      </c>
      <c r="BO3" s="2">
        <v>56.83</v>
      </c>
      <c r="BP3" s="2">
        <v>56.69</v>
      </c>
      <c r="BQ3" s="2">
        <v>55.7</v>
      </c>
      <c r="BR3" s="2">
        <v>55.28</v>
      </c>
      <c r="BS3" s="2">
        <v>55.19</v>
      </c>
      <c r="BT3" s="2">
        <v>55.57</v>
      </c>
      <c r="BU3" s="2">
        <v>58.65</v>
      </c>
      <c r="BV3" s="2">
        <v>53.96</v>
      </c>
      <c r="BW3" s="2">
        <v>53.81</v>
      </c>
      <c r="BX3" s="2">
        <v>54.35</v>
      </c>
      <c r="BY3" s="2">
        <v>53.86</v>
      </c>
      <c r="BZ3" s="2">
        <v>53.48</v>
      </c>
      <c r="CA3" s="2">
        <v>53.52</v>
      </c>
      <c r="CB3" s="2">
        <v>54.46</v>
      </c>
      <c r="CC3" s="2">
        <v>53.71</v>
      </c>
      <c r="CD3" s="2">
        <v>54.48</v>
      </c>
      <c r="CE3" s="2">
        <v>54.13</v>
      </c>
      <c r="CF3" s="2">
        <v>53.87</v>
      </c>
      <c r="CG3" s="2">
        <v>54.22</v>
      </c>
      <c r="CH3" s="2">
        <v>67.89</v>
      </c>
      <c r="CI3" s="2">
        <v>67.25</v>
      </c>
      <c r="CJ3" s="2">
        <v>63.73</v>
      </c>
      <c r="CK3" s="2">
        <v>61.57</v>
      </c>
      <c r="CL3" s="2">
        <v>61.85</v>
      </c>
      <c r="CM3" s="2">
        <v>61.33</v>
      </c>
      <c r="CN3" s="2">
        <v>59.72</v>
      </c>
      <c r="CO3" s="2">
        <v>61.08</v>
      </c>
      <c r="CP3" s="2">
        <v>60.41</v>
      </c>
      <c r="CQ3" s="2">
        <v>61.89</v>
      </c>
      <c r="CR3" s="2">
        <v>60.11</v>
      </c>
      <c r="CS3" s="2">
        <v>60.56</v>
      </c>
    </row>
    <row r="4" spans="1:97" x14ac:dyDescent="0.3">
      <c r="A4" s="2" t="s">
        <v>198</v>
      </c>
      <c r="B4" s="3">
        <v>35971226.560000002</v>
      </c>
      <c r="C4" s="3">
        <v>30674847.66</v>
      </c>
      <c r="D4" s="3">
        <v>30612244.140000001</v>
      </c>
      <c r="E4" s="3">
        <v>30612244.140000001</v>
      </c>
      <c r="F4" s="3">
        <v>30612244.140000001</v>
      </c>
      <c r="G4" s="3">
        <v>28790785.16</v>
      </c>
      <c r="H4" s="3">
        <v>30612244.140000001</v>
      </c>
      <c r="I4" s="3">
        <v>25706941.41</v>
      </c>
      <c r="J4" s="3">
        <v>28222011.719999999</v>
      </c>
      <c r="K4" s="3">
        <v>28790785.16</v>
      </c>
      <c r="L4" s="3">
        <v>30612244.140000001</v>
      </c>
      <c r="M4" s="3">
        <v>30000000</v>
      </c>
      <c r="N4" s="3">
        <v>31982943.359999999</v>
      </c>
      <c r="O4" s="3">
        <v>27700832.030000001</v>
      </c>
      <c r="P4" s="3">
        <v>28790785.16</v>
      </c>
      <c r="Q4" s="3">
        <v>31982943.359999999</v>
      </c>
      <c r="R4" s="3">
        <v>31982943.359999999</v>
      </c>
      <c r="S4" s="3">
        <v>28790785.16</v>
      </c>
      <c r="T4" s="3">
        <v>28790785.16</v>
      </c>
      <c r="U4" s="3">
        <v>28222011.719999999</v>
      </c>
      <c r="V4" s="3">
        <v>27198550.780000001</v>
      </c>
      <c r="W4" s="3">
        <v>28222011.719999999</v>
      </c>
      <c r="X4" s="3">
        <v>30000000</v>
      </c>
      <c r="Y4" s="3">
        <v>31982943.359999999</v>
      </c>
      <c r="Z4" s="3">
        <v>17554125</v>
      </c>
      <c r="AA4" s="3">
        <v>35169988.280000001</v>
      </c>
      <c r="AB4" s="3">
        <v>33482144.530000001</v>
      </c>
      <c r="AC4" s="3">
        <v>31982943.359999999</v>
      </c>
      <c r="AD4" s="3">
        <v>27700832.030000001</v>
      </c>
      <c r="AE4" s="3">
        <v>30612244.140000001</v>
      </c>
      <c r="AF4" s="3">
        <v>30000000</v>
      </c>
      <c r="AG4" s="3">
        <v>30612244.140000001</v>
      </c>
      <c r="AH4" s="3">
        <v>30612244.140000001</v>
      </c>
      <c r="AI4" s="3">
        <v>28222011.719999999</v>
      </c>
      <c r="AJ4" s="3">
        <v>30000000</v>
      </c>
      <c r="AK4" s="3">
        <v>32715378.91</v>
      </c>
      <c r="AL4" s="3">
        <v>7308160.6399999997</v>
      </c>
      <c r="AM4" s="3">
        <v>38910503.909999996</v>
      </c>
      <c r="AN4" s="3">
        <v>35128808.590000004</v>
      </c>
      <c r="AO4" s="3">
        <v>31282585.940000001</v>
      </c>
      <c r="AP4" s="3">
        <v>30612244.140000001</v>
      </c>
      <c r="AQ4" s="3">
        <v>30612244.140000001</v>
      </c>
      <c r="AR4" s="3">
        <v>31982943.359999999</v>
      </c>
      <c r="AS4" s="3">
        <v>31982943.359999999</v>
      </c>
      <c r="AT4" s="3">
        <v>31982943.359999999</v>
      </c>
      <c r="AU4" s="3">
        <v>30612244.140000001</v>
      </c>
      <c r="AV4" s="3">
        <v>31982943.359999999</v>
      </c>
      <c r="AW4" s="3">
        <v>31982943.359999999</v>
      </c>
      <c r="AX4" s="3">
        <v>36900375</v>
      </c>
      <c r="AY4" s="3">
        <v>30612244.140000001</v>
      </c>
      <c r="AZ4" s="3">
        <v>28790785.16</v>
      </c>
      <c r="BA4" s="3">
        <v>27675273.440000001</v>
      </c>
      <c r="BB4" s="3">
        <v>28790785.16</v>
      </c>
      <c r="BC4" s="3">
        <v>27675273.440000001</v>
      </c>
      <c r="BD4" s="3">
        <v>27675277.34</v>
      </c>
      <c r="BE4" s="3">
        <v>27173914.059999999</v>
      </c>
      <c r="BF4" s="3">
        <v>27675273.440000001</v>
      </c>
      <c r="BG4" s="3">
        <v>27675277.34</v>
      </c>
      <c r="BH4" s="3">
        <v>27173914.059999999</v>
      </c>
      <c r="BI4" s="3">
        <v>28790785.16</v>
      </c>
      <c r="BJ4" s="3">
        <v>31982943.359999999</v>
      </c>
      <c r="BK4" s="3">
        <v>31982943.359999999</v>
      </c>
      <c r="BL4" s="3">
        <v>30612244.140000001</v>
      </c>
      <c r="BM4" s="3">
        <v>28818443.359999999</v>
      </c>
      <c r="BN4" s="3">
        <v>30612244.140000001</v>
      </c>
      <c r="BO4" s="3">
        <v>30000000</v>
      </c>
      <c r="BP4" s="3">
        <v>30612244.140000001</v>
      </c>
      <c r="BQ4" s="3">
        <v>28790785.16</v>
      </c>
      <c r="BR4" s="3">
        <v>28222011.719999999</v>
      </c>
      <c r="BS4" s="3">
        <v>28790785.16</v>
      </c>
      <c r="BT4" s="3">
        <v>28790785.16</v>
      </c>
      <c r="BU4" s="3">
        <v>30612244.140000001</v>
      </c>
      <c r="BV4" s="3">
        <v>26200873.050000001</v>
      </c>
      <c r="BW4" s="3">
        <v>27675273.440000001</v>
      </c>
      <c r="BX4" s="3">
        <v>27675277.34</v>
      </c>
      <c r="BY4" s="3">
        <v>27675273.440000001</v>
      </c>
      <c r="BZ4" s="3">
        <v>27675273.440000001</v>
      </c>
      <c r="CA4" s="3">
        <v>27173914.059999999</v>
      </c>
      <c r="CB4" s="3">
        <v>26200873.050000001</v>
      </c>
      <c r="CC4" s="3">
        <v>27675273.440000001</v>
      </c>
      <c r="CD4" s="3">
        <v>27675273.440000001</v>
      </c>
      <c r="CE4" s="3">
        <v>28222011.719999999</v>
      </c>
      <c r="CF4" s="3">
        <v>25751074.219999999</v>
      </c>
      <c r="CG4" s="3">
        <v>27675277.34</v>
      </c>
      <c r="CH4" s="3">
        <v>35971226.560000002</v>
      </c>
      <c r="CI4" s="3">
        <v>35128808.590000004</v>
      </c>
      <c r="CJ4" s="3">
        <v>31347962.890000001</v>
      </c>
      <c r="CK4" s="3">
        <v>31982943.359999999</v>
      </c>
      <c r="CL4" s="3">
        <v>33482140.620000001</v>
      </c>
      <c r="CM4" s="3">
        <v>33482140.620000001</v>
      </c>
      <c r="CN4" s="3">
        <v>31982943.359999999</v>
      </c>
      <c r="CO4" s="3">
        <v>31282585.940000001</v>
      </c>
      <c r="CP4" s="3">
        <v>31982943.359999999</v>
      </c>
      <c r="CQ4" s="3">
        <v>32715378.91</v>
      </c>
      <c r="CR4" s="3">
        <v>31982943.359999999</v>
      </c>
      <c r="CS4" s="3">
        <v>31982943.359999999</v>
      </c>
    </row>
    <row r="5" spans="1:97" x14ac:dyDescent="0.3">
      <c r="A5" s="2" t="s">
        <v>1</v>
      </c>
      <c r="B5" s="2">
        <v>-1.1000000000000001</v>
      </c>
      <c r="C5" s="2">
        <v>-1.2</v>
      </c>
      <c r="D5" s="2">
        <v>-1.28</v>
      </c>
      <c r="E5" s="2">
        <v>-1.25</v>
      </c>
      <c r="F5" s="2">
        <v>-1.22</v>
      </c>
      <c r="G5" s="2">
        <v>-1.1100000000000001</v>
      </c>
      <c r="H5" s="2">
        <v>-1.38</v>
      </c>
      <c r="I5" s="2">
        <v>-1.42</v>
      </c>
      <c r="J5" s="2">
        <v>-1.29</v>
      </c>
      <c r="K5" s="2">
        <v>-1.1100000000000001</v>
      </c>
      <c r="L5" s="2">
        <v>-1.38</v>
      </c>
      <c r="M5" s="2">
        <v>-1.48</v>
      </c>
      <c r="N5" s="2">
        <v>-26.94</v>
      </c>
      <c r="O5" s="2">
        <v>-45.11</v>
      </c>
      <c r="P5" s="2">
        <v>-44.06</v>
      </c>
      <c r="Q5" s="2">
        <v>-33.450000000000003</v>
      </c>
      <c r="R5" s="2">
        <v>-36.32</v>
      </c>
      <c r="S5" s="2">
        <v>-47.11</v>
      </c>
      <c r="T5" s="2">
        <v>-46.76</v>
      </c>
      <c r="U5" s="2">
        <v>-39.020000000000003</v>
      </c>
      <c r="V5" s="2">
        <v>-42</v>
      </c>
      <c r="W5" s="2">
        <v>-62.4</v>
      </c>
      <c r="X5" s="2">
        <v>-55.78</v>
      </c>
      <c r="Y5" s="2">
        <v>-44.08</v>
      </c>
      <c r="Z5" s="2">
        <v>-38.85</v>
      </c>
      <c r="AA5" s="2">
        <v>-3.9</v>
      </c>
      <c r="AB5" s="2">
        <v>-1.74</v>
      </c>
      <c r="AC5" s="2">
        <v>-2.25</v>
      </c>
      <c r="AD5" s="2">
        <v>-2.81</v>
      </c>
      <c r="AE5" s="2">
        <v>-3.5</v>
      </c>
      <c r="AF5" s="2">
        <v>-6.5</v>
      </c>
      <c r="AG5" s="2">
        <v>-8.27</v>
      </c>
      <c r="AH5" s="2">
        <v>-14.99</v>
      </c>
      <c r="AI5" s="2">
        <v>-30.6</v>
      </c>
      <c r="AJ5" s="2">
        <v>-33.409999999999997</v>
      </c>
      <c r="AK5" s="2">
        <v>-37.380000000000003</v>
      </c>
      <c r="AL5" s="2">
        <v>-5.24</v>
      </c>
      <c r="AM5" s="2">
        <v>-12.03</v>
      </c>
      <c r="AN5" s="2">
        <v>-77.42</v>
      </c>
      <c r="AO5" s="2">
        <v>-106</v>
      </c>
      <c r="AP5" s="2">
        <v>-99.64</v>
      </c>
      <c r="AQ5" s="2">
        <v>-108.88</v>
      </c>
      <c r="AR5" s="2">
        <v>-115.79</v>
      </c>
      <c r="AS5" s="2">
        <v>-94.54</v>
      </c>
      <c r="AT5" s="2">
        <v>-105.57</v>
      </c>
      <c r="AU5" s="2">
        <v>-81.06</v>
      </c>
      <c r="AV5" s="2">
        <v>-112.61</v>
      </c>
      <c r="AW5" s="2">
        <v>-68.37</v>
      </c>
      <c r="AX5" s="2">
        <v>-40.44</v>
      </c>
      <c r="AY5" s="2">
        <v>-3.08</v>
      </c>
      <c r="AZ5" s="2">
        <v>-2.0499999999999998</v>
      </c>
      <c r="BA5" s="2">
        <v>-1.64</v>
      </c>
      <c r="BB5" s="2">
        <v>-1.36</v>
      </c>
      <c r="BC5" s="2">
        <v>-1.45</v>
      </c>
      <c r="BD5" s="2">
        <v>-1.17</v>
      </c>
      <c r="BE5" s="2">
        <v>-1.38</v>
      </c>
      <c r="BF5" s="2">
        <v>-1.32</v>
      </c>
      <c r="BG5" s="2">
        <v>-1.42</v>
      </c>
      <c r="BH5" s="2">
        <v>-1.27</v>
      </c>
      <c r="BI5" s="2">
        <v>-1.26</v>
      </c>
      <c r="BJ5" s="2">
        <v>-1.54</v>
      </c>
      <c r="BK5" s="2">
        <v>-2.4700000000000002</v>
      </c>
      <c r="BL5" s="2">
        <v>-4.2699999999999996</v>
      </c>
      <c r="BM5" s="2">
        <v>-8.9</v>
      </c>
      <c r="BN5" s="2">
        <v>-9.98</v>
      </c>
      <c r="BO5" s="2">
        <v>-7.78</v>
      </c>
      <c r="BP5" s="2">
        <v>-8.9700000000000006</v>
      </c>
      <c r="BQ5" s="2">
        <v>-6.88</v>
      </c>
      <c r="BR5" s="2">
        <v>-4.6500000000000004</v>
      </c>
      <c r="BS5" s="2">
        <v>-3.18</v>
      </c>
      <c r="BT5" s="2">
        <v>-2.29</v>
      </c>
      <c r="BU5" s="2">
        <v>-2.0099999999999998</v>
      </c>
      <c r="BV5" s="2">
        <v>-1.36</v>
      </c>
      <c r="BW5" s="2">
        <v>-1.48</v>
      </c>
      <c r="BX5" s="2">
        <v>-1.58</v>
      </c>
      <c r="BY5" s="2">
        <v>-1.64</v>
      </c>
      <c r="BZ5" s="2">
        <v>-1.69</v>
      </c>
      <c r="CA5" s="2">
        <v>-1.62</v>
      </c>
      <c r="CB5" s="2">
        <v>-1.43</v>
      </c>
      <c r="CC5" s="2">
        <v>-1.43</v>
      </c>
      <c r="CD5" s="2">
        <v>-1.49</v>
      </c>
      <c r="CE5" s="2">
        <v>-1.5</v>
      </c>
      <c r="CF5" s="2">
        <v>-1.57</v>
      </c>
      <c r="CG5" s="2">
        <v>-1.51</v>
      </c>
      <c r="CH5" s="2">
        <v>-1.89</v>
      </c>
      <c r="CI5" s="2">
        <v>-2.65</v>
      </c>
      <c r="CJ5" s="2">
        <v>-5.16</v>
      </c>
      <c r="CK5" s="2">
        <v>-7.27</v>
      </c>
      <c r="CL5" s="2">
        <v>-6.07</v>
      </c>
      <c r="CM5" s="2">
        <v>-5.97</v>
      </c>
      <c r="CN5" s="2">
        <v>-4.72</v>
      </c>
      <c r="CO5" s="2">
        <v>-4.54</v>
      </c>
      <c r="CP5" s="2">
        <v>-2.68</v>
      </c>
      <c r="CQ5" s="2">
        <v>-1.92</v>
      </c>
      <c r="CR5" s="2">
        <v>-1.54</v>
      </c>
      <c r="CS5" s="2">
        <v>-1.49</v>
      </c>
    </row>
    <row r="6" spans="1:97" x14ac:dyDescent="0.3">
      <c r="A6" s="2" t="s">
        <v>2</v>
      </c>
      <c r="B6" s="2">
        <v>85.6</v>
      </c>
      <c r="C6" s="2">
        <v>47.2</v>
      </c>
      <c r="D6" s="2">
        <v>34.07</v>
      </c>
      <c r="E6" s="2">
        <v>81.93</v>
      </c>
      <c r="F6" s="2">
        <v>36.36</v>
      </c>
      <c r="G6" s="2">
        <v>13.34</v>
      </c>
      <c r="H6" s="2">
        <v>27.44</v>
      </c>
      <c r="I6" s="2">
        <v>56.99</v>
      </c>
      <c r="J6" s="2">
        <v>18.739999999999998</v>
      </c>
      <c r="K6" s="2">
        <v>30.03</v>
      </c>
      <c r="L6" s="2">
        <v>33.79</v>
      </c>
      <c r="M6" s="2">
        <v>53.66</v>
      </c>
      <c r="N6" s="2">
        <v>349.01</v>
      </c>
      <c r="O6" s="2">
        <v>420.39</v>
      </c>
      <c r="P6" s="2">
        <v>359.11</v>
      </c>
      <c r="Q6" s="2">
        <v>486.74</v>
      </c>
      <c r="R6" s="2">
        <v>709.19</v>
      </c>
      <c r="S6" s="2">
        <v>585.23</v>
      </c>
      <c r="T6" s="2">
        <v>634.1</v>
      </c>
      <c r="U6" s="2">
        <v>384.21</v>
      </c>
      <c r="V6" s="2">
        <v>593.36</v>
      </c>
      <c r="W6" s="2">
        <v>574.61</v>
      </c>
      <c r="X6" s="2">
        <v>449.65</v>
      </c>
      <c r="Y6" s="2">
        <v>631.74</v>
      </c>
      <c r="Z6" s="2">
        <v>895.58</v>
      </c>
      <c r="AA6" s="2">
        <v>385.78</v>
      </c>
      <c r="AB6" s="2">
        <v>541.52</v>
      </c>
      <c r="AC6" s="2">
        <v>488.43</v>
      </c>
      <c r="AD6" s="2">
        <v>674.01</v>
      </c>
      <c r="AE6" s="2">
        <v>482.87</v>
      </c>
      <c r="AF6" s="2">
        <v>416.22</v>
      </c>
      <c r="AG6" s="2">
        <v>687.36</v>
      </c>
      <c r="AH6" s="2">
        <v>413.86</v>
      </c>
      <c r="AI6" s="2">
        <v>532.01</v>
      </c>
      <c r="AJ6" s="2">
        <v>944.19</v>
      </c>
      <c r="AK6" s="2">
        <v>542.14</v>
      </c>
      <c r="AL6" s="3">
        <v>1915.4</v>
      </c>
      <c r="AM6" s="2">
        <v>740.9</v>
      </c>
      <c r="AN6" s="3">
        <v>1042.01</v>
      </c>
      <c r="AO6" s="2">
        <v>879.02</v>
      </c>
      <c r="AP6" s="2">
        <v>949.93</v>
      </c>
      <c r="AQ6" s="2">
        <v>933.08</v>
      </c>
      <c r="AR6" s="2">
        <v>806.38</v>
      </c>
      <c r="AS6" s="3">
        <v>1210.2</v>
      </c>
      <c r="AT6" s="2">
        <v>833.39</v>
      </c>
      <c r="AU6" s="3">
        <v>1597.05</v>
      </c>
      <c r="AV6" s="2">
        <v>931.83</v>
      </c>
      <c r="AW6" s="2">
        <v>838.46</v>
      </c>
      <c r="AX6" s="2">
        <v>160.08000000000001</v>
      </c>
      <c r="AY6" s="2">
        <v>118.18</v>
      </c>
      <c r="AZ6" s="2">
        <v>84.34</v>
      </c>
      <c r="BA6" s="2">
        <v>70.150000000000006</v>
      </c>
      <c r="BB6" s="2">
        <v>65.040000000000006</v>
      </c>
      <c r="BC6" s="2">
        <v>118.24</v>
      </c>
      <c r="BD6" s="2">
        <v>433.36</v>
      </c>
      <c r="BE6" s="2">
        <v>149.30000000000001</v>
      </c>
      <c r="BF6" s="2">
        <v>324.41000000000003</v>
      </c>
      <c r="BG6" s="2">
        <v>67.36</v>
      </c>
      <c r="BH6" s="2">
        <v>128.72</v>
      </c>
      <c r="BI6" s="2">
        <v>112.01</v>
      </c>
      <c r="BJ6" s="2">
        <v>291.74</v>
      </c>
      <c r="BK6" s="2">
        <v>314.33999999999997</v>
      </c>
      <c r="BL6" s="2">
        <v>232.89</v>
      </c>
      <c r="BM6" s="2">
        <v>256.14999999999998</v>
      </c>
      <c r="BN6" s="2">
        <v>196.14</v>
      </c>
      <c r="BO6" s="2">
        <v>211.89</v>
      </c>
      <c r="BP6" s="2">
        <v>158.26</v>
      </c>
      <c r="BQ6" s="2">
        <v>268.01</v>
      </c>
      <c r="BR6" s="2">
        <v>152.30000000000001</v>
      </c>
      <c r="BS6" s="2">
        <v>85.66</v>
      </c>
      <c r="BT6" s="2">
        <v>204.39</v>
      </c>
      <c r="BU6" s="2">
        <v>83.77</v>
      </c>
      <c r="BV6" s="2">
        <v>239.34</v>
      </c>
      <c r="BW6" s="2">
        <v>122.17</v>
      </c>
      <c r="BX6" s="2">
        <v>141.24</v>
      </c>
      <c r="BY6" s="2">
        <v>129.86000000000001</v>
      </c>
      <c r="BZ6" s="2">
        <v>173.29</v>
      </c>
      <c r="CA6" s="2">
        <v>112.43</v>
      </c>
      <c r="CB6" s="2">
        <v>148.55000000000001</v>
      </c>
      <c r="CC6" s="2">
        <v>91.26</v>
      </c>
      <c r="CD6" s="2">
        <v>87.31</v>
      </c>
      <c r="CE6" s="2">
        <v>179.17</v>
      </c>
      <c r="CF6" s="2">
        <v>107.13</v>
      </c>
      <c r="CG6" s="2">
        <v>97.05</v>
      </c>
      <c r="CH6" s="2">
        <v>283.87</v>
      </c>
      <c r="CI6" s="2">
        <v>205.21</v>
      </c>
      <c r="CJ6" s="2">
        <v>200.52</v>
      </c>
      <c r="CK6" s="2">
        <v>337.6</v>
      </c>
      <c r="CL6" s="2">
        <v>114.45</v>
      </c>
      <c r="CM6" s="2">
        <v>154.6</v>
      </c>
      <c r="CN6" s="2">
        <v>102.63</v>
      </c>
      <c r="CO6" s="2">
        <v>102.67</v>
      </c>
      <c r="CP6" s="2">
        <v>87.62</v>
      </c>
      <c r="CQ6" s="2">
        <v>145.28</v>
      </c>
      <c r="CR6" s="2">
        <v>142.74</v>
      </c>
      <c r="CS6" s="2">
        <v>139.82</v>
      </c>
    </row>
    <row r="7" spans="1:97" x14ac:dyDescent="0.3">
      <c r="A7" s="2" t="s">
        <v>3</v>
      </c>
      <c r="B7" s="2">
        <v>0.74</v>
      </c>
      <c r="C7" s="2">
        <v>0.48</v>
      </c>
      <c r="D7" s="2">
        <v>0.52</v>
      </c>
      <c r="E7" s="2">
        <v>0.89</v>
      </c>
      <c r="F7" s="2">
        <v>0.49</v>
      </c>
      <c r="G7" s="2">
        <v>0.45</v>
      </c>
      <c r="H7" s="2">
        <v>0.54</v>
      </c>
      <c r="I7" s="2">
        <v>0.56999999999999995</v>
      </c>
      <c r="J7" s="2">
        <v>0.48</v>
      </c>
      <c r="K7" s="2">
        <v>0.53</v>
      </c>
      <c r="L7" s="2">
        <v>0.5</v>
      </c>
      <c r="M7" s="2">
        <v>0.56999999999999995</v>
      </c>
      <c r="N7" s="2">
        <v>31.22</v>
      </c>
      <c r="O7" s="2">
        <v>38.090000000000003</v>
      </c>
      <c r="P7" s="2">
        <v>37.44</v>
      </c>
      <c r="Q7" s="2">
        <v>34.729999999999997</v>
      </c>
      <c r="R7" s="2">
        <v>34.14</v>
      </c>
      <c r="S7" s="2">
        <v>38.729999999999997</v>
      </c>
      <c r="T7" s="2">
        <v>40.799999999999997</v>
      </c>
      <c r="U7" s="2">
        <v>37.71</v>
      </c>
      <c r="V7" s="2">
        <v>40.090000000000003</v>
      </c>
      <c r="W7" s="2">
        <v>41.76</v>
      </c>
      <c r="X7" s="2">
        <v>39.22</v>
      </c>
      <c r="Y7" s="2">
        <v>36.76</v>
      </c>
      <c r="Z7" s="2">
        <v>61.08</v>
      </c>
      <c r="AA7" s="2">
        <v>29.66</v>
      </c>
      <c r="AB7" s="2">
        <v>25.05</v>
      </c>
      <c r="AC7" s="2">
        <v>23.86</v>
      </c>
      <c r="AD7" s="2">
        <v>21.92</v>
      </c>
      <c r="AE7" s="2">
        <v>21.37</v>
      </c>
      <c r="AF7" s="2">
        <v>21.93</v>
      </c>
      <c r="AG7" s="2">
        <v>21.82</v>
      </c>
      <c r="AH7" s="2">
        <v>23.26</v>
      </c>
      <c r="AI7" s="2">
        <v>28.36</v>
      </c>
      <c r="AJ7" s="2">
        <v>33.869999999999997</v>
      </c>
      <c r="AK7" s="2">
        <v>32.71</v>
      </c>
      <c r="AL7" s="2">
        <v>77.73</v>
      </c>
      <c r="AM7" s="2">
        <v>60.09</v>
      </c>
      <c r="AN7" s="2">
        <v>99.65</v>
      </c>
      <c r="AO7" s="2">
        <v>97.63</v>
      </c>
      <c r="AP7" s="2">
        <v>91.66</v>
      </c>
      <c r="AQ7" s="2">
        <v>95.13</v>
      </c>
      <c r="AR7" s="2">
        <v>88.17</v>
      </c>
      <c r="AS7" s="2">
        <v>85.66</v>
      </c>
      <c r="AT7" s="2">
        <v>86.36</v>
      </c>
      <c r="AU7" s="2">
        <v>79.400000000000006</v>
      </c>
      <c r="AV7" s="2">
        <v>72.45</v>
      </c>
      <c r="AW7" s="2">
        <v>58.97</v>
      </c>
      <c r="AX7" s="2">
        <v>5.38</v>
      </c>
      <c r="AY7" s="2">
        <v>3.11</v>
      </c>
      <c r="AZ7" s="2">
        <v>2.17</v>
      </c>
      <c r="BA7" s="2">
        <v>1.39</v>
      </c>
      <c r="BB7" s="2">
        <v>0.89</v>
      </c>
      <c r="BC7" s="2">
        <v>1.41</v>
      </c>
      <c r="BD7" s="2">
        <v>3.83</v>
      </c>
      <c r="BE7" s="2">
        <v>1.64</v>
      </c>
      <c r="BF7" s="2">
        <v>2.31</v>
      </c>
      <c r="BG7" s="2">
        <v>0.82</v>
      </c>
      <c r="BH7" s="2">
        <v>1.39</v>
      </c>
      <c r="BI7" s="2">
        <v>0.94</v>
      </c>
      <c r="BJ7" s="2">
        <v>6.61</v>
      </c>
      <c r="BK7" s="2">
        <v>16.72</v>
      </c>
      <c r="BL7" s="2">
        <v>21.29</v>
      </c>
      <c r="BM7" s="2">
        <v>20.03</v>
      </c>
      <c r="BN7" s="2">
        <v>18</v>
      </c>
      <c r="BO7" s="2">
        <v>16.11</v>
      </c>
      <c r="BP7" s="2">
        <v>13.11</v>
      </c>
      <c r="BQ7" s="2">
        <v>11.57</v>
      </c>
      <c r="BR7" s="2">
        <v>7.91</v>
      </c>
      <c r="BS7" s="2">
        <v>4.58</v>
      </c>
      <c r="BT7" s="2">
        <v>3.11</v>
      </c>
      <c r="BU7" s="2">
        <v>1.93</v>
      </c>
      <c r="BV7" s="2">
        <v>2.92</v>
      </c>
      <c r="BW7" s="2">
        <v>4.1399999999999997</v>
      </c>
      <c r="BX7" s="2">
        <v>4.38</v>
      </c>
      <c r="BY7" s="2">
        <v>3.37</v>
      </c>
      <c r="BZ7" s="2">
        <v>2.64</v>
      </c>
      <c r="CA7" s="2">
        <v>2.3199999999999998</v>
      </c>
      <c r="CB7" s="2">
        <v>2.71</v>
      </c>
      <c r="CC7" s="2">
        <v>1.8</v>
      </c>
      <c r="CD7" s="2">
        <v>1.41</v>
      </c>
      <c r="CE7" s="2">
        <v>2.21</v>
      </c>
      <c r="CF7" s="2">
        <v>1.34</v>
      </c>
      <c r="CG7" s="2">
        <v>1.25</v>
      </c>
      <c r="CH7" s="2">
        <v>6.98</v>
      </c>
      <c r="CI7" s="2">
        <v>10.220000000000001</v>
      </c>
      <c r="CJ7" s="2">
        <v>15.29</v>
      </c>
      <c r="CK7" s="2">
        <v>13.74</v>
      </c>
      <c r="CL7" s="2">
        <v>11.34</v>
      </c>
      <c r="CM7" s="2">
        <v>9.7799999999999994</v>
      </c>
      <c r="CN7" s="2">
        <v>7.5</v>
      </c>
      <c r="CO7" s="2">
        <v>5.37</v>
      </c>
      <c r="CP7" s="2">
        <v>3.53</v>
      </c>
      <c r="CQ7" s="2">
        <v>2.59</v>
      </c>
      <c r="CR7" s="2">
        <v>1.93</v>
      </c>
      <c r="CS7" s="2">
        <v>1.88</v>
      </c>
    </row>
    <row r="8" spans="1:97" x14ac:dyDescent="0.3">
      <c r="A8" s="2" t="s">
        <v>201</v>
      </c>
      <c r="B8" s="2">
        <v>0.15</v>
      </c>
      <c r="C8" s="2">
        <v>0.21</v>
      </c>
      <c r="D8" s="2">
        <v>0.26</v>
      </c>
      <c r="E8" s="2">
        <v>0.28000000000000003</v>
      </c>
      <c r="F8" s="2">
        <v>0.25</v>
      </c>
      <c r="G8" s="2">
        <v>0.27</v>
      </c>
      <c r="H8" s="2">
        <v>0.28000000000000003</v>
      </c>
      <c r="I8" s="2">
        <v>0.31</v>
      </c>
      <c r="J8" s="2">
        <v>0.34</v>
      </c>
      <c r="K8" s="2">
        <v>0.34</v>
      </c>
      <c r="L8" s="2">
        <v>0.32</v>
      </c>
      <c r="M8" s="2">
        <v>0.28000000000000003</v>
      </c>
      <c r="N8" s="2">
        <v>39.01</v>
      </c>
      <c r="O8" s="2">
        <v>48.09</v>
      </c>
      <c r="P8" s="2">
        <v>47.14</v>
      </c>
      <c r="Q8" s="2">
        <v>42.94</v>
      </c>
      <c r="R8" s="2">
        <v>43.85</v>
      </c>
      <c r="S8" s="2">
        <v>48.3</v>
      </c>
      <c r="T8" s="2">
        <v>48.64</v>
      </c>
      <c r="U8" s="2">
        <v>47.65</v>
      </c>
      <c r="V8" s="2">
        <v>48.75</v>
      </c>
      <c r="W8" s="2">
        <v>50.7</v>
      </c>
      <c r="X8" s="2">
        <v>47.61</v>
      </c>
      <c r="Y8" s="2">
        <v>44.48</v>
      </c>
      <c r="Z8" s="2">
        <v>46.55</v>
      </c>
      <c r="AA8" s="2">
        <v>0.52</v>
      </c>
      <c r="AB8" s="2">
        <v>0.63</v>
      </c>
      <c r="AC8" s="2">
        <v>1.58</v>
      </c>
      <c r="AD8" s="2">
        <v>2.79</v>
      </c>
      <c r="AE8" s="2">
        <v>3.67</v>
      </c>
      <c r="AF8" s="2">
        <v>5.91</v>
      </c>
      <c r="AG8" s="2">
        <v>9.11</v>
      </c>
      <c r="AH8" s="2">
        <v>14.42</v>
      </c>
      <c r="AI8" s="2">
        <v>24.77</v>
      </c>
      <c r="AJ8" s="2">
        <v>36</v>
      </c>
      <c r="AK8" s="2">
        <v>38.28</v>
      </c>
      <c r="AL8" s="2">
        <v>18.940000000000001</v>
      </c>
      <c r="AM8" s="2">
        <v>58.78</v>
      </c>
      <c r="AN8" s="2">
        <v>126.55</v>
      </c>
      <c r="AO8" s="2">
        <v>128.30000000000001</v>
      </c>
      <c r="AP8" s="2">
        <v>122.37</v>
      </c>
      <c r="AQ8" s="2">
        <v>123.59</v>
      </c>
      <c r="AR8" s="2">
        <v>116.21</v>
      </c>
      <c r="AS8" s="2">
        <v>113.75</v>
      </c>
      <c r="AT8" s="2">
        <v>109.56</v>
      </c>
      <c r="AU8" s="2">
        <v>96.67</v>
      </c>
      <c r="AV8" s="2">
        <v>87.81</v>
      </c>
      <c r="AW8" s="2">
        <v>74.3</v>
      </c>
      <c r="AX8" s="2">
        <v>3.1</v>
      </c>
      <c r="AY8" s="2">
        <v>2.98</v>
      </c>
      <c r="AZ8" s="2">
        <v>1.52</v>
      </c>
      <c r="BA8" s="2">
        <v>0.67</v>
      </c>
      <c r="BB8" s="2">
        <v>0.46</v>
      </c>
      <c r="BC8" s="2">
        <v>0.45</v>
      </c>
      <c r="BD8" s="2">
        <v>0.41</v>
      </c>
      <c r="BE8" s="2">
        <v>0.46</v>
      </c>
      <c r="BF8" s="2">
        <v>0.49</v>
      </c>
      <c r="BG8" s="2">
        <v>0.56000000000000005</v>
      </c>
      <c r="BH8" s="2">
        <v>0.59</v>
      </c>
      <c r="BI8" s="2">
        <v>0.42</v>
      </c>
      <c r="BJ8" s="2">
        <v>0.46</v>
      </c>
      <c r="BK8" s="2">
        <v>1.4</v>
      </c>
      <c r="BL8" s="2">
        <v>16.2</v>
      </c>
      <c r="BM8" s="2">
        <v>20.04</v>
      </c>
      <c r="BN8" s="2">
        <v>18.73</v>
      </c>
      <c r="BO8" s="2">
        <v>17.059999999999999</v>
      </c>
      <c r="BP8" s="2">
        <v>13.88</v>
      </c>
      <c r="BQ8" s="2">
        <v>11.41</v>
      </c>
      <c r="BR8" s="2">
        <v>7.85</v>
      </c>
      <c r="BS8" s="2">
        <v>3.97</v>
      </c>
      <c r="BT8" s="2">
        <v>2.27</v>
      </c>
      <c r="BU8" s="2">
        <v>1.34</v>
      </c>
      <c r="BV8" s="2">
        <v>0.64</v>
      </c>
      <c r="BW8" s="2">
        <v>0.69</v>
      </c>
      <c r="BX8" s="2">
        <v>0.68</v>
      </c>
      <c r="BY8" s="2">
        <v>0.71</v>
      </c>
      <c r="BZ8" s="2">
        <v>0.72</v>
      </c>
      <c r="CA8" s="2">
        <v>0.73</v>
      </c>
      <c r="CB8" s="2">
        <v>0.68</v>
      </c>
      <c r="CC8" s="2">
        <v>0.74</v>
      </c>
      <c r="CD8" s="2">
        <v>0.77</v>
      </c>
      <c r="CE8" s="2">
        <v>0.73</v>
      </c>
      <c r="CF8" s="2">
        <v>0.72</v>
      </c>
      <c r="CG8" s="2">
        <v>0.72</v>
      </c>
      <c r="CH8" s="2">
        <v>0.68</v>
      </c>
      <c r="CI8" s="2">
        <v>2.1</v>
      </c>
      <c r="CJ8" s="2">
        <v>11.24</v>
      </c>
      <c r="CK8" s="2">
        <v>13.49</v>
      </c>
      <c r="CL8" s="2">
        <v>11.47</v>
      </c>
      <c r="CM8" s="2">
        <v>9.85</v>
      </c>
      <c r="CN8" s="2">
        <v>7.7</v>
      </c>
      <c r="CO8" s="2">
        <v>5.27</v>
      </c>
      <c r="CP8" s="2">
        <v>3.14</v>
      </c>
      <c r="CQ8" s="2">
        <v>1.54</v>
      </c>
      <c r="CR8" s="2">
        <v>1.01</v>
      </c>
      <c r="CS8" s="2">
        <v>0.83</v>
      </c>
    </row>
    <row r="10" spans="1:97" ht="27.6" x14ac:dyDescent="0.3">
      <c r="A10" s="1" t="s">
        <v>4</v>
      </c>
      <c r="B10" s="1" t="s">
        <v>5</v>
      </c>
      <c r="C10" s="1" t="s">
        <v>15</v>
      </c>
      <c r="D10" s="1" t="s">
        <v>6</v>
      </c>
      <c r="E10" s="1" t="s">
        <v>10</v>
      </c>
      <c r="F10" s="1" t="s">
        <v>11</v>
      </c>
      <c r="G10" s="1" t="s">
        <v>12</v>
      </c>
      <c r="H10" s="1" t="s">
        <v>14</v>
      </c>
      <c r="I10" s="1" t="s">
        <v>16</v>
      </c>
      <c r="J10" s="1" t="s">
        <v>8</v>
      </c>
      <c r="K10" s="1" t="s">
        <v>9</v>
      </c>
      <c r="L10" s="1" t="s">
        <v>13</v>
      </c>
      <c r="M10" s="1" t="s">
        <v>7</v>
      </c>
      <c r="N10" s="1" t="s">
        <v>17</v>
      </c>
      <c r="O10" s="1" t="s">
        <v>27</v>
      </c>
      <c r="P10" s="1" t="s">
        <v>20</v>
      </c>
      <c r="Q10" s="1" t="s">
        <v>22</v>
      </c>
      <c r="R10" s="1" t="s">
        <v>23</v>
      </c>
      <c r="S10" s="1" t="s">
        <v>24</v>
      </c>
      <c r="T10" s="1" t="s">
        <v>26</v>
      </c>
      <c r="U10" s="1" t="s">
        <v>28</v>
      </c>
      <c r="V10" s="1" t="s">
        <v>19</v>
      </c>
      <c r="W10" s="1" t="s">
        <v>21</v>
      </c>
      <c r="X10" s="1" t="s">
        <v>25</v>
      </c>
      <c r="Y10" s="1" t="s">
        <v>18</v>
      </c>
      <c r="Z10" s="1" t="s">
        <v>29</v>
      </c>
      <c r="AA10" s="1" t="s">
        <v>39</v>
      </c>
      <c r="AB10" s="1" t="s">
        <v>32</v>
      </c>
      <c r="AC10" s="1" t="s">
        <v>34</v>
      </c>
      <c r="AD10" s="1" t="s">
        <v>35</v>
      </c>
      <c r="AE10" s="1" t="s">
        <v>36</v>
      </c>
      <c r="AF10" s="1" t="s">
        <v>38</v>
      </c>
      <c r="AG10" s="1" t="s">
        <v>40</v>
      </c>
      <c r="AH10" s="1" t="s">
        <v>31</v>
      </c>
      <c r="AI10" s="1" t="s">
        <v>33</v>
      </c>
      <c r="AJ10" s="1" t="s">
        <v>37</v>
      </c>
      <c r="AK10" s="1" t="s">
        <v>30</v>
      </c>
      <c r="AL10" s="1" t="s">
        <v>41</v>
      </c>
      <c r="AM10" s="1" t="s">
        <v>51</v>
      </c>
      <c r="AN10" s="1" t="s">
        <v>44</v>
      </c>
      <c r="AO10" s="1" t="s">
        <v>46</v>
      </c>
      <c r="AP10" s="1" t="s">
        <v>47</v>
      </c>
      <c r="AQ10" s="1" t="s">
        <v>48</v>
      </c>
      <c r="AR10" s="1" t="s">
        <v>50</v>
      </c>
      <c r="AS10" s="1" t="s">
        <v>52</v>
      </c>
      <c r="AT10" s="1" t="s">
        <v>43</v>
      </c>
      <c r="AU10" s="1" t="s">
        <v>45</v>
      </c>
      <c r="AV10" s="1" t="s">
        <v>49</v>
      </c>
      <c r="AW10" s="1" t="s">
        <v>42</v>
      </c>
      <c r="AX10" s="1" t="s">
        <v>53</v>
      </c>
      <c r="AY10" s="1" t="s">
        <v>63</v>
      </c>
      <c r="AZ10" s="1" t="s">
        <v>56</v>
      </c>
      <c r="BA10" s="1" t="s">
        <v>58</v>
      </c>
      <c r="BB10" s="1" t="s">
        <v>59</v>
      </c>
      <c r="BC10" s="1" t="s">
        <v>60</v>
      </c>
      <c r="BD10" s="1" t="s">
        <v>62</v>
      </c>
      <c r="BE10" s="1" t="s">
        <v>64</v>
      </c>
      <c r="BF10" s="1" t="s">
        <v>55</v>
      </c>
      <c r="BG10" s="1" t="s">
        <v>57</v>
      </c>
      <c r="BH10" s="1" t="s">
        <v>61</v>
      </c>
      <c r="BI10" s="1" t="s">
        <v>54</v>
      </c>
      <c r="BJ10" s="1" t="s">
        <v>65</v>
      </c>
      <c r="BK10" s="1" t="s">
        <v>75</v>
      </c>
      <c r="BL10" s="1" t="s">
        <v>68</v>
      </c>
      <c r="BM10" s="1" t="s">
        <v>70</v>
      </c>
      <c r="BN10" s="1" t="s">
        <v>71</v>
      </c>
      <c r="BO10" s="1" t="s">
        <v>72</v>
      </c>
      <c r="BP10" s="1" t="s">
        <v>74</v>
      </c>
      <c r="BQ10" s="1" t="s">
        <v>76</v>
      </c>
      <c r="BR10" s="1" t="s">
        <v>67</v>
      </c>
      <c r="BS10" s="1" t="s">
        <v>69</v>
      </c>
      <c r="BT10" s="1" t="s">
        <v>73</v>
      </c>
      <c r="BU10" s="1" t="s">
        <v>66</v>
      </c>
      <c r="BV10" s="1" t="s">
        <v>77</v>
      </c>
      <c r="BW10" s="1" t="s">
        <v>87</v>
      </c>
      <c r="BX10" s="1" t="s">
        <v>80</v>
      </c>
      <c r="BY10" s="1" t="s">
        <v>82</v>
      </c>
      <c r="BZ10" s="1" t="s">
        <v>83</v>
      </c>
      <c r="CA10" s="1" t="s">
        <v>84</v>
      </c>
      <c r="CB10" s="1" t="s">
        <v>86</v>
      </c>
      <c r="CC10" s="1" t="s">
        <v>88</v>
      </c>
      <c r="CD10" s="1" t="s">
        <v>79</v>
      </c>
      <c r="CE10" s="1" t="s">
        <v>81</v>
      </c>
      <c r="CF10" s="1" t="s">
        <v>85</v>
      </c>
      <c r="CG10" s="1" t="s">
        <v>78</v>
      </c>
      <c r="CH10" s="1" t="s">
        <v>89</v>
      </c>
      <c r="CI10" s="1" t="s">
        <v>99</v>
      </c>
      <c r="CJ10" s="1" t="s">
        <v>92</v>
      </c>
      <c r="CK10" s="1" t="s">
        <v>94</v>
      </c>
      <c r="CL10" s="1" t="s">
        <v>95</v>
      </c>
      <c r="CM10" s="1" t="s">
        <v>96</v>
      </c>
      <c r="CN10" s="1" t="s">
        <v>98</v>
      </c>
      <c r="CO10" s="1" t="s">
        <v>100</v>
      </c>
      <c r="CP10" s="1" t="s">
        <v>91</v>
      </c>
      <c r="CQ10" s="1" t="s">
        <v>93</v>
      </c>
      <c r="CR10" s="1" t="s">
        <v>97</v>
      </c>
      <c r="CS10" s="1" t="s">
        <v>90</v>
      </c>
    </row>
    <row r="11" spans="1:97" x14ac:dyDescent="0.3">
      <c r="A11" s="2" t="s">
        <v>201</v>
      </c>
      <c r="B11" s="2">
        <v>0.15</v>
      </c>
      <c r="C11" s="2">
        <v>0.21</v>
      </c>
      <c r="D11" s="2">
        <v>0.26</v>
      </c>
      <c r="E11" s="2">
        <v>0.28000000000000003</v>
      </c>
      <c r="F11" s="2">
        <v>0.25</v>
      </c>
      <c r="G11" s="2">
        <v>0.27</v>
      </c>
      <c r="H11" s="2">
        <v>0.28000000000000003</v>
      </c>
      <c r="I11" s="2">
        <v>0.31</v>
      </c>
      <c r="J11" s="2">
        <v>0.34</v>
      </c>
      <c r="K11" s="2">
        <v>0.34</v>
      </c>
      <c r="L11" s="2">
        <v>0.32</v>
      </c>
      <c r="M11" s="2">
        <v>0.28000000000000003</v>
      </c>
      <c r="N11" s="2">
        <v>39.01</v>
      </c>
      <c r="O11" s="2">
        <v>48.09</v>
      </c>
      <c r="P11" s="2">
        <v>47.14</v>
      </c>
      <c r="Q11" s="2">
        <v>42.94</v>
      </c>
      <c r="R11" s="2">
        <v>43.85</v>
      </c>
      <c r="S11" s="2">
        <v>48.3</v>
      </c>
      <c r="T11" s="2">
        <v>48.64</v>
      </c>
      <c r="U11" s="2">
        <v>47.65</v>
      </c>
      <c r="V11" s="2">
        <v>48.75</v>
      </c>
      <c r="W11" s="2">
        <v>50.7</v>
      </c>
      <c r="X11" s="2">
        <v>47.61</v>
      </c>
      <c r="Y11" s="2">
        <v>44.48</v>
      </c>
      <c r="Z11" s="2">
        <v>46.55</v>
      </c>
      <c r="AA11" s="2">
        <v>0.52</v>
      </c>
      <c r="AB11" s="2">
        <v>0.63</v>
      </c>
      <c r="AC11" s="2">
        <v>1.58</v>
      </c>
      <c r="AD11" s="2">
        <v>2.79</v>
      </c>
      <c r="AE11" s="2">
        <v>3.67</v>
      </c>
      <c r="AF11" s="2">
        <v>5.91</v>
      </c>
      <c r="AG11" s="2">
        <v>9.11</v>
      </c>
      <c r="AH11" s="2">
        <v>14.42</v>
      </c>
      <c r="AI11" s="2">
        <v>24.77</v>
      </c>
      <c r="AJ11" s="2">
        <v>36</v>
      </c>
      <c r="AK11" s="2">
        <v>38.28</v>
      </c>
      <c r="AL11" s="2">
        <v>18.940000000000001</v>
      </c>
      <c r="AM11" s="2">
        <v>58.78</v>
      </c>
      <c r="AN11" s="2">
        <v>126.55</v>
      </c>
      <c r="AO11" s="2">
        <v>128.30000000000001</v>
      </c>
      <c r="AP11" s="2">
        <v>122.37</v>
      </c>
      <c r="AQ11" s="2">
        <v>123.59</v>
      </c>
      <c r="AR11" s="2">
        <v>116.21</v>
      </c>
      <c r="AS11" s="2">
        <v>113.75</v>
      </c>
      <c r="AT11" s="2">
        <v>109.56</v>
      </c>
      <c r="AU11" s="2">
        <v>96.67</v>
      </c>
      <c r="AV11" s="2">
        <v>87.81</v>
      </c>
      <c r="AW11" s="2">
        <v>74.3</v>
      </c>
      <c r="AX11" s="2">
        <v>3.1</v>
      </c>
      <c r="AY11" s="2">
        <v>2.98</v>
      </c>
      <c r="AZ11" s="2">
        <v>1.52</v>
      </c>
      <c r="BA11" s="2">
        <v>0.67</v>
      </c>
      <c r="BB11" s="2">
        <v>0.46</v>
      </c>
      <c r="BC11" s="2">
        <v>0.45</v>
      </c>
      <c r="BD11" s="2">
        <v>0.41</v>
      </c>
      <c r="BE11" s="2">
        <v>0.46</v>
      </c>
      <c r="BF11" s="2">
        <v>0.49</v>
      </c>
      <c r="BG11" s="2">
        <v>0.56000000000000005</v>
      </c>
      <c r="BH11" s="2">
        <v>0.59</v>
      </c>
      <c r="BI11" s="2">
        <v>0.42</v>
      </c>
      <c r="BJ11" s="2">
        <v>0.46</v>
      </c>
      <c r="BK11" s="2">
        <v>1.4</v>
      </c>
      <c r="BL11" s="2">
        <v>16.2</v>
      </c>
      <c r="BM11" s="2">
        <v>20.04</v>
      </c>
      <c r="BN11" s="2">
        <v>18.73</v>
      </c>
      <c r="BO11" s="2">
        <v>17.059999999999999</v>
      </c>
      <c r="BP11" s="2">
        <v>13.88</v>
      </c>
      <c r="BQ11" s="2">
        <v>11.41</v>
      </c>
      <c r="BR11" s="2">
        <v>7.85</v>
      </c>
      <c r="BS11" s="2">
        <v>3.97</v>
      </c>
      <c r="BT11" s="2">
        <v>2.27</v>
      </c>
      <c r="BU11" s="2">
        <v>1.34</v>
      </c>
      <c r="BV11" s="2">
        <v>0.64</v>
      </c>
      <c r="BW11" s="2">
        <v>0.69</v>
      </c>
      <c r="BX11" s="2">
        <v>0.68</v>
      </c>
      <c r="BY11" s="2">
        <v>0.71</v>
      </c>
      <c r="BZ11" s="2">
        <v>0.72</v>
      </c>
      <c r="CA11" s="2">
        <v>0.73</v>
      </c>
      <c r="CB11" s="2">
        <v>0.68</v>
      </c>
      <c r="CC11" s="2">
        <v>0.74</v>
      </c>
      <c r="CD11" s="2">
        <v>0.77</v>
      </c>
      <c r="CE11" s="2">
        <v>0.73</v>
      </c>
      <c r="CF11" s="2">
        <v>0.72</v>
      </c>
      <c r="CG11" s="2">
        <v>0.72</v>
      </c>
      <c r="CH11" s="2">
        <v>0.68</v>
      </c>
      <c r="CI11" s="2">
        <v>2.1</v>
      </c>
      <c r="CJ11" s="2">
        <v>11.24</v>
      </c>
      <c r="CK11" s="2">
        <v>13.49</v>
      </c>
      <c r="CL11" s="2">
        <v>11.47</v>
      </c>
      <c r="CM11" s="2">
        <v>9.85</v>
      </c>
      <c r="CN11" s="2">
        <v>7.7</v>
      </c>
      <c r="CO11" s="2">
        <v>5.27</v>
      </c>
      <c r="CP11" s="2">
        <v>3.14</v>
      </c>
      <c r="CQ11" s="2">
        <v>1.54</v>
      </c>
      <c r="CR11" s="2">
        <v>1.01</v>
      </c>
      <c r="CS11" s="2">
        <v>0.83</v>
      </c>
    </row>
    <row r="12" spans="1:97" x14ac:dyDescent="0.3">
      <c r="A12" s="4" t="s">
        <v>199</v>
      </c>
      <c r="B12" s="5"/>
      <c r="C12" s="5"/>
      <c r="D12" s="6"/>
      <c r="E12" s="6"/>
      <c r="F12" s="6"/>
      <c r="G12" s="7"/>
      <c r="H12" s="7"/>
      <c r="I12" s="5"/>
      <c r="J12" s="6"/>
      <c r="K12" s="6"/>
      <c r="L12" s="5"/>
      <c r="M12" s="5"/>
      <c r="N12">
        <f>N11-B11</f>
        <v>38.86</v>
      </c>
      <c r="O12">
        <f t="shared" ref="O12:Y12" si="0">O11-C11</f>
        <v>47.88</v>
      </c>
      <c r="P12">
        <f t="shared" si="0"/>
        <v>46.88</v>
      </c>
      <c r="Q12">
        <f t="shared" si="0"/>
        <v>42.66</v>
      </c>
      <c r="R12">
        <f t="shared" si="0"/>
        <v>43.6</v>
      </c>
      <c r="S12">
        <f t="shared" si="0"/>
        <v>48.029999999999994</v>
      </c>
      <c r="T12">
        <f t="shared" si="0"/>
        <v>48.36</v>
      </c>
      <c r="U12">
        <f t="shared" si="0"/>
        <v>47.339999999999996</v>
      </c>
      <c r="V12">
        <f t="shared" si="0"/>
        <v>48.41</v>
      </c>
      <c r="W12">
        <f>W11-K11</f>
        <v>50.36</v>
      </c>
      <c r="X12">
        <f t="shared" si="0"/>
        <v>47.29</v>
      </c>
      <c r="Y12">
        <f t="shared" si="0"/>
        <v>44.199999999999996</v>
      </c>
      <c r="Z12">
        <f>Z11-B11</f>
        <v>46.4</v>
      </c>
      <c r="AA12">
        <f t="shared" ref="AA12:AK12" si="1">AA11-C11</f>
        <v>0.31000000000000005</v>
      </c>
      <c r="AB12">
        <f>AB11-D11</f>
        <v>0.37</v>
      </c>
      <c r="AC12">
        <f t="shared" si="1"/>
        <v>1.3</v>
      </c>
      <c r="AD12">
        <f t="shared" si="1"/>
        <v>2.54</v>
      </c>
      <c r="AE12">
        <f t="shared" si="1"/>
        <v>3.4</v>
      </c>
      <c r="AF12">
        <f t="shared" si="1"/>
        <v>5.63</v>
      </c>
      <c r="AG12">
        <f t="shared" si="1"/>
        <v>8.7999999999999989</v>
      </c>
      <c r="AH12">
        <f t="shared" si="1"/>
        <v>14.08</v>
      </c>
      <c r="AI12">
        <f t="shared" si="1"/>
        <v>24.43</v>
      </c>
      <c r="AJ12">
        <f t="shared" si="1"/>
        <v>35.68</v>
      </c>
      <c r="AK12">
        <f t="shared" si="1"/>
        <v>38</v>
      </c>
      <c r="AL12">
        <f>AL11-B11</f>
        <v>18.790000000000003</v>
      </c>
      <c r="AM12">
        <f t="shared" ref="AM12:AW12" si="2">AM11-C11</f>
        <v>58.57</v>
      </c>
      <c r="AN12">
        <f t="shared" si="2"/>
        <v>126.28999999999999</v>
      </c>
      <c r="AO12">
        <f t="shared" si="2"/>
        <v>128.02000000000001</v>
      </c>
      <c r="AP12">
        <f t="shared" si="2"/>
        <v>122.12</v>
      </c>
      <c r="AQ12">
        <f t="shared" si="2"/>
        <v>123.32000000000001</v>
      </c>
      <c r="AR12">
        <f t="shared" si="2"/>
        <v>115.92999999999999</v>
      </c>
      <c r="AS12">
        <f t="shared" si="2"/>
        <v>113.44</v>
      </c>
      <c r="AT12">
        <f t="shared" si="2"/>
        <v>109.22</v>
      </c>
      <c r="AU12">
        <f t="shared" si="2"/>
        <v>96.33</v>
      </c>
      <c r="AV12">
        <f t="shared" si="2"/>
        <v>87.490000000000009</v>
      </c>
      <c r="AW12">
        <f t="shared" si="2"/>
        <v>74.02</v>
      </c>
      <c r="AX12">
        <f>AX11-B11</f>
        <v>2.95</v>
      </c>
      <c r="AY12">
        <f t="shared" ref="AY12:BI12" si="3">AY11-C11</f>
        <v>2.77</v>
      </c>
      <c r="AZ12">
        <f t="shared" si="3"/>
        <v>1.26</v>
      </c>
      <c r="BA12">
        <f t="shared" si="3"/>
        <v>0.39</v>
      </c>
      <c r="BB12">
        <f t="shared" si="3"/>
        <v>0.21000000000000002</v>
      </c>
      <c r="BC12">
        <f t="shared" si="3"/>
        <v>0.18</v>
      </c>
      <c r="BD12">
        <f t="shared" si="3"/>
        <v>0.12999999999999995</v>
      </c>
      <c r="BE12">
        <f t="shared" si="3"/>
        <v>0.15000000000000002</v>
      </c>
      <c r="BF12">
        <f t="shared" si="3"/>
        <v>0.14999999999999997</v>
      </c>
      <c r="BG12">
        <f t="shared" si="3"/>
        <v>0.22000000000000003</v>
      </c>
      <c r="BH12">
        <f t="shared" si="3"/>
        <v>0.26999999999999996</v>
      </c>
      <c r="BI12">
        <f t="shared" si="3"/>
        <v>0.13999999999999996</v>
      </c>
      <c r="BJ12">
        <f>BJ11-B11</f>
        <v>0.31000000000000005</v>
      </c>
      <c r="BK12">
        <f t="shared" ref="BK12:BU12" si="4">BK11-C11</f>
        <v>1.19</v>
      </c>
      <c r="BL12">
        <f t="shared" si="4"/>
        <v>15.94</v>
      </c>
      <c r="BM12">
        <f t="shared" si="4"/>
        <v>19.759999999999998</v>
      </c>
      <c r="BN12">
        <f t="shared" si="4"/>
        <v>18.48</v>
      </c>
      <c r="BO12">
        <f t="shared" si="4"/>
        <v>16.79</v>
      </c>
      <c r="BP12">
        <f t="shared" si="4"/>
        <v>13.600000000000001</v>
      </c>
      <c r="BQ12">
        <f t="shared" si="4"/>
        <v>11.1</v>
      </c>
      <c r="BR12">
        <f t="shared" si="4"/>
        <v>7.51</v>
      </c>
      <c r="BS12">
        <f t="shared" si="4"/>
        <v>3.6300000000000003</v>
      </c>
      <c r="BT12">
        <f t="shared" si="4"/>
        <v>1.95</v>
      </c>
      <c r="BU12">
        <f t="shared" si="4"/>
        <v>1.06</v>
      </c>
      <c r="BV12">
        <f>BV11-B11</f>
        <v>0.49</v>
      </c>
      <c r="BW12">
        <f t="shared" ref="BW12:CG12" si="5">BW11-C11</f>
        <v>0.48</v>
      </c>
      <c r="BX12">
        <f t="shared" si="5"/>
        <v>0.42000000000000004</v>
      </c>
      <c r="BY12">
        <f t="shared" si="5"/>
        <v>0.42999999999999994</v>
      </c>
      <c r="BZ12">
        <f t="shared" si="5"/>
        <v>0.47</v>
      </c>
      <c r="CA12">
        <f t="shared" si="5"/>
        <v>0.45999999999999996</v>
      </c>
      <c r="CB12">
        <f t="shared" si="5"/>
        <v>0.4</v>
      </c>
      <c r="CC12">
        <f t="shared" si="5"/>
        <v>0.43</v>
      </c>
      <c r="CD12">
        <f t="shared" si="5"/>
        <v>0.43</v>
      </c>
      <c r="CE12">
        <f t="shared" si="5"/>
        <v>0.38999999999999996</v>
      </c>
      <c r="CF12">
        <f t="shared" si="5"/>
        <v>0.39999999999999997</v>
      </c>
      <c r="CG12">
        <f t="shared" si="5"/>
        <v>0.43999999999999995</v>
      </c>
      <c r="CH12">
        <f>CH11-B11</f>
        <v>0.53</v>
      </c>
      <c r="CI12">
        <f t="shared" ref="CI12:CS12" si="6">CI11-C11</f>
        <v>1.8900000000000001</v>
      </c>
      <c r="CJ12">
        <f t="shared" si="6"/>
        <v>10.98</v>
      </c>
      <c r="CK12">
        <f t="shared" si="6"/>
        <v>13.21</v>
      </c>
      <c r="CL12">
        <f t="shared" si="6"/>
        <v>11.22</v>
      </c>
      <c r="CM12">
        <f t="shared" si="6"/>
        <v>9.58</v>
      </c>
      <c r="CN12">
        <f t="shared" si="6"/>
        <v>7.42</v>
      </c>
      <c r="CO12">
        <f t="shared" si="6"/>
        <v>4.96</v>
      </c>
      <c r="CP12">
        <f t="shared" si="6"/>
        <v>2.8000000000000003</v>
      </c>
      <c r="CQ12">
        <f t="shared" si="6"/>
        <v>1.2</v>
      </c>
      <c r="CR12">
        <f t="shared" si="6"/>
        <v>0.69</v>
      </c>
      <c r="CS12">
        <f t="shared" si="6"/>
        <v>0.54999999999999993</v>
      </c>
    </row>
    <row r="13" spans="1:97" x14ac:dyDescent="0.3">
      <c r="A13" s="4" t="s">
        <v>200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>
        <f>(Z12/N12)*100</f>
        <v>119.40298507462686</v>
      </c>
      <c r="AA13">
        <f>(AA12/O12)*100</f>
        <v>0.64745196324143695</v>
      </c>
      <c r="AB13">
        <f t="shared" ref="AB13:AK13" si="7">(AB12/P12)*100</f>
        <v>0.7892491467576791</v>
      </c>
      <c r="AC13">
        <f t="shared" si="7"/>
        <v>3.0473511486169715</v>
      </c>
      <c r="AD13">
        <f t="shared" si="7"/>
        <v>5.8256880733944953</v>
      </c>
      <c r="AE13">
        <f>(AE12/S12)*100</f>
        <v>7.0789090151988354</v>
      </c>
      <c r="AF13">
        <f t="shared" si="7"/>
        <v>11.641852770885029</v>
      </c>
      <c r="AG13">
        <f t="shared" si="7"/>
        <v>18.588931136459653</v>
      </c>
      <c r="AH13">
        <f t="shared" si="7"/>
        <v>29.084899814088001</v>
      </c>
      <c r="AI13">
        <f t="shared" si="7"/>
        <v>48.510722795869739</v>
      </c>
      <c r="AJ13">
        <f t="shared" si="7"/>
        <v>75.449355043349541</v>
      </c>
      <c r="AK13">
        <f t="shared" si="7"/>
        <v>85.972850678733039</v>
      </c>
      <c r="AL13">
        <f>(AL12/N12)*100</f>
        <v>48.353062274832745</v>
      </c>
      <c r="AM13">
        <f t="shared" ref="AM13:AW13" si="8">(AM12/O12)*100</f>
        <v>122.3266499582289</v>
      </c>
      <c r="AN13">
        <f>(AN12/P12)*100</f>
        <v>269.38993174061432</v>
      </c>
      <c r="AO13">
        <f t="shared" si="8"/>
        <v>300.09376465072671</v>
      </c>
      <c r="AP13">
        <f t="shared" si="8"/>
        <v>280.09174311926603</v>
      </c>
      <c r="AQ13">
        <f t="shared" si="8"/>
        <v>256.75619404538838</v>
      </c>
      <c r="AR13">
        <f t="shared" si="8"/>
        <v>239.72291149710503</v>
      </c>
      <c r="AS13">
        <f t="shared" si="8"/>
        <v>239.62822137727082</v>
      </c>
      <c r="AT13">
        <f t="shared" si="8"/>
        <v>225.61454244990705</v>
      </c>
      <c r="AU13">
        <f t="shared" si="8"/>
        <v>191.28276409849084</v>
      </c>
      <c r="AV13">
        <f t="shared" si="8"/>
        <v>185.00740114189048</v>
      </c>
      <c r="AW13">
        <f t="shared" si="8"/>
        <v>167.4660633484163</v>
      </c>
      <c r="AX13">
        <f>(AX12/N12)*100</f>
        <v>7.5913535769428719</v>
      </c>
      <c r="AY13">
        <f>(AY12/O12)*100</f>
        <v>5.7852965747702587</v>
      </c>
      <c r="AZ13">
        <f t="shared" ref="AZ13:BI13" si="9">(AZ12/P12)*100</f>
        <v>2.6877133105802047</v>
      </c>
      <c r="BA13">
        <f t="shared" si="9"/>
        <v>0.91420534458509162</v>
      </c>
      <c r="BB13">
        <f t="shared" si="9"/>
        <v>0.48165137614678899</v>
      </c>
      <c r="BC13">
        <f t="shared" si="9"/>
        <v>0.37476577139287948</v>
      </c>
      <c r="BD13">
        <f t="shared" si="9"/>
        <v>0.26881720430107514</v>
      </c>
      <c r="BE13">
        <f t="shared" si="9"/>
        <v>0.31685678073510781</v>
      </c>
      <c r="BF13">
        <f t="shared" si="9"/>
        <v>0.30985333608758514</v>
      </c>
      <c r="BG13">
        <f t="shared" si="9"/>
        <v>0.43685464654487699</v>
      </c>
      <c r="BH13">
        <f t="shared" si="9"/>
        <v>0.57094523155001042</v>
      </c>
      <c r="BI13">
        <f t="shared" si="9"/>
        <v>0.31674208144796373</v>
      </c>
      <c r="BJ13">
        <f>(BJ12/N12)*100</f>
        <v>0.79773546062789513</v>
      </c>
      <c r="BK13">
        <f t="shared" ref="BK13:BU13" si="10">(BK12/O12)*100</f>
        <v>2.4853801169590644</v>
      </c>
      <c r="BL13">
        <f t="shared" si="10"/>
        <v>34.001706484641637</v>
      </c>
      <c r="BM13">
        <f t="shared" si="10"/>
        <v>46.319737458977968</v>
      </c>
      <c r="BN13">
        <f t="shared" si="10"/>
        <v>42.38532110091743</v>
      </c>
      <c r="BO13">
        <f t="shared" si="10"/>
        <v>34.957318342702479</v>
      </c>
      <c r="BP13">
        <f t="shared" si="10"/>
        <v>28.122415219189417</v>
      </c>
      <c r="BQ13">
        <f t="shared" si="10"/>
        <v>23.447401774397974</v>
      </c>
      <c r="BR13">
        <f t="shared" si="10"/>
        <v>15.513323693451767</v>
      </c>
      <c r="BS13">
        <f t="shared" si="10"/>
        <v>7.2081016679904701</v>
      </c>
      <c r="BT13">
        <f t="shared" si="10"/>
        <v>4.1234933389722981</v>
      </c>
      <c r="BU13">
        <f t="shared" si="10"/>
        <v>2.3981900452488691</v>
      </c>
      <c r="BV13">
        <f>(BV12/N12)*100</f>
        <v>1.2609366958311889</v>
      </c>
      <c r="BW13">
        <f t="shared" ref="BW13:CG13" si="11">(BW12/O12)*100</f>
        <v>1.0025062656641603</v>
      </c>
      <c r="BX13">
        <f t="shared" si="11"/>
        <v>0.89590443686006827</v>
      </c>
      <c r="BY13">
        <f t="shared" si="11"/>
        <v>1.0079699953117673</v>
      </c>
      <c r="BZ13">
        <f t="shared" si="11"/>
        <v>1.0779816513761467</v>
      </c>
      <c r="CA13">
        <f t="shared" si="11"/>
        <v>0.95773474911513645</v>
      </c>
      <c r="CB13">
        <f t="shared" si="11"/>
        <v>0.82712985938792394</v>
      </c>
      <c r="CC13">
        <f t="shared" si="11"/>
        <v>0.90832277144064222</v>
      </c>
      <c r="CD13">
        <f t="shared" si="11"/>
        <v>0.88824623011774428</v>
      </c>
      <c r="CE13">
        <f t="shared" si="11"/>
        <v>0.77442414614773625</v>
      </c>
      <c r="CF13">
        <f t="shared" si="11"/>
        <v>0.84584478748149716</v>
      </c>
      <c r="CG13">
        <f t="shared" si="11"/>
        <v>0.99547511312217185</v>
      </c>
      <c r="CH13">
        <f>(CH12/N12)*100</f>
        <v>1.3638703036541431</v>
      </c>
      <c r="CI13">
        <f t="shared" ref="CI13:CQ13" si="12">(CI12/O12)*100</f>
        <v>3.9473684210526314</v>
      </c>
      <c r="CJ13">
        <f t="shared" si="12"/>
        <v>23.421501706484641</v>
      </c>
      <c r="CK13">
        <f t="shared" si="12"/>
        <v>30.965775902484765</v>
      </c>
      <c r="CL13">
        <f t="shared" si="12"/>
        <v>25.73394495412844</v>
      </c>
      <c r="CM13">
        <f t="shared" si="12"/>
        <v>19.945867166354365</v>
      </c>
      <c r="CN13">
        <f t="shared" si="12"/>
        <v>15.34325889164599</v>
      </c>
      <c r="CO13">
        <f t="shared" si="12"/>
        <v>10.477397549640896</v>
      </c>
      <c r="CP13">
        <f t="shared" si="12"/>
        <v>5.7839289403015917</v>
      </c>
      <c r="CQ13">
        <f t="shared" si="12"/>
        <v>2.3828435266084194</v>
      </c>
      <c r="CR13">
        <f>(CR12/X12)*100</f>
        <v>1.4590822584055825</v>
      </c>
      <c r="CS13">
        <f t="shared" ref="CS13" si="13">(CS12/Y12)*100</f>
        <v>1.244343891402715</v>
      </c>
    </row>
    <row r="14" spans="1:97" ht="27.6" x14ac:dyDescent="0.3">
      <c r="Z14" s="1" t="s">
        <v>29</v>
      </c>
      <c r="AA14" s="1" t="s">
        <v>39</v>
      </c>
      <c r="AB14" s="1" t="s">
        <v>32</v>
      </c>
      <c r="AC14" s="1" t="s">
        <v>34</v>
      </c>
      <c r="AD14" s="1" t="s">
        <v>35</v>
      </c>
      <c r="AE14" s="1" t="s">
        <v>36</v>
      </c>
      <c r="AF14" s="1" t="s">
        <v>38</v>
      </c>
      <c r="AG14" s="1" t="s">
        <v>40</v>
      </c>
      <c r="AH14" s="1" t="s">
        <v>31</v>
      </c>
      <c r="AI14" s="1" t="s">
        <v>33</v>
      </c>
      <c r="AJ14" s="1" t="s">
        <v>37</v>
      </c>
      <c r="AK14" s="1" t="s">
        <v>30</v>
      </c>
      <c r="AL14" s="1" t="s">
        <v>41</v>
      </c>
      <c r="AM14" s="1" t="s">
        <v>51</v>
      </c>
      <c r="AN14" s="1" t="s">
        <v>44</v>
      </c>
      <c r="AO14" s="1" t="s">
        <v>46</v>
      </c>
      <c r="AP14" s="1" t="s">
        <v>47</v>
      </c>
      <c r="AQ14" s="1" t="s">
        <v>48</v>
      </c>
      <c r="AR14" s="1" t="s">
        <v>50</v>
      </c>
      <c r="AS14" s="1" t="s">
        <v>52</v>
      </c>
      <c r="AT14" s="1" t="s">
        <v>43</v>
      </c>
      <c r="AU14" s="1" t="s">
        <v>45</v>
      </c>
      <c r="AV14" s="1" t="s">
        <v>49</v>
      </c>
      <c r="AW14" s="1" t="s">
        <v>42</v>
      </c>
      <c r="AX14" s="1" t="s">
        <v>53</v>
      </c>
      <c r="AY14" s="1" t="s">
        <v>63</v>
      </c>
      <c r="AZ14" s="1" t="s">
        <v>56</v>
      </c>
      <c r="BA14" s="1" t="s">
        <v>58</v>
      </c>
      <c r="BB14" s="1" t="s">
        <v>59</v>
      </c>
      <c r="BC14" s="1" t="s">
        <v>60</v>
      </c>
      <c r="BD14" s="1" t="s">
        <v>62</v>
      </c>
      <c r="BE14" s="1" t="s">
        <v>64</v>
      </c>
      <c r="BF14" s="1" t="s">
        <v>55</v>
      </c>
      <c r="BG14" s="1" t="s">
        <v>57</v>
      </c>
      <c r="BH14" s="1" t="s">
        <v>61</v>
      </c>
      <c r="BI14" s="1" t="s">
        <v>54</v>
      </c>
      <c r="BJ14" s="1" t="s">
        <v>65</v>
      </c>
      <c r="BK14" s="1" t="s">
        <v>75</v>
      </c>
      <c r="BL14" s="1" t="s">
        <v>68</v>
      </c>
      <c r="BM14" s="1" t="s">
        <v>70</v>
      </c>
      <c r="BN14" s="1" t="s">
        <v>71</v>
      </c>
      <c r="BO14" s="1" t="s">
        <v>72</v>
      </c>
      <c r="BP14" s="1" t="s">
        <v>74</v>
      </c>
      <c r="BQ14" s="1" t="s">
        <v>76</v>
      </c>
      <c r="BR14" s="1" t="s">
        <v>67</v>
      </c>
      <c r="BS14" s="1" t="s">
        <v>69</v>
      </c>
      <c r="BT14" s="1" t="s">
        <v>73</v>
      </c>
      <c r="BU14" s="1" t="s">
        <v>66</v>
      </c>
      <c r="BV14" s="1" t="s">
        <v>77</v>
      </c>
      <c r="BW14" s="1" t="s">
        <v>87</v>
      </c>
      <c r="BX14" s="1" t="s">
        <v>80</v>
      </c>
      <c r="BY14" s="1" t="s">
        <v>82</v>
      </c>
      <c r="BZ14" s="1" t="s">
        <v>83</v>
      </c>
      <c r="CA14" s="1" t="s">
        <v>84</v>
      </c>
      <c r="CB14" s="1" t="s">
        <v>86</v>
      </c>
      <c r="CC14" s="1" t="s">
        <v>88</v>
      </c>
      <c r="CD14" s="1" t="s">
        <v>79</v>
      </c>
      <c r="CE14" s="1" t="s">
        <v>81</v>
      </c>
      <c r="CF14" s="1" t="s">
        <v>85</v>
      </c>
      <c r="CG14" s="1" t="s">
        <v>78</v>
      </c>
      <c r="CH14" s="1" t="s">
        <v>89</v>
      </c>
      <c r="CI14" s="1" t="s">
        <v>99</v>
      </c>
      <c r="CJ14" s="1" t="s">
        <v>92</v>
      </c>
      <c r="CK14" s="1" t="s">
        <v>94</v>
      </c>
      <c r="CL14" s="1" t="s">
        <v>95</v>
      </c>
      <c r="CM14" s="1" t="s">
        <v>96</v>
      </c>
      <c r="CN14" s="1" t="s">
        <v>98</v>
      </c>
      <c r="CO14" s="1" t="s">
        <v>100</v>
      </c>
      <c r="CP14" s="1" t="s">
        <v>91</v>
      </c>
      <c r="CQ14" s="1" t="s">
        <v>93</v>
      </c>
      <c r="CR14" s="1" t="s">
        <v>97</v>
      </c>
      <c r="CS14" s="1" t="s">
        <v>90</v>
      </c>
    </row>
    <row r="15" spans="1:97" x14ac:dyDescent="0.3">
      <c r="Z15">
        <v>0</v>
      </c>
      <c r="AA15">
        <v>5</v>
      </c>
      <c r="AB15">
        <v>10</v>
      </c>
      <c r="AC15">
        <v>20</v>
      </c>
      <c r="AD15">
        <v>30</v>
      </c>
      <c r="AE15">
        <v>40</v>
      </c>
      <c r="AF15">
        <v>50</v>
      </c>
      <c r="AG15">
        <v>70</v>
      </c>
      <c r="AH15">
        <v>100</v>
      </c>
      <c r="AI15">
        <v>200</v>
      </c>
      <c r="AJ15">
        <v>500</v>
      </c>
      <c r="AK15">
        <v>1000</v>
      </c>
      <c r="AL15">
        <v>0</v>
      </c>
      <c r="AM15">
        <v>5</v>
      </c>
      <c r="AN15">
        <v>10</v>
      </c>
      <c r="AO15">
        <v>20</v>
      </c>
      <c r="AP15">
        <v>30</v>
      </c>
      <c r="AQ15">
        <v>40</v>
      </c>
      <c r="AR15">
        <v>50</v>
      </c>
      <c r="AS15">
        <v>70</v>
      </c>
      <c r="AT15">
        <v>100</v>
      </c>
      <c r="AU15">
        <v>200</v>
      </c>
      <c r="AV15">
        <v>500</v>
      </c>
      <c r="AW15">
        <v>1000</v>
      </c>
      <c r="AX15">
        <v>0</v>
      </c>
      <c r="AY15">
        <v>5</v>
      </c>
      <c r="AZ15">
        <v>10</v>
      </c>
      <c r="BA15">
        <v>20</v>
      </c>
      <c r="BB15">
        <v>30</v>
      </c>
      <c r="BC15">
        <v>40</v>
      </c>
      <c r="BD15">
        <v>50</v>
      </c>
      <c r="BE15">
        <v>70</v>
      </c>
      <c r="BF15">
        <v>100</v>
      </c>
      <c r="BG15">
        <v>200</v>
      </c>
      <c r="BH15">
        <v>500</v>
      </c>
      <c r="BI15">
        <v>1000</v>
      </c>
      <c r="BJ15">
        <v>0</v>
      </c>
      <c r="BK15">
        <v>5</v>
      </c>
      <c r="BL15">
        <v>10</v>
      </c>
      <c r="BM15">
        <v>20</v>
      </c>
      <c r="BN15">
        <v>30</v>
      </c>
      <c r="BO15">
        <v>40</v>
      </c>
      <c r="BP15">
        <v>50</v>
      </c>
      <c r="BQ15">
        <v>70</v>
      </c>
      <c r="BR15">
        <v>100</v>
      </c>
      <c r="BS15">
        <v>200</v>
      </c>
      <c r="BT15">
        <v>500</v>
      </c>
      <c r="BU15">
        <v>1000</v>
      </c>
      <c r="BV15">
        <v>0</v>
      </c>
      <c r="BW15">
        <v>5</v>
      </c>
      <c r="BX15">
        <v>10</v>
      </c>
      <c r="BY15">
        <v>20</v>
      </c>
      <c r="BZ15">
        <v>30</v>
      </c>
      <c r="CA15">
        <v>40</v>
      </c>
      <c r="CB15">
        <v>50</v>
      </c>
      <c r="CC15">
        <v>70</v>
      </c>
      <c r="CD15">
        <v>100</v>
      </c>
      <c r="CE15">
        <v>200</v>
      </c>
      <c r="CF15">
        <v>500</v>
      </c>
      <c r="CG15">
        <v>1000</v>
      </c>
      <c r="CH15">
        <v>0</v>
      </c>
      <c r="CI15">
        <v>5</v>
      </c>
      <c r="CJ15">
        <v>10</v>
      </c>
      <c r="CK15">
        <v>20</v>
      </c>
      <c r="CL15">
        <v>30</v>
      </c>
      <c r="CM15">
        <v>40</v>
      </c>
      <c r="CN15">
        <v>50</v>
      </c>
      <c r="CO15">
        <v>70</v>
      </c>
      <c r="CP15">
        <v>100</v>
      </c>
      <c r="CQ15">
        <v>200</v>
      </c>
      <c r="CR15">
        <v>500</v>
      </c>
      <c r="CS15">
        <v>1000</v>
      </c>
    </row>
  </sheetData>
  <sortState xmlns:xlrd2="http://schemas.microsoft.com/office/spreadsheetml/2017/richdata2" columnSort="1" ref="B1:CS8">
    <sortCondition ref="B2:CS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Rico</dc:creator>
  <cp:lastModifiedBy>JUAN RICO MOLINS</cp:lastModifiedBy>
  <dcterms:created xsi:type="dcterms:W3CDTF">2023-06-12T10:37:51Z</dcterms:created>
  <dcterms:modified xsi:type="dcterms:W3CDTF">2023-11-17T12:27:06Z</dcterms:modified>
</cp:coreProperties>
</file>