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Rico\Documents\Juan Rico\CBGP\EMMA\Resultados\MACSquantVYB\INVERTERS sets\"/>
    </mc:Choice>
  </mc:AlternateContent>
  <xr:revisionPtr revIDLastSave="0" documentId="13_ncr:1_{BBEE8463-D3C7-478C-AFB3-DB64403366B3}" xr6:coauthVersionLast="47" xr6:coauthVersionMax="47" xr10:uidLastSave="{00000000-0000-0000-0000-000000000000}"/>
  <bookViews>
    <workbookView xWindow="28680" yWindow="-120" windowWidth="38640" windowHeight="21120" xr2:uid="{2B39C1FD-28CB-4C19-B1F8-1DEDE0BAA9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14" i="1" l="1"/>
  <c r="CS15" i="1" s="1"/>
  <c r="CR14" i="1"/>
  <c r="CR15" i="1" s="1"/>
  <c r="CQ14" i="1"/>
  <c r="CQ15" i="1" s="1"/>
  <c r="CP14" i="1"/>
  <c r="CP15" i="1" s="1"/>
  <c r="CO14" i="1"/>
  <c r="CO15" i="1" s="1"/>
  <c r="CN14" i="1"/>
  <c r="CN15" i="1" s="1"/>
  <c r="CM14" i="1"/>
  <c r="CM15" i="1" s="1"/>
  <c r="CL14" i="1"/>
  <c r="CL15" i="1" s="1"/>
  <c r="CK14" i="1"/>
  <c r="CK15" i="1" s="1"/>
  <c r="CJ14" i="1"/>
  <c r="CJ15" i="1" s="1"/>
  <c r="CI14" i="1"/>
  <c r="CI15" i="1" s="1"/>
  <c r="CH14" i="1"/>
  <c r="CH15" i="1" s="1"/>
  <c r="CG14" i="1"/>
  <c r="CG15" i="1" s="1"/>
  <c r="CF14" i="1"/>
  <c r="CF15" i="1" s="1"/>
  <c r="CE14" i="1"/>
  <c r="CE15" i="1" s="1"/>
  <c r="CD14" i="1"/>
  <c r="CD15" i="1" s="1"/>
  <c r="CC14" i="1"/>
  <c r="CC15" i="1" s="1"/>
  <c r="CB14" i="1"/>
  <c r="CB15" i="1" s="1"/>
  <c r="CA14" i="1"/>
  <c r="CA15" i="1" s="1"/>
  <c r="BZ14" i="1"/>
  <c r="BZ15" i="1" s="1"/>
  <c r="BY14" i="1"/>
  <c r="BY15" i="1" s="1"/>
  <c r="BX14" i="1"/>
  <c r="BX15" i="1" s="1"/>
  <c r="BW14" i="1"/>
  <c r="BW15" i="1" s="1"/>
  <c r="BV14" i="1"/>
  <c r="BV15" i="1" s="1"/>
  <c r="BU14" i="1"/>
  <c r="BU15" i="1" s="1"/>
  <c r="BT14" i="1"/>
  <c r="BT15" i="1" s="1"/>
  <c r="BS14" i="1"/>
  <c r="BS15" i="1" s="1"/>
  <c r="BR14" i="1"/>
  <c r="BR15" i="1" s="1"/>
  <c r="BQ14" i="1"/>
  <c r="BQ15" i="1" s="1"/>
  <c r="BP14" i="1"/>
  <c r="BP15" i="1" s="1"/>
  <c r="BO14" i="1"/>
  <c r="BO15" i="1" s="1"/>
  <c r="BN14" i="1"/>
  <c r="BN15" i="1" s="1"/>
  <c r="BM14" i="1"/>
  <c r="BM15" i="1" s="1"/>
  <c r="BL14" i="1"/>
  <c r="BL15" i="1" s="1"/>
  <c r="BK14" i="1"/>
  <c r="BK15" i="1" s="1"/>
  <c r="BJ14" i="1"/>
  <c r="BJ15" i="1" s="1"/>
  <c r="BI14" i="1"/>
  <c r="BI15" i="1" s="1"/>
  <c r="BH14" i="1"/>
  <c r="BH15" i="1" s="1"/>
  <c r="BG14" i="1"/>
  <c r="BG15" i="1" s="1"/>
  <c r="BF14" i="1"/>
  <c r="BF15" i="1" s="1"/>
  <c r="BE14" i="1"/>
  <c r="BE15" i="1" s="1"/>
  <c r="BD14" i="1"/>
  <c r="BD15" i="1" s="1"/>
  <c r="BC14" i="1"/>
  <c r="BC15" i="1" s="1"/>
  <c r="BB14" i="1"/>
  <c r="BB15" i="1" s="1"/>
  <c r="BA14" i="1"/>
  <c r="BA15" i="1" s="1"/>
  <c r="AZ14" i="1"/>
  <c r="AZ15" i="1" s="1"/>
  <c r="AY14" i="1"/>
  <c r="AY15" i="1" s="1"/>
  <c r="AX14" i="1"/>
  <c r="AX15" i="1" s="1"/>
  <c r="AW14" i="1"/>
  <c r="AW15" i="1" s="1"/>
  <c r="AV14" i="1"/>
  <c r="AV15" i="1" s="1"/>
  <c r="AU14" i="1"/>
  <c r="AU15" i="1" s="1"/>
  <c r="AT14" i="1"/>
  <c r="AT15" i="1" s="1"/>
  <c r="AS14" i="1"/>
  <c r="AS15" i="1" s="1"/>
  <c r="AR14" i="1"/>
  <c r="AR15" i="1" s="1"/>
  <c r="AQ14" i="1"/>
  <c r="AQ15" i="1" s="1"/>
  <c r="AP14" i="1"/>
  <c r="AP15" i="1" s="1"/>
  <c r="AO14" i="1"/>
  <c r="AO15" i="1" s="1"/>
  <c r="AN14" i="1"/>
  <c r="AN15" i="1" s="1"/>
  <c r="AM14" i="1"/>
  <c r="AM15" i="1" s="1"/>
  <c r="AL14" i="1"/>
  <c r="AL15" i="1" s="1"/>
  <c r="AK14" i="1"/>
  <c r="AK15" i="1" s="1"/>
  <c r="AJ14" i="1"/>
  <c r="AJ15" i="1" s="1"/>
  <c r="AI14" i="1"/>
  <c r="AI15" i="1" s="1"/>
  <c r="AH14" i="1"/>
  <c r="AH15" i="1" s="1"/>
  <c r="AG14" i="1"/>
  <c r="AG15" i="1" s="1"/>
  <c r="AF14" i="1"/>
  <c r="AF15" i="1" s="1"/>
  <c r="AE14" i="1"/>
  <c r="AE15" i="1" s="1"/>
  <c r="AD14" i="1"/>
  <c r="AD15" i="1" s="1"/>
  <c r="AC14" i="1"/>
  <c r="AC15" i="1" s="1"/>
  <c r="AB14" i="1"/>
  <c r="AB15" i="1" s="1"/>
  <c r="AA14" i="1"/>
  <c r="AA15" i="1" s="1"/>
  <c r="Z14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</calcChain>
</file>

<file path=xl/sharedStrings.xml><?xml version="1.0" encoding="utf-8"?>
<sst xmlns="http://schemas.openxmlformats.org/spreadsheetml/2006/main" count="374" uniqueCount="204">
  <si>
    <t>SID</t>
  </si>
  <si>
    <t>Pf51201 0IPTG</t>
  </si>
  <si>
    <t>Pf51201 10 IPTG</t>
  </si>
  <si>
    <t>Pf51201 1000IPTG</t>
  </si>
  <si>
    <t>Pf51201 100IPTG</t>
  </si>
  <si>
    <t>Pf51201 200IPTG</t>
  </si>
  <si>
    <t>Pf51201 20IPTG</t>
  </si>
  <si>
    <t>Pf51201 30IPTG</t>
  </si>
  <si>
    <t>Pf51201 40IPTG</t>
  </si>
  <si>
    <t>Pf51201 500IPTG</t>
  </si>
  <si>
    <t>Pf51201 50IPTG</t>
  </si>
  <si>
    <t>Pf51201 5IPTG</t>
  </si>
  <si>
    <t>Pf51201 70IPTG</t>
  </si>
  <si>
    <t>Pf51717 0IPTG</t>
  </si>
  <si>
    <t>Pf51717 1000IPTG</t>
  </si>
  <si>
    <t>Pf51717 100IPTG</t>
  </si>
  <si>
    <t>Pf51717 10IPTG</t>
  </si>
  <si>
    <t>Pf51717 200IPTG</t>
  </si>
  <si>
    <t>Pf51717 20IPTG</t>
  </si>
  <si>
    <t>Pf51717 30IPTG</t>
  </si>
  <si>
    <t>Pf51717 40IPTG</t>
  </si>
  <si>
    <t>Pf51717 500IPTG</t>
  </si>
  <si>
    <t>Pf51717 50IPTG</t>
  </si>
  <si>
    <t>Pf51717 5IPTG</t>
  </si>
  <si>
    <t>Pf51717 70IPTG</t>
  </si>
  <si>
    <t>Pf51818 0IPTG</t>
  </si>
  <si>
    <t>Pf51818 1000IPTG</t>
  </si>
  <si>
    <t>Pf51818 100IPTG</t>
  </si>
  <si>
    <t>Pf51818 10IPTG</t>
  </si>
  <si>
    <t>Pf51818 200IPTG</t>
  </si>
  <si>
    <t>Pf51818 20IPTG</t>
  </si>
  <si>
    <t>Pf51818 30IPTG</t>
  </si>
  <si>
    <t>Pf51818 40IPTG</t>
  </si>
  <si>
    <t>Pf51818 500IPTG</t>
  </si>
  <si>
    <t>Pf51818 50IPTG</t>
  </si>
  <si>
    <t>Pf51818 5IPTG</t>
  </si>
  <si>
    <t>Pf51818 70IPTG</t>
  </si>
  <si>
    <t>Pf5LmrAN1 0IPTG</t>
  </si>
  <si>
    <t>Pf5LmrAN1 1000IPTG</t>
  </si>
  <si>
    <t>Pf5LmrAN1 100IPTG</t>
  </si>
  <si>
    <t>Pf5LmrAN1 10IPTG</t>
  </si>
  <si>
    <t>Pf5LmrAN1 200IPTG</t>
  </si>
  <si>
    <t>Pf5LmrAN1 20IPTG</t>
  </si>
  <si>
    <t>Pf5LmrAN1 30IPTG</t>
  </si>
  <si>
    <t>Pf5LmrAN1 40IPTG</t>
  </si>
  <si>
    <t>Pf5LmrAN1 500IPTG</t>
  </si>
  <si>
    <t>Pf5LmrAN1 50IPTG</t>
  </si>
  <si>
    <t>Pf5LmrAN1 5IPTG</t>
  </si>
  <si>
    <t>Pf5LmrAN1 70IPTG</t>
  </si>
  <si>
    <t>Pf5PhiFP1 0IPTG</t>
  </si>
  <si>
    <t>Pf5PhiFP1 1000IPTG</t>
  </si>
  <si>
    <t>Pf5PhiFP1 100IPTG</t>
  </si>
  <si>
    <t>Pf5PhiFP1 10IPTG</t>
  </si>
  <si>
    <t>Pf5PhiFP1 200IPTG</t>
  </si>
  <si>
    <t>Pf5PhiFP1 20IPTG</t>
  </si>
  <si>
    <t>Pf5PhiFP1 30IPTG</t>
  </si>
  <si>
    <t>Pf5PhiFP1 40IPTG</t>
  </si>
  <si>
    <t>Pf5PhiFP1 500IPTG</t>
  </si>
  <si>
    <t>Pf5PhiFP1 50IPTG</t>
  </si>
  <si>
    <t>Pf5PhiFP1 5IPTG</t>
  </si>
  <si>
    <t>Pf5PhiFP1 70IPTG</t>
  </si>
  <si>
    <t>Pf5PhiFP2 0IPTG</t>
  </si>
  <si>
    <t>Pf5PhiFP2 1000IPTG</t>
  </si>
  <si>
    <t>Pf5PhiFP2 100IPTG</t>
  </si>
  <si>
    <t>Pf5PhiFP2 10IPTG</t>
  </si>
  <si>
    <t>Pf5PhiFP2 200IPTG</t>
  </si>
  <si>
    <t>Pf5PhiFP2 20IPTG</t>
  </si>
  <si>
    <t>Pf5PhiFP2 30IPTG</t>
  </si>
  <si>
    <t>Pf5PhiFP2 40IPTG</t>
  </si>
  <si>
    <t>Pf5PhiFP2 500IPTG</t>
  </si>
  <si>
    <t>Pf5PhiFP2 50IPTG</t>
  </si>
  <si>
    <t>Pf5PhiFP2 5IPTG</t>
  </si>
  <si>
    <t>Pf5PhiFP2 70IPTG</t>
  </si>
  <si>
    <t>Pf5PsrAR1 0IPTG</t>
  </si>
  <si>
    <t>Pf5PsrAR1 1000IPTG</t>
  </si>
  <si>
    <t>Pf5PsrAR1 100IPTG</t>
  </si>
  <si>
    <t>Pf5PsrAR1 10IPTG</t>
  </si>
  <si>
    <t>Pf5PsrAR1 200IPTG</t>
  </si>
  <si>
    <t>Pf5PsrAR1 20IPTG</t>
  </si>
  <si>
    <t>Pf5PsrAR1 30IPTG</t>
  </si>
  <si>
    <t>Pf5PsrAR1 40IPTG</t>
  </si>
  <si>
    <t>Pf5PsrAR1 500IPTG</t>
  </si>
  <si>
    <t>Pf5PsrAR1 50IPTG</t>
  </si>
  <si>
    <t>Pf5PsrAR1 5IPTG</t>
  </si>
  <si>
    <t>Pf5PsrAR1 70IPTG</t>
  </si>
  <si>
    <t>Pf5QacRQ1 0IPTG</t>
  </si>
  <si>
    <t>Pf5QacRQ1 1000IPTG</t>
  </si>
  <si>
    <t>Pf5QacRQ1 100IPTG</t>
  </si>
  <si>
    <t>Pf5QacRQ1 10IPTG</t>
  </si>
  <si>
    <t>Pf5QacRQ1 200IPTG</t>
  </si>
  <si>
    <t>Pf5QacRQ1 20IPTG</t>
  </si>
  <si>
    <t>Pf5QacRQ1 30IPTG</t>
  </si>
  <si>
    <t>Pf5QacRQ1 40IPTG</t>
  </si>
  <si>
    <t>Pf5QacRQ1 500IPTG</t>
  </si>
  <si>
    <t>Pf5QacRQ1 50IPTG</t>
  </si>
  <si>
    <t>Pf5QacRQ1 5IPTG</t>
  </si>
  <si>
    <t>Pf5QacRQ1 70IPTG</t>
  </si>
  <si>
    <t>WID</t>
  </si>
  <si>
    <t>A1</t>
  </si>
  <si>
    <t>A3</t>
  </si>
  <si>
    <t>A12</t>
  </si>
  <si>
    <t>A9</t>
  </si>
  <si>
    <t>A10</t>
  </si>
  <si>
    <t>A4</t>
  </si>
  <si>
    <t>A5</t>
  </si>
  <si>
    <t>A6</t>
  </si>
  <si>
    <t>A11</t>
  </si>
  <si>
    <t>A7</t>
  </si>
  <si>
    <t>A2</t>
  </si>
  <si>
    <t>A8</t>
  </si>
  <si>
    <t>B1</t>
  </si>
  <si>
    <t>B12</t>
  </si>
  <si>
    <t>B9</t>
  </si>
  <si>
    <t>B3</t>
  </si>
  <si>
    <t>B10</t>
  </si>
  <si>
    <t>B4</t>
  </si>
  <si>
    <t>B5</t>
  </si>
  <si>
    <t>B6</t>
  </si>
  <si>
    <t>B11</t>
  </si>
  <si>
    <t>B7</t>
  </si>
  <si>
    <t>B2</t>
  </si>
  <si>
    <t>B8</t>
  </si>
  <si>
    <t>C1</t>
  </si>
  <si>
    <t>C12</t>
  </si>
  <si>
    <t>C9</t>
  </si>
  <si>
    <t>C3</t>
  </si>
  <si>
    <t>C10</t>
  </si>
  <si>
    <t>C4</t>
  </si>
  <si>
    <t>C5</t>
  </si>
  <si>
    <t>C6</t>
  </si>
  <si>
    <t>C11</t>
  </si>
  <si>
    <t>C7</t>
  </si>
  <si>
    <t>C2</t>
  </si>
  <si>
    <t>C8</t>
  </si>
  <si>
    <t>D1</t>
  </si>
  <si>
    <t>D12</t>
  </si>
  <si>
    <t>D9</t>
  </si>
  <si>
    <t>D3</t>
  </si>
  <si>
    <t>D10</t>
  </si>
  <si>
    <t>D4</t>
  </si>
  <si>
    <t>D5</t>
  </si>
  <si>
    <t>D6</t>
  </si>
  <si>
    <t>D11</t>
  </si>
  <si>
    <t>D7</t>
  </si>
  <si>
    <t>D2</t>
  </si>
  <si>
    <t>D8</t>
  </si>
  <si>
    <t>E1</t>
  </si>
  <si>
    <t>E12</t>
  </si>
  <si>
    <t>E9</t>
  </si>
  <si>
    <t>E3</t>
  </si>
  <si>
    <t>E10</t>
  </si>
  <si>
    <t>E4</t>
  </si>
  <si>
    <t>E5</t>
  </si>
  <si>
    <t>E6</t>
  </si>
  <si>
    <t>E11</t>
  </si>
  <si>
    <t>E7</t>
  </si>
  <si>
    <t>E2</t>
  </si>
  <si>
    <t>E8</t>
  </si>
  <si>
    <t>F1</t>
  </si>
  <si>
    <t>F12</t>
  </si>
  <si>
    <t>F9</t>
  </si>
  <si>
    <t>F3</t>
  </si>
  <si>
    <t>F10</t>
  </si>
  <si>
    <t>F4</t>
  </si>
  <si>
    <t>F5</t>
  </si>
  <si>
    <t>F6</t>
  </si>
  <si>
    <t>F11</t>
  </si>
  <si>
    <t>F7</t>
  </si>
  <si>
    <t>F2</t>
  </si>
  <si>
    <t>F8</t>
  </si>
  <si>
    <t>G1</t>
  </si>
  <si>
    <t>G12</t>
  </si>
  <si>
    <t>G9</t>
  </si>
  <si>
    <t>G3</t>
  </si>
  <si>
    <t>G10</t>
  </si>
  <si>
    <t>G4</t>
  </si>
  <si>
    <t>G5</t>
  </si>
  <si>
    <t>G6</t>
  </si>
  <si>
    <t>G11</t>
  </si>
  <si>
    <t>G7</t>
  </si>
  <si>
    <t>G2</t>
  </si>
  <si>
    <t>G8</t>
  </si>
  <si>
    <t>H1</t>
  </si>
  <si>
    <t>H12</t>
  </si>
  <si>
    <t>H9</t>
  </si>
  <si>
    <t>H3</t>
  </si>
  <si>
    <t>H10</t>
  </si>
  <si>
    <t>H4</t>
  </si>
  <si>
    <t>H5</t>
  </si>
  <si>
    <t>H6</t>
  </si>
  <si>
    <t>H11</t>
  </si>
  <si>
    <t>H7</t>
  </si>
  <si>
    <t>H2</t>
  </si>
  <si>
    <t>H8</t>
  </si>
  <si>
    <t>%-T</t>
  </si>
  <si>
    <t>Count/mL</t>
  </si>
  <si>
    <t>B1-A Min</t>
  </si>
  <si>
    <t>B1-A Max</t>
  </si>
  <si>
    <t>B1-A SD</t>
  </si>
  <si>
    <t>B1-A Mean</t>
  </si>
  <si>
    <t>B1-A Median</t>
  </si>
  <si>
    <t>B1-A Modal</t>
  </si>
  <si>
    <t>B1-A Median - autofluorescence</t>
  </si>
  <si>
    <t>B1-A Median - autofluorescence/pJ23101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</si>
</sst>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Vertical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Hoja1!$Z$16:$AK$16</c:f>
              <c:strCache>
                <c:ptCount val="12"/>
                <c:pt idx="0">
                  <c:v>Pf51818 0IPTG</c:v>
                </c:pt>
                <c:pt idx="1">
                  <c:v>Pf51818 5IPTG</c:v>
                </c:pt>
                <c:pt idx="2">
                  <c:v>Pf51818 10IPTG</c:v>
                </c:pt>
                <c:pt idx="3">
                  <c:v>Pf51818 20IPTG</c:v>
                </c:pt>
                <c:pt idx="4">
                  <c:v>Pf51818 30IPTG</c:v>
                </c:pt>
                <c:pt idx="5">
                  <c:v>Pf51818 40IPTG</c:v>
                </c:pt>
                <c:pt idx="6">
                  <c:v>Pf51818 50IPTG</c:v>
                </c:pt>
                <c:pt idx="7">
                  <c:v>Pf51818 70IPTG</c:v>
                </c:pt>
                <c:pt idx="8">
                  <c:v>Pf51818 100IPTG</c:v>
                </c:pt>
                <c:pt idx="9">
                  <c:v>Pf51818 200IPTG</c:v>
                </c:pt>
                <c:pt idx="10">
                  <c:v>Pf51818 500IPTG</c:v>
                </c:pt>
                <c:pt idx="11">
                  <c:v>Pf51818 1000IPTG</c:v>
                </c:pt>
              </c:strCache>
            </c:strRef>
          </c:cat>
          <c:val>
            <c:numRef>
              <c:f>Hoja1!$Z$15:$AK$15</c:f>
              <c:numCache>
                <c:formatCode>General</c:formatCode>
                <c:ptCount val="12"/>
                <c:pt idx="0">
                  <c:v>127.10671067106712</c:v>
                </c:pt>
                <c:pt idx="1">
                  <c:v>0.38532110091743121</c:v>
                </c:pt>
                <c:pt idx="2">
                  <c:v>0.91226708074534146</c:v>
                </c:pt>
                <c:pt idx="3">
                  <c:v>2.4150102173509191</c:v>
                </c:pt>
                <c:pt idx="4">
                  <c:v>4.258498319013821</c:v>
                </c:pt>
                <c:pt idx="5">
                  <c:v>7.9679756004574918</c:v>
                </c:pt>
                <c:pt idx="6">
                  <c:v>10.923739928798952</c:v>
                </c:pt>
                <c:pt idx="7">
                  <c:v>18.505408062930186</c:v>
                </c:pt>
                <c:pt idx="8">
                  <c:v>25.932203389830505</c:v>
                </c:pt>
                <c:pt idx="9">
                  <c:v>44.564619615032079</c:v>
                </c:pt>
                <c:pt idx="10">
                  <c:v>80.290281867900731</c:v>
                </c:pt>
                <c:pt idx="11">
                  <c:v>75.946756655418085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9-4A4C-8AE1-B90DC9BE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097519"/>
        <c:axId val="787098959"/>
      </c:barChart>
      <c:catAx>
        <c:axId val="78709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8959"/>
        <c:crosses val="autoZero"/>
        <c:auto val="1"/>
        <c:lblAlgn val="ctr"/>
        <c:lblOffset val="100"/>
        <c:noMultiLvlLbl val="0"/>
      </c:catAx>
      <c:valAx>
        <c:axId val="7870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221:PhiF-P2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Hoja1!$BL$17:$BU$17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Hoja1!$BL$15:$BU$15</c:f>
              <c:numCache>
                <c:formatCode>General</c:formatCode>
                <c:ptCount val="10"/>
                <c:pt idx="0">
                  <c:v>60.403726708074522</c:v>
                </c:pt>
                <c:pt idx="1">
                  <c:v>60.672487460523868</c:v>
                </c:pt>
                <c:pt idx="2">
                  <c:v>64.549869256630544</c:v>
                </c:pt>
                <c:pt idx="3">
                  <c:v>64.182234083110927</c:v>
                </c:pt>
                <c:pt idx="4">
                  <c:v>61.289113734307662</c:v>
                </c:pt>
                <c:pt idx="5">
                  <c:v>59.134709931170107</c:v>
                </c:pt>
                <c:pt idx="6">
                  <c:v>50.659133709981162</c:v>
                </c:pt>
                <c:pt idx="7">
                  <c:v>35.32538955087076</c:v>
                </c:pt>
                <c:pt idx="8">
                  <c:v>22.486327303323517</c:v>
                </c:pt>
                <c:pt idx="9">
                  <c:v>11.4360704911886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0-4BCD-B26B-8FBD6003E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97519"/>
        <c:axId val="787098959"/>
      </c:scatterChart>
      <c:valAx>
        <c:axId val="787097519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8959"/>
        <c:crosses val="autoZero"/>
        <c:crossBetween val="midCat"/>
      </c:valAx>
      <c:valAx>
        <c:axId val="78709895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221:LmrA-N1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Hoja1!$AM$17:$AW$17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</c:numCache>
            </c:numRef>
          </c:xVal>
          <c:yVal>
            <c:numRef>
              <c:f>Hoja1!$AM$15:$AW$15</c:f>
              <c:numCache>
                <c:formatCode>General</c:formatCode>
                <c:ptCount val="11"/>
                <c:pt idx="0">
                  <c:v>97.669724770642205</c:v>
                </c:pt>
                <c:pt idx="1">
                  <c:v>78.552018633540371</c:v>
                </c:pt>
                <c:pt idx="2">
                  <c:v>44.919190042727102</c:v>
                </c:pt>
                <c:pt idx="3">
                  <c:v>36.944340679865519</c:v>
                </c:pt>
                <c:pt idx="4">
                  <c:v>31.547845977887917</c:v>
                </c:pt>
                <c:pt idx="5">
                  <c:v>26.419336706014619</c:v>
                </c:pt>
                <c:pt idx="6">
                  <c:v>25.722713864306783</c:v>
                </c:pt>
                <c:pt idx="7">
                  <c:v>23.370998116760827</c:v>
                </c:pt>
                <c:pt idx="8">
                  <c:v>18.93675527039413</c:v>
                </c:pt>
                <c:pt idx="9">
                  <c:v>21.939419436264199</c:v>
                </c:pt>
                <c:pt idx="10">
                  <c:v>19.010123734533181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8-4FA7-9A18-BD0127727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97519"/>
        <c:axId val="787098959"/>
      </c:scatterChart>
      <c:valAx>
        <c:axId val="787097519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8959"/>
        <c:crosses val="autoZero"/>
        <c:crossBetween val="midCat"/>
      </c:valAx>
      <c:valAx>
        <c:axId val="78709895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221:1818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Hoja1!$Z$15:$AK$15</c:f>
              <c:numCache>
                <c:formatCode>General</c:formatCode>
                <c:ptCount val="12"/>
                <c:pt idx="0">
                  <c:v>127.10671067106712</c:v>
                </c:pt>
                <c:pt idx="1">
                  <c:v>0.38532110091743121</c:v>
                </c:pt>
                <c:pt idx="2">
                  <c:v>0.91226708074534146</c:v>
                </c:pt>
                <c:pt idx="3">
                  <c:v>2.4150102173509191</c:v>
                </c:pt>
                <c:pt idx="4">
                  <c:v>4.258498319013821</c:v>
                </c:pt>
                <c:pt idx="5">
                  <c:v>7.9679756004574918</c:v>
                </c:pt>
                <c:pt idx="6">
                  <c:v>10.923739928798952</c:v>
                </c:pt>
                <c:pt idx="7">
                  <c:v>18.505408062930186</c:v>
                </c:pt>
                <c:pt idx="8">
                  <c:v>25.932203389830505</c:v>
                </c:pt>
                <c:pt idx="9">
                  <c:v>44.564619615032079</c:v>
                </c:pt>
                <c:pt idx="10">
                  <c:v>80.290281867900731</c:v>
                </c:pt>
                <c:pt idx="11">
                  <c:v>75.946756655418085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A-41B6-9E38-B5D598155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97519"/>
        <c:axId val="787098959"/>
      </c:scatterChart>
      <c:valAx>
        <c:axId val="78709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8959"/>
        <c:crosses val="autoZero"/>
        <c:crossBetween val="midCat"/>
      </c:valAx>
      <c:valAx>
        <c:axId val="787098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221:LmrA-N1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Hoja1!$AL$15:$AW$15</c:f>
              <c:numCache>
                <c:formatCode>General</c:formatCode>
                <c:ptCount val="12"/>
                <c:pt idx="0">
                  <c:v>17.931793179317935</c:v>
                </c:pt>
                <c:pt idx="1">
                  <c:v>97.669724770642205</c:v>
                </c:pt>
                <c:pt idx="2">
                  <c:v>78.552018633540371</c:v>
                </c:pt>
                <c:pt idx="3">
                  <c:v>44.919190042727102</c:v>
                </c:pt>
                <c:pt idx="4">
                  <c:v>36.944340679865519</c:v>
                </c:pt>
                <c:pt idx="5">
                  <c:v>31.547845977887917</c:v>
                </c:pt>
                <c:pt idx="6">
                  <c:v>26.419336706014619</c:v>
                </c:pt>
                <c:pt idx="7">
                  <c:v>25.722713864306783</c:v>
                </c:pt>
                <c:pt idx="8">
                  <c:v>23.370998116760827</c:v>
                </c:pt>
                <c:pt idx="9">
                  <c:v>18.93675527039413</c:v>
                </c:pt>
                <c:pt idx="10">
                  <c:v>21.939419436264199</c:v>
                </c:pt>
                <c:pt idx="11">
                  <c:v>19.010123734533181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0-4B33-9A62-BA178061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97519"/>
        <c:axId val="787098959"/>
      </c:scatterChart>
      <c:valAx>
        <c:axId val="78709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8959"/>
        <c:crosses val="autoZero"/>
        <c:crossBetween val="midCat"/>
      </c:valAx>
      <c:valAx>
        <c:axId val="787098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221:PhiF-P1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Hoja1!$AX$15:$BI$15</c:f>
              <c:numCache>
                <c:formatCode>General</c:formatCode>
                <c:ptCount val="12"/>
                <c:pt idx="0">
                  <c:v>58.129812981298137</c:v>
                </c:pt>
                <c:pt idx="1">
                  <c:v>70.954128440366972</c:v>
                </c:pt>
                <c:pt idx="2">
                  <c:v>78.823757763975138</c:v>
                </c:pt>
                <c:pt idx="3">
                  <c:v>80.104031209362802</c:v>
                </c:pt>
                <c:pt idx="4">
                  <c:v>85.450130743369442</c:v>
                </c:pt>
                <c:pt idx="5">
                  <c:v>82.3293938238658</c:v>
                </c:pt>
                <c:pt idx="6">
                  <c:v>80.944350758853304</c:v>
                </c:pt>
                <c:pt idx="7">
                  <c:v>86.273352999016709</c:v>
                </c:pt>
                <c:pt idx="8">
                  <c:v>89.209039548022588</c:v>
                </c:pt>
                <c:pt idx="9">
                  <c:v>83.043079743354724</c:v>
                </c:pt>
                <c:pt idx="10">
                  <c:v>94.110222970130422</c:v>
                </c:pt>
                <c:pt idx="11">
                  <c:v>76.471691038620179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9-4B60-93A2-6B7A058C6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97519"/>
        <c:axId val="787098959"/>
      </c:scatterChart>
      <c:valAx>
        <c:axId val="78709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8959"/>
        <c:crosses val="autoZero"/>
        <c:crossBetween val="midCat"/>
      </c:valAx>
      <c:valAx>
        <c:axId val="787098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221:PhiF-P2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Hoja1!$BJ$15:$BU$15</c:f>
              <c:numCache>
                <c:formatCode>General</c:formatCode>
                <c:ptCount val="12"/>
                <c:pt idx="0">
                  <c:v>1.3641364136413643</c:v>
                </c:pt>
                <c:pt idx="1">
                  <c:v>23.339449541284402</c:v>
                </c:pt>
                <c:pt idx="2">
                  <c:v>60.403726708074522</c:v>
                </c:pt>
                <c:pt idx="3">
                  <c:v>60.672487460523868</c:v>
                </c:pt>
                <c:pt idx="4">
                  <c:v>64.549869256630544</c:v>
                </c:pt>
                <c:pt idx="5">
                  <c:v>64.182234083110927</c:v>
                </c:pt>
                <c:pt idx="6">
                  <c:v>61.289113734307662</c:v>
                </c:pt>
                <c:pt idx="7">
                  <c:v>59.134709931170107</c:v>
                </c:pt>
                <c:pt idx="8">
                  <c:v>50.659133709981162</c:v>
                </c:pt>
                <c:pt idx="9">
                  <c:v>35.32538955087076</c:v>
                </c:pt>
                <c:pt idx="10">
                  <c:v>22.486327303323517</c:v>
                </c:pt>
                <c:pt idx="11">
                  <c:v>11.4360704911886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7-45E0-83CF-8BEA3FAE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97519"/>
        <c:axId val="787098959"/>
      </c:scatterChart>
      <c:valAx>
        <c:axId val="78709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8959"/>
        <c:crosses val="autoZero"/>
        <c:crossBetween val="midCat"/>
      </c:valAx>
      <c:valAx>
        <c:axId val="787098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221:PsrA-R1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Hoja1!$BV$15:$CG$15</c:f>
              <c:numCache>
                <c:formatCode>General</c:formatCode>
                <c:ptCount val="12"/>
                <c:pt idx="0">
                  <c:v>26.622662266226627</c:v>
                </c:pt>
                <c:pt idx="1">
                  <c:v>101.77981651376149</c:v>
                </c:pt>
                <c:pt idx="2">
                  <c:v>93.730590062111801</c:v>
                </c:pt>
                <c:pt idx="3">
                  <c:v>52.145643693107935</c:v>
                </c:pt>
                <c:pt idx="4">
                  <c:v>39.895405304445276</c:v>
                </c:pt>
                <c:pt idx="5">
                  <c:v>30.041936713686624</c:v>
                </c:pt>
                <c:pt idx="6">
                  <c:v>28.911373430766353</c:v>
                </c:pt>
                <c:pt idx="7">
                  <c:v>27.925270403146506</c:v>
                </c:pt>
                <c:pt idx="8">
                  <c:v>23.145009416195858</c:v>
                </c:pt>
                <c:pt idx="9">
                  <c:v>20.843263061411548</c:v>
                </c:pt>
                <c:pt idx="10">
                  <c:v>21.623895666806899</c:v>
                </c:pt>
                <c:pt idx="11">
                  <c:v>19.2538432695913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3-436C-94FA-0CEFF42F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97519"/>
        <c:axId val="787098959"/>
      </c:scatterChart>
      <c:valAx>
        <c:axId val="78709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8959"/>
        <c:crosses val="autoZero"/>
        <c:crossBetween val="midCat"/>
      </c:valAx>
      <c:valAx>
        <c:axId val="787098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221:QacR-Q1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Hoja1!$CH$15:$CS$15</c:f>
              <c:numCache>
                <c:formatCode>General</c:formatCode>
                <c:ptCount val="12"/>
                <c:pt idx="0">
                  <c:v>47.964796479647966</c:v>
                </c:pt>
                <c:pt idx="1">
                  <c:v>65.009174311926614</c:v>
                </c:pt>
                <c:pt idx="2">
                  <c:v>87.888198757763973</c:v>
                </c:pt>
                <c:pt idx="3">
                  <c:v>58.61044027493962</c:v>
                </c:pt>
                <c:pt idx="4">
                  <c:v>50.72842734404184</c:v>
                </c:pt>
                <c:pt idx="5">
                  <c:v>37.704918032786892</c:v>
                </c:pt>
                <c:pt idx="6">
                  <c:v>31.796889638373614</c:v>
                </c:pt>
                <c:pt idx="7">
                  <c:v>23.343166175024578</c:v>
                </c:pt>
                <c:pt idx="8">
                  <c:v>16.986817325800374</c:v>
                </c:pt>
                <c:pt idx="9">
                  <c:v>9.789184234647113</c:v>
                </c:pt>
                <c:pt idx="10">
                  <c:v>7.6987799747580992</c:v>
                </c:pt>
                <c:pt idx="11">
                  <c:v>5.3055868016497936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E-44AA-ACDB-10B87DB9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97519"/>
        <c:axId val="787098959"/>
      </c:scatterChart>
      <c:valAx>
        <c:axId val="78709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8959"/>
        <c:crosses val="autoZero"/>
        <c:crossBetween val="midCat"/>
      </c:valAx>
      <c:valAx>
        <c:axId val="787098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221:QacR-Q1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Hoja1!$CJ$17:$CS$17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Hoja1!$CJ$15:$CS$15</c:f>
              <c:numCache>
                <c:formatCode>General</c:formatCode>
                <c:ptCount val="10"/>
                <c:pt idx="0">
                  <c:v>87.888198757763973</c:v>
                </c:pt>
                <c:pt idx="1">
                  <c:v>58.61044027493962</c:v>
                </c:pt>
                <c:pt idx="2">
                  <c:v>50.72842734404184</c:v>
                </c:pt>
                <c:pt idx="3">
                  <c:v>37.704918032786892</c:v>
                </c:pt>
                <c:pt idx="4">
                  <c:v>31.796889638373614</c:v>
                </c:pt>
                <c:pt idx="5">
                  <c:v>23.343166175024578</c:v>
                </c:pt>
                <c:pt idx="6">
                  <c:v>16.986817325800374</c:v>
                </c:pt>
                <c:pt idx="7">
                  <c:v>9.789184234647113</c:v>
                </c:pt>
                <c:pt idx="8">
                  <c:v>7.6987799747580992</c:v>
                </c:pt>
                <c:pt idx="9">
                  <c:v>5.3055868016497936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0-4AC0-8C2E-35D79904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97519"/>
        <c:axId val="787098959"/>
      </c:scatterChart>
      <c:valAx>
        <c:axId val="787097519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8959"/>
        <c:crosses val="autoZero"/>
        <c:crossBetween val="midCat"/>
      </c:valAx>
      <c:valAx>
        <c:axId val="787098959"/>
        <c:scaling>
          <c:logBase val="10"/>
          <c:orientation val="minMax"/>
          <c:max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221:PsrA-R1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Hoja1!$BW$17:$CG$17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</c:numCache>
            </c:numRef>
          </c:xVal>
          <c:yVal>
            <c:numRef>
              <c:f>Hoja1!$BW$15:$CG$15</c:f>
              <c:numCache>
                <c:formatCode>General</c:formatCode>
                <c:ptCount val="11"/>
                <c:pt idx="0">
                  <c:v>101.77981651376149</c:v>
                </c:pt>
                <c:pt idx="1">
                  <c:v>93.730590062111801</c:v>
                </c:pt>
                <c:pt idx="2">
                  <c:v>52.145643693107935</c:v>
                </c:pt>
                <c:pt idx="3">
                  <c:v>39.895405304445276</c:v>
                </c:pt>
                <c:pt idx="4">
                  <c:v>30.041936713686624</c:v>
                </c:pt>
                <c:pt idx="5">
                  <c:v>28.911373430766353</c:v>
                </c:pt>
                <c:pt idx="6">
                  <c:v>27.925270403146506</c:v>
                </c:pt>
                <c:pt idx="7">
                  <c:v>23.145009416195858</c:v>
                </c:pt>
                <c:pt idx="8">
                  <c:v>20.843263061411548</c:v>
                </c:pt>
                <c:pt idx="9">
                  <c:v>21.623895666806899</c:v>
                </c:pt>
                <c:pt idx="10">
                  <c:v>19.2538432695913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3-4128-8784-C43E3469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97519"/>
        <c:axId val="787098959"/>
      </c:scatterChart>
      <c:valAx>
        <c:axId val="787097519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8959"/>
        <c:crosses val="autoZero"/>
        <c:crossBetween val="midCat"/>
      </c:valAx>
      <c:valAx>
        <c:axId val="787098959"/>
        <c:scaling>
          <c:logBase val="10"/>
          <c:orientation val="minMax"/>
          <c:max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9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211455</xdr:colOff>
      <xdr:row>17</xdr:row>
      <xdr:rowOff>75247</xdr:rowOff>
    </xdr:from>
    <xdr:to>
      <xdr:col>30</xdr:col>
      <xdr:colOff>542925</xdr:colOff>
      <xdr:row>32</xdr:row>
      <xdr:rowOff>101917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415539-2FA6-FDFD-03D1-6E9AF80AC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36</xdr:col>
      <xdr:colOff>337185</xdr:colOff>
      <xdr:row>32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3416CF-A2CA-4F23-A0D0-D7755131B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17</xdr:row>
      <xdr:rowOff>0</xdr:rowOff>
    </xdr:from>
    <xdr:to>
      <xdr:col>42</xdr:col>
      <xdr:colOff>335280</xdr:colOff>
      <xdr:row>32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4CEB98-DEEB-4020-999D-31A589C07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17</xdr:row>
      <xdr:rowOff>0</xdr:rowOff>
    </xdr:from>
    <xdr:to>
      <xdr:col>54</xdr:col>
      <xdr:colOff>333375</xdr:colOff>
      <xdr:row>32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12BA80-24B5-4B5A-9C5B-F75B1FC30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17</xdr:row>
      <xdr:rowOff>0</xdr:rowOff>
    </xdr:from>
    <xdr:to>
      <xdr:col>66</xdr:col>
      <xdr:colOff>331470</xdr:colOff>
      <xdr:row>32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52B094-AA49-43C6-91BA-745A1CEB8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0</xdr:colOff>
      <xdr:row>17</xdr:row>
      <xdr:rowOff>0</xdr:rowOff>
    </xdr:from>
    <xdr:to>
      <xdr:col>78</xdr:col>
      <xdr:colOff>329565</xdr:colOff>
      <xdr:row>32</xdr:row>
      <xdr:rowOff>15240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3D5090C-7A20-42BD-8639-1F84181D0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17</xdr:row>
      <xdr:rowOff>0</xdr:rowOff>
    </xdr:from>
    <xdr:to>
      <xdr:col>90</xdr:col>
      <xdr:colOff>325755</xdr:colOff>
      <xdr:row>32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2A090D9-0299-48DC-AE6B-44F28C6C8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91</xdr:col>
      <xdr:colOff>0</xdr:colOff>
      <xdr:row>17</xdr:row>
      <xdr:rowOff>0</xdr:rowOff>
    </xdr:from>
    <xdr:to>
      <xdr:col>96</xdr:col>
      <xdr:colOff>321945</xdr:colOff>
      <xdr:row>32</xdr:row>
      <xdr:rowOff>15240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DFABE3-881F-4CD4-BCF8-A34F67163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0</xdr:colOff>
      <xdr:row>17</xdr:row>
      <xdr:rowOff>0</xdr:rowOff>
    </xdr:from>
    <xdr:to>
      <xdr:col>84</xdr:col>
      <xdr:colOff>325755</xdr:colOff>
      <xdr:row>32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7FA3D33-7852-4926-A754-801682C72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67</xdr:col>
      <xdr:colOff>0</xdr:colOff>
      <xdr:row>17</xdr:row>
      <xdr:rowOff>0</xdr:rowOff>
    </xdr:from>
    <xdr:to>
      <xdr:col>72</xdr:col>
      <xdr:colOff>329565</xdr:colOff>
      <xdr:row>32</xdr:row>
      <xdr:rowOff>15240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3F5FE0E-EDD8-4FC3-8026-E33B7EDE1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17</xdr:row>
      <xdr:rowOff>0</xdr:rowOff>
    </xdr:from>
    <xdr:to>
      <xdr:col>48</xdr:col>
      <xdr:colOff>333375</xdr:colOff>
      <xdr:row>32</xdr:row>
      <xdr:rowOff>15240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C776F60-4495-416B-8838-E6BFC7ABF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CF4D-B307-4014-A407-8AAE4AA112C3}">
  <dimension ref="A1:CS17"/>
  <sheetViews>
    <sheetView tabSelected="1" topLeftCell="BU6" workbookViewId="0">
      <selection activeCell="AN39" sqref="AN39"/>
    </sheetView>
  </sheetViews>
  <sheetFormatPr baseColWidth="10" defaultRowHeight="14.4" x14ac:dyDescent="0.3"/>
  <cols>
    <col min="1" max="1" width="33.44140625" bestFit="1" customWidth="1"/>
    <col min="2" max="97" width="12.33203125" bestFit="1" customWidth="1"/>
  </cols>
  <sheetData>
    <row r="1" spans="1:97" ht="27.6" x14ac:dyDescent="0.3">
      <c r="A1" s="1" t="s">
        <v>0</v>
      </c>
      <c r="B1" s="1" t="s">
        <v>1</v>
      </c>
      <c r="C1" s="1" t="s">
        <v>11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12</v>
      </c>
      <c r="J1" s="1" t="s">
        <v>4</v>
      </c>
      <c r="K1" s="1" t="s">
        <v>5</v>
      </c>
      <c r="L1" s="1" t="s">
        <v>9</v>
      </c>
      <c r="M1" s="1" t="s">
        <v>3</v>
      </c>
      <c r="N1" s="1" t="s">
        <v>13</v>
      </c>
      <c r="O1" s="1" t="s">
        <v>23</v>
      </c>
      <c r="P1" s="1" t="s">
        <v>16</v>
      </c>
      <c r="Q1" s="1" t="s">
        <v>18</v>
      </c>
      <c r="R1" s="1" t="s">
        <v>19</v>
      </c>
      <c r="S1" s="1" t="s">
        <v>20</v>
      </c>
      <c r="T1" s="1" t="s">
        <v>22</v>
      </c>
      <c r="U1" s="1" t="s">
        <v>24</v>
      </c>
      <c r="V1" s="1" t="s">
        <v>15</v>
      </c>
      <c r="W1" s="1" t="s">
        <v>17</v>
      </c>
      <c r="X1" s="1" t="s">
        <v>21</v>
      </c>
      <c r="Y1" s="1" t="s">
        <v>14</v>
      </c>
      <c r="Z1" s="1" t="s">
        <v>25</v>
      </c>
      <c r="AA1" s="1" t="s">
        <v>35</v>
      </c>
      <c r="AB1" s="1" t="s">
        <v>28</v>
      </c>
      <c r="AC1" s="1" t="s">
        <v>30</v>
      </c>
      <c r="AD1" s="1" t="s">
        <v>31</v>
      </c>
      <c r="AE1" s="1" t="s">
        <v>32</v>
      </c>
      <c r="AF1" s="1" t="s">
        <v>34</v>
      </c>
      <c r="AG1" s="1" t="s">
        <v>36</v>
      </c>
      <c r="AH1" s="1" t="s">
        <v>27</v>
      </c>
      <c r="AI1" s="1" t="s">
        <v>29</v>
      </c>
      <c r="AJ1" s="1" t="s">
        <v>33</v>
      </c>
      <c r="AK1" s="1" t="s">
        <v>26</v>
      </c>
      <c r="AL1" s="1" t="s">
        <v>37</v>
      </c>
      <c r="AM1" s="1" t="s">
        <v>47</v>
      </c>
      <c r="AN1" s="1" t="s">
        <v>40</v>
      </c>
      <c r="AO1" s="1" t="s">
        <v>42</v>
      </c>
      <c r="AP1" s="1" t="s">
        <v>43</v>
      </c>
      <c r="AQ1" s="1" t="s">
        <v>44</v>
      </c>
      <c r="AR1" s="1" t="s">
        <v>46</v>
      </c>
      <c r="AS1" s="1" t="s">
        <v>48</v>
      </c>
      <c r="AT1" s="1" t="s">
        <v>39</v>
      </c>
      <c r="AU1" s="1" t="s">
        <v>41</v>
      </c>
      <c r="AV1" s="1" t="s">
        <v>45</v>
      </c>
      <c r="AW1" s="1" t="s">
        <v>38</v>
      </c>
      <c r="AX1" s="1" t="s">
        <v>49</v>
      </c>
      <c r="AY1" s="1" t="s">
        <v>59</v>
      </c>
      <c r="AZ1" s="1" t="s">
        <v>52</v>
      </c>
      <c r="BA1" s="1" t="s">
        <v>54</v>
      </c>
      <c r="BB1" s="1" t="s">
        <v>55</v>
      </c>
      <c r="BC1" s="1" t="s">
        <v>56</v>
      </c>
      <c r="BD1" s="1" t="s">
        <v>58</v>
      </c>
      <c r="BE1" s="1" t="s">
        <v>60</v>
      </c>
      <c r="BF1" s="1" t="s">
        <v>51</v>
      </c>
      <c r="BG1" s="1" t="s">
        <v>53</v>
      </c>
      <c r="BH1" s="1" t="s">
        <v>57</v>
      </c>
      <c r="BI1" s="1" t="s">
        <v>50</v>
      </c>
      <c r="BJ1" s="1" t="s">
        <v>61</v>
      </c>
      <c r="BK1" s="1" t="s">
        <v>71</v>
      </c>
      <c r="BL1" s="1" t="s">
        <v>64</v>
      </c>
      <c r="BM1" s="1" t="s">
        <v>66</v>
      </c>
      <c r="BN1" s="1" t="s">
        <v>67</v>
      </c>
      <c r="BO1" s="1" t="s">
        <v>68</v>
      </c>
      <c r="BP1" s="1" t="s">
        <v>70</v>
      </c>
      <c r="BQ1" s="1" t="s">
        <v>72</v>
      </c>
      <c r="BR1" s="1" t="s">
        <v>63</v>
      </c>
      <c r="BS1" s="1" t="s">
        <v>65</v>
      </c>
      <c r="BT1" s="1" t="s">
        <v>69</v>
      </c>
      <c r="BU1" s="1" t="s">
        <v>62</v>
      </c>
      <c r="BV1" s="1" t="s">
        <v>73</v>
      </c>
      <c r="BW1" s="1" t="s">
        <v>83</v>
      </c>
      <c r="BX1" s="1" t="s">
        <v>76</v>
      </c>
      <c r="BY1" s="1" t="s">
        <v>78</v>
      </c>
      <c r="BZ1" s="1" t="s">
        <v>79</v>
      </c>
      <c r="CA1" s="1" t="s">
        <v>80</v>
      </c>
      <c r="CB1" s="1" t="s">
        <v>82</v>
      </c>
      <c r="CC1" s="1" t="s">
        <v>84</v>
      </c>
      <c r="CD1" s="1" t="s">
        <v>75</v>
      </c>
      <c r="CE1" s="1" t="s">
        <v>77</v>
      </c>
      <c r="CF1" s="1" t="s">
        <v>81</v>
      </c>
      <c r="CG1" s="1" t="s">
        <v>74</v>
      </c>
      <c r="CH1" s="1" t="s">
        <v>85</v>
      </c>
      <c r="CI1" s="1" t="s">
        <v>95</v>
      </c>
      <c r="CJ1" s="1" t="s">
        <v>88</v>
      </c>
      <c r="CK1" s="1" t="s">
        <v>90</v>
      </c>
      <c r="CL1" s="1" t="s">
        <v>91</v>
      </c>
      <c r="CM1" s="1" t="s">
        <v>92</v>
      </c>
      <c r="CN1" s="1" t="s">
        <v>94</v>
      </c>
      <c r="CO1" s="1" t="s">
        <v>96</v>
      </c>
      <c r="CP1" s="1" t="s">
        <v>87</v>
      </c>
      <c r="CQ1" s="1" t="s">
        <v>89</v>
      </c>
      <c r="CR1" s="1" t="s">
        <v>93</v>
      </c>
      <c r="CS1" s="1" t="s">
        <v>86</v>
      </c>
    </row>
    <row r="2" spans="1:97" x14ac:dyDescent="0.3">
      <c r="A2" s="2" t="s">
        <v>97</v>
      </c>
      <c r="B2" s="2" t="s">
        <v>98</v>
      </c>
      <c r="C2" s="2" t="s">
        <v>108</v>
      </c>
      <c r="D2" s="2" t="s">
        <v>99</v>
      </c>
      <c r="E2" s="2" t="s">
        <v>103</v>
      </c>
      <c r="F2" s="2" t="s">
        <v>104</v>
      </c>
      <c r="G2" s="2" t="s">
        <v>105</v>
      </c>
      <c r="H2" s="2" t="s">
        <v>107</v>
      </c>
      <c r="I2" s="2" t="s">
        <v>109</v>
      </c>
      <c r="J2" s="2" t="s">
        <v>101</v>
      </c>
      <c r="K2" s="2" t="s">
        <v>102</v>
      </c>
      <c r="L2" s="2" t="s">
        <v>106</v>
      </c>
      <c r="M2" s="2" t="s">
        <v>100</v>
      </c>
      <c r="N2" s="2" t="s">
        <v>110</v>
      </c>
      <c r="O2" s="2" t="s">
        <v>120</v>
      </c>
      <c r="P2" s="2" t="s">
        <v>113</v>
      </c>
      <c r="Q2" s="2" t="s">
        <v>115</v>
      </c>
      <c r="R2" s="2" t="s">
        <v>116</v>
      </c>
      <c r="S2" s="2" t="s">
        <v>117</v>
      </c>
      <c r="T2" s="2" t="s">
        <v>119</v>
      </c>
      <c r="U2" s="2" t="s">
        <v>121</v>
      </c>
      <c r="V2" s="2" t="s">
        <v>112</v>
      </c>
      <c r="W2" s="2" t="s">
        <v>114</v>
      </c>
      <c r="X2" s="2" t="s">
        <v>118</v>
      </c>
      <c r="Y2" s="2" t="s">
        <v>111</v>
      </c>
      <c r="Z2" s="2" t="s">
        <v>122</v>
      </c>
      <c r="AA2" s="2" t="s">
        <v>132</v>
      </c>
      <c r="AB2" s="2" t="s">
        <v>125</v>
      </c>
      <c r="AC2" s="2" t="s">
        <v>127</v>
      </c>
      <c r="AD2" s="2" t="s">
        <v>128</v>
      </c>
      <c r="AE2" s="2" t="s">
        <v>129</v>
      </c>
      <c r="AF2" s="2" t="s">
        <v>131</v>
      </c>
      <c r="AG2" s="2" t="s">
        <v>133</v>
      </c>
      <c r="AH2" s="2" t="s">
        <v>124</v>
      </c>
      <c r="AI2" s="2" t="s">
        <v>126</v>
      </c>
      <c r="AJ2" s="2" t="s">
        <v>130</v>
      </c>
      <c r="AK2" s="2" t="s">
        <v>123</v>
      </c>
      <c r="AL2" s="2" t="s">
        <v>134</v>
      </c>
      <c r="AM2" s="2" t="s">
        <v>144</v>
      </c>
      <c r="AN2" s="2" t="s">
        <v>137</v>
      </c>
      <c r="AO2" s="2" t="s">
        <v>139</v>
      </c>
      <c r="AP2" s="2" t="s">
        <v>140</v>
      </c>
      <c r="AQ2" s="2" t="s">
        <v>141</v>
      </c>
      <c r="AR2" s="2" t="s">
        <v>143</v>
      </c>
      <c r="AS2" s="2" t="s">
        <v>145</v>
      </c>
      <c r="AT2" s="2" t="s">
        <v>136</v>
      </c>
      <c r="AU2" s="2" t="s">
        <v>138</v>
      </c>
      <c r="AV2" s="2" t="s">
        <v>142</v>
      </c>
      <c r="AW2" s="2" t="s">
        <v>135</v>
      </c>
      <c r="AX2" s="2" t="s">
        <v>146</v>
      </c>
      <c r="AY2" s="2" t="s">
        <v>156</v>
      </c>
      <c r="AZ2" s="2" t="s">
        <v>149</v>
      </c>
      <c r="BA2" s="2" t="s">
        <v>151</v>
      </c>
      <c r="BB2" s="2" t="s">
        <v>152</v>
      </c>
      <c r="BC2" s="2" t="s">
        <v>153</v>
      </c>
      <c r="BD2" s="2" t="s">
        <v>155</v>
      </c>
      <c r="BE2" s="2" t="s">
        <v>157</v>
      </c>
      <c r="BF2" s="2" t="s">
        <v>148</v>
      </c>
      <c r="BG2" s="2" t="s">
        <v>150</v>
      </c>
      <c r="BH2" s="2" t="s">
        <v>154</v>
      </c>
      <c r="BI2" s="2" t="s">
        <v>147</v>
      </c>
      <c r="BJ2" s="2" t="s">
        <v>158</v>
      </c>
      <c r="BK2" s="2" t="s">
        <v>168</v>
      </c>
      <c r="BL2" s="2" t="s">
        <v>161</v>
      </c>
      <c r="BM2" s="2" t="s">
        <v>163</v>
      </c>
      <c r="BN2" s="2" t="s">
        <v>164</v>
      </c>
      <c r="BO2" s="2" t="s">
        <v>165</v>
      </c>
      <c r="BP2" s="2" t="s">
        <v>167</v>
      </c>
      <c r="BQ2" s="2" t="s">
        <v>169</v>
      </c>
      <c r="BR2" s="2" t="s">
        <v>160</v>
      </c>
      <c r="BS2" s="2" t="s">
        <v>162</v>
      </c>
      <c r="BT2" s="2" t="s">
        <v>166</v>
      </c>
      <c r="BU2" s="2" t="s">
        <v>159</v>
      </c>
      <c r="BV2" s="2" t="s">
        <v>170</v>
      </c>
      <c r="BW2" s="2" t="s">
        <v>180</v>
      </c>
      <c r="BX2" s="2" t="s">
        <v>173</v>
      </c>
      <c r="BY2" s="2" t="s">
        <v>175</v>
      </c>
      <c r="BZ2" s="2" t="s">
        <v>176</v>
      </c>
      <c r="CA2" s="2" t="s">
        <v>177</v>
      </c>
      <c r="CB2" s="2" t="s">
        <v>179</v>
      </c>
      <c r="CC2" s="2" t="s">
        <v>181</v>
      </c>
      <c r="CD2" s="2" t="s">
        <v>172</v>
      </c>
      <c r="CE2" s="2" t="s">
        <v>174</v>
      </c>
      <c r="CF2" s="2" t="s">
        <v>178</v>
      </c>
      <c r="CG2" s="2" t="s">
        <v>171</v>
      </c>
      <c r="CH2" s="2" t="s">
        <v>182</v>
      </c>
      <c r="CI2" s="2" t="s">
        <v>192</v>
      </c>
      <c r="CJ2" s="2" t="s">
        <v>185</v>
      </c>
      <c r="CK2" s="2" t="s">
        <v>187</v>
      </c>
      <c r="CL2" s="2" t="s">
        <v>188</v>
      </c>
      <c r="CM2" s="2" t="s">
        <v>189</v>
      </c>
      <c r="CN2" s="2" t="s">
        <v>191</v>
      </c>
      <c r="CO2" s="2" t="s">
        <v>193</v>
      </c>
      <c r="CP2" s="2" t="s">
        <v>184</v>
      </c>
      <c r="CQ2" s="2" t="s">
        <v>186</v>
      </c>
      <c r="CR2" s="2" t="s">
        <v>190</v>
      </c>
      <c r="CS2" s="2" t="s">
        <v>183</v>
      </c>
    </row>
    <row r="3" spans="1:97" x14ac:dyDescent="0.3">
      <c r="A3" s="2" t="s">
        <v>194</v>
      </c>
      <c r="B3" s="2">
        <v>66.900000000000006</v>
      </c>
      <c r="C3" s="2">
        <v>66.73</v>
      </c>
      <c r="D3" s="2">
        <v>58.11</v>
      </c>
      <c r="E3" s="2">
        <v>56.27</v>
      </c>
      <c r="F3" s="2">
        <v>54.87</v>
      </c>
      <c r="G3" s="2">
        <v>55.49</v>
      </c>
      <c r="H3" s="2">
        <v>55.06</v>
      </c>
      <c r="I3" s="2">
        <v>53.63</v>
      </c>
      <c r="J3" s="2">
        <v>54.31</v>
      </c>
      <c r="K3" s="2">
        <v>55.25</v>
      </c>
      <c r="L3" s="2">
        <v>53.78</v>
      </c>
      <c r="M3" s="2">
        <v>53.09</v>
      </c>
      <c r="N3" s="2">
        <v>58.05</v>
      </c>
      <c r="O3" s="2">
        <v>52.09</v>
      </c>
      <c r="P3" s="2">
        <v>54.69</v>
      </c>
      <c r="Q3" s="2">
        <v>53.16</v>
      </c>
      <c r="R3" s="2">
        <v>52.46</v>
      </c>
      <c r="S3" s="2">
        <v>53</v>
      </c>
      <c r="T3" s="2">
        <v>53.37</v>
      </c>
      <c r="U3" s="2">
        <v>54.35</v>
      </c>
      <c r="V3" s="2">
        <v>54.4</v>
      </c>
      <c r="W3" s="2">
        <v>54.36</v>
      </c>
      <c r="X3" s="2">
        <v>57.53</v>
      </c>
      <c r="Y3" s="2">
        <v>55.98</v>
      </c>
      <c r="Z3" s="2">
        <v>65.650000000000006</v>
      </c>
      <c r="AA3" s="2">
        <v>71.319999999999993</v>
      </c>
      <c r="AB3" s="2">
        <v>59.07</v>
      </c>
      <c r="AC3" s="2">
        <v>55.6</v>
      </c>
      <c r="AD3" s="2">
        <v>55.38</v>
      </c>
      <c r="AE3" s="2">
        <v>54.8</v>
      </c>
      <c r="AF3" s="2">
        <v>55.31</v>
      </c>
      <c r="AG3" s="2">
        <v>54.83</v>
      </c>
      <c r="AH3" s="2">
        <v>54.33</v>
      </c>
      <c r="AI3" s="2">
        <v>55.75</v>
      </c>
      <c r="AJ3" s="2">
        <v>56.22</v>
      </c>
      <c r="AK3" s="2">
        <v>60.59</v>
      </c>
      <c r="AL3" s="2">
        <v>73.27</v>
      </c>
      <c r="AM3" s="2">
        <v>66</v>
      </c>
      <c r="AN3" s="2">
        <v>57.22</v>
      </c>
      <c r="AO3" s="2">
        <v>55.44</v>
      </c>
      <c r="AP3" s="2">
        <v>54.59</v>
      </c>
      <c r="AQ3" s="2">
        <v>55.43</v>
      </c>
      <c r="AR3" s="2">
        <v>55.55</v>
      </c>
      <c r="AS3" s="2">
        <v>55.15</v>
      </c>
      <c r="AT3" s="2">
        <v>54.15</v>
      </c>
      <c r="AU3" s="2">
        <v>54.11</v>
      </c>
      <c r="AV3" s="2">
        <v>54.29</v>
      </c>
      <c r="AW3" s="2">
        <v>56.59</v>
      </c>
      <c r="AX3" s="2">
        <v>70.62</v>
      </c>
      <c r="AY3" s="2">
        <v>60.63</v>
      </c>
      <c r="AZ3" s="2">
        <v>57.88</v>
      </c>
      <c r="BA3" s="2">
        <v>55.78</v>
      </c>
      <c r="BB3" s="2">
        <v>53.68</v>
      </c>
      <c r="BC3" s="2">
        <v>54.45</v>
      </c>
      <c r="BD3" s="2">
        <v>55.26</v>
      </c>
      <c r="BE3" s="2">
        <v>54.25</v>
      </c>
      <c r="BF3" s="2">
        <v>54.47</v>
      </c>
      <c r="BG3" s="2">
        <v>55.38</v>
      </c>
      <c r="BH3" s="2">
        <v>55.69</v>
      </c>
      <c r="BI3" s="2">
        <v>58.83</v>
      </c>
      <c r="BJ3" s="2">
        <v>71.900000000000006</v>
      </c>
      <c r="BK3" s="2">
        <v>67.64</v>
      </c>
      <c r="BL3" s="2">
        <v>59.94</v>
      </c>
      <c r="BM3" s="2">
        <v>59.16</v>
      </c>
      <c r="BN3" s="2">
        <v>57.18</v>
      </c>
      <c r="BO3" s="2">
        <v>57.37</v>
      </c>
      <c r="BP3" s="2">
        <v>56.05</v>
      </c>
      <c r="BQ3" s="2">
        <v>58.16</v>
      </c>
      <c r="BR3" s="2">
        <v>57.05</v>
      </c>
      <c r="BS3" s="2">
        <v>57.5</v>
      </c>
      <c r="BT3" s="2">
        <v>57.08</v>
      </c>
      <c r="BU3" s="2">
        <v>59.08</v>
      </c>
      <c r="BV3" s="2">
        <v>54.71</v>
      </c>
      <c r="BW3" s="2">
        <v>72.36</v>
      </c>
      <c r="BX3" s="2">
        <v>74.84</v>
      </c>
      <c r="BY3" s="2">
        <v>75.34</v>
      </c>
      <c r="BZ3" s="2">
        <v>74.680000000000007</v>
      </c>
      <c r="CA3" s="2">
        <v>74.569999999999993</v>
      </c>
      <c r="CB3" s="2">
        <v>73.19</v>
      </c>
      <c r="CC3" s="2">
        <v>73.14</v>
      </c>
      <c r="CD3" s="2">
        <v>73.3</v>
      </c>
      <c r="CE3" s="2">
        <v>70.02</v>
      </c>
      <c r="CF3" s="2">
        <v>70.59</v>
      </c>
      <c r="CG3" s="2">
        <v>66.38</v>
      </c>
      <c r="CH3" s="2">
        <v>51.99</v>
      </c>
      <c r="CI3" s="2">
        <v>72.010000000000005</v>
      </c>
      <c r="CJ3" s="2">
        <v>68.599999999999994</v>
      </c>
      <c r="CK3" s="2">
        <v>63.52</v>
      </c>
      <c r="CL3" s="2">
        <v>62.15</v>
      </c>
      <c r="CM3" s="2">
        <v>61.48</v>
      </c>
      <c r="CN3" s="2">
        <v>60.01</v>
      </c>
      <c r="CO3" s="2">
        <v>59.88</v>
      </c>
      <c r="CP3" s="2">
        <v>57.04</v>
      </c>
      <c r="CQ3" s="2">
        <v>60.05</v>
      </c>
      <c r="CR3" s="2">
        <v>56.23</v>
      </c>
      <c r="CS3" s="2">
        <v>57.28</v>
      </c>
    </row>
    <row r="4" spans="1:97" x14ac:dyDescent="0.3">
      <c r="A4" s="2" t="s">
        <v>195</v>
      </c>
      <c r="B4" s="3">
        <v>35971226.560000002</v>
      </c>
      <c r="C4" s="3">
        <v>35128808.590000004</v>
      </c>
      <c r="D4" s="3">
        <v>30612244.140000001</v>
      </c>
      <c r="E4" s="3">
        <v>30000000</v>
      </c>
      <c r="F4" s="3">
        <v>28222011.719999999</v>
      </c>
      <c r="G4" s="3">
        <v>28222013.670000002</v>
      </c>
      <c r="H4" s="3">
        <v>28790785.16</v>
      </c>
      <c r="I4" s="3">
        <v>28222011.719999999</v>
      </c>
      <c r="J4" s="3">
        <v>26200876.949999999</v>
      </c>
      <c r="K4" s="3">
        <v>28222011.719999999</v>
      </c>
      <c r="L4" s="3">
        <v>27675277.34</v>
      </c>
      <c r="M4" s="3">
        <v>25751074.219999999</v>
      </c>
      <c r="N4" s="3">
        <v>30000000</v>
      </c>
      <c r="O4" s="3">
        <v>26178011.719999999</v>
      </c>
      <c r="P4" s="3">
        <v>28790785.16</v>
      </c>
      <c r="Q4" s="3">
        <v>26200876.949999999</v>
      </c>
      <c r="R4" s="3">
        <v>27675277.34</v>
      </c>
      <c r="S4" s="3">
        <v>26200873.050000001</v>
      </c>
      <c r="T4" s="3">
        <v>28222011.719999999</v>
      </c>
      <c r="U4" s="3">
        <v>28790785.16</v>
      </c>
      <c r="V4" s="3">
        <v>26200873.050000001</v>
      </c>
      <c r="W4" s="3">
        <v>28222011.719999999</v>
      </c>
      <c r="X4" s="3">
        <v>30612244.140000001</v>
      </c>
      <c r="Y4" s="3">
        <v>28222011.719999999</v>
      </c>
      <c r="Z4" s="3">
        <v>28275214.84</v>
      </c>
      <c r="AA4" s="3">
        <v>38910503.909999996</v>
      </c>
      <c r="AB4" s="3">
        <v>31982943.359999999</v>
      </c>
      <c r="AC4" s="3">
        <v>28790785.16</v>
      </c>
      <c r="AD4" s="3">
        <v>28790785.16</v>
      </c>
      <c r="AE4" s="3">
        <v>28222011.719999999</v>
      </c>
      <c r="AF4" s="3">
        <v>27198550.780000001</v>
      </c>
      <c r="AG4" s="3">
        <v>28790785.16</v>
      </c>
      <c r="AH4" s="3">
        <v>25273800.780000001</v>
      </c>
      <c r="AI4" s="3">
        <v>28790785.16</v>
      </c>
      <c r="AJ4" s="3">
        <v>28790785.16</v>
      </c>
      <c r="AK4" s="3">
        <v>28818443.359999999</v>
      </c>
      <c r="AL4" s="3">
        <v>37878785.159999996</v>
      </c>
      <c r="AM4" s="3">
        <v>35971226.560000002</v>
      </c>
      <c r="AN4" s="3">
        <v>30612244.140000001</v>
      </c>
      <c r="AO4" s="3">
        <v>30612244.140000001</v>
      </c>
      <c r="AP4" s="3">
        <v>27198550.780000001</v>
      </c>
      <c r="AQ4" s="3">
        <v>28790785.16</v>
      </c>
      <c r="AR4" s="3">
        <v>28790785.16</v>
      </c>
      <c r="AS4" s="3">
        <v>30000000</v>
      </c>
      <c r="AT4" s="3">
        <v>28222011.719999999</v>
      </c>
      <c r="AU4" s="3">
        <v>27675277.34</v>
      </c>
      <c r="AV4" s="3">
        <v>28790785.16</v>
      </c>
      <c r="AW4" s="3">
        <v>30612244.140000001</v>
      </c>
      <c r="AX4" s="3">
        <v>37878785.159999996</v>
      </c>
      <c r="AY4" s="3">
        <v>32715378.91</v>
      </c>
      <c r="AZ4" s="3">
        <v>28275214.84</v>
      </c>
      <c r="BA4" s="3">
        <v>30000000</v>
      </c>
      <c r="BB4" s="3">
        <v>27173914.059999999</v>
      </c>
      <c r="BC4" s="3">
        <v>28222011.719999999</v>
      </c>
      <c r="BD4" s="3">
        <v>28790785.16</v>
      </c>
      <c r="BE4" s="3">
        <v>28790785.16</v>
      </c>
      <c r="BF4" s="3">
        <v>26690392.579999998</v>
      </c>
      <c r="BG4" s="3">
        <v>28790785.16</v>
      </c>
      <c r="BH4" s="3">
        <v>30612244.140000001</v>
      </c>
      <c r="BI4" s="3">
        <v>30612244.140000001</v>
      </c>
      <c r="BJ4" s="3">
        <v>37878785.159999996</v>
      </c>
      <c r="BK4" s="3">
        <v>34324945.310000002</v>
      </c>
      <c r="BL4" s="3">
        <v>31282585.940000001</v>
      </c>
      <c r="BM4" s="3">
        <v>30612244.140000001</v>
      </c>
      <c r="BN4" s="3">
        <v>30612244.140000001</v>
      </c>
      <c r="BO4" s="3">
        <v>30612244.140000001</v>
      </c>
      <c r="BP4" s="3">
        <v>28222011.719999999</v>
      </c>
      <c r="BQ4" s="3">
        <v>27700832.030000001</v>
      </c>
      <c r="BR4" s="3">
        <v>30000000</v>
      </c>
      <c r="BS4" s="3">
        <v>30000000</v>
      </c>
      <c r="BT4" s="3">
        <v>30612244.140000001</v>
      </c>
      <c r="BU4" s="3">
        <v>31282585.940000001</v>
      </c>
      <c r="BV4" s="3">
        <v>10989010.74</v>
      </c>
      <c r="BW4" s="3">
        <v>37878785.159999996</v>
      </c>
      <c r="BX4" s="3">
        <v>41095894.530000001</v>
      </c>
      <c r="BY4" s="3">
        <v>36991371.090000004</v>
      </c>
      <c r="BZ4" s="3">
        <v>37878785.159999996</v>
      </c>
      <c r="CA4" s="3">
        <v>36057691.409999996</v>
      </c>
      <c r="CB4" s="3">
        <v>35128808.590000004</v>
      </c>
      <c r="CC4" s="3">
        <v>34285718.75</v>
      </c>
      <c r="CD4" s="3">
        <v>35971226.560000002</v>
      </c>
      <c r="CE4" s="3">
        <v>23219814.449999999</v>
      </c>
      <c r="CF4" s="3">
        <v>28790785.16</v>
      </c>
      <c r="CG4" s="3">
        <v>19193859.379999999</v>
      </c>
      <c r="CH4" s="3">
        <v>12200082.029999999</v>
      </c>
      <c r="CI4" s="3">
        <v>36057691.409999996</v>
      </c>
      <c r="CJ4" s="3">
        <v>35971226.560000002</v>
      </c>
      <c r="CK4" s="3">
        <v>35128808.590000004</v>
      </c>
      <c r="CL4" s="3">
        <v>33482144.530000001</v>
      </c>
      <c r="CM4" s="3">
        <v>31982943.359999999</v>
      </c>
      <c r="CN4" s="3">
        <v>30030031.25</v>
      </c>
      <c r="CO4" s="3">
        <v>28818443.359999999</v>
      </c>
      <c r="CP4" s="3">
        <v>30612244.140000001</v>
      </c>
      <c r="CQ4" s="3">
        <v>31982943.359999999</v>
      </c>
      <c r="CR4" s="3">
        <v>28790785.16</v>
      </c>
      <c r="CS4" s="3">
        <v>30000000</v>
      </c>
    </row>
    <row r="5" spans="1:97" x14ac:dyDescent="0.3">
      <c r="A5" s="2" t="s">
        <v>196</v>
      </c>
      <c r="B5" s="2">
        <v>-1.08</v>
      </c>
      <c r="C5" s="2">
        <v>-1.4</v>
      </c>
      <c r="D5" s="2">
        <v>-1.36</v>
      </c>
      <c r="E5" s="2">
        <v>-1.48</v>
      </c>
      <c r="F5" s="2">
        <v>-1.24</v>
      </c>
      <c r="G5" s="2">
        <v>-1.66</v>
      </c>
      <c r="H5" s="2">
        <v>-1.37</v>
      </c>
      <c r="I5" s="2">
        <v>-1.42</v>
      </c>
      <c r="J5" s="2">
        <v>-1.32</v>
      </c>
      <c r="K5" s="2">
        <v>-1.55</v>
      </c>
      <c r="L5" s="2">
        <v>-1.64</v>
      </c>
      <c r="M5" s="2">
        <v>-1.59</v>
      </c>
      <c r="N5" s="2">
        <v>-44.46</v>
      </c>
      <c r="O5" s="2">
        <v>-74.099999999999994</v>
      </c>
      <c r="P5" s="2">
        <v>-54.51</v>
      </c>
      <c r="Q5" s="2">
        <v>-52.36</v>
      </c>
      <c r="R5" s="2">
        <v>-65.489999999999995</v>
      </c>
      <c r="S5" s="2">
        <v>-52.13</v>
      </c>
      <c r="T5" s="2">
        <v>-63.33</v>
      </c>
      <c r="U5" s="2">
        <v>-54.93</v>
      </c>
      <c r="V5" s="2">
        <v>-51.88</v>
      </c>
      <c r="W5" s="2">
        <v>-50.98</v>
      </c>
      <c r="X5" s="2">
        <v>-49.29</v>
      </c>
      <c r="Y5" s="2">
        <v>-54.03</v>
      </c>
      <c r="Z5" s="2">
        <v>-23.75</v>
      </c>
      <c r="AA5" s="2">
        <v>-5.43</v>
      </c>
      <c r="AB5" s="2">
        <v>-1.86</v>
      </c>
      <c r="AC5" s="2">
        <v>-2.4</v>
      </c>
      <c r="AD5" s="2">
        <v>-3.07</v>
      </c>
      <c r="AE5" s="2">
        <v>-5.23</v>
      </c>
      <c r="AF5" s="2">
        <v>-6.86</v>
      </c>
      <c r="AG5" s="2">
        <v>-11.56</v>
      </c>
      <c r="AH5" s="2">
        <v>-18.54</v>
      </c>
      <c r="AI5" s="2">
        <v>-27.31</v>
      </c>
      <c r="AJ5" s="2">
        <v>-41</v>
      </c>
      <c r="AK5" s="2">
        <v>-38.340000000000003</v>
      </c>
      <c r="AL5" s="2">
        <v>-28.76</v>
      </c>
      <c r="AM5" s="2">
        <v>-29.23</v>
      </c>
      <c r="AN5" s="2">
        <v>-37.07</v>
      </c>
      <c r="AO5" s="2">
        <v>-23.19</v>
      </c>
      <c r="AP5" s="2">
        <v>-22</v>
      </c>
      <c r="AQ5" s="2">
        <v>-19.82</v>
      </c>
      <c r="AR5" s="2">
        <v>-15.63</v>
      </c>
      <c r="AS5" s="2">
        <v>-12.42</v>
      </c>
      <c r="AT5" s="2">
        <v>-11.61</v>
      </c>
      <c r="AU5" s="2">
        <v>-10.78</v>
      </c>
      <c r="AV5" s="2">
        <v>-11.11</v>
      </c>
      <c r="AW5" s="2">
        <v>-11.58</v>
      </c>
      <c r="AX5" s="2">
        <v>-17.75</v>
      </c>
      <c r="AY5" s="2">
        <v>-35.020000000000003</v>
      </c>
      <c r="AZ5" s="2">
        <v>-34.770000000000003</v>
      </c>
      <c r="BA5" s="2">
        <v>-39.36</v>
      </c>
      <c r="BB5" s="2">
        <v>-45.61</v>
      </c>
      <c r="BC5" s="2">
        <v>-43.7</v>
      </c>
      <c r="BD5" s="2">
        <v>-39.450000000000003</v>
      </c>
      <c r="BE5" s="2">
        <v>-43.48</v>
      </c>
      <c r="BF5" s="2">
        <v>-51.13</v>
      </c>
      <c r="BG5" s="2">
        <v>-48.66</v>
      </c>
      <c r="BH5" s="2">
        <v>-47.71</v>
      </c>
      <c r="BI5" s="2">
        <v>-36.57</v>
      </c>
      <c r="BJ5" s="2">
        <v>-58.15</v>
      </c>
      <c r="BK5" s="2">
        <v>-4.21</v>
      </c>
      <c r="BL5" s="2">
        <v>-22.24</v>
      </c>
      <c r="BM5" s="2">
        <v>-27.38</v>
      </c>
      <c r="BN5" s="2">
        <v>-35.119999999999997</v>
      </c>
      <c r="BO5" s="2">
        <v>-33.369999999999997</v>
      </c>
      <c r="BP5" s="2">
        <v>-30.83</v>
      </c>
      <c r="BQ5" s="2">
        <v>-31.17</v>
      </c>
      <c r="BR5" s="2">
        <v>-25.25</v>
      </c>
      <c r="BS5" s="2">
        <v>-18.66</v>
      </c>
      <c r="BT5" s="2">
        <v>-9.7200000000000006</v>
      </c>
      <c r="BU5" s="2">
        <v>-6.46</v>
      </c>
      <c r="BV5" s="2">
        <v>-4.38</v>
      </c>
      <c r="BW5" s="2">
        <v>-8.25</v>
      </c>
      <c r="BX5" s="2">
        <v>-3.44</v>
      </c>
      <c r="BY5" s="2">
        <v>-5.86</v>
      </c>
      <c r="BZ5" s="2">
        <v>-2.5099999999999998</v>
      </c>
      <c r="CA5" s="2">
        <v>-1.83</v>
      </c>
      <c r="CB5" s="2">
        <v>-1.99</v>
      </c>
      <c r="CC5" s="2">
        <v>-1.67</v>
      </c>
      <c r="CD5" s="2">
        <v>-1.74</v>
      </c>
      <c r="CE5" s="2">
        <v>-1.21</v>
      </c>
      <c r="CF5" s="2">
        <v>-1.38</v>
      </c>
      <c r="CG5" s="2">
        <v>-1.08</v>
      </c>
      <c r="CH5" s="2">
        <v>-5.18</v>
      </c>
      <c r="CI5" s="2">
        <v>-30.47</v>
      </c>
      <c r="CJ5" s="2">
        <v>-29.01</v>
      </c>
      <c r="CK5" s="2">
        <v>-22.73</v>
      </c>
      <c r="CL5" s="2">
        <v>-22.11</v>
      </c>
      <c r="CM5" s="2">
        <v>-17.41</v>
      </c>
      <c r="CN5" s="2">
        <v>-15.64</v>
      </c>
      <c r="CO5" s="2">
        <v>-11.28</v>
      </c>
      <c r="CP5" s="2">
        <v>-9.5299999999999994</v>
      </c>
      <c r="CQ5" s="2">
        <v>-5.44</v>
      </c>
      <c r="CR5" s="2">
        <v>-4.93</v>
      </c>
      <c r="CS5" s="2">
        <v>-3.52</v>
      </c>
    </row>
    <row r="6" spans="1:97" x14ac:dyDescent="0.3">
      <c r="A6" s="2" t="s">
        <v>197</v>
      </c>
      <c r="B6" s="2">
        <v>4.91</v>
      </c>
      <c r="C6" s="2">
        <v>3.9</v>
      </c>
      <c r="D6" s="2">
        <v>3.42</v>
      </c>
      <c r="E6" s="2">
        <v>4.3600000000000003</v>
      </c>
      <c r="F6" s="2">
        <v>6.12</v>
      </c>
      <c r="G6" s="2">
        <v>2.98</v>
      </c>
      <c r="H6" s="2">
        <v>5.04</v>
      </c>
      <c r="I6" s="2">
        <v>3.12</v>
      </c>
      <c r="J6" s="2">
        <v>5.0199999999999996</v>
      </c>
      <c r="K6" s="2">
        <v>3.63</v>
      </c>
      <c r="L6" s="2">
        <v>4.4000000000000004</v>
      </c>
      <c r="M6" s="2">
        <v>4.3499999999999996</v>
      </c>
      <c r="N6" s="2">
        <v>458.47</v>
      </c>
      <c r="O6" s="2">
        <v>837.88</v>
      </c>
      <c r="P6" s="2">
        <v>443.07</v>
      </c>
      <c r="Q6" s="2">
        <v>995.84</v>
      </c>
      <c r="R6" s="2">
        <v>398.39</v>
      </c>
      <c r="S6" s="2">
        <v>613.72</v>
      </c>
      <c r="T6" s="2">
        <v>410.15</v>
      </c>
      <c r="U6" s="2">
        <v>581.52</v>
      </c>
      <c r="V6" s="2">
        <v>522.41</v>
      </c>
      <c r="W6" s="2">
        <v>625.09</v>
      </c>
      <c r="X6" s="2">
        <v>487.18</v>
      </c>
      <c r="Y6" s="2">
        <v>545.69000000000005</v>
      </c>
      <c r="Z6" s="2">
        <v>870.48</v>
      </c>
      <c r="AA6" s="2">
        <v>533.04</v>
      </c>
      <c r="AB6" s="2">
        <v>592.54</v>
      </c>
      <c r="AC6" s="2">
        <v>517.94000000000005</v>
      </c>
      <c r="AD6" s="2">
        <v>390.7</v>
      </c>
      <c r="AE6" s="2">
        <v>506.74</v>
      </c>
      <c r="AF6" s="2">
        <v>904.56</v>
      </c>
      <c r="AG6" s="2">
        <v>578.38</v>
      </c>
      <c r="AH6" s="2">
        <v>462.45</v>
      </c>
      <c r="AI6" s="2">
        <v>428.54</v>
      </c>
      <c r="AJ6" s="2">
        <v>782.36</v>
      </c>
      <c r="AK6" s="2">
        <v>519.49</v>
      </c>
      <c r="AL6" s="2">
        <v>631.91999999999996</v>
      </c>
      <c r="AM6" s="2">
        <v>735.17</v>
      </c>
      <c r="AN6" s="2">
        <v>412.92</v>
      </c>
      <c r="AO6" s="2">
        <v>445.47</v>
      </c>
      <c r="AP6" s="2">
        <v>260.57</v>
      </c>
      <c r="AQ6" s="2">
        <v>424.55</v>
      </c>
      <c r="AR6" s="2">
        <v>203.37</v>
      </c>
      <c r="AS6" s="2">
        <v>231.02</v>
      </c>
      <c r="AT6" s="2">
        <v>453.19</v>
      </c>
      <c r="AU6" s="2">
        <v>173.58</v>
      </c>
      <c r="AV6" s="2">
        <v>236.79</v>
      </c>
      <c r="AW6" s="2">
        <v>270.95999999999998</v>
      </c>
      <c r="AX6" s="2">
        <v>443.3</v>
      </c>
      <c r="AY6" s="2">
        <v>334.28</v>
      </c>
      <c r="AZ6" s="2">
        <v>455.33</v>
      </c>
      <c r="BA6" s="2">
        <v>417.59</v>
      </c>
      <c r="BB6" s="2">
        <v>472.91</v>
      </c>
      <c r="BC6" s="2">
        <v>348.88</v>
      </c>
      <c r="BD6" s="2">
        <v>403.51</v>
      </c>
      <c r="BE6" s="2">
        <v>683.59</v>
      </c>
      <c r="BF6" s="2">
        <v>467.74</v>
      </c>
      <c r="BG6" s="2">
        <v>503.51</v>
      </c>
      <c r="BH6" s="2">
        <v>414.54</v>
      </c>
      <c r="BI6" s="2">
        <v>392.28</v>
      </c>
      <c r="BJ6" s="2">
        <v>198.15</v>
      </c>
      <c r="BK6" s="2">
        <v>353.93</v>
      </c>
      <c r="BL6" s="2">
        <v>363.36</v>
      </c>
      <c r="BM6" s="2">
        <v>340.95</v>
      </c>
      <c r="BN6" s="2">
        <v>374.89</v>
      </c>
      <c r="BO6" s="2">
        <v>344.33</v>
      </c>
      <c r="BP6" s="2">
        <v>416.47</v>
      </c>
      <c r="BQ6" s="2">
        <v>295.52</v>
      </c>
      <c r="BR6" s="2">
        <v>494.23</v>
      </c>
      <c r="BS6" s="2">
        <v>339.48</v>
      </c>
      <c r="BT6" s="2">
        <v>155.81</v>
      </c>
      <c r="BU6" s="2">
        <v>218.33</v>
      </c>
      <c r="BV6" s="2">
        <v>627.09</v>
      </c>
      <c r="BW6" s="2">
        <v>859.74</v>
      </c>
      <c r="BX6" s="2">
        <v>814.45</v>
      </c>
      <c r="BY6" s="2">
        <v>607.79</v>
      </c>
      <c r="BZ6" s="2">
        <v>523.08000000000004</v>
      </c>
      <c r="CA6" s="2">
        <v>408.42</v>
      </c>
      <c r="CB6" s="2">
        <v>613.07000000000005</v>
      </c>
      <c r="CC6" s="2">
        <v>379.81</v>
      </c>
      <c r="CD6" s="2">
        <v>351.57</v>
      </c>
      <c r="CE6" s="2">
        <v>462.05</v>
      </c>
      <c r="CF6" s="2">
        <v>579.85</v>
      </c>
      <c r="CG6" s="2">
        <v>646.17999999999995</v>
      </c>
      <c r="CH6" s="2">
        <v>788.16</v>
      </c>
      <c r="CI6" s="2">
        <v>352.83</v>
      </c>
      <c r="CJ6" s="2">
        <v>323</v>
      </c>
      <c r="CK6" s="2">
        <v>221.82</v>
      </c>
      <c r="CL6" s="2">
        <v>165.43</v>
      </c>
      <c r="CM6" s="2">
        <v>133.16999999999999</v>
      </c>
      <c r="CN6" s="2">
        <v>170.82</v>
      </c>
      <c r="CO6" s="2">
        <v>101</v>
      </c>
      <c r="CP6" s="2">
        <v>134.66999999999999</v>
      </c>
      <c r="CQ6" s="2">
        <v>168.05</v>
      </c>
      <c r="CR6" s="2">
        <v>36.799999999999997</v>
      </c>
      <c r="CS6" s="2">
        <v>315.67</v>
      </c>
    </row>
    <row r="7" spans="1:97" x14ac:dyDescent="0.3">
      <c r="A7" s="2" t="s">
        <v>198</v>
      </c>
      <c r="B7" s="2">
        <v>0.38</v>
      </c>
      <c r="C7" s="2">
        <v>0.45</v>
      </c>
      <c r="D7" s="2">
        <v>0.53</v>
      </c>
      <c r="E7" s="2">
        <v>0.53</v>
      </c>
      <c r="F7" s="2">
        <v>0.52</v>
      </c>
      <c r="G7" s="2">
        <v>0.51</v>
      </c>
      <c r="H7" s="2">
        <v>0.53</v>
      </c>
      <c r="I7" s="2">
        <v>0.55000000000000004</v>
      </c>
      <c r="J7" s="2">
        <v>0.56000000000000005</v>
      </c>
      <c r="K7" s="2">
        <v>0.57999999999999996</v>
      </c>
      <c r="L7" s="2">
        <v>0.61</v>
      </c>
      <c r="M7" s="2">
        <v>0.59</v>
      </c>
      <c r="N7" s="2">
        <v>38.29</v>
      </c>
      <c r="O7" s="2">
        <v>47.27</v>
      </c>
      <c r="P7" s="2">
        <v>44.29</v>
      </c>
      <c r="Q7" s="2">
        <v>47.18</v>
      </c>
      <c r="R7" s="2">
        <v>45.87</v>
      </c>
      <c r="S7" s="2">
        <v>45.14</v>
      </c>
      <c r="T7" s="2">
        <v>44.21</v>
      </c>
      <c r="U7" s="2">
        <v>44.38</v>
      </c>
      <c r="V7" s="2">
        <v>47.45</v>
      </c>
      <c r="W7" s="2">
        <v>47.86</v>
      </c>
      <c r="X7" s="2">
        <v>41.98</v>
      </c>
      <c r="Y7" s="2">
        <v>45.87</v>
      </c>
      <c r="Z7" s="2">
        <v>65.599999999999994</v>
      </c>
      <c r="AA7" s="2">
        <v>36.5</v>
      </c>
      <c r="AB7" s="2">
        <v>28.28</v>
      </c>
      <c r="AC7" s="2">
        <v>23.2</v>
      </c>
      <c r="AD7" s="2">
        <v>22.25</v>
      </c>
      <c r="AE7" s="2">
        <v>21.74</v>
      </c>
      <c r="AF7" s="2">
        <v>23.64</v>
      </c>
      <c r="AG7" s="2">
        <v>22.61</v>
      </c>
      <c r="AH7" s="2">
        <v>22.52</v>
      </c>
      <c r="AI7" s="2">
        <v>28.13</v>
      </c>
      <c r="AJ7" s="2">
        <v>36.01</v>
      </c>
      <c r="AK7" s="2">
        <v>36.200000000000003</v>
      </c>
      <c r="AL7" s="2">
        <v>25.36</v>
      </c>
      <c r="AM7" s="2">
        <v>47.28</v>
      </c>
      <c r="AN7" s="2">
        <v>35.65</v>
      </c>
      <c r="AO7" s="2">
        <v>21.61</v>
      </c>
      <c r="AP7" s="2">
        <v>17.48</v>
      </c>
      <c r="AQ7" s="2">
        <v>14.7</v>
      </c>
      <c r="AR7" s="2">
        <v>12.68</v>
      </c>
      <c r="AS7" s="2">
        <v>11.86</v>
      </c>
      <c r="AT7" s="2">
        <v>11.69</v>
      </c>
      <c r="AU7" s="2">
        <v>9.59</v>
      </c>
      <c r="AV7" s="2">
        <v>9.84</v>
      </c>
      <c r="AW7" s="2">
        <v>10.27</v>
      </c>
      <c r="AX7" s="2">
        <v>25.28</v>
      </c>
      <c r="AY7" s="2">
        <v>34.07</v>
      </c>
      <c r="AZ7" s="2">
        <v>36.81</v>
      </c>
      <c r="BA7" s="2">
        <v>38.299999999999997</v>
      </c>
      <c r="BB7" s="2">
        <v>41.12</v>
      </c>
      <c r="BC7" s="2">
        <v>37.630000000000003</v>
      </c>
      <c r="BD7" s="2">
        <v>37.869999999999997</v>
      </c>
      <c r="BE7" s="2">
        <v>40.21</v>
      </c>
      <c r="BF7" s="2">
        <v>42.34</v>
      </c>
      <c r="BG7" s="2">
        <v>40.69</v>
      </c>
      <c r="BH7" s="2">
        <v>39.549999999999997</v>
      </c>
      <c r="BI7" s="2">
        <v>35.450000000000003</v>
      </c>
      <c r="BJ7" s="2">
        <v>8.4700000000000006</v>
      </c>
      <c r="BK7" s="2">
        <v>20.309999999999999</v>
      </c>
      <c r="BL7" s="2">
        <v>28.9</v>
      </c>
      <c r="BM7" s="2">
        <v>29</v>
      </c>
      <c r="BN7" s="2">
        <v>30.67</v>
      </c>
      <c r="BO7" s="2">
        <v>29.35</v>
      </c>
      <c r="BP7" s="2">
        <v>29.41</v>
      </c>
      <c r="BQ7" s="2">
        <v>26.5</v>
      </c>
      <c r="BR7" s="2">
        <v>24.7</v>
      </c>
      <c r="BS7" s="2">
        <v>18.149999999999999</v>
      </c>
      <c r="BT7" s="2">
        <v>10.99</v>
      </c>
      <c r="BU7" s="2">
        <v>7.24</v>
      </c>
      <c r="BV7" s="2">
        <v>44.08</v>
      </c>
      <c r="BW7" s="2">
        <v>58.77</v>
      </c>
      <c r="BX7" s="2">
        <v>59.01</v>
      </c>
      <c r="BY7" s="2">
        <v>45.69</v>
      </c>
      <c r="BZ7" s="2">
        <v>41.06</v>
      </c>
      <c r="CA7" s="2">
        <v>31.18</v>
      </c>
      <c r="CB7" s="2">
        <v>27.99</v>
      </c>
      <c r="CC7" s="2">
        <v>21.43</v>
      </c>
      <c r="CD7" s="2">
        <v>17.29</v>
      </c>
      <c r="CE7" s="2">
        <v>12.82</v>
      </c>
      <c r="CF7" s="2">
        <v>12.38</v>
      </c>
      <c r="CG7" s="2">
        <v>10.66</v>
      </c>
      <c r="CH7" s="2">
        <v>22.65</v>
      </c>
      <c r="CI7" s="2">
        <v>32.520000000000003</v>
      </c>
      <c r="CJ7" s="2">
        <v>36.04</v>
      </c>
      <c r="CK7" s="2">
        <v>25.4</v>
      </c>
      <c r="CL7" s="2">
        <v>21.97</v>
      </c>
      <c r="CM7" s="2">
        <v>15.93</v>
      </c>
      <c r="CN7" s="2">
        <v>14.29</v>
      </c>
      <c r="CO7" s="2">
        <v>10.07</v>
      </c>
      <c r="CP7" s="2">
        <v>7.83</v>
      </c>
      <c r="CQ7" s="2">
        <v>4.8600000000000003</v>
      </c>
      <c r="CR7" s="2">
        <v>3.38</v>
      </c>
      <c r="CS7" s="2">
        <v>3.41</v>
      </c>
    </row>
    <row r="8" spans="1:97" x14ac:dyDescent="0.3">
      <c r="A8" s="2" t="s">
        <v>199</v>
      </c>
      <c r="B8" s="2">
        <v>0.19</v>
      </c>
      <c r="C8" s="2">
        <v>0.26</v>
      </c>
      <c r="D8" s="2">
        <v>0.41</v>
      </c>
      <c r="E8" s="2">
        <v>0.41</v>
      </c>
      <c r="F8" s="2">
        <v>0.37</v>
      </c>
      <c r="G8" s="2">
        <v>0.37</v>
      </c>
      <c r="H8" s="2">
        <v>0.42</v>
      </c>
      <c r="I8" s="2">
        <v>0.45</v>
      </c>
      <c r="J8" s="2">
        <v>0.45</v>
      </c>
      <c r="K8" s="2">
        <v>0.5</v>
      </c>
      <c r="L8" s="2">
        <v>0.54</v>
      </c>
      <c r="M8" s="2">
        <v>0.5</v>
      </c>
      <c r="N8" s="2">
        <v>51.18</v>
      </c>
      <c r="O8" s="2">
        <v>60.92</v>
      </c>
      <c r="P8" s="2">
        <v>57.63</v>
      </c>
      <c r="Q8" s="2">
        <v>60.64</v>
      </c>
      <c r="R8" s="2">
        <v>59.83</v>
      </c>
      <c r="S8" s="2">
        <v>58.94</v>
      </c>
      <c r="T8" s="2">
        <v>59.14</v>
      </c>
      <c r="U8" s="2">
        <v>57.59</v>
      </c>
      <c r="V8" s="2">
        <v>60.15</v>
      </c>
      <c r="W8" s="2">
        <v>61.79</v>
      </c>
      <c r="X8" s="2">
        <v>54.6</v>
      </c>
      <c r="Y8" s="2">
        <v>60.29</v>
      </c>
      <c r="Z8" s="2">
        <v>65.14</v>
      </c>
      <c r="AA8" s="2">
        <v>16.04</v>
      </c>
      <c r="AB8" s="2">
        <v>10.19</v>
      </c>
      <c r="AC8" s="2">
        <v>8.0299999999999994</v>
      </c>
      <c r="AD8" s="2">
        <v>8.31</v>
      </c>
      <c r="AE8" s="2">
        <v>9.89</v>
      </c>
      <c r="AF8" s="2">
        <v>11.9</v>
      </c>
      <c r="AG8" s="2">
        <v>14.84</v>
      </c>
      <c r="AH8" s="2">
        <v>18.829999999999998</v>
      </c>
      <c r="AI8" s="2">
        <v>29.96</v>
      </c>
      <c r="AJ8" s="2">
        <v>44.09</v>
      </c>
      <c r="AK8" s="2">
        <v>47.01</v>
      </c>
      <c r="AL8" s="2">
        <v>16.29</v>
      </c>
      <c r="AM8" s="2">
        <v>61.81</v>
      </c>
      <c r="AN8" s="2">
        <v>46.4</v>
      </c>
      <c r="AO8" s="2">
        <v>27.82</v>
      </c>
      <c r="AP8" s="2">
        <v>22.71</v>
      </c>
      <c r="AQ8" s="2">
        <v>18.989999999999998</v>
      </c>
      <c r="AR8" s="2">
        <v>16.260000000000002</v>
      </c>
      <c r="AS8" s="2">
        <v>15.17</v>
      </c>
      <c r="AT8" s="2">
        <v>14.48</v>
      </c>
      <c r="AU8" s="2">
        <v>12.16</v>
      </c>
      <c r="AV8" s="2">
        <v>12.41</v>
      </c>
      <c r="AW8" s="2">
        <v>12.28</v>
      </c>
      <c r="AX8" s="2">
        <v>31.59</v>
      </c>
      <c r="AY8" s="2">
        <v>44.61</v>
      </c>
      <c r="AZ8" s="2">
        <v>46.93</v>
      </c>
      <c r="BA8" s="2">
        <v>48.89</v>
      </c>
      <c r="BB8" s="2">
        <v>52.05</v>
      </c>
      <c r="BC8" s="2">
        <v>48.81</v>
      </c>
      <c r="BD8" s="2">
        <v>48.85</v>
      </c>
      <c r="BE8" s="2">
        <v>49.99</v>
      </c>
      <c r="BF8" s="2">
        <v>53.65</v>
      </c>
      <c r="BG8" s="2">
        <v>51.81</v>
      </c>
      <c r="BH8" s="2">
        <v>50.92</v>
      </c>
      <c r="BI8" s="2">
        <v>46.78</v>
      </c>
      <c r="BJ8" s="2">
        <v>2.42</v>
      </c>
      <c r="BK8" s="2">
        <v>17.920000000000002</v>
      </c>
      <c r="BL8" s="2">
        <v>36.200000000000003</v>
      </c>
      <c r="BM8" s="2">
        <v>37.299999999999997</v>
      </c>
      <c r="BN8" s="2">
        <v>39.44</v>
      </c>
      <c r="BO8" s="2">
        <v>38.11</v>
      </c>
      <c r="BP8" s="2">
        <v>37.369999999999997</v>
      </c>
      <c r="BQ8" s="2">
        <v>34.26</v>
      </c>
      <c r="BR8" s="2">
        <v>30.84</v>
      </c>
      <c r="BS8" s="2">
        <v>22.5</v>
      </c>
      <c r="BT8" s="2">
        <v>13.15</v>
      </c>
      <c r="BU8" s="2">
        <v>7.86</v>
      </c>
      <c r="BV8" s="2">
        <v>24.73</v>
      </c>
      <c r="BW8" s="2">
        <v>64.5</v>
      </c>
      <c r="BX8" s="2">
        <v>59.64</v>
      </c>
      <c r="BY8" s="2">
        <v>41.22</v>
      </c>
      <c r="BZ8" s="2">
        <v>35.57</v>
      </c>
      <c r="CA8" s="2">
        <v>26.69</v>
      </c>
      <c r="CB8" s="2">
        <v>24.67</v>
      </c>
      <c r="CC8" s="2">
        <v>20.03</v>
      </c>
      <c r="CD8" s="2">
        <v>16.760000000000002</v>
      </c>
      <c r="CE8" s="2">
        <v>13.6</v>
      </c>
      <c r="CF8" s="2">
        <v>12.49</v>
      </c>
      <c r="CG8" s="2">
        <v>11.76</v>
      </c>
      <c r="CH8" s="2">
        <v>23.48</v>
      </c>
      <c r="CI8" s="2">
        <v>41.95</v>
      </c>
      <c r="CJ8" s="2">
        <v>51.43</v>
      </c>
      <c r="CK8" s="2">
        <v>35.64</v>
      </c>
      <c r="CL8" s="2">
        <v>30.67</v>
      </c>
      <c r="CM8" s="2">
        <v>22.36</v>
      </c>
      <c r="CN8" s="2">
        <v>19.47</v>
      </c>
      <c r="CO8" s="2">
        <v>13.77</v>
      </c>
      <c r="CP8" s="2">
        <v>10.52</v>
      </c>
      <c r="CQ8" s="2">
        <v>6.44</v>
      </c>
      <c r="CR8" s="2">
        <v>4.62</v>
      </c>
      <c r="CS8" s="2">
        <v>3.7</v>
      </c>
    </row>
    <row r="9" spans="1:97" x14ac:dyDescent="0.3">
      <c r="A9" s="2" t="s">
        <v>200</v>
      </c>
      <c r="B9" s="2">
        <v>0.17</v>
      </c>
      <c r="C9" s="2">
        <v>0.23</v>
      </c>
      <c r="D9" s="2">
        <v>0.37</v>
      </c>
      <c r="E9" s="2">
        <v>0.39</v>
      </c>
      <c r="F9" s="2">
        <v>0.35</v>
      </c>
      <c r="G9" s="2">
        <v>0.34</v>
      </c>
      <c r="H9" s="2">
        <v>0.39</v>
      </c>
      <c r="I9" s="2">
        <v>0.42</v>
      </c>
      <c r="J9" s="2">
        <v>0.42</v>
      </c>
      <c r="K9" s="2">
        <v>0.46</v>
      </c>
      <c r="L9" s="2">
        <v>0.51</v>
      </c>
      <c r="M9" s="2">
        <v>0.48</v>
      </c>
      <c r="N9" s="2">
        <v>45.62</v>
      </c>
      <c r="O9" s="2">
        <v>54.73</v>
      </c>
      <c r="P9" s="2">
        <v>51.89</v>
      </c>
      <c r="Q9" s="2">
        <v>54.22</v>
      </c>
      <c r="R9" s="2">
        <v>53.89</v>
      </c>
      <c r="S9" s="2">
        <v>52.8</v>
      </c>
      <c r="T9" s="2">
        <v>53.76</v>
      </c>
      <c r="U9" s="2">
        <v>51.27</v>
      </c>
      <c r="V9" s="2">
        <v>53.52</v>
      </c>
      <c r="W9" s="2">
        <v>55.01</v>
      </c>
      <c r="X9" s="2">
        <v>48.05</v>
      </c>
      <c r="Y9" s="2">
        <v>53.82</v>
      </c>
      <c r="Z9" s="2">
        <v>57.94</v>
      </c>
      <c r="AA9" s="2">
        <v>0.44</v>
      </c>
      <c r="AB9" s="2">
        <v>0.84</v>
      </c>
      <c r="AC9" s="2">
        <v>1.69</v>
      </c>
      <c r="AD9" s="2">
        <v>2.63</v>
      </c>
      <c r="AE9" s="2">
        <v>4.5199999999999996</v>
      </c>
      <c r="AF9" s="2">
        <v>6.22</v>
      </c>
      <c r="AG9" s="2">
        <v>9.83</v>
      </c>
      <c r="AH9" s="2">
        <v>14.19</v>
      </c>
      <c r="AI9" s="2">
        <v>24.77</v>
      </c>
      <c r="AJ9" s="2">
        <v>38.68</v>
      </c>
      <c r="AK9" s="2">
        <v>40.99</v>
      </c>
      <c r="AL9" s="2">
        <v>8.32</v>
      </c>
      <c r="AM9" s="2">
        <v>53.46</v>
      </c>
      <c r="AN9" s="2">
        <v>40.840000000000003</v>
      </c>
      <c r="AO9" s="2">
        <v>24.57</v>
      </c>
      <c r="AP9" s="2">
        <v>20.13</v>
      </c>
      <c r="AQ9" s="2">
        <v>16.89</v>
      </c>
      <c r="AR9" s="2">
        <v>14.49</v>
      </c>
      <c r="AS9" s="2">
        <v>13.5</v>
      </c>
      <c r="AT9" s="2">
        <v>12.83</v>
      </c>
      <c r="AU9" s="2">
        <v>10.79</v>
      </c>
      <c r="AV9" s="2">
        <v>10.94</v>
      </c>
      <c r="AW9" s="2">
        <v>10.62</v>
      </c>
      <c r="AX9" s="2">
        <v>26.59</v>
      </c>
      <c r="AY9" s="2">
        <v>38.9</v>
      </c>
      <c r="AZ9" s="2">
        <v>40.98</v>
      </c>
      <c r="BA9" s="2">
        <v>43.51</v>
      </c>
      <c r="BB9" s="2">
        <v>46.1</v>
      </c>
      <c r="BC9" s="2">
        <v>43.53</v>
      </c>
      <c r="BD9" s="2">
        <v>43.59</v>
      </c>
      <c r="BE9" s="2">
        <v>44.29</v>
      </c>
      <c r="BF9" s="2">
        <v>47.79</v>
      </c>
      <c r="BG9" s="2">
        <v>45.76</v>
      </c>
      <c r="BH9" s="2">
        <v>45.25</v>
      </c>
      <c r="BI9" s="2">
        <v>41.27</v>
      </c>
      <c r="BJ9" s="2">
        <v>0.79</v>
      </c>
      <c r="BK9" s="2">
        <v>12.95</v>
      </c>
      <c r="BL9" s="2">
        <v>31.49</v>
      </c>
      <c r="BM9" s="2">
        <v>33.049999999999997</v>
      </c>
      <c r="BN9" s="2">
        <v>34.909999999999997</v>
      </c>
      <c r="BO9" s="2">
        <v>34.01</v>
      </c>
      <c r="BP9" s="2">
        <v>33.1</v>
      </c>
      <c r="BQ9" s="2">
        <v>30.49</v>
      </c>
      <c r="BR9" s="2">
        <v>27.32</v>
      </c>
      <c r="BS9" s="2">
        <v>19.73</v>
      </c>
      <c r="BT9" s="2">
        <v>11.2</v>
      </c>
      <c r="BU9" s="2">
        <v>6.58</v>
      </c>
      <c r="BV9" s="2">
        <v>12.27</v>
      </c>
      <c r="BW9" s="2">
        <v>55.7</v>
      </c>
      <c r="BX9" s="2">
        <v>48.66</v>
      </c>
      <c r="BY9" s="2">
        <v>28.46</v>
      </c>
      <c r="BZ9" s="2">
        <v>21.71</v>
      </c>
      <c r="CA9" s="2">
        <v>16.100000000000001</v>
      </c>
      <c r="CB9" s="2">
        <v>15.82</v>
      </c>
      <c r="CC9" s="2">
        <v>14.62</v>
      </c>
      <c r="CD9" s="2">
        <v>12.71</v>
      </c>
      <c r="CE9" s="2">
        <v>11.83</v>
      </c>
      <c r="CF9" s="2">
        <v>10.79</v>
      </c>
      <c r="CG9" s="2">
        <v>10.75</v>
      </c>
      <c r="CH9" s="2">
        <v>21.97</v>
      </c>
      <c r="CI9" s="2">
        <v>35.659999999999997</v>
      </c>
      <c r="CJ9" s="2">
        <v>45.65</v>
      </c>
      <c r="CK9" s="2">
        <v>31.94</v>
      </c>
      <c r="CL9" s="2">
        <v>27.51</v>
      </c>
      <c r="CM9" s="2">
        <v>20.12</v>
      </c>
      <c r="CN9" s="2">
        <v>17.36</v>
      </c>
      <c r="CO9" s="2">
        <v>12.29</v>
      </c>
      <c r="CP9" s="2">
        <v>9.44</v>
      </c>
      <c r="CQ9" s="2">
        <v>5.8</v>
      </c>
      <c r="CR9" s="2">
        <v>4.17</v>
      </c>
      <c r="CS9" s="2">
        <v>3.31</v>
      </c>
    </row>
    <row r="10" spans="1:97" x14ac:dyDescent="0.3">
      <c r="A10" s="2" t="s">
        <v>201</v>
      </c>
      <c r="B10" s="2">
        <v>0.26</v>
      </c>
      <c r="C10" s="2">
        <v>0.35</v>
      </c>
      <c r="D10" s="2">
        <v>0.37</v>
      </c>
      <c r="E10" s="2">
        <v>0.44</v>
      </c>
      <c r="F10" s="2">
        <v>0.32</v>
      </c>
      <c r="G10" s="2">
        <v>0.33</v>
      </c>
      <c r="H10" s="2">
        <v>0.3</v>
      </c>
      <c r="I10" s="2">
        <v>0.61</v>
      </c>
      <c r="J10" s="2">
        <v>0.65</v>
      </c>
      <c r="K10" s="2">
        <v>0.46</v>
      </c>
      <c r="L10" s="2">
        <v>0.79</v>
      </c>
      <c r="M10" s="2">
        <v>0.51</v>
      </c>
      <c r="N10" s="2">
        <v>-6.93</v>
      </c>
      <c r="O10" s="2">
        <v>-9.23</v>
      </c>
      <c r="P10" s="2">
        <v>-8.57</v>
      </c>
      <c r="Q10" s="2">
        <v>-9.36</v>
      </c>
      <c r="R10" s="2">
        <v>-9.6199999999999992</v>
      </c>
      <c r="S10" s="2">
        <v>-8.86</v>
      </c>
      <c r="T10" s="2">
        <v>-9.1199999999999992</v>
      </c>
      <c r="U10" s="2">
        <v>-8.3800000000000008</v>
      </c>
      <c r="V10" s="2">
        <v>-9</v>
      </c>
      <c r="W10" s="2">
        <v>-8.84</v>
      </c>
      <c r="X10" s="2">
        <v>-7.45</v>
      </c>
      <c r="Y10" s="2">
        <v>-8.26</v>
      </c>
      <c r="Z10" s="2">
        <v>-1.52</v>
      </c>
      <c r="AA10" s="2">
        <v>0.21</v>
      </c>
      <c r="AB10" s="2">
        <v>0.94</v>
      </c>
      <c r="AC10" s="2">
        <v>-1.28</v>
      </c>
      <c r="AD10" s="2">
        <v>-1.42</v>
      </c>
      <c r="AE10" s="2">
        <v>-1.76</v>
      </c>
      <c r="AF10" s="2">
        <v>-2.09</v>
      </c>
      <c r="AG10" s="2">
        <v>-2.62</v>
      </c>
      <c r="AH10" s="2">
        <v>-3.38</v>
      </c>
      <c r="AI10" s="2">
        <v>-4.84</v>
      </c>
      <c r="AJ10" s="2">
        <v>-6.53</v>
      </c>
      <c r="AK10" s="2">
        <v>-6.28</v>
      </c>
      <c r="AL10" s="2">
        <v>-1.89</v>
      </c>
      <c r="AM10" s="2">
        <v>-5.72</v>
      </c>
      <c r="AN10" s="2">
        <v>-6.05</v>
      </c>
      <c r="AO10" s="2">
        <v>-4.1900000000000004</v>
      </c>
      <c r="AP10" s="2">
        <v>-3.82</v>
      </c>
      <c r="AQ10" s="2">
        <v>-3.33</v>
      </c>
      <c r="AR10" s="2">
        <v>-3.1</v>
      </c>
      <c r="AS10" s="2">
        <v>-2.89</v>
      </c>
      <c r="AT10" s="2">
        <v>-2.78</v>
      </c>
      <c r="AU10" s="2">
        <v>-2.58</v>
      </c>
      <c r="AV10" s="2">
        <v>-2.7</v>
      </c>
      <c r="AW10" s="2">
        <v>-2.4700000000000002</v>
      </c>
      <c r="AX10" s="2">
        <v>-3.36</v>
      </c>
      <c r="AY10" s="2">
        <v>-5.6</v>
      </c>
      <c r="AZ10" s="2">
        <v>-6.48</v>
      </c>
      <c r="BA10" s="2">
        <v>-7.25</v>
      </c>
      <c r="BB10" s="2">
        <v>-7.99</v>
      </c>
      <c r="BC10" s="2">
        <v>-7.44</v>
      </c>
      <c r="BD10" s="2">
        <v>-7.18</v>
      </c>
      <c r="BE10" s="2">
        <v>-7.66</v>
      </c>
      <c r="BF10" s="2">
        <v>-8.33</v>
      </c>
      <c r="BG10" s="2">
        <v>-7.3</v>
      </c>
      <c r="BH10" s="2">
        <v>-7.34</v>
      </c>
      <c r="BI10" s="2">
        <v>-6.31</v>
      </c>
      <c r="BJ10" s="2">
        <v>0.88</v>
      </c>
      <c r="BK10" s="2">
        <v>-1.55</v>
      </c>
      <c r="BL10" s="2">
        <v>-4.2699999999999996</v>
      </c>
      <c r="BM10" s="2">
        <v>-5.42</v>
      </c>
      <c r="BN10" s="2">
        <v>-5.7</v>
      </c>
      <c r="BO10" s="2">
        <v>-6</v>
      </c>
      <c r="BP10" s="2">
        <v>-5.98</v>
      </c>
      <c r="BQ10" s="2">
        <v>-5.29</v>
      </c>
      <c r="BR10" s="2">
        <v>-5.0199999999999996</v>
      </c>
      <c r="BS10" s="2">
        <v>-3.79</v>
      </c>
      <c r="BT10" s="2">
        <v>-2.5299999999999998</v>
      </c>
      <c r="BU10" s="2">
        <v>-1.83</v>
      </c>
      <c r="BV10" s="2">
        <v>-1.48</v>
      </c>
      <c r="BW10" s="2">
        <v>-1.89</v>
      </c>
      <c r="BX10" s="2">
        <v>-1.51</v>
      </c>
      <c r="BY10" s="2">
        <v>-1.3</v>
      </c>
      <c r="BZ10" s="2">
        <v>-1.25</v>
      </c>
      <c r="CA10" s="2">
        <v>12.59</v>
      </c>
      <c r="CB10" s="2">
        <v>10.84</v>
      </c>
      <c r="CC10" s="2">
        <v>14.87</v>
      </c>
      <c r="CD10" s="2">
        <v>14.86</v>
      </c>
      <c r="CE10" s="2">
        <v>11.39</v>
      </c>
      <c r="CF10" s="2">
        <v>10.83</v>
      </c>
      <c r="CG10" s="2">
        <v>10.14</v>
      </c>
      <c r="CH10" s="2">
        <v>24.43</v>
      </c>
      <c r="CI10" s="2">
        <v>-2.4700000000000002</v>
      </c>
      <c r="CJ10" s="2">
        <v>-4.7699999999999996</v>
      </c>
      <c r="CK10" s="2">
        <v>-4.25</v>
      </c>
      <c r="CL10" s="2">
        <v>-4.13</v>
      </c>
      <c r="CM10" s="2">
        <v>-3.44</v>
      </c>
      <c r="CN10" s="2">
        <v>-3.23</v>
      </c>
      <c r="CO10" s="2">
        <v>-2.64</v>
      </c>
      <c r="CP10" s="2">
        <v>-2.34</v>
      </c>
      <c r="CQ10" s="2">
        <v>-1.75</v>
      </c>
      <c r="CR10" s="2">
        <v>-1.53</v>
      </c>
      <c r="CS10" s="2">
        <v>-1.45</v>
      </c>
    </row>
    <row r="12" spans="1:97" ht="27.6" x14ac:dyDescent="0.3">
      <c r="A12" s="1" t="s">
        <v>0</v>
      </c>
      <c r="B12" s="1" t="s">
        <v>1</v>
      </c>
      <c r="C12" s="1" t="s">
        <v>11</v>
      </c>
      <c r="D12" s="1" t="s">
        <v>2</v>
      </c>
      <c r="E12" s="1" t="s">
        <v>6</v>
      </c>
      <c r="F12" s="1" t="s">
        <v>7</v>
      </c>
      <c r="G12" s="1" t="s">
        <v>8</v>
      </c>
      <c r="H12" s="1" t="s">
        <v>10</v>
      </c>
      <c r="I12" s="1" t="s">
        <v>12</v>
      </c>
      <c r="J12" s="1" t="s">
        <v>4</v>
      </c>
      <c r="K12" s="1" t="s">
        <v>5</v>
      </c>
      <c r="L12" s="1" t="s">
        <v>9</v>
      </c>
      <c r="M12" s="1" t="s">
        <v>3</v>
      </c>
      <c r="N12" s="1" t="s">
        <v>13</v>
      </c>
      <c r="O12" s="1" t="s">
        <v>23</v>
      </c>
      <c r="P12" s="1" t="s">
        <v>16</v>
      </c>
      <c r="Q12" s="1" t="s">
        <v>18</v>
      </c>
      <c r="R12" s="1" t="s">
        <v>19</v>
      </c>
      <c r="S12" s="1" t="s">
        <v>20</v>
      </c>
      <c r="T12" s="1" t="s">
        <v>22</v>
      </c>
      <c r="U12" s="1" t="s">
        <v>24</v>
      </c>
      <c r="V12" s="1" t="s">
        <v>15</v>
      </c>
      <c r="W12" s="1" t="s">
        <v>17</v>
      </c>
      <c r="X12" s="1" t="s">
        <v>21</v>
      </c>
      <c r="Y12" s="1" t="s">
        <v>14</v>
      </c>
      <c r="Z12" s="1" t="s">
        <v>25</v>
      </c>
      <c r="AA12" s="1" t="s">
        <v>35</v>
      </c>
      <c r="AB12" s="1" t="s">
        <v>28</v>
      </c>
      <c r="AC12" s="1" t="s">
        <v>30</v>
      </c>
      <c r="AD12" s="1" t="s">
        <v>31</v>
      </c>
      <c r="AE12" s="1" t="s">
        <v>32</v>
      </c>
      <c r="AF12" s="1" t="s">
        <v>34</v>
      </c>
      <c r="AG12" s="1" t="s">
        <v>36</v>
      </c>
      <c r="AH12" s="1" t="s">
        <v>27</v>
      </c>
      <c r="AI12" s="1" t="s">
        <v>29</v>
      </c>
      <c r="AJ12" s="1" t="s">
        <v>33</v>
      </c>
      <c r="AK12" s="1" t="s">
        <v>26</v>
      </c>
      <c r="AL12" s="1" t="s">
        <v>37</v>
      </c>
      <c r="AM12" s="1" t="s">
        <v>47</v>
      </c>
      <c r="AN12" s="1" t="s">
        <v>40</v>
      </c>
      <c r="AO12" s="1" t="s">
        <v>42</v>
      </c>
      <c r="AP12" s="1" t="s">
        <v>43</v>
      </c>
      <c r="AQ12" s="1" t="s">
        <v>44</v>
      </c>
      <c r="AR12" s="1" t="s">
        <v>46</v>
      </c>
      <c r="AS12" s="1" t="s">
        <v>48</v>
      </c>
      <c r="AT12" s="1" t="s">
        <v>39</v>
      </c>
      <c r="AU12" s="1" t="s">
        <v>41</v>
      </c>
      <c r="AV12" s="1" t="s">
        <v>45</v>
      </c>
      <c r="AW12" s="1" t="s">
        <v>38</v>
      </c>
      <c r="AX12" s="1" t="s">
        <v>49</v>
      </c>
      <c r="AY12" s="1" t="s">
        <v>59</v>
      </c>
      <c r="AZ12" s="1" t="s">
        <v>52</v>
      </c>
      <c r="BA12" s="1" t="s">
        <v>54</v>
      </c>
      <c r="BB12" s="1" t="s">
        <v>55</v>
      </c>
      <c r="BC12" s="1" t="s">
        <v>56</v>
      </c>
      <c r="BD12" s="1" t="s">
        <v>58</v>
      </c>
      <c r="BE12" s="1" t="s">
        <v>60</v>
      </c>
      <c r="BF12" s="1" t="s">
        <v>51</v>
      </c>
      <c r="BG12" s="1" t="s">
        <v>53</v>
      </c>
      <c r="BH12" s="1" t="s">
        <v>57</v>
      </c>
      <c r="BI12" s="1" t="s">
        <v>50</v>
      </c>
      <c r="BJ12" s="1" t="s">
        <v>61</v>
      </c>
      <c r="BK12" s="1" t="s">
        <v>71</v>
      </c>
      <c r="BL12" s="1" t="s">
        <v>64</v>
      </c>
      <c r="BM12" s="1" t="s">
        <v>66</v>
      </c>
      <c r="BN12" s="1" t="s">
        <v>67</v>
      </c>
      <c r="BO12" s="1" t="s">
        <v>68</v>
      </c>
      <c r="BP12" s="1" t="s">
        <v>70</v>
      </c>
      <c r="BQ12" s="1" t="s">
        <v>72</v>
      </c>
      <c r="BR12" s="1" t="s">
        <v>63</v>
      </c>
      <c r="BS12" s="1" t="s">
        <v>65</v>
      </c>
      <c r="BT12" s="1" t="s">
        <v>69</v>
      </c>
      <c r="BU12" s="1" t="s">
        <v>62</v>
      </c>
      <c r="BV12" s="1" t="s">
        <v>73</v>
      </c>
      <c r="BW12" s="1" t="s">
        <v>83</v>
      </c>
      <c r="BX12" s="1" t="s">
        <v>76</v>
      </c>
      <c r="BY12" s="1" t="s">
        <v>78</v>
      </c>
      <c r="BZ12" s="1" t="s">
        <v>79</v>
      </c>
      <c r="CA12" s="1" t="s">
        <v>80</v>
      </c>
      <c r="CB12" s="1" t="s">
        <v>82</v>
      </c>
      <c r="CC12" s="1" t="s">
        <v>84</v>
      </c>
      <c r="CD12" s="1" t="s">
        <v>75</v>
      </c>
      <c r="CE12" s="1" t="s">
        <v>77</v>
      </c>
      <c r="CF12" s="1" t="s">
        <v>81</v>
      </c>
      <c r="CG12" s="1" t="s">
        <v>74</v>
      </c>
      <c r="CH12" s="1" t="s">
        <v>85</v>
      </c>
      <c r="CI12" s="1" t="s">
        <v>95</v>
      </c>
      <c r="CJ12" s="1" t="s">
        <v>88</v>
      </c>
      <c r="CK12" s="1" t="s">
        <v>90</v>
      </c>
      <c r="CL12" s="1" t="s">
        <v>91</v>
      </c>
      <c r="CM12" s="1" t="s">
        <v>92</v>
      </c>
      <c r="CN12" s="1" t="s">
        <v>94</v>
      </c>
      <c r="CO12" s="1" t="s">
        <v>96</v>
      </c>
      <c r="CP12" s="1" t="s">
        <v>87</v>
      </c>
      <c r="CQ12" s="1" t="s">
        <v>89</v>
      </c>
      <c r="CR12" s="1" t="s">
        <v>93</v>
      </c>
      <c r="CS12" s="1" t="s">
        <v>86</v>
      </c>
    </row>
    <row r="13" spans="1:97" x14ac:dyDescent="0.3">
      <c r="A13" s="2" t="s">
        <v>200</v>
      </c>
      <c r="B13" s="2">
        <v>0.17</v>
      </c>
      <c r="C13" s="2">
        <v>0.23</v>
      </c>
      <c r="D13" s="2">
        <v>0.37</v>
      </c>
      <c r="E13" s="2">
        <v>0.39</v>
      </c>
      <c r="F13" s="2">
        <v>0.35</v>
      </c>
      <c r="G13" s="2">
        <v>0.34</v>
      </c>
      <c r="H13" s="2">
        <v>0.39</v>
      </c>
      <c r="I13" s="2">
        <v>0.42</v>
      </c>
      <c r="J13" s="2">
        <v>0.42</v>
      </c>
      <c r="K13" s="2">
        <v>0.46</v>
      </c>
      <c r="L13" s="2">
        <v>0.51</v>
      </c>
      <c r="M13" s="2">
        <v>0.48</v>
      </c>
      <c r="N13" s="2">
        <v>45.62</v>
      </c>
      <c r="O13" s="2">
        <v>54.73</v>
      </c>
      <c r="P13" s="2">
        <v>51.89</v>
      </c>
      <c r="Q13" s="2">
        <v>54.22</v>
      </c>
      <c r="R13" s="2">
        <v>53.89</v>
      </c>
      <c r="S13" s="2">
        <v>52.8</v>
      </c>
      <c r="T13" s="2">
        <v>53.76</v>
      </c>
      <c r="U13" s="2">
        <v>51.27</v>
      </c>
      <c r="V13" s="2">
        <v>53.52</v>
      </c>
      <c r="W13" s="2">
        <v>55.01</v>
      </c>
      <c r="X13" s="2">
        <v>48.05</v>
      </c>
      <c r="Y13" s="2">
        <v>53.82</v>
      </c>
      <c r="Z13" s="2">
        <v>57.94</v>
      </c>
      <c r="AA13" s="2">
        <v>0.44</v>
      </c>
      <c r="AB13" s="2">
        <v>0.84</v>
      </c>
      <c r="AC13" s="2">
        <v>1.69</v>
      </c>
      <c r="AD13" s="2">
        <v>2.63</v>
      </c>
      <c r="AE13" s="2">
        <v>4.5199999999999996</v>
      </c>
      <c r="AF13" s="2">
        <v>6.22</v>
      </c>
      <c r="AG13" s="2">
        <v>9.83</v>
      </c>
      <c r="AH13" s="2">
        <v>14.19</v>
      </c>
      <c r="AI13" s="2">
        <v>24.77</v>
      </c>
      <c r="AJ13" s="2">
        <v>38.68</v>
      </c>
      <c r="AK13" s="2">
        <v>40.99</v>
      </c>
      <c r="AL13" s="2">
        <v>8.32</v>
      </c>
      <c r="AM13" s="2">
        <v>53.46</v>
      </c>
      <c r="AN13" s="2">
        <v>40.840000000000003</v>
      </c>
      <c r="AO13" s="2">
        <v>24.57</v>
      </c>
      <c r="AP13" s="2">
        <v>20.13</v>
      </c>
      <c r="AQ13" s="2">
        <v>16.89</v>
      </c>
      <c r="AR13" s="2">
        <v>14.49</v>
      </c>
      <c r="AS13" s="2">
        <v>13.5</v>
      </c>
      <c r="AT13" s="2">
        <v>12.83</v>
      </c>
      <c r="AU13" s="2">
        <v>10.79</v>
      </c>
      <c r="AV13" s="2">
        <v>10.94</v>
      </c>
      <c r="AW13" s="2">
        <v>10.62</v>
      </c>
      <c r="AX13" s="2">
        <v>26.59</v>
      </c>
      <c r="AY13" s="2">
        <v>38.9</v>
      </c>
      <c r="AZ13" s="2">
        <v>40.98</v>
      </c>
      <c r="BA13" s="2">
        <v>43.51</v>
      </c>
      <c r="BB13" s="2">
        <v>46.1</v>
      </c>
      <c r="BC13" s="2">
        <v>43.53</v>
      </c>
      <c r="BD13" s="2">
        <v>43.59</v>
      </c>
      <c r="BE13" s="2">
        <v>44.29</v>
      </c>
      <c r="BF13" s="2">
        <v>47.79</v>
      </c>
      <c r="BG13" s="2">
        <v>45.76</v>
      </c>
      <c r="BH13" s="2">
        <v>45.25</v>
      </c>
      <c r="BI13" s="2">
        <v>41.27</v>
      </c>
      <c r="BJ13" s="2">
        <v>0.79</v>
      </c>
      <c r="BK13" s="2">
        <v>12.95</v>
      </c>
      <c r="BL13" s="2">
        <v>31.49</v>
      </c>
      <c r="BM13" s="2">
        <v>33.049999999999997</v>
      </c>
      <c r="BN13" s="2">
        <v>34.909999999999997</v>
      </c>
      <c r="BO13" s="2">
        <v>34.01</v>
      </c>
      <c r="BP13" s="2">
        <v>33.1</v>
      </c>
      <c r="BQ13" s="2">
        <v>30.49</v>
      </c>
      <c r="BR13" s="2">
        <v>27.32</v>
      </c>
      <c r="BS13" s="2">
        <v>19.73</v>
      </c>
      <c r="BT13" s="2">
        <v>11.2</v>
      </c>
      <c r="BU13" s="2">
        <v>6.58</v>
      </c>
      <c r="BV13" s="2">
        <v>12.27</v>
      </c>
      <c r="BW13" s="2">
        <v>55.7</v>
      </c>
      <c r="BX13" s="2">
        <v>48.66</v>
      </c>
      <c r="BY13" s="2">
        <v>28.46</v>
      </c>
      <c r="BZ13" s="2">
        <v>21.71</v>
      </c>
      <c r="CA13" s="2">
        <v>16.100000000000001</v>
      </c>
      <c r="CB13" s="2">
        <v>15.82</v>
      </c>
      <c r="CC13" s="2">
        <v>14.62</v>
      </c>
      <c r="CD13" s="2">
        <v>12.71</v>
      </c>
      <c r="CE13" s="2">
        <v>11.83</v>
      </c>
      <c r="CF13" s="2">
        <v>10.79</v>
      </c>
      <c r="CG13" s="2">
        <v>10.75</v>
      </c>
      <c r="CH13" s="2">
        <v>21.97</v>
      </c>
      <c r="CI13" s="2">
        <v>35.659999999999997</v>
      </c>
      <c r="CJ13" s="2">
        <v>45.65</v>
      </c>
      <c r="CK13" s="2">
        <v>31.94</v>
      </c>
      <c r="CL13" s="2">
        <v>27.51</v>
      </c>
      <c r="CM13" s="2">
        <v>20.12</v>
      </c>
      <c r="CN13" s="2">
        <v>17.36</v>
      </c>
      <c r="CO13" s="2">
        <v>12.29</v>
      </c>
      <c r="CP13" s="2">
        <v>9.44</v>
      </c>
      <c r="CQ13" s="2">
        <v>5.8</v>
      </c>
      <c r="CR13" s="2">
        <v>4.17</v>
      </c>
      <c r="CS13" s="2">
        <v>3.31</v>
      </c>
    </row>
    <row r="14" spans="1:97" x14ac:dyDescent="0.3">
      <c r="A14" s="4" t="s">
        <v>202</v>
      </c>
      <c r="B14" s="5"/>
      <c r="C14" s="5"/>
      <c r="D14" s="6"/>
      <c r="E14" s="6"/>
      <c r="F14" s="6"/>
      <c r="G14" s="7"/>
      <c r="H14" s="7"/>
      <c r="I14" s="5"/>
      <c r="J14" s="6"/>
      <c r="K14" s="6"/>
      <c r="L14" s="5"/>
      <c r="M14" s="5"/>
      <c r="N14">
        <f>N13-B13</f>
        <v>45.449999999999996</v>
      </c>
      <c r="O14">
        <f t="shared" ref="O14:Y14" si="0">O13-C13</f>
        <v>54.5</v>
      </c>
      <c r="P14">
        <f t="shared" si="0"/>
        <v>51.52</v>
      </c>
      <c r="Q14">
        <f t="shared" si="0"/>
        <v>53.83</v>
      </c>
      <c r="R14">
        <f t="shared" si="0"/>
        <v>53.54</v>
      </c>
      <c r="S14">
        <f t="shared" si="0"/>
        <v>52.459999999999994</v>
      </c>
      <c r="T14">
        <f t="shared" si="0"/>
        <v>53.37</v>
      </c>
      <c r="U14">
        <f t="shared" si="0"/>
        <v>50.85</v>
      </c>
      <c r="V14">
        <f t="shared" si="0"/>
        <v>53.1</v>
      </c>
      <c r="W14">
        <f t="shared" si="0"/>
        <v>54.55</v>
      </c>
      <c r="X14">
        <f t="shared" si="0"/>
        <v>47.54</v>
      </c>
      <c r="Y14">
        <f t="shared" si="0"/>
        <v>53.34</v>
      </c>
      <c r="Z14">
        <f>Z13-B13</f>
        <v>57.769999999999996</v>
      </c>
      <c r="AA14">
        <f t="shared" ref="AA14:AK14" si="1">AA13-C13</f>
        <v>0.21</v>
      </c>
      <c r="AB14">
        <f t="shared" si="1"/>
        <v>0.47</v>
      </c>
      <c r="AC14">
        <f t="shared" si="1"/>
        <v>1.2999999999999998</v>
      </c>
      <c r="AD14">
        <f t="shared" si="1"/>
        <v>2.2799999999999998</v>
      </c>
      <c r="AE14">
        <f t="shared" si="1"/>
        <v>4.18</v>
      </c>
      <c r="AF14">
        <f t="shared" si="1"/>
        <v>5.83</v>
      </c>
      <c r="AG14">
        <f t="shared" si="1"/>
        <v>9.41</v>
      </c>
      <c r="AH14">
        <f t="shared" si="1"/>
        <v>13.77</v>
      </c>
      <c r="AI14">
        <f t="shared" si="1"/>
        <v>24.31</v>
      </c>
      <c r="AJ14">
        <f t="shared" si="1"/>
        <v>38.17</v>
      </c>
      <c r="AK14">
        <f t="shared" si="1"/>
        <v>40.510000000000005</v>
      </c>
      <c r="AL14">
        <f>AL13-B13</f>
        <v>8.15</v>
      </c>
      <c r="AM14">
        <f t="shared" ref="AM14:AW14" si="2">AM13-C13</f>
        <v>53.230000000000004</v>
      </c>
      <c r="AN14">
        <f t="shared" si="2"/>
        <v>40.470000000000006</v>
      </c>
      <c r="AO14">
        <f t="shared" si="2"/>
        <v>24.18</v>
      </c>
      <c r="AP14">
        <f t="shared" si="2"/>
        <v>19.779999999999998</v>
      </c>
      <c r="AQ14">
        <f t="shared" si="2"/>
        <v>16.55</v>
      </c>
      <c r="AR14">
        <f t="shared" si="2"/>
        <v>14.1</v>
      </c>
      <c r="AS14">
        <f t="shared" si="2"/>
        <v>13.08</v>
      </c>
      <c r="AT14">
        <f t="shared" si="2"/>
        <v>12.41</v>
      </c>
      <c r="AU14">
        <f t="shared" si="2"/>
        <v>10.329999999999998</v>
      </c>
      <c r="AV14">
        <f t="shared" si="2"/>
        <v>10.43</v>
      </c>
      <c r="AW14">
        <f t="shared" si="2"/>
        <v>10.139999999999999</v>
      </c>
      <c r="AX14">
        <f>AX13-B13</f>
        <v>26.419999999999998</v>
      </c>
      <c r="AY14">
        <f t="shared" ref="AY14:BI14" si="3">AY13-C13</f>
        <v>38.67</v>
      </c>
      <c r="AZ14">
        <f t="shared" si="3"/>
        <v>40.61</v>
      </c>
      <c r="BA14">
        <f t="shared" si="3"/>
        <v>43.12</v>
      </c>
      <c r="BB14">
        <f t="shared" si="3"/>
        <v>45.75</v>
      </c>
      <c r="BC14">
        <f t="shared" si="3"/>
        <v>43.19</v>
      </c>
      <c r="BD14">
        <f t="shared" si="3"/>
        <v>43.2</v>
      </c>
      <c r="BE14">
        <f t="shared" si="3"/>
        <v>43.87</v>
      </c>
      <c r="BF14">
        <f t="shared" si="3"/>
        <v>47.37</v>
      </c>
      <c r="BG14">
        <f t="shared" si="3"/>
        <v>45.3</v>
      </c>
      <c r="BH14">
        <f t="shared" si="3"/>
        <v>44.74</v>
      </c>
      <c r="BI14">
        <f t="shared" si="3"/>
        <v>40.790000000000006</v>
      </c>
      <c r="BJ14">
        <f>BJ13-B13</f>
        <v>0.62</v>
      </c>
      <c r="BK14">
        <f t="shared" ref="BK14:BU14" si="4">BK13-C13</f>
        <v>12.719999999999999</v>
      </c>
      <c r="BL14">
        <f t="shared" si="4"/>
        <v>31.119999999999997</v>
      </c>
      <c r="BM14">
        <f t="shared" si="4"/>
        <v>32.659999999999997</v>
      </c>
      <c r="BN14">
        <f t="shared" si="4"/>
        <v>34.559999999999995</v>
      </c>
      <c r="BO14">
        <f t="shared" si="4"/>
        <v>33.669999999999995</v>
      </c>
      <c r="BP14">
        <f t="shared" si="4"/>
        <v>32.71</v>
      </c>
      <c r="BQ14">
        <f t="shared" si="4"/>
        <v>30.069999999999997</v>
      </c>
      <c r="BR14">
        <f t="shared" si="4"/>
        <v>26.9</v>
      </c>
      <c r="BS14">
        <f t="shared" si="4"/>
        <v>19.27</v>
      </c>
      <c r="BT14">
        <f t="shared" si="4"/>
        <v>10.69</v>
      </c>
      <c r="BU14">
        <f t="shared" si="4"/>
        <v>6.1</v>
      </c>
      <c r="BV14">
        <f>BV13-B13</f>
        <v>12.1</v>
      </c>
      <c r="BW14">
        <f t="shared" ref="BW14:CG14" si="5">BW13-C13</f>
        <v>55.470000000000006</v>
      </c>
      <c r="BX14">
        <f t="shared" si="5"/>
        <v>48.29</v>
      </c>
      <c r="BY14">
        <f t="shared" si="5"/>
        <v>28.07</v>
      </c>
      <c r="BZ14">
        <f t="shared" si="5"/>
        <v>21.36</v>
      </c>
      <c r="CA14">
        <f t="shared" si="5"/>
        <v>15.760000000000002</v>
      </c>
      <c r="CB14">
        <f t="shared" si="5"/>
        <v>15.43</v>
      </c>
      <c r="CC14">
        <f t="shared" si="5"/>
        <v>14.2</v>
      </c>
      <c r="CD14">
        <f t="shared" si="5"/>
        <v>12.290000000000001</v>
      </c>
      <c r="CE14">
        <f t="shared" si="5"/>
        <v>11.37</v>
      </c>
      <c r="CF14">
        <f t="shared" si="5"/>
        <v>10.28</v>
      </c>
      <c r="CG14">
        <f t="shared" si="5"/>
        <v>10.27</v>
      </c>
      <c r="CH14">
        <f>CH13-B13</f>
        <v>21.799999999999997</v>
      </c>
      <c r="CI14">
        <f t="shared" ref="CI14:CS14" si="6">CI13-C13</f>
        <v>35.43</v>
      </c>
      <c r="CJ14">
        <f t="shared" si="6"/>
        <v>45.28</v>
      </c>
      <c r="CK14">
        <f t="shared" si="6"/>
        <v>31.55</v>
      </c>
      <c r="CL14">
        <f t="shared" si="6"/>
        <v>27.16</v>
      </c>
      <c r="CM14">
        <f t="shared" si="6"/>
        <v>19.78</v>
      </c>
      <c r="CN14">
        <f t="shared" si="6"/>
        <v>16.97</v>
      </c>
      <c r="CO14">
        <f t="shared" si="6"/>
        <v>11.87</v>
      </c>
      <c r="CP14">
        <f t="shared" si="6"/>
        <v>9.02</v>
      </c>
      <c r="CQ14">
        <f t="shared" si="6"/>
        <v>5.34</v>
      </c>
      <c r="CR14">
        <f t="shared" si="6"/>
        <v>3.66</v>
      </c>
      <c r="CS14">
        <f t="shared" si="6"/>
        <v>2.83</v>
      </c>
    </row>
    <row r="15" spans="1:97" x14ac:dyDescent="0.3">
      <c r="A15" s="4" t="s">
        <v>203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>
        <f>(Z14/N14)*100</f>
        <v>127.10671067106712</v>
      </c>
      <c r="AA15">
        <f>(AA14/O14)*100</f>
        <v>0.38532110091743121</v>
      </c>
      <c r="AB15">
        <f t="shared" ref="AB15:AK15" si="7">(AB14/P14)*100</f>
        <v>0.91226708074534146</v>
      </c>
      <c r="AC15">
        <f t="shared" si="7"/>
        <v>2.4150102173509191</v>
      </c>
      <c r="AD15">
        <f t="shared" si="7"/>
        <v>4.258498319013821</v>
      </c>
      <c r="AE15">
        <f t="shared" si="7"/>
        <v>7.9679756004574918</v>
      </c>
      <c r="AF15">
        <f t="shared" si="7"/>
        <v>10.923739928798952</v>
      </c>
      <c r="AG15">
        <f t="shared" si="7"/>
        <v>18.505408062930186</v>
      </c>
      <c r="AH15">
        <f t="shared" si="7"/>
        <v>25.932203389830505</v>
      </c>
      <c r="AI15">
        <f t="shared" si="7"/>
        <v>44.564619615032079</v>
      </c>
      <c r="AJ15">
        <f t="shared" si="7"/>
        <v>80.290281867900731</v>
      </c>
      <c r="AK15">
        <f t="shared" si="7"/>
        <v>75.946756655418085</v>
      </c>
      <c r="AL15">
        <f>(AL14/N14)*100</f>
        <v>17.931793179317935</v>
      </c>
      <c r="AM15">
        <f t="shared" ref="AM15:AW15" si="8">(AM14/O14)*100</f>
        <v>97.669724770642205</v>
      </c>
      <c r="AN15">
        <f t="shared" si="8"/>
        <v>78.552018633540371</v>
      </c>
      <c r="AO15">
        <f t="shared" si="8"/>
        <v>44.919190042727102</v>
      </c>
      <c r="AP15">
        <f t="shared" si="8"/>
        <v>36.944340679865519</v>
      </c>
      <c r="AQ15">
        <f t="shared" si="8"/>
        <v>31.547845977887917</v>
      </c>
      <c r="AR15">
        <f t="shared" si="8"/>
        <v>26.419336706014619</v>
      </c>
      <c r="AS15">
        <f t="shared" si="8"/>
        <v>25.722713864306783</v>
      </c>
      <c r="AT15">
        <f t="shared" si="8"/>
        <v>23.370998116760827</v>
      </c>
      <c r="AU15">
        <f t="shared" si="8"/>
        <v>18.93675527039413</v>
      </c>
      <c r="AV15">
        <f t="shared" si="8"/>
        <v>21.939419436264199</v>
      </c>
      <c r="AW15">
        <f t="shared" si="8"/>
        <v>19.010123734533181</v>
      </c>
      <c r="AX15">
        <f>(AX14/N14)*100</f>
        <v>58.129812981298137</v>
      </c>
      <c r="AY15">
        <f t="shared" ref="AY15:BI15" si="9">(AY14/O14)*100</f>
        <v>70.954128440366972</v>
      </c>
      <c r="AZ15">
        <f t="shared" si="9"/>
        <v>78.823757763975138</v>
      </c>
      <c r="BA15">
        <f t="shared" si="9"/>
        <v>80.104031209362802</v>
      </c>
      <c r="BB15">
        <f t="shared" si="9"/>
        <v>85.450130743369442</v>
      </c>
      <c r="BC15">
        <f t="shared" si="9"/>
        <v>82.3293938238658</v>
      </c>
      <c r="BD15">
        <f t="shared" si="9"/>
        <v>80.944350758853304</v>
      </c>
      <c r="BE15">
        <f t="shared" si="9"/>
        <v>86.273352999016709</v>
      </c>
      <c r="BF15">
        <f t="shared" si="9"/>
        <v>89.209039548022588</v>
      </c>
      <c r="BG15">
        <f t="shared" si="9"/>
        <v>83.043079743354724</v>
      </c>
      <c r="BH15">
        <f t="shared" si="9"/>
        <v>94.110222970130422</v>
      </c>
      <c r="BI15">
        <f t="shared" si="9"/>
        <v>76.471691038620179</v>
      </c>
      <c r="BJ15">
        <f>(BJ14/N14)*100</f>
        <v>1.3641364136413643</v>
      </c>
      <c r="BK15">
        <f t="shared" ref="BK15:BU15" si="10">(BK14/O14)*100</f>
        <v>23.339449541284402</v>
      </c>
      <c r="BL15">
        <f t="shared" si="10"/>
        <v>60.403726708074522</v>
      </c>
      <c r="BM15">
        <f t="shared" si="10"/>
        <v>60.672487460523868</v>
      </c>
      <c r="BN15">
        <f t="shared" si="10"/>
        <v>64.549869256630544</v>
      </c>
      <c r="BO15">
        <f t="shared" si="10"/>
        <v>64.182234083110927</v>
      </c>
      <c r="BP15">
        <f t="shared" si="10"/>
        <v>61.289113734307662</v>
      </c>
      <c r="BQ15">
        <f t="shared" si="10"/>
        <v>59.134709931170107</v>
      </c>
      <c r="BR15">
        <f t="shared" si="10"/>
        <v>50.659133709981162</v>
      </c>
      <c r="BS15">
        <f t="shared" si="10"/>
        <v>35.32538955087076</v>
      </c>
      <c r="BT15">
        <f t="shared" si="10"/>
        <v>22.486327303323517</v>
      </c>
      <c r="BU15">
        <f t="shared" si="10"/>
        <v>11.4360704911886</v>
      </c>
      <c r="BV15">
        <f>(BV14/N14)*100</f>
        <v>26.622662266226627</v>
      </c>
      <c r="BW15">
        <f t="shared" ref="BW15:CG15" si="11">(BW14/O14)*100</f>
        <v>101.77981651376149</v>
      </c>
      <c r="BX15">
        <f t="shared" si="11"/>
        <v>93.730590062111801</v>
      </c>
      <c r="BY15">
        <f t="shared" si="11"/>
        <v>52.145643693107935</v>
      </c>
      <c r="BZ15">
        <f t="shared" si="11"/>
        <v>39.895405304445276</v>
      </c>
      <c r="CA15">
        <f t="shared" si="11"/>
        <v>30.041936713686624</v>
      </c>
      <c r="CB15">
        <f t="shared" si="11"/>
        <v>28.911373430766353</v>
      </c>
      <c r="CC15">
        <f t="shared" si="11"/>
        <v>27.925270403146506</v>
      </c>
      <c r="CD15">
        <f t="shared" si="11"/>
        <v>23.145009416195858</v>
      </c>
      <c r="CE15">
        <f t="shared" si="11"/>
        <v>20.843263061411548</v>
      </c>
      <c r="CF15">
        <f t="shared" si="11"/>
        <v>21.623895666806899</v>
      </c>
      <c r="CG15">
        <f t="shared" si="11"/>
        <v>19.2538432695913</v>
      </c>
      <c r="CH15">
        <f>(CH14/N14)*100</f>
        <v>47.964796479647966</v>
      </c>
      <c r="CI15">
        <f t="shared" ref="CI15:CQ15" si="12">(CI14/O14)*100</f>
        <v>65.009174311926614</v>
      </c>
      <c r="CJ15">
        <f t="shared" si="12"/>
        <v>87.888198757763973</v>
      </c>
      <c r="CK15">
        <f t="shared" si="12"/>
        <v>58.61044027493962</v>
      </c>
      <c r="CL15">
        <f t="shared" si="12"/>
        <v>50.72842734404184</v>
      </c>
      <c r="CM15">
        <f t="shared" si="12"/>
        <v>37.704918032786892</v>
      </c>
      <c r="CN15">
        <f t="shared" si="12"/>
        <v>31.796889638373614</v>
      </c>
      <c r="CO15">
        <f t="shared" si="12"/>
        <v>23.343166175024578</v>
      </c>
      <c r="CP15">
        <f t="shared" si="12"/>
        <v>16.986817325800374</v>
      </c>
      <c r="CQ15">
        <f t="shared" si="12"/>
        <v>9.789184234647113</v>
      </c>
      <c r="CR15">
        <f>(CR14/X14)*100</f>
        <v>7.6987799747580992</v>
      </c>
      <c r="CS15">
        <f t="shared" ref="CS15" si="13">(CS14/Y14)*100</f>
        <v>5.3055868016497936</v>
      </c>
    </row>
    <row r="16" spans="1:97" ht="27.6" x14ac:dyDescent="0.3">
      <c r="Z16" s="1" t="s">
        <v>25</v>
      </c>
      <c r="AA16" s="1" t="s">
        <v>35</v>
      </c>
      <c r="AB16" s="1" t="s">
        <v>28</v>
      </c>
      <c r="AC16" s="1" t="s">
        <v>30</v>
      </c>
      <c r="AD16" s="1" t="s">
        <v>31</v>
      </c>
      <c r="AE16" s="1" t="s">
        <v>32</v>
      </c>
      <c r="AF16" s="1" t="s">
        <v>34</v>
      </c>
      <c r="AG16" s="1" t="s">
        <v>36</v>
      </c>
      <c r="AH16" s="1" t="s">
        <v>27</v>
      </c>
      <c r="AI16" s="1" t="s">
        <v>29</v>
      </c>
      <c r="AJ16" s="1" t="s">
        <v>33</v>
      </c>
      <c r="AK16" s="1" t="s">
        <v>26</v>
      </c>
      <c r="AL16" s="1" t="s">
        <v>37</v>
      </c>
      <c r="AM16" s="1" t="s">
        <v>47</v>
      </c>
      <c r="AN16" s="1" t="s">
        <v>40</v>
      </c>
      <c r="AO16" s="1" t="s">
        <v>42</v>
      </c>
      <c r="AP16" s="1" t="s">
        <v>43</v>
      </c>
      <c r="AQ16" s="1" t="s">
        <v>44</v>
      </c>
      <c r="AR16" s="1" t="s">
        <v>46</v>
      </c>
      <c r="AS16" s="1" t="s">
        <v>48</v>
      </c>
      <c r="AT16" s="1" t="s">
        <v>39</v>
      </c>
      <c r="AU16" s="1" t="s">
        <v>41</v>
      </c>
      <c r="AV16" s="1" t="s">
        <v>45</v>
      </c>
      <c r="AW16" s="1" t="s">
        <v>38</v>
      </c>
      <c r="AX16" s="1" t="s">
        <v>49</v>
      </c>
      <c r="AY16" s="1" t="s">
        <v>59</v>
      </c>
      <c r="AZ16" s="1" t="s">
        <v>52</v>
      </c>
      <c r="BA16" s="1" t="s">
        <v>54</v>
      </c>
      <c r="BB16" s="1" t="s">
        <v>55</v>
      </c>
      <c r="BC16" s="1" t="s">
        <v>56</v>
      </c>
      <c r="BD16" s="1" t="s">
        <v>58</v>
      </c>
      <c r="BE16" s="1" t="s">
        <v>60</v>
      </c>
      <c r="BF16" s="1" t="s">
        <v>51</v>
      </c>
      <c r="BG16" s="1" t="s">
        <v>53</v>
      </c>
      <c r="BH16" s="1" t="s">
        <v>57</v>
      </c>
      <c r="BI16" s="1" t="s">
        <v>50</v>
      </c>
      <c r="BJ16" s="1" t="s">
        <v>61</v>
      </c>
      <c r="BK16" s="1" t="s">
        <v>71</v>
      </c>
      <c r="BL16" s="1" t="s">
        <v>64</v>
      </c>
      <c r="BM16" s="1" t="s">
        <v>66</v>
      </c>
      <c r="BN16" s="1" t="s">
        <v>67</v>
      </c>
      <c r="BO16" s="1" t="s">
        <v>68</v>
      </c>
      <c r="BP16" s="1" t="s">
        <v>70</v>
      </c>
      <c r="BQ16" s="1" t="s">
        <v>72</v>
      </c>
      <c r="BR16" s="1" t="s">
        <v>63</v>
      </c>
      <c r="BS16" s="1" t="s">
        <v>65</v>
      </c>
      <c r="BT16" s="1" t="s">
        <v>69</v>
      </c>
      <c r="BU16" s="1" t="s">
        <v>62</v>
      </c>
      <c r="BV16" s="1" t="s">
        <v>73</v>
      </c>
      <c r="BW16" s="1" t="s">
        <v>83</v>
      </c>
      <c r="BX16" s="1" t="s">
        <v>76</v>
      </c>
      <c r="BY16" s="1" t="s">
        <v>78</v>
      </c>
      <c r="BZ16" s="1" t="s">
        <v>79</v>
      </c>
      <c r="CA16" s="1" t="s">
        <v>80</v>
      </c>
      <c r="CB16" s="1" t="s">
        <v>82</v>
      </c>
      <c r="CC16" s="1" t="s">
        <v>84</v>
      </c>
      <c r="CD16" s="1" t="s">
        <v>75</v>
      </c>
      <c r="CE16" s="1" t="s">
        <v>77</v>
      </c>
      <c r="CF16" s="1" t="s">
        <v>81</v>
      </c>
      <c r="CG16" s="1" t="s">
        <v>74</v>
      </c>
      <c r="CH16" s="1" t="s">
        <v>85</v>
      </c>
      <c r="CI16" s="1" t="s">
        <v>95</v>
      </c>
      <c r="CJ16" s="1" t="s">
        <v>88</v>
      </c>
      <c r="CK16" s="1" t="s">
        <v>90</v>
      </c>
      <c r="CL16" s="1" t="s">
        <v>91</v>
      </c>
      <c r="CM16" s="1" t="s">
        <v>92</v>
      </c>
      <c r="CN16" s="1" t="s">
        <v>94</v>
      </c>
      <c r="CO16" s="1" t="s">
        <v>96</v>
      </c>
      <c r="CP16" s="1" t="s">
        <v>87</v>
      </c>
      <c r="CQ16" s="1" t="s">
        <v>89</v>
      </c>
      <c r="CR16" s="1" t="s">
        <v>93</v>
      </c>
      <c r="CS16" s="1" t="s">
        <v>86</v>
      </c>
    </row>
    <row r="17" spans="26:97" x14ac:dyDescent="0.3">
      <c r="Z17">
        <v>0</v>
      </c>
      <c r="AA17">
        <v>5</v>
      </c>
      <c r="AB17">
        <v>10</v>
      </c>
      <c r="AC17">
        <v>20</v>
      </c>
      <c r="AD17">
        <v>30</v>
      </c>
      <c r="AE17">
        <v>40</v>
      </c>
      <c r="AF17">
        <v>50</v>
      </c>
      <c r="AG17">
        <v>70</v>
      </c>
      <c r="AH17">
        <v>100</v>
      </c>
      <c r="AI17">
        <v>200</v>
      </c>
      <c r="AJ17">
        <v>500</v>
      </c>
      <c r="AK17">
        <v>1000</v>
      </c>
      <c r="AL17">
        <v>0</v>
      </c>
      <c r="AM17">
        <v>5</v>
      </c>
      <c r="AN17">
        <v>10</v>
      </c>
      <c r="AO17">
        <v>20</v>
      </c>
      <c r="AP17">
        <v>30</v>
      </c>
      <c r="AQ17">
        <v>40</v>
      </c>
      <c r="AR17">
        <v>50</v>
      </c>
      <c r="AS17">
        <v>70</v>
      </c>
      <c r="AT17">
        <v>100</v>
      </c>
      <c r="AU17">
        <v>200</v>
      </c>
      <c r="AV17">
        <v>500</v>
      </c>
      <c r="AW17">
        <v>1000</v>
      </c>
      <c r="AX17">
        <v>0</v>
      </c>
      <c r="AY17">
        <v>5</v>
      </c>
      <c r="AZ17">
        <v>10</v>
      </c>
      <c r="BA17">
        <v>20</v>
      </c>
      <c r="BB17">
        <v>30</v>
      </c>
      <c r="BC17">
        <v>40</v>
      </c>
      <c r="BD17">
        <v>50</v>
      </c>
      <c r="BE17">
        <v>70</v>
      </c>
      <c r="BF17">
        <v>100</v>
      </c>
      <c r="BG17">
        <v>200</v>
      </c>
      <c r="BH17">
        <v>500</v>
      </c>
      <c r="BI17">
        <v>1000</v>
      </c>
      <c r="BJ17">
        <v>0</v>
      </c>
      <c r="BK17">
        <v>5</v>
      </c>
      <c r="BL17">
        <v>10</v>
      </c>
      <c r="BM17">
        <v>20</v>
      </c>
      <c r="BN17">
        <v>30</v>
      </c>
      <c r="BO17">
        <v>40</v>
      </c>
      <c r="BP17">
        <v>50</v>
      </c>
      <c r="BQ17">
        <v>70</v>
      </c>
      <c r="BR17">
        <v>100</v>
      </c>
      <c r="BS17">
        <v>200</v>
      </c>
      <c r="BT17">
        <v>500</v>
      </c>
      <c r="BU17">
        <v>1000</v>
      </c>
      <c r="BV17">
        <v>0</v>
      </c>
      <c r="BW17">
        <v>5</v>
      </c>
      <c r="BX17">
        <v>10</v>
      </c>
      <c r="BY17">
        <v>20</v>
      </c>
      <c r="BZ17">
        <v>30</v>
      </c>
      <c r="CA17">
        <v>40</v>
      </c>
      <c r="CB17">
        <v>50</v>
      </c>
      <c r="CC17">
        <v>70</v>
      </c>
      <c r="CD17">
        <v>100</v>
      </c>
      <c r="CE17">
        <v>200</v>
      </c>
      <c r="CF17">
        <v>500</v>
      </c>
      <c r="CG17">
        <v>1000</v>
      </c>
      <c r="CH17">
        <v>0</v>
      </c>
      <c r="CI17">
        <v>5</v>
      </c>
      <c r="CJ17">
        <v>10</v>
      </c>
      <c r="CK17">
        <v>20</v>
      </c>
      <c r="CL17">
        <v>30</v>
      </c>
      <c r="CM17">
        <v>40</v>
      </c>
      <c r="CN17">
        <v>50</v>
      </c>
      <c r="CO17">
        <v>70</v>
      </c>
      <c r="CP17">
        <v>100</v>
      </c>
      <c r="CQ17">
        <v>200</v>
      </c>
      <c r="CR17">
        <v>500</v>
      </c>
      <c r="CS17">
        <v>1000</v>
      </c>
    </row>
  </sheetData>
  <sortState xmlns:xlrd2="http://schemas.microsoft.com/office/spreadsheetml/2017/richdata2" columnSort="1" ref="B1:CP10">
    <sortCondition ref="B2:CP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Rico</dc:creator>
  <cp:lastModifiedBy>Juan Rico</cp:lastModifiedBy>
  <dcterms:created xsi:type="dcterms:W3CDTF">2023-06-16T11:15:01Z</dcterms:created>
  <dcterms:modified xsi:type="dcterms:W3CDTF">2023-06-21T15:43:27Z</dcterms:modified>
</cp:coreProperties>
</file>