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2323A523-9436-4C28-9DF2-E0160C1DBA48}" xr6:coauthVersionLast="47" xr6:coauthVersionMax="47" xr10:uidLastSave="{00000000-0000-0000-0000-000000000000}"/>
  <bookViews>
    <workbookView xWindow="-108" yWindow="-108" windowWidth="23256" windowHeight="12456" xr2:uid="{435501D0-2A80-4159-8C87-2BCE17936D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4" i="1" l="1"/>
  <c r="CS15" i="1" s="1"/>
  <c r="CR14" i="1"/>
  <c r="CR15" i="1" s="1"/>
  <c r="CQ14" i="1"/>
  <c r="CQ15" i="1" s="1"/>
  <c r="CP14" i="1"/>
  <c r="CP15" i="1" s="1"/>
  <c r="CO14" i="1"/>
  <c r="CO15" i="1" s="1"/>
  <c r="CN14" i="1"/>
  <c r="CN15" i="1" s="1"/>
  <c r="CM14" i="1"/>
  <c r="CM15" i="1" s="1"/>
  <c r="CL14" i="1"/>
  <c r="CL15" i="1" s="1"/>
  <c r="CK14" i="1"/>
  <c r="CK15" i="1" s="1"/>
  <c r="CJ14" i="1"/>
  <c r="CJ15" i="1" s="1"/>
  <c r="CI14" i="1"/>
  <c r="CI15" i="1" s="1"/>
  <c r="CH14" i="1"/>
  <c r="CH15" i="1" s="1"/>
  <c r="CG14" i="1"/>
  <c r="CG15" i="1" s="1"/>
  <c r="CF14" i="1"/>
  <c r="CF15" i="1" s="1"/>
  <c r="CE14" i="1"/>
  <c r="CE15" i="1" s="1"/>
  <c r="CD14" i="1"/>
  <c r="CD15" i="1" s="1"/>
  <c r="CC14" i="1"/>
  <c r="CC15" i="1" s="1"/>
  <c r="CB14" i="1"/>
  <c r="CB15" i="1" s="1"/>
  <c r="CA14" i="1"/>
  <c r="CA15" i="1" s="1"/>
  <c r="BZ14" i="1"/>
  <c r="BZ15" i="1" s="1"/>
  <c r="BY14" i="1"/>
  <c r="BY15" i="1" s="1"/>
  <c r="BX14" i="1"/>
  <c r="BX15" i="1" s="1"/>
  <c r="BW14" i="1"/>
  <c r="BW15" i="1" s="1"/>
  <c r="BV14" i="1"/>
  <c r="BV15" i="1" s="1"/>
  <c r="BU14" i="1"/>
  <c r="BU15" i="1" s="1"/>
  <c r="BT14" i="1"/>
  <c r="BT15" i="1" s="1"/>
  <c r="BS14" i="1"/>
  <c r="BS15" i="1" s="1"/>
  <c r="BR14" i="1"/>
  <c r="BR15" i="1" s="1"/>
  <c r="BQ14" i="1"/>
  <c r="BQ15" i="1" s="1"/>
  <c r="BP14" i="1"/>
  <c r="BP15" i="1" s="1"/>
  <c r="BO14" i="1"/>
  <c r="BO15" i="1" s="1"/>
  <c r="BN14" i="1"/>
  <c r="BN15" i="1" s="1"/>
  <c r="BM14" i="1"/>
  <c r="BM15" i="1" s="1"/>
  <c r="BL14" i="1"/>
  <c r="BL15" i="1" s="1"/>
  <c r="BK14" i="1"/>
  <c r="BK15" i="1" s="1"/>
  <c r="BJ14" i="1"/>
  <c r="BJ15" i="1" s="1"/>
  <c r="BI14" i="1"/>
  <c r="BI15" i="1" s="1"/>
  <c r="BH14" i="1"/>
  <c r="BH15" i="1" s="1"/>
  <c r="BG14" i="1"/>
  <c r="BG15" i="1" s="1"/>
  <c r="BF14" i="1"/>
  <c r="BF15" i="1" s="1"/>
  <c r="BE14" i="1"/>
  <c r="BE15" i="1" s="1"/>
  <c r="BD14" i="1"/>
  <c r="BD15" i="1" s="1"/>
  <c r="BC14" i="1"/>
  <c r="BC15" i="1" s="1"/>
  <c r="BB14" i="1"/>
  <c r="BB15" i="1" s="1"/>
  <c r="BA14" i="1"/>
  <c r="BA15" i="1" s="1"/>
  <c r="AZ14" i="1"/>
  <c r="AZ15" i="1" s="1"/>
  <c r="AY14" i="1"/>
  <c r="AY15" i="1" s="1"/>
  <c r="AX14" i="1"/>
  <c r="AX15" i="1" s="1"/>
  <c r="AW14" i="1"/>
  <c r="AW15" i="1" s="1"/>
  <c r="AV14" i="1"/>
  <c r="AV15" i="1" s="1"/>
  <c r="AU14" i="1"/>
  <c r="AU15" i="1" s="1"/>
  <c r="AT14" i="1"/>
  <c r="AT15" i="1" s="1"/>
  <c r="AS14" i="1"/>
  <c r="AS15" i="1" s="1"/>
  <c r="AR14" i="1"/>
  <c r="AR15" i="1" s="1"/>
  <c r="AQ14" i="1"/>
  <c r="AQ15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AA15" i="1" s="1"/>
  <c r="Z14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</calcChain>
</file>

<file path=xl/sharedStrings.xml><?xml version="1.0" encoding="utf-8"?>
<sst xmlns="http://schemas.openxmlformats.org/spreadsheetml/2006/main" count="374" uniqueCount="204">
  <si>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</si>
  <si>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</si>
  <si>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</si>
  <si>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</si>
  <si>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</si>
  <si>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</si>
  <si>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</si>
  <si>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</si>
  <si>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</si>
  <si>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</si>
  <si>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</si>
  <si>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</si>
  <si>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</si>
  <si>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</si>
  <si>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</si>
  <si>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</si>
  <si>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</si>
  <si>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</si>
  <si>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</si>
  <si>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</si>
  <si>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</si>
  <si>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</si>
  <si>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</si>
  <si>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</si>
  <si>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</si>
  <si>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</si>
  <si>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</si>
  <si>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</si>
  <si>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</si>
  <si>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</si>
  <si>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</si>
  <si>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</si>
  <si>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</si>
  <si>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</si>
  <si>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</si>
  <si>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</si>
  <si>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</si>
  <si>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Pf5AmeRF1 0IPTG</t>
  </si>
  <si>
    <t>Pf5AmeRF1 1000IPTG</t>
  </si>
  <si>
    <t>Pf5AmeRF1 100IPTG</t>
  </si>
  <si>
    <t>Pf5AmeRF1 10IPTG</t>
  </si>
  <si>
    <t>Pf5AmeRF1 200IPTG</t>
  </si>
  <si>
    <t>Pf5AmeRF1 20IPTG</t>
  </si>
  <si>
    <t>Pf5AmeRF1 30IPTG</t>
  </si>
  <si>
    <t>Pf5AmeRF1 40IPTG</t>
  </si>
  <si>
    <t>Pf5AmeRF1 500IPTG</t>
  </si>
  <si>
    <t>Pf5AmeRF1 50IPTG</t>
  </si>
  <si>
    <t>Pf5AmeRF1 5IPTG</t>
  </si>
  <si>
    <t>Pf5AmeRF1 70IPTG</t>
  </si>
  <si>
    <t>Pf5HlyIIRH1 0IPTG</t>
  </si>
  <si>
    <t>Pf5HlyIIRH1 1000IPTG</t>
  </si>
  <si>
    <t>Pf5HlyIIRH1 100IPTG</t>
  </si>
  <si>
    <t>Pf5HlyIIRH1 10IPTG</t>
  </si>
  <si>
    <t>Pf5HlyIIRH1 200IPTG</t>
  </si>
  <si>
    <t>Pf5HlyIIRH1 20IPTG</t>
  </si>
  <si>
    <t>Pf5HlyIIRH1 30IPTG</t>
  </si>
  <si>
    <t>Pf5HlyIIRH1 40IPTG</t>
  </si>
  <si>
    <t>Pf5HlyIIRH1 500IPTG</t>
  </si>
  <si>
    <t>Pf5HlyIIRH1 50IPTG</t>
  </si>
  <si>
    <t>Pf5HlyIIRH1 5IPTG</t>
  </si>
  <si>
    <t>Pf5HlyIIRH1 70IPTG</t>
  </si>
  <si>
    <t>Pf5SrpRS2 0IPTG</t>
  </si>
  <si>
    <t>Pf5SrpRS2 1000IPTG</t>
  </si>
  <si>
    <t>Pf5SrpRS2 100IPTG</t>
  </si>
  <si>
    <t>Pf5SrpRS2 10IPTG</t>
  </si>
  <si>
    <t>Pf5SrpRS2 200IPTG</t>
  </si>
  <si>
    <t>Pf5SrpRS2 20IPTG</t>
  </si>
  <si>
    <t>Pf5SrpRS2 30IPTG</t>
  </si>
  <si>
    <t>Pf5SrpRS2 40IPTG</t>
  </si>
  <si>
    <t>Pf5SrpRS2 500IPTG</t>
  </si>
  <si>
    <t>Pf5SrpRS2 50IPTG</t>
  </si>
  <si>
    <t>Pf5SrpRS2 5IPTG</t>
  </si>
  <si>
    <t>Pf5SrpRS2 70IPTG</t>
  </si>
  <si>
    <t>Pf5SrpRS3 0IPTG</t>
  </si>
  <si>
    <t>Pf5SrpRS3 1000IPTG</t>
  </si>
  <si>
    <t>Pf5SrpRS3 100IPTG</t>
  </si>
  <si>
    <t>Pf5SrpRS3 10IPTG</t>
  </si>
  <si>
    <t>Pf5SrpRS3 200IPTG</t>
  </si>
  <si>
    <t>Pf5SrpRS3 20IPTG</t>
  </si>
  <si>
    <t>Pf5SrpRS3 30IPTG</t>
  </si>
  <si>
    <t>Pf5SrpRS3 40IPTG</t>
  </si>
  <si>
    <t>Pf5SrpRS3 500IPTG</t>
  </si>
  <si>
    <t>Pf5SrpRS3 50IPTG</t>
  </si>
  <si>
    <t>Pf5SrpRS3 5IPTG</t>
  </si>
  <si>
    <t>Pf5SrpRS3 70IPTG</t>
  </si>
  <si>
    <t>Pf5SrpRS4 0IPTG</t>
  </si>
  <si>
    <t>Pf5SrpRS4 1000IPTG</t>
  </si>
  <si>
    <t>Pf5SrpRS4 100IPTG</t>
  </si>
  <si>
    <t>Pf5SrpRS4 10IPTG</t>
  </si>
  <si>
    <t>Pf5SrpRS4 200IPTG</t>
  </si>
  <si>
    <t>Pf5SrpRS4 20IPTG</t>
  </si>
  <si>
    <t>Pf5SrpRS4 30IPTG</t>
  </si>
  <si>
    <t>Pf5SrpRS4 40IPTG</t>
  </si>
  <si>
    <t>Pf5SrpRS4 500IPTG</t>
  </si>
  <si>
    <t>Pf5SrpRS4 50IPTG</t>
  </si>
  <si>
    <t>Pf5SrpRS4 5IPTG</t>
  </si>
  <si>
    <t>Pf5SrpRS4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</si>
  <si>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</si>
  <si>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</si>
  <si>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</si>
  <si>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</si>
  <si>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</si>
  <si>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</si>
  <si>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</si>
  <si>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</si>
  <si>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</si>
  <si>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</si>
  <si>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</si>
  <si>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</si>
  <si>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</si>
  <si>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</si>
  <si>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</si>
  <si>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</si>
  <si>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</si>
  <si>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</si>
  <si>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</si>
  <si>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</si>
  <si>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</si>
  <si>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</si>
  <si>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</si>
  <si>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</si>
  <si>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</si>
  <si>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</si>
  <si>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</si>
  <si>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</si>
  <si>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</si>
  <si>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</si>
  <si>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</si>
  <si>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</si>
  <si>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</si>
  <si>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</si>
  <si>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</si>
  <si>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</si>
  <si>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</si>
  <si>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</si>
  <si>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</si>
  <si>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</si>
  <si>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</si>
  <si>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</si>
  <si>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</si>
  <si>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</si>
  <si>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</si>
  <si>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</si>
  <si>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</si>
  <si>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</si>
  <si>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</si>
  <si>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</si>
  <si>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</si>
  <si>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</si>
  <si>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</si>
  <si>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</si>
  <si>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</si>
  <si>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</si>
  <si>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</si>
  <si>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</si>
  <si>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</si>
  <si>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</si>
  <si>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</si>
  <si>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</si>
  <si>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</si>
  <si>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</si>
  <si>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</si>
  <si>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</si>
  <si>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</si>
  <si>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</si>
  <si>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</si>
  <si>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</si>
  <si>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</si>
  <si>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</si>
  <si>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</si>
  <si>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</si>
  <si>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</si>
  <si>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</si>
  <si>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</si>
  <si>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</si>
  <si>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</si>
  <si>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</si>
  <si>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</si>
  <si>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</si>
  <si>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</si>
  <si>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</si>
  <si>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</si>
  <si>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</si>
  <si>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</si>
  <si>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</si>
  <si>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</si>
  <si>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</si>
  <si>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</si>
  <si>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</si>
  <si>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</si>
  <si>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</si>
  <si>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</si>
  <si>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</si>
  <si>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</si>
  <si>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%-T</t>
  </si>
  <si>
    <t>Count/mL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</si>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</sst>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221:1818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2.1240849633985355</c:v>
                </c:pt>
                <c:pt idx="1">
                  <c:v>0.44690359650989581</c:v>
                </c:pt>
                <c:pt idx="2">
                  <c:v>0.48273301151132569</c:v>
                </c:pt>
                <c:pt idx="3">
                  <c:v>1.843944099378882</c:v>
                </c:pt>
                <c:pt idx="4">
                  <c:v>3.6877136175571139</c:v>
                </c:pt>
                <c:pt idx="5">
                  <c:v>6.9118462391424886</c:v>
                </c:pt>
                <c:pt idx="6">
                  <c:v>10.497453975714844</c:v>
                </c:pt>
                <c:pt idx="7">
                  <c:v>14.653428939143229</c:v>
                </c:pt>
                <c:pt idx="8">
                  <c:v>23.576768257619317</c:v>
                </c:pt>
                <c:pt idx="9">
                  <c:v>43.391671695835846</c:v>
                </c:pt>
                <c:pt idx="10">
                  <c:v>57.238065716057044</c:v>
                </c:pt>
                <c:pt idx="11">
                  <c:v>73.057453809162226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1-4872-8E34-692A7263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5904"/>
        <c:axId val="83195424"/>
      </c:barChart>
      <c:cat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auto val="1"/>
        <c:lblAlgn val="ctr"/>
        <c:lblOffset val="100"/>
        <c:noMultiLvlLbl val="0"/>
      </c:cat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2.1240849633985355</c:v>
                </c:pt>
                <c:pt idx="1">
                  <c:v>0.44690359650989581</c:v>
                </c:pt>
                <c:pt idx="2">
                  <c:v>0.48273301151132569</c:v>
                </c:pt>
                <c:pt idx="3">
                  <c:v>1.843944099378882</c:v>
                </c:pt>
                <c:pt idx="4">
                  <c:v>3.6877136175571139</c:v>
                </c:pt>
                <c:pt idx="5">
                  <c:v>6.9118462391424886</c:v>
                </c:pt>
                <c:pt idx="6">
                  <c:v>10.497453975714844</c:v>
                </c:pt>
                <c:pt idx="7">
                  <c:v>14.653428939143229</c:v>
                </c:pt>
                <c:pt idx="8">
                  <c:v>23.576768257619317</c:v>
                </c:pt>
                <c:pt idx="9">
                  <c:v>43.391671695835846</c:v>
                </c:pt>
                <c:pt idx="10">
                  <c:v>57.238065716057044</c:v>
                </c:pt>
                <c:pt idx="11">
                  <c:v>73.057453809162226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7-4424-9BA5-5C5E390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221:AmeR-F1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12.012480499219969</c:v>
                </c:pt>
                <c:pt idx="1">
                  <c:v>127.55905511811024</c:v>
                </c:pt>
                <c:pt idx="2">
                  <c:v>175.73338284441144</c:v>
                </c:pt>
                <c:pt idx="3">
                  <c:v>207.66692546583855</c:v>
                </c:pt>
                <c:pt idx="4">
                  <c:v>219.46393236193558</c:v>
                </c:pt>
                <c:pt idx="5">
                  <c:v>223.17501386065422</c:v>
                </c:pt>
                <c:pt idx="6">
                  <c:v>259.28319623971794</c:v>
                </c:pt>
                <c:pt idx="7">
                  <c:v>204.21033278176139</c:v>
                </c:pt>
                <c:pt idx="8">
                  <c:v>218.68890166762509</c:v>
                </c:pt>
                <c:pt idx="9">
                  <c:v>197.46529873264939</c:v>
                </c:pt>
                <c:pt idx="10">
                  <c:v>128.99876007439553</c:v>
                </c:pt>
                <c:pt idx="11">
                  <c:v>137.26904581118703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0-4EA6-90A5-87D43CED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221:HlyIIR-H1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4.6081843273730954</c:v>
                </c:pt>
                <c:pt idx="1">
                  <c:v>4.575441583315599</c:v>
                </c:pt>
                <c:pt idx="2">
                  <c:v>1.9123653917564056</c:v>
                </c:pt>
                <c:pt idx="3">
                  <c:v>0.77639751552795033</c:v>
                </c:pt>
                <c:pt idx="4">
                  <c:v>0.44972117287281888</c:v>
                </c:pt>
                <c:pt idx="5">
                  <c:v>0.40657919053779334</c:v>
                </c:pt>
                <c:pt idx="6">
                  <c:v>0.3329416372894633</c:v>
                </c:pt>
                <c:pt idx="7">
                  <c:v>0.47802904945762092</c:v>
                </c:pt>
                <c:pt idx="8">
                  <c:v>0.34502587694077053</c:v>
                </c:pt>
                <c:pt idx="9">
                  <c:v>0.24140012070006037</c:v>
                </c:pt>
                <c:pt idx="10">
                  <c:v>0.15499070055796649</c:v>
                </c:pt>
                <c:pt idx="11">
                  <c:v>0.10124019235636549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7-45B2-821A-551E2F9F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221:SrpR-S2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0.43201728069122763</c:v>
                </c:pt>
                <c:pt idx="1">
                  <c:v>1.7876143860395832</c:v>
                </c:pt>
                <c:pt idx="2">
                  <c:v>34.218343854437435</c:v>
                </c:pt>
                <c:pt idx="3">
                  <c:v>52.600931677018636</c:v>
                </c:pt>
                <c:pt idx="4">
                  <c:v>50.602626371649585</c:v>
                </c:pt>
                <c:pt idx="5">
                  <c:v>45.056366660506377</c:v>
                </c:pt>
                <c:pt idx="6">
                  <c:v>41.010575793184486</c:v>
                </c:pt>
                <c:pt idx="7">
                  <c:v>28.258871116013978</c:v>
                </c:pt>
                <c:pt idx="8">
                  <c:v>20.605712095073798</c:v>
                </c:pt>
                <c:pt idx="9">
                  <c:v>10.521021927177628</c:v>
                </c:pt>
                <c:pt idx="10">
                  <c:v>4.4637321760694366</c:v>
                </c:pt>
                <c:pt idx="11">
                  <c:v>4.1255378385218933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D-4FE1-BEF7-7BF997EF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221:SrpR-S3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0.80403216128645161</c:v>
                </c:pt>
                <c:pt idx="1">
                  <c:v>0.89380719301979161</c:v>
                </c:pt>
                <c:pt idx="2">
                  <c:v>0.8540660972892683</c:v>
                </c:pt>
                <c:pt idx="3">
                  <c:v>1.1840062111801242</c:v>
                </c:pt>
                <c:pt idx="4">
                  <c:v>1.2951969778737182</c:v>
                </c:pt>
                <c:pt idx="5">
                  <c:v>1.3121419330992423</c:v>
                </c:pt>
                <c:pt idx="6">
                  <c:v>1.4688601645123385</c:v>
                </c:pt>
                <c:pt idx="7">
                  <c:v>1.287001287001287</c:v>
                </c:pt>
                <c:pt idx="8">
                  <c:v>1.1692543607437225</c:v>
                </c:pt>
                <c:pt idx="9">
                  <c:v>1.1064172198752766</c:v>
                </c:pt>
                <c:pt idx="10">
                  <c:v>0.68195908245505277</c:v>
                </c:pt>
                <c:pt idx="11">
                  <c:v>0.70868134649455816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4-451F-B2CE-28278407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221:SrpR-S4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10.344413776551063</c:v>
                </c:pt>
                <c:pt idx="1">
                  <c:v>24.36688657161098</c:v>
                </c:pt>
                <c:pt idx="2">
                  <c:v>37.133308577794281</c:v>
                </c:pt>
                <c:pt idx="3">
                  <c:v>38.218167701863351</c:v>
                </c:pt>
                <c:pt idx="4">
                  <c:v>31.156682856628887</c:v>
                </c:pt>
                <c:pt idx="5">
                  <c:v>30.548881907226022</c:v>
                </c:pt>
                <c:pt idx="6">
                  <c:v>24.363493928711321</c:v>
                </c:pt>
                <c:pt idx="7">
                  <c:v>15.407243978672552</c:v>
                </c:pt>
                <c:pt idx="8">
                  <c:v>10.868315123634272</c:v>
                </c:pt>
                <c:pt idx="9">
                  <c:v>4.9889358278012468</c:v>
                </c:pt>
                <c:pt idx="10">
                  <c:v>2.1698698078115313</c:v>
                </c:pt>
                <c:pt idx="11">
                  <c:v>2.0627689192609462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9-4F4C-8661-83FB4238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904"/>
        <c:axId val="83195424"/>
      </c:scatterChart>
      <c:valAx>
        <c:axId val="831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424"/>
        <c:crosses val="autoZero"/>
        <c:crossBetween val="midCat"/>
      </c:valAx>
      <c:valAx>
        <c:axId val="83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175260</xdr:colOff>
      <xdr:row>17</xdr:row>
      <xdr:rowOff>72390</xdr:rowOff>
    </xdr:from>
    <xdr:to>
      <xdr:col>30</xdr:col>
      <xdr:colOff>541020</xdr:colOff>
      <xdr:row>32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5DE042-8E29-6953-C17F-80DBEDDD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36</xdr:col>
      <xdr:colOff>342900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B0935F-3074-4268-A462-B366F8AEF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411480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CD358B-B54E-47B3-B6B6-249F70223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17</xdr:row>
      <xdr:rowOff>0</xdr:rowOff>
    </xdr:from>
    <xdr:to>
      <xdr:col>54</xdr:col>
      <xdr:colOff>342900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E3CC09-C4F5-491A-A856-AE1DFBC5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17</xdr:row>
      <xdr:rowOff>0</xdr:rowOff>
    </xdr:from>
    <xdr:to>
      <xdr:col>66</xdr:col>
      <xdr:colOff>342900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2331FE-40E9-400B-8FED-ED69EB42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17</xdr:row>
      <xdr:rowOff>0</xdr:rowOff>
    </xdr:from>
    <xdr:to>
      <xdr:col>78</xdr:col>
      <xdr:colOff>342900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9E002F-8626-44A5-B625-311AD9FD5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17</xdr:row>
      <xdr:rowOff>0</xdr:rowOff>
    </xdr:from>
    <xdr:to>
      <xdr:col>90</xdr:col>
      <xdr:colOff>342900</xdr:colOff>
      <xdr:row>32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5BF8F4-C8E2-4EA3-B0EA-B7F93E8DA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A41-5624-426B-9BFD-451738CAC16C}">
  <dimension ref="A1:CS17"/>
  <sheetViews>
    <sheetView tabSelected="1" topLeftCell="Z9" workbookViewId="0">
      <selection activeCell="Z15" sqref="Z15"/>
    </sheetView>
  </sheetViews>
  <sheetFormatPr baseColWidth="10" defaultRowHeight="14.4" x14ac:dyDescent="0.3"/>
  <cols>
    <col min="1" max="1" width="33.44140625" bestFit="1" customWidth="1"/>
    <col min="2" max="5" width="12.33203125" bestFit="1" customWidth="1"/>
    <col min="6" max="6" width="11.33203125" bestFit="1" customWidth="1"/>
    <col min="7" max="8" width="12.33203125" bestFit="1" customWidth="1"/>
    <col min="9" max="9" width="11.33203125" bestFit="1" customWidth="1"/>
    <col min="10" max="25" width="12.33203125" bestFit="1" customWidth="1"/>
    <col min="26" max="26" width="12" bestFit="1" customWidth="1"/>
    <col min="27" max="37" width="12.33203125" bestFit="1" customWidth="1"/>
    <col min="38" max="38" width="11.33203125" bestFit="1" customWidth="1"/>
    <col min="39" max="97" width="12.33203125" bestFit="1" customWidth="1"/>
  </cols>
  <sheetData>
    <row r="1" spans="1:97" ht="27.6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4</v>
      </c>
      <c r="K1" s="1" t="s">
        <v>5</v>
      </c>
      <c r="L1" s="1" t="s">
        <v>9</v>
      </c>
      <c r="M1" s="1" t="s">
        <v>3</v>
      </c>
      <c r="N1" s="1" t="s">
        <v>13</v>
      </c>
      <c r="O1" s="1" t="s">
        <v>23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24</v>
      </c>
      <c r="V1" s="1" t="s">
        <v>15</v>
      </c>
      <c r="W1" s="1" t="s">
        <v>17</v>
      </c>
      <c r="X1" s="1" t="s">
        <v>21</v>
      </c>
      <c r="Y1" s="1" t="s">
        <v>14</v>
      </c>
      <c r="Z1" s="1" t="s">
        <v>25</v>
      </c>
      <c r="AA1" s="1" t="s">
        <v>35</v>
      </c>
      <c r="AB1" s="1" t="s">
        <v>28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36</v>
      </c>
      <c r="AH1" s="1" t="s">
        <v>27</v>
      </c>
      <c r="AI1" s="1" t="s">
        <v>29</v>
      </c>
      <c r="AJ1" s="1" t="s">
        <v>33</v>
      </c>
      <c r="AK1" s="1" t="s">
        <v>26</v>
      </c>
      <c r="AL1" s="1" t="s">
        <v>37</v>
      </c>
      <c r="AM1" s="1" t="s">
        <v>47</v>
      </c>
      <c r="AN1" s="1" t="s">
        <v>40</v>
      </c>
      <c r="AO1" s="1" t="s">
        <v>42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39</v>
      </c>
      <c r="AU1" s="1" t="s">
        <v>41</v>
      </c>
      <c r="AV1" s="1" t="s">
        <v>45</v>
      </c>
      <c r="AW1" s="1" t="s">
        <v>38</v>
      </c>
      <c r="AX1" s="1" t="s">
        <v>49</v>
      </c>
      <c r="AY1" s="1" t="s">
        <v>59</v>
      </c>
      <c r="AZ1" s="1" t="s">
        <v>52</v>
      </c>
      <c r="BA1" s="1" t="s">
        <v>54</v>
      </c>
      <c r="BB1" s="1" t="s">
        <v>55</v>
      </c>
      <c r="BC1" s="1" t="s">
        <v>56</v>
      </c>
      <c r="BD1" s="1" t="s">
        <v>58</v>
      </c>
      <c r="BE1" s="1" t="s">
        <v>60</v>
      </c>
      <c r="BF1" s="1" t="s">
        <v>51</v>
      </c>
      <c r="BG1" s="1" t="s">
        <v>53</v>
      </c>
      <c r="BH1" s="1" t="s">
        <v>57</v>
      </c>
      <c r="BI1" s="1" t="s">
        <v>50</v>
      </c>
      <c r="BJ1" s="1" t="s">
        <v>61</v>
      </c>
      <c r="BK1" s="1" t="s">
        <v>71</v>
      </c>
      <c r="BL1" s="1" t="s">
        <v>64</v>
      </c>
      <c r="BM1" s="1" t="s">
        <v>66</v>
      </c>
      <c r="BN1" s="1" t="s">
        <v>67</v>
      </c>
      <c r="BO1" s="1" t="s">
        <v>68</v>
      </c>
      <c r="BP1" s="1" t="s">
        <v>70</v>
      </c>
      <c r="BQ1" s="1" t="s">
        <v>72</v>
      </c>
      <c r="BR1" s="1" t="s">
        <v>63</v>
      </c>
      <c r="BS1" s="1" t="s">
        <v>65</v>
      </c>
      <c r="BT1" s="1" t="s">
        <v>69</v>
      </c>
      <c r="BU1" s="1" t="s">
        <v>62</v>
      </c>
      <c r="BV1" s="1" t="s">
        <v>73</v>
      </c>
      <c r="BW1" s="1" t="s">
        <v>83</v>
      </c>
      <c r="BX1" s="1" t="s">
        <v>76</v>
      </c>
      <c r="BY1" s="1" t="s">
        <v>78</v>
      </c>
      <c r="BZ1" s="1" t="s">
        <v>79</v>
      </c>
      <c r="CA1" s="1" t="s">
        <v>80</v>
      </c>
      <c r="CB1" s="1" t="s">
        <v>82</v>
      </c>
      <c r="CC1" s="1" t="s">
        <v>84</v>
      </c>
      <c r="CD1" s="1" t="s">
        <v>75</v>
      </c>
      <c r="CE1" s="1" t="s">
        <v>77</v>
      </c>
      <c r="CF1" s="1" t="s">
        <v>81</v>
      </c>
      <c r="CG1" s="1" t="s">
        <v>74</v>
      </c>
      <c r="CH1" s="1" t="s">
        <v>85</v>
      </c>
      <c r="CI1" s="1" t="s">
        <v>95</v>
      </c>
      <c r="CJ1" s="1" t="s">
        <v>88</v>
      </c>
      <c r="CK1" s="1" t="s">
        <v>90</v>
      </c>
      <c r="CL1" s="1" t="s">
        <v>91</v>
      </c>
      <c r="CM1" s="1" t="s">
        <v>92</v>
      </c>
      <c r="CN1" s="1" t="s">
        <v>94</v>
      </c>
      <c r="CO1" s="1" t="s">
        <v>96</v>
      </c>
      <c r="CP1" s="1" t="s">
        <v>87</v>
      </c>
      <c r="CQ1" s="1" t="s">
        <v>89</v>
      </c>
      <c r="CR1" s="1" t="s">
        <v>93</v>
      </c>
      <c r="CS1" s="1" t="s">
        <v>86</v>
      </c>
    </row>
    <row r="2" spans="1:97" x14ac:dyDescent="0.3">
      <c r="A2" s="2" t="s">
        <v>97</v>
      </c>
      <c r="B2" s="2" t="s">
        <v>98</v>
      </c>
      <c r="C2" s="2" t="s">
        <v>108</v>
      </c>
      <c r="D2" s="2" t="s">
        <v>99</v>
      </c>
      <c r="E2" s="2" t="s">
        <v>103</v>
      </c>
      <c r="F2" s="2" t="s">
        <v>104</v>
      </c>
      <c r="G2" s="2" t="s">
        <v>105</v>
      </c>
      <c r="H2" s="2" t="s">
        <v>107</v>
      </c>
      <c r="I2" s="2" t="s">
        <v>109</v>
      </c>
      <c r="J2" s="2" t="s">
        <v>101</v>
      </c>
      <c r="K2" s="2" t="s">
        <v>102</v>
      </c>
      <c r="L2" s="2" t="s">
        <v>106</v>
      </c>
      <c r="M2" s="2" t="s">
        <v>100</v>
      </c>
      <c r="N2" s="2" t="s">
        <v>110</v>
      </c>
      <c r="O2" s="2" t="s">
        <v>120</v>
      </c>
      <c r="P2" s="2" t="s">
        <v>113</v>
      </c>
      <c r="Q2" s="2" t="s">
        <v>115</v>
      </c>
      <c r="R2" s="2" t="s">
        <v>116</v>
      </c>
      <c r="S2" s="2" t="s">
        <v>117</v>
      </c>
      <c r="T2" s="2" t="s">
        <v>119</v>
      </c>
      <c r="U2" s="2" t="s">
        <v>121</v>
      </c>
      <c r="V2" s="2" t="s">
        <v>112</v>
      </c>
      <c r="W2" s="2" t="s">
        <v>114</v>
      </c>
      <c r="X2" s="2" t="s">
        <v>118</v>
      </c>
      <c r="Y2" s="2" t="s">
        <v>111</v>
      </c>
      <c r="Z2" s="2" t="s">
        <v>122</v>
      </c>
      <c r="AA2" s="2" t="s">
        <v>132</v>
      </c>
      <c r="AB2" s="2" t="s">
        <v>125</v>
      </c>
      <c r="AC2" s="2" t="s">
        <v>127</v>
      </c>
      <c r="AD2" s="2" t="s">
        <v>128</v>
      </c>
      <c r="AE2" s="2" t="s">
        <v>129</v>
      </c>
      <c r="AF2" s="2" t="s">
        <v>131</v>
      </c>
      <c r="AG2" s="2" t="s">
        <v>133</v>
      </c>
      <c r="AH2" s="2" t="s">
        <v>124</v>
      </c>
      <c r="AI2" s="2" t="s">
        <v>126</v>
      </c>
      <c r="AJ2" s="2" t="s">
        <v>130</v>
      </c>
      <c r="AK2" s="2" t="s">
        <v>123</v>
      </c>
      <c r="AL2" s="2" t="s">
        <v>134</v>
      </c>
      <c r="AM2" s="2" t="s">
        <v>144</v>
      </c>
      <c r="AN2" s="2" t="s">
        <v>137</v>
      </c>
      <c r="AO2" s="2" t="s">
        <v>139</v>
      </c>
      <c r="AP2" s="2" t="s">
        <v>140</v>
      </c>
      <c r="AQ2" s="2" t="s">
        <v>141</v>
      </c>
      <c r="AR2" s="2" t="s">
        <v>143</v>
      </c>
      <c r="AS2" s="2" t="s">
        <v>145</v>
      </c>
      <c r="AT2" s="2" t="s">
        <v>136</v>
      </c>
      <c r="AU2" s="2" t="s">
        <v>138</v>
      </c>
      <c r="AV2" s="2" t="s">
        <v>142</v>
      </c>
      <c r="AW2" s="2" t="s">
        <v>135</v>
      </c>
      <c r="AX2" s="2" t="s">
        <v>146</v>
      </c>
      <c r="AY2" s="2" t="s">
        <v>156</v>
      </c>
      <c r="AZ2" s="2" t="s">
        <v>149</v>
      </c>
      <c r="BA2" s="2" t="s">
        <v>151</v>
      </c>
      <c r="BB2" s="2" t="s">
        <v>152</v>
      </c>
      <c r="BC2" s="2" t="s">
        <v>153</v>
      </c>
      <c r="BD2" s="2" t="s">
        <v>155</v>
      </c>
      <c r="BE2" s="2" t="s">
        <v>157</v>
      </c>
      <c r="BF2" s="2" t="s">
        <v>148</v>
      </c>
      <c r="BG2" s="2" t="s">
        <v>150</v>
      </c>
      <c r="BH2" s="2" t="s">
        <v>154</v>
      </c>
      <c r="BI2" s="2" t="s">
        <v>147</v>
      </c>
      <c r="BJ2" s="2" t="s">
        <v>158</v>
      </c>
      <c r="BK2" s="2" t="s">
        <v>168</v>
      </c>
      <c r="BL2" s="2" t="s">
        <v>161</v>
      </c>
      <c r="BM2" s="2" t="s">
        <v>163</v>
      </c>
      <c r="BN2" s="2" t="s">
        <v>164</v>
      </c>
      <c r="BO2" s="2" t="s">
        <v>165</v>
      </c>
      <c r="BP2" s="2" t="s">
        <v>167</v>
      </c>
      <c r="BQ2" s="2" t="s">
        <v>169</v>
      </c>
      <c r="BR2" s="2" t="s">
        <v>160</v>
      </c>
      <c r="BS2" s="2" t="s">
        <v>162</v>
      </c>
      <c r="BT2" s="2" t="s">
        <v>166</v>
      </c>
      <c r="BU2" s="2" t="s">
        <v>159</v>
      </c>
      <c r="BV2" s="2" t="s">
        <v>170</v>
      </c>
      <c r="BW2" s="2" t="s">
        <v>180</v>
      </c>
      <c r="BX2" s="2" t="s">
        <v>173</v>
      </c>
      <c r="BY2" s="2" t="s">
        <v>175</v>
      </c>
      <c r="BZ2" s="2" t="s">
        <v>176</v>
      </c>
      <c r="CA2" s="2" t="s">
        <v>177</v>
      </c>
      <c r="CB2" s="2" t="s">
        <v>179</v>
      </c>
      <c r="CC2" s="2" t="s">
        <v>181</v>
      </c>
      <c r="CD2" s="2" t="s">
        <v>172</v>
      </c>
      <c r="CE2" s="2" t="s">
        <v>174</v>
      </c>
      <c r="CF2" s="2" t="s">
        <v>178</v>
      </c>
      <c r="CG2" s="2" t="s">
        <v>171</v>
      </c>
      <c r="CH2" s="2" t="s">
        <v>182</v>
      </c>
      <c r="CI2" s="2" t="s">
        <v>192</v>
      </c>
      <c r="CJ2" s="2" t="s">
        <v>185</v>
      </c>
      <c r="CK2" s="2" t="s">
        <v>187</v>
      </c>
      <c r="CL2" s="2" t="s">
        <v>188</v>
      </c>
      <c r="CM2" s="2" t="s">
        <v>189</v>
      </c>
      <c r="CN2" s="2" t="s">
        <v>191</v>
      </c>
      <c r="CO2" s="2" t="s">
        <v>193</v>
      </c>
      <c r="CP2" s="2" t="s">
        <v>184</v>
      </c>
      <c r="CQ2" s="2" t="s">
        <v>186</v>
      </c>
      <c r="CR2" s="2" t="s">
        <v>190</v>
      </c>
      <c r="CS2" s="2" t="s">
        <v>183</v>
      </c>
    </row>
    <row r="3" spans="1:97" x14ac:dyDescent="0.3">
      <c r="A3" s="2" t="s">
        <v>194</v>
      </c>
      <c r="B3" s="2">
        <v>47.02</v>
      </c>
      <c r="C3" s="2">
        <v>50.88</v>
      </c>
      <c r="D3" s="2">
        <v>50.51</v>
      </c>
      <c r="E3" s="2">
        <v>49.78</v>
      </c>
      <c r="F3" s="2">
        <v>50.24</v>
      </c>
      <c r="G3" s="2">
        <v>50.6</v>
      </c>
      <c r="H3" s="2">
        <v>49.37</v>
      </c>
      <c r="I3" s="2">
        <v>51.33</v>
      </c>
      <c r="J3" s="2">
        <v>48.64</v>
      </c>
      <c r="K3" s="2">
        <v>49.41</v>
      </c>
      <c r="L3" s="2">
        <v>48.17</v>
      </c>
      <c r="M3" s="2">
        <v>47.4</v>
      </c>
      <c r="N3" s="2">
        <v>47.99</v>
      </c>
      <c r="O3" s="2">
        <v>55.97</v>
      </c>
      <c r="P3" s="2">
        <v>51.72</v>
      </c>
      <c r="Q3" s="2">
        <v>52.07</v>
      </c>
      <c r="R3" s="2">
        <v>52.98</v>
      </c>
      <c r="S3" s="2">
        <v>53.22</v>
      </c>
      <c r="T3" s="2">
        <v>54.46</v>
      </c>
      <c r="U3" s="2">
        <v>51.91</v>
      </c>
      <c r="V3" s="2">
        <v>53.33</v>
      </c>
      <c r="W3" s="2">
        <v>54.04</v>
      </c>
      <c r="X3" s="2">
        <v>50.88</v>
      </c>
      <c r="Y3" s="2">
        <v>49.18</v>
      </c>
      <c r="Z3" s="2">
        <v>41.96</v>
      </c>
      <c r="AA3" s="2">
        <v>72.489999999999995</v>
      </c>
      <c r="AB3" s="2">
        <v>65.62</v>
      </c>
      <c r="AC3" s="2">
        <v>60.35</v>
      </c>
      <c r="AD3" s="2">
        <v>56.7</v>
      </c>
      <c r="AE3" s="2">
        <v>54.57</v>
      </c>
      <c r="AF3" s="2">
        <v>52.94</v>
      </c>
      <c r="AG3" s="2">
        <v>55.17</v>
      </c>
      <c r="AH3" s="2">
        <v>56.19</v>
      </c>
      <c r="AI3" s="2">
        <v>56.57</v>
      </c>
      <c r="AJ3" s="2">
        <v>54.05</v>
      </c>
      <c r="AK3" s="2">
        <v>50.23</v>
      </c>
      <c r="AL3" s="2">
        <v>31.83</v>
      </c>
      <c r="AM3" s="2">
        <v>65.03</v>
      </c>
      <c r="AN3" s="2">
        <v>71.06</v>
      </c>
      <c r="AO3" s="2">
        <v>64.87</v>
      </c>
      <c r="AP3" s="2">
        <v>57.1</v>
      </c>
      <c r="AQ3" s="2">
        <v>56.38</v>
      </c>
      <c r="AR3" s="2">
        <v>54.81</v>
      </c>
      <c r="AS3" s="2">
        <v>59.11</v>
      </c>
      <c r="AT3" s="2">
        <v>56.84</v>
      </c>
      <c r="AU3" s="2">
        <v>56.71</v>
      </c>
      <c r="AV3" s="2">
        <v>56.21</v>
      </c>
      <c r="AW3" s="2">
        <v>50.93</v>
      </c>
      <c r="AX3" s="2">
        <v>55.08</v>
      </c>
      <c r="AY3" s="2">
        <v>62.63</v>
      </c>
      <c r="AZ3" s="2">
        <v>56.23</v>
      </c>
      <c r="BA3" s="2">
        <v>52.29</v>
      </c>
      <c r="BB3" s="2">
        <v>53.01</v>
      </c>
      <c r="BC3" s="2">
        <v>51.47</v>
      </c>
      <c r="BD3" s="2">
        <v>52.08</v>
      </c>
      <c r="BE3" s="2">
        <v>51.36</v>
      </c>
      <c r="BF3" s="2">
        <v>53.69</v>
      </c>
      <c r="BG3" s="2">
        <v>52.1</v>
      </c>
      <c r="BH3" s="2">
        <v>51.01</v>
      </c>
      <c r="BI3" s="2">
        <v>49.08</v>
      </c>
      <c r="BJ3" s="2">
        <v>51.07</v>
      </c>
      <c r="BK3" s="2">
        <v>58.54</v>
      </c>
      <c r="BL3" s="2">
        <v>57.47</v>
      </c>
      <c r="BM3" s="2">
        <v>55.85</v>
      </c>
      <c r="BN3" s="2">
        <v>54.69</v>
      </c>
      <c r="BO3" s="2">
        <v>54.97</v>
      </c>
      <c r="BP3" s="2">
        <v>54.6</v>
      </c>
      <c r="BQ3" s="2">
        <v>55.31</v>
      </c>
      <c r="BR3" s="2">
        <v>55.21</v>
      </c>
      <c r="BS3" s="2">
        <v>55.65</v>
      </c>
      <c r="BT3" s="2">
        <v>53.32</v>
      </c>
      <c r="BU3" s="2">
        <v>49.68</v>
      </c>
      <c r="BV3" s="2">
        <v>50.83</v>
      </c>
      <c r="BW3" s="2">
        <v>52.97</v>
      </c>
      <c r="BX3" s="2">
        <v>54.22</v>
      </c>
      <c r="BY3" s="2">
        <v>53.97</v>
      </c>
      <c r="BZ3" s="2">
        <v>54.32</v>
      </c>
      <c r="CA3" s="2">
        <v>55.19</v>
      </c>
      <c r="CB3" s="2">
        <v>54.93</v>
      </c>
      <c r="CC3" s="2">
        <v>54.72</v>
      </c>
      <c r="CD3" s="2">
        <v>54.82</v>
      </c>
      <c r="CE3" s="2">
        <v>53.22</v>
      </c>
      <c r="CF3" s="2">
        <v>53.98</v>
      </c>
      <c r="CG3" s="2">
        <v>50.92</v>
      </c>
      <c r="CH3" s="2">
        <v>49.71</v>
      </c>
      <c r="CI3" s="2">
        <v>53.45</v>
      </c>
      <c r="CJ3" s="2">
        <v>54.3</v>
      </c>
      <c r="CK3" s="2">
        <v>53.96</v>
      </c>
      <c r="CL3" s="2">
        <v>52.76</v>
      </c>
      <c r="CM3" s="2">
        <v>51.88</v>
      </c>
      <c r="CN3" s="2">
        <v>52.29</v>
      </c>
      <c r="CO3" s="2">
        <v>54.01</v>
      </c>
      <c r="CP3" s="2">
        <v>52.37</v>
      </c>
      <c r="CQ3" s="2">
        <v>51.43</v>
      </c>
      <c r="CR3" s="2">
        <v>51.44</v>
      </c>
      <c r="CS3" s="2">
        <v>48.74</v>
      </c>
    </row>
    <row r="4" spans="1:97" x14ac:dyDescent="0.3">
      <c r="A4" s="2" t="s">
        <v>195</v>
      </c>
      <c r="B4" s="3">
        <v>24390244.140000001</v>
      </c>
      <c r="C4" s="3">
        <v>26178009.77</v>
      </c>
      <c r="D4" s="3">
        <v>26178011.719999999</v>
      </c>
      <c r="E4" s="3">
        <v>16741070.310000001</v>
      </c>
      <c r="F4" s="3">
        <v>8888889.6500000004</v>
      </c>
      <c r="G4" s="3">
        <v>26666666.02</v>
      </c>
      <c r="H4" s="3">
        <v>24429968.75</v>
      </c>
      <c r="I4" s="3">
        <v>9472688.4800000004</v>
      </c>
      <c r="J4" s="3">
        <v>24813896.48</v>
      </c>
      <c r="K4" s="3">
        <v>24429968.75</v>
      </c>
      <c r="L4" s="3">
        <v>24813896.48</v>
      </c>
      <c r="M4" s="3">
        <v>24390244.140000001</v>
      </c>
      <c r="N4" s="3">
        <v>24390244.140000001</v>
      </c>
      <c r="O4" s="3">
        <v>28790785.16</v>
      </c>
      <c r="P4" s="3">
        <v>26178011.719999999</v>
      </c>
      <c r="Q4" s="3">
        <v>24855013.670000002</v>
      </c>
      <c r="R4" s="3">
        <v>27173914.059999999</v>
      </c>
      <c r="S4" s="3">
        <v>26200873.050000001</v>
      </c>
      <c r="T4" s="3">
        <v>28222011.719999999</v>
      </c>
      <c r="U4" s="3">
        <v>26666666.02</v>
      </c>
      <c r="V4" s="3">
        <v>27675277.34</v>
      </c>
      <c r="W4" s="3">
        <v>27675277.34</v>
      </c>
      <c r="X4" s="3">
        <v>26178011.719999999</v>
      </c>
      <c r="Y4" s="3">
        <v>25252525.390000001</v>
      </c>
      <c r="Z4" s="3">
        <v>6577504.8799999999</v>
      </c>
      <c r="AA4" s="3">
        <v>38910503.909999996</v>
      </c>
      <c r="AB4" s="3">
        <v>34285718.75</v>
      </c>
      <c r="AC4" s="3">
        <v>31982943.359999999</v>
      </c>
      <c r="AD4" s="3">
        <v>28275214.84</v>
      </c>
      <c r="AE4" s="3">
        <v>28222011.719999999</v>
      </c>
      <c r="AF4" s="3">
        <v>27675273.440000001</v>
      </c>
      <c r="AG4" s="3">
        <v>28222011.719999999</v>
      </c>
      <c r="AH4" s="3">
        <v>28790785.16</v>
      </c>
      <c r="AI4" s="3">
        <v>30000000</v>
      </c>
      <c r="AJ4" s="3">
        <v>27675273.440000001</v>
      </c>
      <c r="AK4" s="3">
        <v>25706941.41</v>
      </c>
      <c r="AL4" s="3">
        <v>2530577.64</v>
      </c>
      <c r="AM4" s="3">
        <v>30612244.140000001</v>
      </c>
      <c r="AN4" s="3">
        <v>36900367.189999998</v>
      </c>
      <c r="AO4" s="3">
        <v>31347962.890000001</v>
      </c>
      <c r="AP4" s="3">
        <v>30612244.140000001</v>
      </c>
      <c r="AQ4" s="3">
        <v>30000000</v>
      </c>
      <c r="AR4" s="3">
        <v>28790785.16</v>
      </c>
      <c r="AS4" s="3">
        <v>31982943.359999999</v>
      </c>
      <c r="AT4" s="3">
        <v>28818443.359999999</v>
      </c>
      <c r="AU4" s="3">
        <v>30612244.140000001</v>
      </c>
      <c r="AV4" s="3">
        <v>30000000</v>
      </c>
      <c r="AW4" s="3">
        <v>26178011.719999999</v>
      </c>
      <c r="AX4" s="3">
        <v>24000001.949999999</v>
      </c>
      <c r="AY4" s="3">
        <v>32715378.91</v>
      </c>
      <c r="AZ4" s="3">
        <v>30000000</v>
      </c>
      <c r="BA4" s="3">
        <v>27675277.34</v>
      </c>
      <c r="BB4" s="3">
        <v>27675277.34</v>
      </c>
      <c r="BC4" s="3">
        <v>26666666.02</v>
      </c>
      <c r="BD4" s="3">
        <v>26178011.719999999</v>
      </c>
      <c r="BE4" s="3">
        <v>26178011.719999999</v>
      </c>
      <c r="BF4" s="3">
        <v>27675277.34</v>
      </c>
      <c r="BG4" s="3">
        <v>26666666.02</v>
      </c>
      <c r="BH4" s="3">
        <v>26666666.02</v>
      </c>
      <c r="BI4" s="3">
        <v>24813896.48</v>
      </c>
      <c r="BJ4" s="3">
        <v>26666666.02</v>
      </c>
      <c r="BK4" s="3">
        <v>30612244.140000001</v>
      </c>
      <c r="BL4" s="3">
        <v>30000000</v>
      </c>
      <c r="BM4" s="3">
        <v>28790785.16</v>
      </c>
      <c r="BN4" s="3">
        <v>28222011.719999999</v>
      </c>
      <c r="BO4" s="3">
        <v>28222011.719999999</v>
      </c>
      <c r="BP4" s="3">
        <v>28790785.16</v>
      </c>
      <c r="BQ4" s="3">
        <v>28222011.719999999</v>
      </c>
      <c r="BR4" s="3">
        <v>28790785.16</v>
      </c>
      <c r="BS4" s="3">
        <v>28790785.16</v>
      </c>
      <c r="BT4" s="3">
        <v>27675273.440000001</v>
      </c>
      <c r="BU4" s="3">
        <v>25252525.390000001</v>
      </c>
      <c r="BV4" s="3">
        <v>26178011.719999999</v>
      </c>
      <c r="BW4" s="3">
        <v>27675277.34</v>
      </c>
      <c r="BX4" s="3">
        <v>27675277.34</v>
      </c>
      <c r="BY4" s="3">
        <v>27675273.440000001</v>
      </c>
      <c r="BZ4" s="3">
        <v>26690392.579999998</v>
      </c>
      <c r="CA4" s="3">
        <v>28790785.16</v>
      </c>
      <c r="CB4" s="3">
        <v>28222011.719999999</v>
      </c>
      <c r="CC4" s="3">
        <v>28790785.16</v>
      </c>
      <c r="CD4" s="3">
        <v>28790785.16</v>
      </c>
      <c r="CE4" s="3">
        <v>27675277.34</v>
      </c>
      <c r="CF4" s="3">
        <v>27675273.440000001</v>
      </c>
      <c r="CG4" s="3">
        <v>26666666.02</v>
      </c>
      <c r="CH4" s="3">
        <v>25706941.41</v>
      </c>
      <c r="CI4" s="3">
        <v>27675273.440000001</v>
      </c>
      <c r="CJ4" s="3">
        <v>27675277.34</v>
      </c>
      <c r="CK4" s="3">
        <v>28790785.16</v>
      </c>
      <c r="CL4" s="3">
        <v>25751074.219999999</v>
      </c>
      <c r="CM4" s="3">
        <v>26178011.719999999</v>
      </c>
      <c r="CN4" s="3">
        <v>25295113.280000001</v>
      </c>
      <c r="CO4" s="3">
        <v>28222011.719999999</v>
      </c>
      <c r="CP4" s="3">
        <v>27675273.440000001</v>
      </c>
      <c r="CQ4" s="3">
        <v>26666666.02</v>
      </c>
      <c r="CR4" s="3">
        <v>26666666.02</v>
      </c>
      <c r="CS4" s="3">
        <v>25252525.390000001</v>
      </c>
    </row>
    <row r="5" spans="1:97" x14ac:dyDescent="0.3">
      <c r="A5" s="2" t="s">
        <v>196</v>
      </c>
      <c r="B5" s="2">
        <v>-2.57</v>
      </c>
      <c r="C5" s="2">
        <v>-1.44</v>
      </c>
      <c r="D5" s="2">
        <v>-1.35</v>
      </c>
      <c r="E5" s="2">
        <v>-1.68</v>
      </c>
      <c r="F5" s="2">
        <v>-1.53</v>
      </c>
      <c r="G5" s="2">
        <v>-1.45</v>
      </c>
      <c r="H5" s="2">
        <v>-1.41</v>
      </c>
      <c r="I5" s="2">
        <v>-1.4</v>
      </c>
      <c r="J5" s="2">
        <v>-1.8</v>
      </c>
      <c r="K5" s="2">
        <v>-1.46</v>
      </c>
      <c r="L5" s="2">
        <v>-1.57</v>
      </c>
      <c r="M5" s="2">
        <v>-1.77</v>
      </c>
      <c r="N5" s="2">
        <v>-93.05</v>
      </c>
      <c r="O5" s="2">
        <v>-63.45</v>
      </c>
      <c r="P5" s="2">
        <v>-56.44</v>
      </c>
      <c r="Q5" s="2">
        <v>-72.06</v>
      </c>
      <c r="R5" s="2">
        <v>-63.03</v>
      </c>
      <c r="S5" s="2">
        <v>-53.14</v>
      </c>
      <c r="T5" s="2">
        <v>-56.77</v>
      </c>
      <c r="U5" s="2">
        <v>-63.76</v>
      </c>
      <c r="V5" s="2">
        <v>-65.64</v>
      </c>
      <c r="W5" s="2">
        <v>-63.89</v>
      </c>
      <c r="X5" s="2">
        <v>-78.27</v>
      </c>
      <c r="Y5" s="2">
        <v>-83.14</v>
      </c>
      <c r="Z5" s="2">
        <v>-14.07</v>
      </c>
      <c r="AA5" s="2">
        <v>-2.08</v>
      </c>
      <c r="AB5" s="2">
        <v>-1.55</v>
      </c>
      <c r="AC5" s="2">
        <v>-2.0499999999999998</v>
      </c>
      <c r="AD5" s="2">
        <v>-3.27</v>
      </c>
      <c r="AE5" s="2">
        <v>-5.27</v>
      </c>
      <c r="AF5" s="2">
        <v>-5.54</v>
      </c>
      <c r="AG5" s="2">
        <v>-8.7100000000000009</v>
      </c>
      <c r="AH5" s="2">
        <v>-12.7</v>
      </c>
      <c r="AI5" s="2">
        <v>-22</v>
      </c>
      <c r="AJ5" s="2">
        <v>-38.26</v>
      </c>
      <c r="AK5" s="2">
        <v>-59.26</v>
      </c>
      <c r="AL5" s="2">
        <v>-15.64</v>
      </c>
      <c r="AM5" s="2">
        <v>-16.309999999999999</v>
      </c>
      <c r="AN5" s="2">
        <v>-44.23</v>
      </c>
      <c r="AO5" s="2">
        <v>-70.61</v>
      </c>
      <c r="AP5" s="2">
        <v>-109.52</v>
      </c>
      <c r="AQ5" s="2">
        <v>-124</v>
      </c>
      <c r="AR5" s="2">
        <v>-134.56</v>
      </c>
      <c r="AS5" s="2">
        <v>-116.03</v>
      </c>
      <c r="AT5" s="2">
        <v>-110.05</v>
      </c>
      <c r="AU5" s="2">
        <v>-86.79</v>
      </c>
      <c r="AV5" s="2">
        <v>-80.290000000000006</v>
      </c>
      <c r="AW5" s="2">
        <v>-112.13</v>
      </c>
      <c r="AX5" s="2">
        <v>-132.91</v>
      </c>
      <c r="AY5" s="2">
        <v>-2.4900000000000002</v>
      </c>
      <c r="AZ5" s="2">
        <v>-2.44</v>
      </c>
      <c r="BA5" s="2">
        <v>-1.65</v>
      </c>
      <c r="BB5" s="2">
        <v>-1.39</v>
      </c>
      <c r="BC5" s="2">
        <v>-1.53</v>
      </c>
      <c r="BD5" s="2">
        <v>-1.34</v>
      </c>
      <c r="BE5" s="2">
        <v>-1.41</v>
      </c>
      <c r="BF5" s="2">
        <v>-1.43</v>
      </c>
      <c r="BG5" s="2">
        <v>-1.53</v>
      </c>
      <c r="BH5" s="2">
        <v>-1.41</v>
      </c>
      <c r="BI5" s="2">
        <v>-1.5</v>
      </c>
      <c r="BJ5" s="2">
        <v>-1.96</v>
      </c>
      <c r="BK5" s="2">
        <v>-2.99</v>
      </c>
      <c r="BL5" s="2">
        <v>-7.17</v>
      </c>
      <c r="BM5" s="2">
        <v>-15.66</v>
      </c>
      <c r="BN5" s="2">
        <v>-24.28</v>
      </c>
      <c r="BO5" s="2">
        <v>-26</v>
      </c>
      <c r="BP5" s="2">
        <v>-22.65</v>
      </c>
      <c r="BQ5" s="2">
        <v>-14.37</v>
      </c>
      <c r="BR5" s="2">
        <v>-10.54</v>
      </c>
      <c r="BS5" s="2">
        <v>-6.49</v>
      </c>
      <c r="BT5" s="2">
        <v>-3.65</v>
      </c>
      <c r="BU5" s="2">
        <v>-4.5199999999999996</v>
      </c>
      <c r="BV5" s="2">
        <v>-1.95</v>
      </c>
      <c r="BW5" s="2">
        <v>-1.7</v>
      </c>
      <c r="BX5" s="2">
        <v>-1.66</v>
      </c>
      <c r="BY5" s="2">
        <v>-1.91</v>
      </c>
      <c r="BZ5" s="2">
        <v>-1.95</v>
      </c>
      <c r="CA5" s="2">
        <v>-1.58</v>
      </c>
      <c r="CB5" s="2">
        <v>-1.7</v>
      </c>
      <c r="CC5" s="2">
        <v>-1.83</v>
      </c>
      <c r="CD5" s="2">
        <v>-1.5</v>
      </c>
      <c r="CE5" s="2">
        <v>-1.53</v>
      </c>
      <c r="CF5" s="2">
        <v>-1.52</v>
      </c>
      <c r="CG5" s="2">
        <v>-1.59</v>
      </c>
      <c r="CH5" s="2">
        <v>-4.5199999999999996</v>
      </c>
      <c r="CI5" s="2">
        <v>-8.66</v>
      </c>
      <c r="CJ5" s="2">
        <v>-15.32</v>
      </c>
      <c r="CK5" s="2">
        <v>-17.52</v>
      </c>
      <c r="CL5" s="2">
        <v>-14.86</v>
      </c>
      <c r="CM5" s="2">
        <v>-14.92</v>
      </c>
      <c r="CN5" s="2">
        <v>-12.79</v>
      </c>
      <c r="CO5" s="2">
        <v>-8.5299999999999994</v>
      </c>
      <c r="CP5" s="2">
        <v>-6.47</v>
      </c>
      <c r="CQ5" s="2">
        <v>-4.5</v>
      </c>
      <c r="CR5" s="2">
        <v>-2.2400000000000002</v>
      </c>
      <c r="CS5" s="2">
        <v>-2.33</v>
      </c>
    </row>
    <row r="6" spans="1:97" x14ac:dyDescent="0.3">
      <c r="A6" s="2" t="s">
        <v>197</v>
      </c>
      <c r="B6" s="2">
        <v>4.3</v>
      </c>
      <c r="C6" s="2">
        <v>3.16</v>
      </c>
      <c r="D6" s="2">
        <v>2.48</v>
      </c>
      <c r="E6" s="2">
        <v>2.91</v>
      </c>
      <c r="F6" s="2">
        <v>201.33</v>
      </c>
      <c r="G6" s="2">
        <v>2.7</v>
      </c>
      <c r="H6" s="2">
        <v>2.46</v>
      </c>
      <c r="I6" s="2">
        <v>3.34</v>
      </c>
      <c r="J6" s="2">
        <v>3.15</v>
      </c>
      <c r="K6" s="2">
        <v>3.04</v>
      </c>
      <c r="L6" s="2">
        <v>3.84</v>
      </c>
      <c r="M6" s="2">
        <v>3.09</v>
      </c>
      <c r="N6" s="2">
        <v>682.41</v>
      </c>
      <c r="O6" s="2">
        <v>605.9</v>
      </c>
      <c r="P6" s="2">
        <v>557.41</v>
      </c>
      <c r="Q6" s="2">
        <v>597.54</v>
      </c>
      <c r="R6" s="2">
        <v>622.47</v>
      </c>
      <c r="S6" s="2">
        <v>529.75</v>
      </c>
      <c r="T6" s="2">
        <v>500.21</v>
      </c>
      <c r="U6" s="2">
        <v>543.08000000000004</v>
      </c>
      <c r="V6" s="2">
        <v>480.51</v>
      </c>
      <c r="W6" s="2">
        <v>809.69</v>
      </c>
      <c r="X6" s="2">
        <v>734.7</v>
      </c>
      <c r="Y6" s="2">
        <v>685.21</v>
      </c>
      <c r="Z6" s="2">
        <v>708.7</v>
      </c>
      <c r="AA6" s="2">
        <v>732.2</v>
      </c>
      <c r="AB6" s="2">
        <v>569.33000000000004</v>
      </c>
      <c r="AC6" s="2">
        <v>579.38</v>
      </c>
      <c r="AD6" s="2">
        <v>660.23</v>
      </c>
      <c r="AE6" s="2">
        <v>359.22</v>
      </c>
      <c r="AF6" s="2">
        <v>266.61</v>
      </c>
      <c r="AG6" s="2">
        <v>686.32</v>
      </c>
      <c r="AH6" s="2">
        <v>606.95000000000005</v>
      </c>
      <c r="AI6" s="2">
        <v>373.51</v>
      </c>
      <c r="AJ6" s="2">
        <v>385.79</v>
      </c>
      <c r="AK6" s="2">
        <v>528.98</v>
      </c>
      <c r="AL6" s="3">
        <v>1966.2</v>
      </c>
      <c r="AM6" s="3">
        <v>1866.99</v>
      </c>
      <c r="AN6" s="2">
        <v>765.54</v>
      </c>
      <c r="AO6" s="2">
        <v>988.43</v>
      </c>
      <c r="AP6" s="3">
        <v>2015.19</v>
      </c>
      <c r="AQ6" s="2">
        <v>763.51</v>
      </c>
      <c r="AR6" s="2">
        <v>952.45</v>
      </c>
      <c r="AS6" s="3">
        <v>1102.98</v>
      </c>
      <c r="AT6" s="2">
        <v>949.01</v>
      </c>
      <c r="AU6" s="2">
        <v>912.31</v>
      </c>
      <c r="AV6" s="2">
        <v>691.98</v>
      </c>
      <c r="AW6" s="2">
        <v>910.83</v>
      </c>
      <c r="AX6" s="2">
        <v>151.22</v>
      </c>
      <c r="AY6" s="2">
        <v>71.88</v>
      </c>
      <c r="AZ6" s="2">
        <v>556.94000000000005</v>
      </c>
      <c r="BA6" s="2">
        <v>575.52</v>
      </c>
      <c r="BB6" s="2">
        <v>173.64</v>
      </c>
      <c r="BC6" s="2">
        <v>484.64</v>
      </c>
      <c r="BD6" s="2">
        <v>99.62</v>
      </c>
      <c r="BE6" s="2">
        <v>457.33</v>
      </c>
      <c r="BF6" s="2">
        <v>173.82</v>
      </c>
      <c r="BG6" s="2">
        <v>168.36</v>
      </c>
      <c r="BH6" s="2">
        <v>109.56</v>
      </c>
      <c r="BI6" s="2">
        <v>131.03</v>
      </c>
      <c r="BJ6" s="2">
        <v>386.05</v>
      </c>
      <c r="BK6" s="2">
        <v>521.82000000000005</v>
      </c>
      <c r="BL6" s="2">
        <v>552.36</v>
      </c>
      <c r="BM6" s="2">
        <v>238.84</v>
      </c>
      <c r="BN6" s="2">
        <v>207.05</v>
      </c>
      <c r="BO6" s="2">
        <v>275.14999999999998</v>
      </c>
      <c r="BP6" s="2">
        <v>307.24</v>
      </c>
      <c r="BQ6" s="2">
        <v>328.84</v>
      </c>
      <c r="BR6" s="2">
        <v>117.52</v>
      </c>
      <c r="BS6" s="2">
        <v>101.87</v>
      </c>
      <c r="BT6" s="2">
        <v>182.76</v>
      </c>
      <c r="BU6" s="2">
        <v>125.32</v>
      </c>
      <c r="BV6" s="2">
        <v>136.41</v>
      </c>
      <c r="BW6" s="2">
        <v>146.94</v>
      </c>
      <c r="BX6" s="2">
        <v>143.59</v>
      </c>
      <c r="BY6" s="2">
        <v>130.18</v>
      </c>
      <c r="BZ6" s="2">
        <v>166.96</v>
      </c>
      <c r="CA6" s="2">
        <v>117.7</v>
      </c>
      <c r="CB6" s="2">
        <v>268.23</v>
      </c>
      <c r="CC6" s="2">
        <v>100.18</v>
      </c>
      <c r="CD6" s="2">
        <v>175.45</v>
      </c>
      <c r="CE6" s="2">
        <v>132</v>
      </c>
      <c r="CF6" s="2">
        <v>115.5</v>
      </c>
      <c r="CG6" s="2">
        <v>76.63</v>
      </c>
      <c r="CH6" s="2">
        <v>432.55</v>
      </c>
      <c r="CI6" s="2">
        <v>268.33</v>
      </c>
      <c r="CJ6" s="2">
        <v>254.53</v>
      </c>
      <c r="CK6" s="2">
        <v>225.1</v>
      </c>
      <c r="CL6" s="2">
        <v>268.37</v>
      </c>
      <c r="CM6" s="2">
        <v>430.22</v>
      </c>
      <c r="CN6" s="2">
        <v>163.44999999999999</v>
      </c>
      <c r="CO6" s="2">
        <v>247.39</v>
      </c>
      <c r="CP6" s="2">
        <v>88.26</v>
      </c>
      <c r="CQ6" s="2">
        <v>285.76</v>
      </c>
      <c r="CR6" s="2">
        <v>77.97</v>
      </c>
      <c r="CS6" s="2">
        <v>145.59</v>
      </c>
    </row>
    <row r="7" spans="1:97" x14ac:dyDescent="0.3">
      <c r="A7" s="2" t="s">
        <v>198</v>
      </c>
      <c r="B7" s="2">
        <v>0.42</v>
      </c>
      <c r="C7" s="2">
        <v>0.46</v>
      </c>
      <c r="D7" s="2">
        <v>0.47</v>
      </c>
      <c r="E7" s="2">
        <v>0.52</v>
      </c>
      <c r="F7" s="2">
        <v>1.28</v>
      </c>
      <c r="G7" s="2">
        <v>0.49</v>
      </c>
      <c r="H7" s="2">
        <v>0.5</v>
      </c>
      <c r="I7" s="2">
        <v>0.5</v>
      </c>
      <c r="J7" s="2">
        <v>0.53</v>
      </c>
      <c r="K7" s="2">
        <v>0.53</v>
      </c>
      <c r="L7" s="2">
        <v>0.55000000000000004</v>
      </c>
      <c r="M7" s="2">
        <v>0.56000000000000005</v>
      </c>
      <c r="N7" s="2">
        <v>65.069999999999993</v>
      </c>
      <c r="O7" s="2">
        <v>38.159999999999997</v>
      </c>
      <c r="P7" s="2">
        <v>44.31</v>
      </c>
      <c r="Q7" s="2">
        <v>41.97</v>
      </c>
      <c r="R7" s="2">
        <v>44.99</v>
      </c>
      <c r="S7" s="2">
        <v>43.71</v>
      </c>
      <c r="T7" s="2">
        <v>41.94</v>
      </c>
      <c r="U7" s="2">
        <v>44.57</v>
      </c>
      <c r="V7" s="2">
        <v>43.19</v>
      </c>
      <c r="W7" s="2">
        <v>42.03</v>
      </c>
      <c r="X7" s="2">
        <v>51.21</v>
      </c>
      <c r="Y7" s="2">
        <v>61.49</v>
      </c>
      <c r="Z7" s="2">
        <v>59.08</v>
      </c>
      <c r="AA7" s="2">
        <v>27.27</v>
      </c>
      <c r="AB7" s="2">
        <v>19.32</v>
      </c>
      <c r="AC7" s="2">
        <v>15.6</v>
      </c>
      <c r="AD7" s="2">
        <v>17.04</v>
      </c>
      <c r="AE7" s="2">
        <v>16.37</v>
      </c>
      <c r="AF7" s="2">
        <v>15.95</v>
      </c>
      <c r="AG7" s="2">
        <v>17.29</v>
      </c>
      <c r="AH7" s="2">
        <v>18.690000000000001</v>
      </c>
      <c r="AI7" s="2">
        <v>22.46</v>
      </c>
      <c r="AJ7" s="2">
        <v>32.04</v>
      </c>
      <c r="AK7" s="2">
        <v>47.55</v>
      </c>
      <c r="AL7" s="2">
        <v>94.81</v>
      </c>
      <c r="AM7" s="2">
        <v>65.63</v>
      </c>
      <c r="AN7" s="2">
        <v>76.81</v>
      </c>
      <c r="AO7" s="2">
        <v>86.75</v>
      </c>
      <c r="AP7" s="2">
        <v>99.84</v>
      </c>
      <c r="AQ7" s="2">
        <v>97.99</v>
      </c>
      <c r="AR7" s="2">
        <v>107.17</v>
      </c>
      <c r="AS7" s="2">
        <v>91.75</v>
      </c>
      <c r="AT7" s="2">
        <v>93.82</v>
      </c>
      <c r="AU7" s="2">
        <v>79.92</v>
      </c>
      <c r="AV7" s="2">
        <v>67.52</v>
      </c>
      <c r="AW7" s="2">
        <v>85.25</v>
      </c>
      <c r="AX7" s="2">
        <v>6.13</v>
      </c>
      <c r="AY7" s="2">
        <v>2.68</v>
      </c>
      <c r="AZ7" s="2">
        <v>4.84</v>
      </c>
      <c r="BA7" s="2">
        <v>4.97</v>
      </c>
      <c r="BB7" s="2">
        <v>1.86</v>
      </c>
      <c r="BC7" s="2">
        <v>4</v>
      </c>
      <c r="BD7" s="2">
        <v>1.53</v>
      </c>
      <c r="BE7" s="2">
        <v>3.28</v>
      </c>
      <c r="BF7" s="2">
        <v>2.1</v>
      </c>
      <c r="BG7" s="2">
        <v>1.55</v>
      </c>
      <c r="BH7" s="2">
        <v>1.51</v>
      </c>
      <c r="BI7" s="2">
        <v>1.32</v>
      </c>
      <c r="BJ7" s="2">
        <v>9.75</v>
      </c>
      <c r="BK7" s="2">
        <v>15.03</v>
      </c>
      <c r="BL7" s="2">
        <v>22.99</v>
      </c>
      <c r="BM7" s="2">
        <v>23.73</v>
      </c>
      <c r="BN7" s="2">
        <v>23.88</v>
      </c>
      <c r="BO7" s="2">
        <v>21.05</v>
      </c>
      <c r="BP7" s="2">
        <v>18.350000000000001</v>
      </c>
      <c r="BQ7" s="2">
        <v>13.6</v>
      </c>
      <c r="BR7" s="2">
        <v>9.94</v>
      </c>
      <c r="BS7" s="2">
        <v>5.47</v>
      </c>
      <c r="BT7" s="2">
        <v>3.79</v>
      </c>
      <c r="BU7" s="2">
        <v>3.9</v>
      </c>
      <c r="BV7" s="2">
        <v>4.08</v>
      </c>
      <c r="BW7" s="2">
        <v>5.16</v>
      </c>
      <c r="BX7" s="2">
        <v>5.8</v>
      </c>
      <c r="BY7" s="2">
        <v>4.63</v>
      </c>
      <c r="BZ7" s="2">
        <v>3.66</v>
      </c>
      <c r="CA7" s="2">
        <v>2.75</v>
      </c>
      <c r="CB7" s="2">
        <v>3.13</v>
      </c>
      <c r="CC7" s="2">
        <v>1.96</v>
      </c>
      <c r="CD7" s="2">
        <v>1.87</v>
      </c>
      <c r="CE7" s="2">
        <v>1.62</v>
      </c>
      <c r="CF7" s="2">
        <v>1.28</v>
      </c>
      <c r="CG7" s="2">
        <v>1.5</v>
      </c>
      <c r="CH7" s="2">
        <v>14.39</v>
      </c>
      <c r="CI7" s="2">
        <v>17.440000000000001</v>
      </c>
      <c r="CJ7" s="2">
        <v>22.31</v>
      </c>
      <c r="CK7" s="2">
        <v>19.32</v>
      </c>
      <c r="CL7" s="2">
        <v>16.62</v>
      </c>
      <c r="CM7" s="2">
        <v>15.54</v>
      </c>
      <c r="CN7" s="2">
        <v>11.75</v>
      </c>
      <c r="CO7" s="2">
        <v>8.14</v>
      </c>
      <c r="CP7" s="2">
        <v>5.86</v>
      </c>
      <c r="CQ7" s="2">
        <v>3.4</v>
      </c>
      <c r="CR7" s="2">
        <v>1.94</v>
      </c>
      <c r="CS7" s="2">
        <v>2.31</v>
      </c>
    </row>
    <row r="8" spans="1:97" x14ac:dyDescent="0.3">
      <c r="A8" s="2" t="s">
        <v>199</v>
      </c>
      <c r="B8" s="2">
        <v>0.27</v>
      </c>
      <c r="C8" s="2">
        <v>0.27</v>
      </c>
      <c r="D8" s="2">
        <v>0.28000000000000003</v>
      </c>
      <c r="E8" s="2">
        <v>0.31</v>
      </c>
      <c r="F8" s="2">
        <v>0.32</v>
      </c>
      <c r="G8" s="2">
        <v>0.26</v>
      </c>
      <c r="H8" s="2">
        <v>0.3</v>
      </c>
      <c r="I8" s="2">
        <v>0.3</v>
      </c>
      <c r="J8" s="2">
        <v>0.32</v>
      </c>
      <c r="K8" s="2">
        <v>0.34</v>
      </c>
      <c r="L8" s="2">
        <v>0.35</v>
      </c>
      <c r="M8" s="2">
        <v>0.4</v>
      </c>
      <c r="N8" s="2">
        <v>90.84</v>
      </c>
      <c r="O8" s="2">
        <v>52.36</v>
      </c>
      <c r="P8" s="2">
        <v>60.12</v>
      </c>
      <c r="Q8" s="2">
        <v>57.33</v>
      </c>
      <c r="R8" s="2">
        <v>61.8</v>
      </c>
      <c r="S8" s="2">
        <v>60.18</v>
      </c>
      <c r="T8" s="2">
        <v>57.07</v>
      </c>
      <c r="U8" s="2">
        <v>60.56</v>
      </c>
      <c r="V8" s="2">
        <v>58.1</v>
      </c>
      <c r="W8" s="2">
        <v>55.62</v>
      </c>
      <c r="X8" s="2">
        <v>71.03</v>
      </c>
      <c r="Y8" s="2">
        <v>86.57</v>
      </c>
      <c r="Z8" s="2">
        <v>43.87</v>
      </c>
      <c r="AA8" s="2">
        <v>9.82</v>
      </c>
      <c r="AB8" s="2">
        <v>5.6</v>
      </c>
      <c r="AC8" s="2">
        <v>4.4400000000000004</v>
      </c>
      <c r="AD8" s="2">
        <v>5.83</v>
      </c>
      <c r="AE8" s="2">
        <v>7.43</v>
      </c>
      <c r="AF8" s="2">
        <v>9.07</v>
      </c>
      <c r="AG8" s="2">
        <v>11.65</v>
      </c>
      <c r="AH8" s="2">
        <v>16.25</v>
      </c>
      <c r="AI8" s="2">
        <v>25.72</v>
      </c>
      <c r="AJ8" s="2">
        <v>42.15</v>
      </c>
      <c r="AK8" s="2">
        <v>64.33</v>
      </c>
      <c r="AL8" s="2">
        <v>40.729999999999997</v>
      </c>
      <c r="AM8" s="2">
        <v>71.13</v>
      </c>
      <c r="AN8" s="2">
        <v>108.62</v>
      </c>
      <c r="AO8" s="2">
        <v>121.17</v>
      </c>
      <c r="AP8" s="2">
        <v>136.05000000000001</v>
      </c>
      <c r="AQ8" s="2">
        <v>134.34</v>
      </c>
      <c r="AR8" s="2">
        <v>146.55000000000001</v>
      </c>
      <c r="AS8" s="2">
        <v>124.91</v>
      </c>
      <c r="AT8" s="2">
        <v>128.01</v>
      </c>
      <c r="AU8" s="2">
        <v>109.52</v>
      </c>
      <c r="AV8" s="2">
        <v>92.69</v>
      </c>
      <c r="AW8" s="2">
        <v>119.74</v>
      </c>
      <c r="AX8" s="2">
        <v>5.18</v>
      </c>
      <c r="AY8" s="2">
        <v>2.85</v>
      </c>
      <c r="AZ8" s="2">
        <v>1.53</v>
      </c>
      <c r="BA8" s="2">
        <v>0.91</v>
      </c>
      <c r="BB8" s="2">
        <v>0.64</v>
      </c>
      <c r="BC8" s="2">
        <v>0.62</v>
      </c>
      <c r="BD8" s="2">
        <v>0.53</v>
      </c>
      <c r="BE8" s="2">
        <v>0.63</v>
      </c>
      <c r="BF8" s="2">
        <v>0.56999999999999995</v>
      </c>
      <c r="BG8" s="2">
        <v>0.49</v>
      </c>
      <c r="BH8" s="2">
        <v>0.5</v>
      </c>
      <c r="BI8" s="2">
        <v>0.52</v>
      </c>
      <c r="BJ8" s="2">
        <v>1.94</v>
      </c>
      <c r="BK8" s="2">
        <v>8.0299999999999994</v>
      </c>
      <c r="BL8" s="2">
        <v>23.3</v>
      </c>
      <c r="BM8" s="2">
        <v>30.78</v>
      </c>
      <c r="BN8" s="2">
        <v>31.54</v>
      </c>
      <c r="BO8" s="2">
        <v>27.31</v>
      </c>
      <c r="BP8" s="2">
        <v>23.59</v>
      </c>
      <c r="BQ8" s="2">
        <v>17.399999999999999</v>
      </c>
      <c r="BR8" s="2">
        <v>12.42</v>
      </c>
      <c r="BS8" s="2">
        <v>6.39</v>
      </c>
      <c r="BT8" s="2">
        <v>3.76</v>
      </c>
      <c r="BU8" s="2">
        <v>4.2300000000000004</v>
      </c>
      <c r="BV8" s="2">
        <v>1.32</v>
      </c>
      <c r="BW8" s="2">
        <v>1.76</v>
      </c>
      <c r="BX8" s="2">
        <v>2.57</v>
      </c>
      <c r="BY8" s="2">
        <v>2.74</v>
      </c>
      <c r="BZ8" s="2">
        <v>2.41</v>
      </c>
      <c r="CA8" s="2">
        <v>1.88</v>
      </c>
      <c r="CB8" s="2">
        <v>1.78</v>
      </c>
      <c r="CC8" s="2">
        <v>1.38</v>
      </c>
      <c r="CD8" s="2">
        <v>1.1399999999999999</v>
      </c>
      <c r="CE8" s="2">
        <v>1.01</v>
      </c>
      <c r="CF8" s="2">
        <v>0.88</v>
      </c>
      <c r="CG8" s="2">
        <v>1.06</v>
      </c>
      <c r="CH8" s="2">
        <v>12.06</v>
      </c>
      <c r="CI8" s="2">
        <v>16.41</v>
      </c>
      <c r="CJ8" s="2">
        <v>24.5</v>
      </c>
      <c r="CK8" s="2">
        <v>23.06</v>
      </c>
      <c r="CL8" s="2">
        <v>20.14</v>
      </c>
      <c r="CM8" s="2">
        <v>18.89</v>
      </c>
      <c r="CN8" s="2">
        <v>14.36</v>
      </c>
      <c r="CO8" s="2">
        <v>9.86</v>
      </c>
      <c r="CP8" s="2">
        <v>6.9</v>
      </c>
      <c r="CQ8" s="2">
        <v>3.27</v>
      </c>
      <c r="CR8" s="2">
        <v>1.99</v>
      </c>
      <c r="CS8" s="2">
        <v>2.34</v>
      </c>
    </row>
    <row r="9" spans="1:97" x14ac:dyDescent="0.3">
      <c r="A9" s="2" t="s">
        <v>200</v>
      </c>
      <c r="B9" s="2">
        <v>0.26</v>
      </c>
      <c r="C9" s="2">
        <v>0.25</v>
      </c>
      <c r="D9" s="2">
        <v>0.26</v>
      </c>
      <c r="E9" s="2">
        <v>0.28000000000000003</v>
      </c>
      <c r="F9" s="2">
        <v>0.28999999999999998</v>
      </c>
      <c r="G9" s="2">
        <v>0.25</v>
      </c>
      <c r="H9" s="2">
        <v>0.28000000000000003</v>
      </c>
      <c r="I9" s="2">
        <v>0.27</v>
      </c>
      <c r="J9" s="2">
        <v>0.3</v>
      </c>
      <c r="K9" s="2">
        <v>0.32</v>
      </c>
      <c r="L9" s="2">
        <v>0.33</v>
      </c>
      <c r="M9" s="2">
        <v>0.38</v>
      </c>
      <c r="N9" s="2">
        <v>83.59</v>
      </c>
      <c r="O9" s="2">
        <v>47.24</v>
      </c>
      <c r="P9" s="2">
        <v>54.12</v>
      </c>
      <c r="Q9" s="2">
        <v>51.8</v>
      </c>
      <c r="R9" s="2">
        <v>55.88</v>
      </c>
      <c r="S9" s="2">
        <v>54.36</v>
      </c>
      <c r="T9" s="2">
        <v>51.34</v>
      </c>
      <c r="U9" s="2">
        <v>54.66</v>
      </c>
      <c r="V9" s="2">
        <v>52.47</v>
      </c>
      <c r="W9" s="2">
        <v>50.03</v>
      </c>
      <c r="X9" s="2">
        <v>64.849999999999994</v>
      </c>
      <c r="Y9" s="2">
        <v>79.400000000000006</v>
      </c>
      <c r="Z9" s="2">
        <v>2.0299999999999998</v>
      </c>
      <c r="AA9" s="2">
        <v>0.46</v>
      </c>
      <c r="AB9" s="2">
        <v>0.52</v>
      </c>
      <c r="AC9" s="2">
        <v>1.23</v>
      </c>
      <c r="AD9" s="2">
        <v>2.34</v>
      </c>
      <c r="AE9" s="2">
        <v>3.99</v>
      </c>
      <c r="AF9" s="2">
        <v>5.64</v>
      </c>
      <c r="AG9" s="2">
        <v>8.24</v>
      </c>
      <c r="AH9" s="2">
        <v>12.6</v>
      </c>
      <c r="AI9" s="2">
        <v>21.89</v>
      </c>
      <c r="AJ9" s="2">
        <v>37.26</v>
      </c>
      <c r="AK9" s="2">
        <v>58.11</v>
      </c>
      <c r="AL9" s="2">
        <v>10.27</v>
      </c>
      <c r="AM9" s="2">
        <v>60.19</v>
      </c>
      <c r="AN9" s="2">
        <v>94.91</v>
      </c>
      <c r="AO9" s="2">
        <v>107.27</v>
      </c>
      <c r="AP9" s="2">
        <v>122.29</v>
      </c>
      <c r="AQ9" s="2">
        <v>121.01</v>
      </c>
      <c r="AR9" s="2">
        <v>132.66999999999999</v>
      </c>
      <c r="AS9" s="2">
        <v>111.34</v>
      </c>
      <c r="AT9" s="2">
        <v>114.39</v>
      </c>
      <c r="AU9" s="2">
        <v>98.48</v>
      </c>
      <c r="AV9" s="2">
        <v>83.56</v>
      </c>
      <c r="AW9" s="2">
        <v>108.85</v>
      </c>
      <c r="AX9" s="2">
        <v>4.0999999999999996</v>
      </c>
      <c r="AY9" s="2">
        <v>2.4</v>
      </c>
      <c r="AZ9" s="2">
        <v>1.29</v>
      </c>
      <c r="BA9" s="2">
        <v>0.68</v>
      </c>
      <c r="BB9" s="2">
        <v>0.54</v>
      </c>
      <c r="BC9" s="2">
        <v>0.47</v>
      </c>
      <c r="BD9" s="2">
        <v>0.45</v>
      </c>
      <c r="BE9" s="2">
        <v>0.53</v>
      </c>
      <c r="BF9" s="2">
        <v>0.48</v>
      </c>
      <c r="BG9" s="2">
        <v>0.44</v>
      </c>
      <c r="BH9" s="2">
        <v>0.43</v>
      </c>
      <c r="BI9" s="2">
        <v>0.46</v>
      </c>
      <c r="BJ9" s="2">
        <v>0.62</v>
      </c>
      <c r="BK9" s="2">
        <v>1.0900000000000001</v>
      </c>
      <c r="BL9" s="2">
        <v>18.690000000000001</v>
      </c>
      <c r="BM9" s="2">
        <v>27.38</v>
      </c>
      <c r="BN9" s="2">
        <v>28.42</v>
      </c>
      <c r="BO9" s="2">
        <v>24.63</v>
      </c>
      <c r="BP9" s="2">
        <v>21.22</v>
      </c>
      <c r="BQ9" s="2">
        <v>15.64</v>
      </c>
      <c r="BR9" s="2">
        <v>11.05</v>
      </c>
      <c r="BS9" s="2">
        <v>5.55</v>
      </c>
      <c r="BT9" s="2">
        <v>3.21</v>
      </c>
      <c r="BU9" s="2">
        <v>3.64</v>
      </c>
      <c r="BV9" s="2">
        <v>0.93</v>
      </c>
      <c r="BW9" s="2">
        <v>0.67</v>
      </c>
      <c r="BX9" s="2">
        <v>0.72</v>
      </c>
      <c r="BY9" s="2">
        <v>0.89</v>
      </c>
      <c r="BZ9" s="2">
        <v>1.01</v>
      </c>
      <c r="CA9" s="2">
        <v>0.96</v>
      </c>
      <c r="CB9" s="2">
        <v>1.03</v>
      </c>
      <c r="CC9" s="2">
        <v>0.97</v>
      </c>
      <c r="CD9" s="2">
        <v>0.91</v>
      </c>
      <c r="CE9" s="2">
        <v>0.87</v>
      </c>
      <c r="CF9" s="2">
        <v>0.77</v>
      </c>
      <c r="CG9" s="2">
        <v>0.94</v>
      </c>
      <c r="CH9" s="2">
        <v>8.8800000000000008</v>
      </c>
      <c r="CI9" s="2">
        <v>11.7</v>
      </c>
      <c r="CJ9" s="2">
        <v>20.260000000000002</v>
      </c>
      <c r="CK9" s="2">
        <v>19.97</v>
      </c>
      <c r="CL9" s="2">
        <v>17.61</v>
      </c>
      <c r="CM9" s="2">
        <v>16.78</v>
      </c>
      <c r="CN9" s="2">
        <v>12.72</v>
      </c>
      <c r="CO9" s="2">
        <v>8.65</v>
      </c>
      <c r="CP9" s="2">
        <v>5.97</v>
      </c>
      <c r="CQ9" s="2">
        <v>2.8</v>
      </c>
      <c r="CR9" s="2">
        <v>1.73</v>
      </c>
      <c r="CS9" s="2">
        <v>2.0099999999999998</v>
      </c>
    </row>
    <row r="10" spans="1:97" x14ac:dyDescent="0.3">
      <c r="A10" s="2" t="s">
        <v>201</v>
      </c>
      <c r="B10" s="2">
        <v>0.21</v>
      </c>
      <c r="C10" s="2">
        <v>0.2</v>
      </c>
      <c r="D10" s="2">
        <v>0.37</v>
      </c>
      <c r="E10" s="2">
        <v>0.55000000000000004</v>
      </c>
      <c r="F10" s="2">
        <v>0.46</v>
      </c>
      <c r="G10" s="2">
        <v>0.3</v>
      </c>
      <c r="H10" s="2">
        <v>0.3</v>
      </c>
      <c r="I10" s="2">
        <v>0.33</v>
      </c>
      <c r="J10" s="2">
        <v>0.39</v>
      </c>
      <c r="K10" s="2">
        <v>0.44</v>
      </c>
      <c r="L10" s="2">
        <v>0.35</v>
      </c>
      <c r="M10" s="2">
        <v>0.3</v>
      </c>
      <c r="N10" s="2">
        <v>-12.74</v>
      </c>
      <c r="O10" s="2">
        <v>-7.2</v>
      </c>
      <c r="P10" s="2">
        <v>-8.31</v>
      </c>
      <c r="Q10" s="2">
        <v>-8</v>
      </c>
      <c r="R10" s="2">
        <v>-8.39</v>
      </c>
      <c r="S10" s="2">
        <v>-8.7799999999999994</v>
      </c>
      <c r="T10" s="2">
        <v>-8.24</v>
      </c>
      <c r="U10" s="2">
        <v>-7.99</v>
      </c>
      <c r="V10" s="2">
        <v>-8.01</v>
      </c>
      <c r="W10" s="2">
        <v>-7.51</v>
      </c>
      <c r="X10" s="2">
        <v>-9.4700000000000006</v>
      </c>
      <c r="Y10" s="2">
        <v>-11.27</v>
      </c>
      <c r="Z10" s="2">
        <v>-1.3</v>
      </c>
      <c r="AA10" s="2">
        <v>0.25</v>
      </c>
      <c r="AB10" s="2">
        <v>0.33</v>
      </c>
      <c r="AC10" s="2">
        <v>1.43</v>
      </c>
      <c r="AD10" s="2">
        <v>-1.33</v>
      </c>
      <c r="AE10" s="2">
        <v>-1.6</v>
      </c>
      <c r="AF10" s="2">
        <v>-1.85</v>
      </c>
      <c r="AG10" s="2">
        <v>-2.2200000000000002</v>
      </c>
      <c r="AH10" s="2">
        <v>-2.84</v>
      </c>
      <c r="AI10" s="2">
        <v>-4.22</v>
      </c>
      <c r="AJ10" s="2">
        <v>-6.14</v>
      </c>
      <c r="AK10" s="2">
        <v>-9.42</v>
      </c>
      <c r="AL10" s="2">
        <v>-1.62</v>
      </c>
      <c r="AM10" s="2">
        <v>-2.4900000000000002</v>
      </c>
      <c r="AN10" s="2">
        <v>-7.15</v>
      </c>
      <c r="AO10" s="2">
        <v>-11.38</v>
      </c>
      <c r="AP10" s="2">
        <v>-15.52</v>
      </c>
      <c r="AQ10" s="2">
        <v>-15.94</v>
      </c>
      <c r="AR10" s="2">
        <v>-17.37</v>
      </c>
      <c r="AS10" s="2">
        <v>-14.4</v>
      </c>
      <c r="AT10" s="2">
        <v>-15.22</v>
      </c>
      <c r="AU10" s="2">
        <v>-13.14</v>
      </c>
      <c r="AV10" s="2">
        <v>-11.13</v>
      </c>
      <c r="AW10" s="2">
        <v>-15.05</v>
      </c>
      <c r="AX10" s="2">
        <v>6.46</v>
      </c>
      <c r="AY10" s="2">
        <v>-1.3</v>
      </c>
      <c r="AZ10" s="2">
        <v>1.58</v>
      </c>
      <c r="BA10" s="2">
        <v>0.99</v>
      </c>
      <c r="BB10" s="2">
        <v>0.81</v>
      </c>
      <c r="BC10" s="2">
        <v>0.46</v>
      </c>
      <c r="BD10" s="2">
        <v>0.4</v>
      </c>
      <c r="BE10" s="2">
        <v>0.61</v>
      </c>
      <c r="BF10" s="2">
        <v>0.56999999999999995</v>
      </c>
      <c r="BG10" s="2">
        <v>0.48</v>
      </c>
      <c r="BH10" s="2">
        <v>0.48</v>
      </c>
      <c r="BI10" s="2">
        <v>0.33</v>
      </c>
      <c r="BJ10" s="2">
        <v>0.61</v>
      </c>
      <c r="BK10" s="2">
        <v>-1.33</v>
      </c>
      <c r="BL10" s="2">
        <v>-1.87</v>
      </c>
      <c r="BM10" s="2">
        <v>-3.57</v>
      </c>
      <c r="BN10" s="2">
        <v>-5</v>
      </c>
      <c r="BO10" s="2">
        <v>-4.66</v>
      </c>
      <c r="BP10" s="2">
        <v>-4.37</v>
      </c>
      <c r="BQ10" s="2">
        <v>-3.36</v>
      </c>
      <c r="BR10" s="2">
        <v>-2.76</v>
      </c>
      <c r="BS10" s="2">
        <v>-1.81</v>
      </c>
      <c r="BT10" s="2">
        <v>-1.5</v>
      </c>
      <c r="BU10" s="2">
        <v>-1.68</v>
      </c>
      <c r="BV10" s="2">
        <v>1.1599999999999999</v>
      </c>
      <c r="BW10" s="2">
        <v>0.67</v>
      </c>
      <c r="BX10" s="2">
        <v>0.51</v>
      </c>
      <c r="BY10" s="2">
        <v>0.48</v>
      </c>
      <c r="BZ10" s="2">
        <v>0.99</v>
      </c>
      <c r="CA10" s="2">
        <v>0.5</v>
      </c>
      <c r="CB10" s="2">
        <v>0.39</v>
      </c>
      <c r="CC10" s="2">
        <v>0.99</v>
      </c>
      <c r="CD10" s="2">
        <v>0.81</v>
      </c>
      <c r="CE10" s="2">
        <v>0.99</v>
      </c>
      <c r="CF10" s="2">
        <v>1.04</v>
      </c>
      <c r="CG10" s="2">
        <v>1.24</v>
      </c>
      <c r="CH10" s="2">
        <v>-1.69</v>
      </c>
      <c r="CI10" s="2">
        <v>-2.54</v>
      </c>
      <c r="CJ10" s="2">
        <v>-3.63</v>
      </c>
      <c r="CK10" s="2">
        <v>-3.68</v>
      </c>
      <c r="CL10" s="2">
        <v>-3.65</v>
      </c>
      <c r="CM10" s="2">
        <v>-3.66</v>
      </c>
      <c r="CN10" s="2">
        <v>-3.03</v>
      </c>
      <c r="CO10" s="2">
        <v>-2.29</v>
      </c>
      <c r="CP10" s="2">
        <v>-1.9</v>
      </c>
      <c r="CQ10" s="2">
        <v>-1.4</v>
      </c>
      <c r="CR10" s="2">
        <v>2.7</v>
      </c>
      <c r="CS10" s="2">
        <v>-1.31</v>
      </c>
    </row>
    <row r="12" spans="1:97" ht="27.6" x14ac:dyDescent="0.3">
      <c r="A12" s="1" t="s">
        <v>0</v>
      </c>
      <c r="B12" s="1" t="s">
        <v>1</v>
      </c>
      <c r="C12" s="1" t="s">
        <v>11</v>
      </c>
      <c r="D12" s="1" t="s">
        <v>2</v>
      </c>
      <c r="E12" s="1" t="s">
        <v>6</v>
      </c>
      <c r="F12" s="1" t="s">
        <v>7</v>
      </c>
      <c r="G12" s="1" t="s">
        <v>8</v>
      </c>
      <c r="H12" s="1" t="s">
        <v>10</v>
      </c>
      <c r="I12" s="1" t="s">
        <v>12</v>
      </c>
      <c r="J12" s="1" t="s">
        <v>4</v>
      </c>
      <c r="K12" s="1" t="s">
        <v>5</v>
      </c>
      <c r="L12" s="1" t="s">
        <v>9</v>
      </c>
      <c r="M12" s="1" t="s">
        <v>3</v>
      </c>
      <c r="N12" s="1" t="s">
        <v>13</v>
      </c>
      <c r="O12" s="1" t="s">
        <v>23</v>
      </c>
      <c r="P12" s="1" t="s">
        <v>16</v>
      </c>
      <c r="Q12" s="1" t="s">
        <v>18</v>
      </c>
      <c r="R12" s="1" t="s">
        <v>19</v>
      </c>
      <c r="S12" s="1" t="s">
        <v>20</v>
      </c>
      <c r="T12" s="1" t="s">
        <v>22</v>
      </c>
      <c r="U12" s="1" t="s">
        <v>24</v>
      </c>
      <c r="V12" s="1" t="s">
        <v>15</v>
      </c>
      <c r="W12" s="1" t="s">
        <v>17</v>
      </c>
      <c r="X12" s="1" t="s">
        <v>21</v>
      </c>
      <c r="Y12" s="1" t="s">
        <v>14</v>
      </c>
      <c r="Z12" s="1" t="s">
        <v>25</v>
      </c>
      <c r="AA12" s="1" t="s">
        <v>35</v>
      </c>
      <c r="AB12" s="1" t="s">
        <v>28</v>
      </c>
      <c r="AC12" s="1" t="s">
        <v>30</v>
      </c>
      <c r="AD12" s="1" t="s">
        <v>31</v>
      </c>
      <c r="AE12" s="1" t="s">
        <v>32</v>
      </c>
      <c r="AF12" s="1" t="s">
        <v>34</v>
      </c>
      <c r="AG12" s="1" t="s">
        <v>36</v>
      </c>
      <c r="AH12" s="1" t="s">
        <v>27</v>
      </c>
      <c r="AI12" s="1" t="s">
        <v>29</v>
      </c>
      <c r="AJ12" s="1" t="s">
        <v>33</v>
      </c>
      <c r="AK12" s="1" t="s">
        <v>26</v>
      </c>
      <c r="AL12" s="1" t="s">
        <v>37</v>
      </c>
      <c r="AM12" s="1" t="s">
        <v>47</v>
      </c>
      <c r="AN12" s="1" t="s">
        <v>40</v>
      </c>
      <c r="AO12" s="1" t="s">
        <v>42</v>
      </c>
      <c r="AP12" s="1" t="s">
        <v>43</v>
      </c>
      <c r="AQ12" s="1" t="s">
        <v>44</v>
      </c>
      <c r="AR12" s="1" t="s">
        <v>46</v>
      </c>
      <c r="AS12" s="1" t="s">
        <v>48</v>
      </c>
      <c r="AT12" s="1" t="s">
        <v>39</v>
      </c>
      <c r="AU12" s="1" t="s">
        <v>41</v>
      </c>
      <c r="AV12" s="1" t="s">
        <v>45</v>
      </c>
      <c r="AW12" s="1" t="s">
        <v>38</v>
      </c>
      <c r="AX12" s="1" t="s">
        <v>49</v>
      </c>
      <c r="AY12" s="1" t="s">
        <v>59</v>
      </c>
      <c r="AZ12" s="1" t="s">
        <v>52</v>
      </c>
      <c r="BA12" s="1" t="s">
        <v>54</v>
      </c>
      <c r="BB12" s="1" t="s">
        <v>55</v>
      </c>
      <c r="BC12" s="1" t="s">
        <v>56</v>
      </c>
      <c r="BD12" s="1" t="s">
        <v>58</v>
      </c>
      <c r="BE12" s="1" t="s">
        <v>60</v>
      </c>
      <c r="BF12" s="1" t="s">
        <v>51</v>
      </c>
      <c r="BG12" s="1" t="s">
        <v>53</v>
      </c>
      <c r="BH12" s="1" t="s">
        <v>57</v>
      </c>
      <c r="BI12" s="1" t="s">
        <v>50</v>
      </c>
      <c r="BJ12" s="1" t="s">
        <v>61</v>
      </c>
      <c r="BK12" s="1" t="s">
        <v>71</v>
      </c>
      <c r="BL12" s="1" t="s">
        <v>64</v>
      </c>
      <c r="BM12" s="1" t="s">
        <v>66</v>
      </c>
      <c r="BN12" s="1" t="s">
        <v>67</v>
      </c>
      <c r="BO12" s="1" t="s">
        <v>68</v>
      </c>
      <c r="BP12" s="1" t="s">
        <v>70</v>
      </c>
      <c r="BQ12" s="1" t="s">
        <v>72</v>
      </c>
      <c r="BR12" s="1" t="s">
        <v>63</v>
      </c>
      <c r="BS12" s="1" t="s">
        <v>65</v>
      </c>
      <c r="BT12" s="1" t="s">
        <v>69</v>
      </c>
      <c r="BU12" s="1" t="s">
        <v>62</v>
      </c>
      <c r="BV12" s="1" t="s">
        <v>73</v>
      </c>
      <c r="BW12" s="1" t="s">
        <v>83</v>
      </c>
      <c r="BX12" s="1" t="s">
        <v>76</v>
      </c>
      <c r="BY12" s="1" t="s">
        <v>78</v>
      </c>
      <c r="BZ12" s="1" t="s">
        <v>79</v>
      </c>
      <c r="CA12" s="1" t="s">
        <v>80</v>
      </c>
      <c r="CB12" s="1" t="s">
        <v>82</v>
      </c>
      <c r="CC12" s="1" t="s">
        <v>84</v>
      </c>
      <c r="CD12" s="1" t="s">
        <v>75</v>
      </c>
      <c r="CE12" s="1" t="s">
        <v>77</v>
      </c>
      <c r="CF12" s="1" t="s">
        <v>81</v>
      </c>
      <c r="CG12" s="1" t="s">
        <v>74</v>
      </c>
      <c r="CH12" s="1" t="s">
        <v>85</v>
      </c>
      <c r="CI12" s="1" t="s">
        <v>95</v>
      </c>
      <c r="CJ12" s="1" t="s">
        <v>88</v>
      </c>
      <c r="CK12" s="1" t="s">
        <v>90</v>
      </c>
      <c r="CL12" s="1" t="s">
        <v>91</v>
      </c>
      <c r="CM12" s="1" t="s">
        <v>92</v>
      </c>
      <c r="CN12" s="1" t="s">
        <v>94</v>
      </c>
      <c r="CO12" s="1" t="s">
        <v>96</v>
      </c>
      <c r="CP12" s="1" t="s">
        <v>87</v>
      </c>
      <c r="CQ12" s="1" t="s">
        <v>89</v>
      </c>
      <c r="CR12" s="1" t="s">
        <v>93</v>
      </c>
      <c r="CS12" s="1" t="s">
        <v>86</v>
      </c>
    </row>
    <row r="13" spans="1:97" x14ac:dyDescent="0.3">
      <c r="A13" s="2" t="s">
        <v>200</v>
      </c>
      <c r="B13" s="2">
        <v>0.26</v>
      </c>
      <c r="C13" s="2">
        <v>0.25</v>
      </c>
      <c r="D13" s="2">
        <v>0.26</v>
      </c>
      <c r="E13" s="2">
        <v>0.28000000000000003</v>
      </c>
      <c r="F13" s="2">
        <v>0.28999999999999998</v>
      </c>
      <c r="G13" s="2">
        <v>0.25</v>
      </c>
      <c r="H13" s="2">
        <v>0.28000000000000003</v>
      </c>
      <c r="I13" s="2">
        <v>0.27</v>
      </c>
      <c r="J13" s="2">
        <v>0.3</v>
      </c>
      <c r="K13" s="2">
        <v>0.32</v>
      </c>
      <c r="L13" s="2">
        <v>0.33</v>
      </c>
      <c r="M13" s="2">
        <v>0.38</v>
      </c>
      <c r="N13" s="2">
        <v>83.59</v>
      </c>
      <c r="O13" s="2">
        <v>47.24</v>
      </c>
      <c r="P13" s="2">
        <v>54.12</v>
      </c>
      <c r="Q13" s="2">
        <v>51.8</v>
      </c>
      <c r="R13" s="2">
        <v>55.88</v>
      </c>
      <c r="S13" s="2">
        <v>54.36</v>
      </c>
      <c r="T13" s="2">
        <v>51.34</v>
      </c>
      <c r="U13" s="2">
        <v>54.66</v>
      </c>
      <c r="V13" s="2">
        <v>52.47</v>
      </c>
      <c r="W13" s="2">
        <v>50.03</v>
      </c>
      <c r="X13" s="2">
        <v>64.849999999999994</v>
      </c>
      <c r="Y13" s="2">
        <v>79.400000000000006</v>
      </c>
      <c r="Z13" s="2">
        <v>2.0299999999999998</v>
      </c>
      <c r="AA13" s="2">
        <v>0.46</v>
      </c>
      <c r="AB13" s="2">
        <v>0.52</v>
      </c>
      <c r="AC13" s="2">
        <v>1.23</v>
      </c>
      <c r="AD13" s="2">
        <v>2.34</v>
      </c>
      <c r="AE13" s="2">
        <v>3.99</v>
      </c>
      <c r="AF13" s="2">
        <v>5.64</v>
      </c>
      <c r="AG13" s="2">
        <v>8.24</v>
      </c>
      <c r="AH13" s="2">
        <v>12.6</v>
      </c>
      <c r="AI13" s="2">
        <v>21.89</v>
      </c>
      <c r="AJ13" s="2">
        <v>37.26</v>
      </c>
      <c r="AK13" s="2">
        <v>58.11</v>
      </c>
      <c r="AL13" s="2">
        <v>10.27</v>
      </c>
      <c r="AM13" s="2">
        <v>60.19</v>
      </c>
      <c r="AN13" s="2">
        <v>94.91</v>
      </c>
      <c r="AO13" s="2">
        <v>107.27</v>
      </c>
      <c r="AP13" s="2">
        <v>122.29</v>
      </c>
      <c r="AQ13" s="2">
        <v>121.01</v>
      </c>
      <c r="AR13" s="2">
        <v>132.66999999999999</v>
      </c>
      <c r="AS13" s="2">
        <v>111.34</v>
      </c>
      <c r="AT13" s="2">
        <v>114.39</v>
      </c>
      <c r="AU13" s="2">
        <v>98.48</v>
      </c>
      <c r="AV13" s="2">
        <v>83.56</v>
      </c>
      <c r="AW13" s="2">
        <v>108.85</v>
      </c>
      <c r="AX13" s="2">
        <v>4.0999999999999996</v>
      </c>
      <c r="AY13" s="2">
        <v>2.4</v>
      </c>
      <c r="AZ13" s="2">
        <v>1.29</v>
      </c>
      <c r="BA13" s="2">
        <v>0.68</v>
      </c>
      <c r="BB13" s="2">
        <v>0.54</v>
      </c>
      <c r="BC13" s="2">
        <v>0.47</v>
      </c>
      <c r="BD13" s="2">
        <v>0.45</v>
      </c>
      <c r="BE13" s="2">
        <v>0.53</v>
      </c>
      <c r="BF13" s="2">
        <v>0.48</v>
      </c>
      <c r="BG13" s="2">
        <v>0.44</v>
      </c>
      <c r="BH13" s="2">
        <v>0.43</v>
      </c>
      <c r="BI13" s="2">
        <v>0.46</v>
      </c>
      <c r="BJ13" s="2">
        <v>0.62</v>
      </c>
      <c r="BK13" s="2">
        <v>1.0900000000000001</v>
      </c>
      <c r="BL13" s="2">
        <v>18.690000000000001</v>
      </c>
      <c r="BM13" s="2">
        <v>27.38</v>
      </c>
      <c r="BN13" s="2">
        <v>28.42</v>
      </c>
      <c r="BO13" s="2">
        <v>24.63</v>
      </c>
      <c r="BP13" s="2">
        <v>21.22</v>
      </c>
      <c r="BQ13" s="2">
        <v>15.64</v>
      </c>
      <c r="BR13" s="2">
        <v>11.05</v>
      </c>
      <c r="BS13" s="2">
        <v>5.55</v>
      </c>
      <c r="BT13" s="2">
        <v>3.21</v>
      </c>
      <c r="BU13" s="2">
        <v>3.64</v>
      </c>
      <c r="BV13" s="2">
        <v>0.93</v>
      </c>
      <c r="BW13" s="2">
        <v>0.67</v>
      </c>
      <c r="BX13" s="2">
        <v>0.72</v>
      </c>
      <c r="BY13" s="2">
        <v>0.89</v>
      </c>
      <c r="BZ13" s="2">
        <v>1.01</v>
      </c>
      <c r="CA13" s="2">
        <v>0.96</v>
      </c>
      <c r="CB13" s="2">
        <v>1.03</v>
      </c>
      <c r="CC13" s="2">
        <v>0.97</v>
      </c>
      <c r="CD13" s="2">
        <v>0.91</v>
      </c>
      <c r="CE13" s="2">
        <v>0.87</v>
      </c>
      <c r="CF13" s="2">
        <v>0.77</v>
      </c>
      <c r="CG13" s="2">
        <v>0.94</v>
      </c>
      <c r="CH13" s="2">
        <v>8.8800000000000008</v>
      </c>
      <c r="CI13" s="2">
        <v>11.7</v>
      </c>
      <c r="CJ13" s="2">
        <v>20.260000000000002</v>
      </c>
      <c r="CK13" s="2">
        <v>19.97</v>
      </c>
      <c r="CL13" s="2">
        <v>17.61</v>
      </c>
      <c r="CM13" s="2">
        <v>16.78</v>
      </c>
      <c r="CN13" s="2">
        <v>12.72</v>
      </c>
      <c r="CO13" s="2">
        <v>8.65</v>
      </c>
      <c r="CP13" s="2">
        <v>5.97</v>
      </c>
      <c r="CQ13" s="2">
        <v>2.8</v>
      </c>
      <c r="CR13" s="2">
        <v>1.73</v>
      </c>
      <c r="CS13" s="2">
        <v>2.0099999999999998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83.33</v>
      </c>
      <c r="O14">
        <f t="shared" ref="O14:Y14" si="0">O13-C13</f>
        <v>46.99</v>
      </c>
      <c r="P14">
        <f t="shared" si="0"/>
        <v>53.86</v>
      </c>
      <c r="Q14">
        <f t="shared" si="0"/>
        <v>51.519999999999996</v>
      </c>
      <c r="R14">
        <f t="shared" si="0"/>
        <v>55.59</v>
      </c>
      <c r="S14">
        <f t="shared" si="0"/>
        <v>54.11</v>
      </c>
      <c r="T14">
        <f t="shared" si="0"/>
        <v>51.06</v>
      </c>
      <c r="U14">
        <f t="shared" si="0"/>
        <v>54.389999999999993</v>
      </c>
      <c r="V14">
        <f t="shared" si="0"/>
        <v>52.17</v>
      </c>
      <c r="W14">
        <f>W13-K13</f>
        <v>49.71</v>
      </c>
      <c r="X14">
        <f t="shared" si="0"/>
        <v>64.52</v>
      </c>
      <c r="Y14">
        <f t="shared" si="0"/>
        <v>79.02000000000001</v>
      </c>
      <c r="Z14">
        <f>Z13-B13</f>
        <v>1.7699999999999998</v>
      </c>
      <c r="AA14">
        <f t="shared" ref="AA14:AK14" si="1">AA13-C13</f>
        <v>0.21000000000000002</v>
      </c>
      <c r="AB14">
        <f t="shared" si="1"/>
        <v>0.26</v>
      </c>
      <c r="AC14">
        <f t="shared" si="1"/>
        <v>0.95</v>
      </c>
      <c r="AD14">
        <f t="shared" si="1"/>
        <v>2.0499999999999998</v>
      </c>
      <c r="AE14">
        <f t="shared" si="1"/>
        <v>3.74</v>
      </c>
      <c r="AF14">
        <f t="shared" si="1"/>
        <v>5.3599999999999994</v>
      </c>
      <c r="AG14">
        <f t="shared" si="1"/>
        <v>7.9700000000000006</v>
      </c>
      <c r="AH14">
        <f t="shared" si="1"/>
        <v>12.299999999999999</v>
      </c>
      <c r="AI14">
        <f t="shared" si="1"/>
        <v>21.57</v>
      </c>
      <c r="AJ14">
        <f t="shared" si="1"/>
        <v>36.93</v>
      </c>
      <c r="AK14">
        <f t="shared" si="1"/>
        <v>57.73</v>
      </c>
      <c r="AL14">
        <f>AL13-B13</f>
        <v>10.01</v>
      </c>
      <c r="AM14">
        <f t="shared" ref="AM14:AW14" si="2">AM13-C13</f>
        <v>59.94</v>
      </c>
      <c r="AN14">
        <f t="shared" si="2"/>
        <v>94.649999999999991</v>
      </c>
      <c r="AO14">
        <f t="shared" si="2"/>
        <v>106.99</v>
      </c>
      <c r="AP14">
        <f t="shared" si="2"/>
        <v>122</v>
      </c>
      <c r="AQ14">
        <f t="shared" si="2"/>
        <v>120.76</v>
      </c>
      <c r="AR14">
        <f t="shared" si="2"/>
        <v>132.38999999999999</v>
      </c>
      <c r="AS14">
        <f t="shared" si="2"/>
        <v>111.07000000000001</v>
      </c>
      <c r="AT14">
        <f t="shared" si="2"/>
        <v>114.09</v>
      </c>
      <c r="AU14">
        <f t="shared" si="2"/>
        <v>98.160000000000011</v>
      </c>
      <c r="AV14">
        <f t="shared" si="2"/>
        <v>83.23</v>
      </c>
      <c r="AW14">
        <f t="shared" si="2"/>
        <v>108.47</v>
      </c>
      <c r="AX14">
        <f>AX13-B13</f>
        <v>3.84</v>
      </c>
      <c r="AY14">
        <f t="shared" ref="AY14:BI14" si="3">AY13-C13</f>
        <v>2.15</v>
      </c>
      <c r="AZ14">
        <f t="shared" si="3"/>
        <v>1.03</v>
      </c>
      <c r="BA14">
        <f t="shared" si="3"/>
        <v>0.4</v>
      </c>
      <c r="BB14">
        <f t="shared" si="3"/>
        <v>0.25000000000000006</v>
      </c>
      <c r="BC14">
        <f t="shared" si="3"/>
        <v>0.21999999999999997</v>
      </c>
      <c r="BD14">
        <f t="shared" si="3"/>
        <v>0.16999999999999998</v>
      </c>
      <c r="BE14">
        <f t="shared" si="3"/>
        <v>0.26</v>
      </c>
      <c r="BF14">
        <f t="shared" si="3"/>
        <v>0.18</v>
      </c>
      <c r="BG14">
        <f t="shared" si="3"/>
        <v>0.12</v>
      </c>
      <c r="BH14">
        <f t="shared" si="3"/>
        <v>9.9999999999999978E-2</v>
      </c>
      <c r="BI14">
        <f t="shared" si="3"/>
        <v>8.0000000000000016E-2</v>
      </c>
      <c r="BJ14">
        <f>BJ13-B13</f>
        <v>0.36</v>
      </c>
      <c r="BK14">
        <f t="shared" ref="BK14:BU14" si="4">BK13-C13</f>
        <v>0.84000000000000008</v>
      </c>
      <c r="BL14">
        <f t="shared" si="4"/>
        <v>18.43</v>
      </c>
      <c r="BM14">
        <f t="shared" si="4"/>
        <v>27.099999999999998</v>
      </c>
      <c r="BN14">
        <f t="shared" si="4"/>
        <v>28.130000000000003</v>
      </c>
      <c r="BO14">
        <f t="shared" si="4"/>
        <v>24.38</v>
      </c>
      <c r="BP14">
        <f t="shared" si="4"/>
        <v>20.939999999999998</v>
      </c>
      <c r="BQ14">
        <f t="shared" si="4"/>
        <v>15.370000000000001</v>
      </c>
      <c r="BR14">
        <f t="shared" si="4"/>
        <v>10.75</v>
      </c>
      <c r="BS14">
        <f t="shared" si="4"/>
        <v>5.2299999999999995</v>
      </c>
      <c r="BT14">
        <f t="shared" si="4"/>
        <v>2.88</v>
      </c>
      <c r="BU14">
        <f t="shared" si="4"/>
        <v>3.2600000000000002</v>
      </c>
      <c r="BV14">
        <f>BV13-B13</f>
        <v>0.67</v>
      </c>
      <c r="BW14">
        <f t="shared" ref="BW14:CG14" si="5">BW13-C13</f>
        <v>0.42000000000000004</v>
      </c>
      <c r="BX14">
        <f t="shared" si="5"/>
        <v>0.45999999999999996</v>
      </c>
      <c r="BY14">
        <f t="shared" si="5"/>
        <v>0.61</v>
      </c>
      <c r="BZ14">
        <f t="shared" si="5"/>
        <v>0.72</v>
      </c>
      <c r="CA14">
        <f t="shared" si="5"/>
        <v>0.71</v>
      </c>
      <c r="CB14">
        <f t="shared" si="5"/>
        <v>0.75</v>
      </c>
      <c r="CC14">
        <f t="shared" si="5"/>
        <v>0.7</v>
      </c>
      <c r="CD14">
        <f t="shared" si="5"/>
        <v>0.6100000000000001</v>
      </c>
      <c r="CE14">
        <f t="shared" si="5"/>
        <v>0.55000000000000004</v>
      </c>
      <c r="CF14">
        <f t="shared" si="5"/>
        <v>0.44</v>
      </c>
      <c r="CG14">
        <f t="shared" si="5"/>
        <v>0.55999999999999994</v>
      </c>
      <c r="CH14">
        <f>CH13-B13</f>
        <v>8.620000000000001</v>
      </c>
      <c r="CI14">
        <f t="shared" ref="CI14:CS14" si="6">CI13-C13</f>
        <v>11.45</v>
      </c>
      <c r="CJ14">
        <f t="shared" si="6"/>
        <v>20</v>
      </c>
      <c r="CK14">
        <f t="shared" si="6"/>
        <v>19.689999999999998</v>
      </c>
      <c r="CL14">
        <f t="shared" si="6"/>
        <v>17.32</v>
      </c>
      <c r="CM14">
        <f t="shared" si="6"/>
        <v>16.53</v>
      </c>
      <c r="CN14">
        <f t="shared" si="6"/>
        <v>12.440000000000001</v>
      </c>
      <c r="CO14">
        <f t="shared" si="6"/>
        <v>8.3800000000000008</v>
      </c>
      <c r="CP14">
        <f t="shared" si="6"/>
        <v>5.67</v>
      </c>
      <c r="CQ14">
        <f t="shared" si="6"/>
        <v>2.48</v>
      </c>
      <c r="CR14">
        <f t="shared" si="6"/>
        <v>1.4</v>
      </c>
      <c r="CS14">
        <f t="shared" si="6"/>
        <v>1.63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2.1240849633985355</v>
      </c>
      <c r="AA15">
        <f>(AA14/O14)*100</f>
        <v>0.44690359650989581</v>
      </c>
      <c r="AB15">
        <f t="shared" ref="AB15:AK15" si="7">(AB14/P14)*100</f>
        <v>0.48273301151132569</v>
      </c>
      <c r="AC15">
        <f t="shared" si="7"/>
        <v>1.843944099378882</v>
      </c>
      <c r="AD15">
        <f t="shared" si="7"/>
        <v>3.6877136175571139</v>
      </c>
      <c r="AE15">
        <f t="shared" si="7"/>
        <v>6.9118462391424886</v>
      </c>
      <c r="AF15">
        <f t="shared" si="7"/>
        <v>10.497453975714844</v>
      </c>
      <c r="AG15">
        <f t="shared" si="7"/>
        <v>14.653428939143229</v>
      </c>
      <c r="AH15">
        <f t="shared" si="7"/>
        <v>23.576768257619317</v>
      </c>
      <c r="AI15">
        <f t="shared" si="7"/>
        <v>43.391671695835846</v>
      </c>
      <c r="AJ15">
        <f t="shared" si="7"/>
        <v>57.238065716057044</v>
      </c>
      <c r="AK15">
        <f t="shared" si="7"/>
        <v>73.057453809162226</v>
      </c>
      <c r="AL15">
        <f>(AL14/N14)*100</f>
        <v>12.012480499219969</v>
      </c>
      <c r="AM15">
        <f t="shared" ref="AM15:AW15" si="8">(AM14/O14)*100</f>
        <v>127.55905511811024</v>
      </c>
      <c r="AN15">
        <f>(AN14/P14)*100</f>
        <v>175.73338284441144</v>
      </c>
      <c r="AO15">
        <f t="shared" si="8"/>
        <v>207.66692546583855</v>
      </c>
      <c r="AP15">
        <f t="shared" si="8"/>
        <v>219.46393236193558</v>
      </c>
      <c r="AQ15">
        <f t="shared" si="8"/>
        <v>223.17501386065422</v>
      </c>
      <c r="AR15">
        <f t="shared" si="8"/>
        <v>259.28319623971794</v>
      </c>
      <c r="AS15">
        <f t="shared" si="8"/>
        <v>204.21033278176139</v>
      </c>
      <c r="AT15">
        <f t="shared" si="8"/>
        <v>218.68890166762509</v>
      </c>
      <c r="AU15">
        <f t="shared" si="8"/>
        <v>197.46529873264939</v>
      </c>
      <c r="AV15">
        <f t="shared" si="8"/>
        <v>128.99876007439553</v>
      </c>
      <c r="AW15">
        <f t="shared" si="8"/>
        <v>137.26904581118703</v>
      </c>
      <c r="AX15">
        <f>(AX14/N14)*100</f>
        <v>4.6081843273730954</v>
      </c>
      <c r="AY15">
        <f>(AY14/O14)*100</f>
        <v>4.575441583315599</v>
      </c>
      <c r="AZ15">
        <f t="shared" ref="AZ15:BI15" si="9">(AZ14/P14)*100</f>
        <v>1.9123653917564056</v>
      </c>
      <c r="BA15">
        <f t="shared" si="9"/>
        <v>0.77639751552795033</v>
      </c>
      <c r="BB15">
        <f t="shared" si="9"/>
        <v>0.44972117287281888</v>
      </c>
      <c r="BC15">
        <f t="shared" si="9"/>
        <v>0.40657919053779334</v>
      </c>
      <c r="BD15">
        <f t="shared" si="9"/>
        <v>0.3329416372894633</v>
      </c>
      <c r="BE15">
        <f t="shared" si="9"/>
        <v>0.47802904945762092</v>
      </c>
      <c r="BF15">
        <f t="shared" si="9"/>
        <v>0.34502587694077053</v>
      </c>
      <c r="BG15">
        <f t="shared" si="9"/>
        <v>0.24140012070006037</v>
      </c>
      <c r="BH15">
        <f t="shared" si="9"/>
        <v>0.15499070055796649</v>
      </c>
      <c r="BI15">
        <f t="shared" si="9"/>
        <v>0.10124019235636549</v>
      </c>
      <c r="BJ15">
        <f>(BJ14/N14)*100</f>
        <v>0.43201728069122763</v>
      </c>
      <c r="BK15">
        <f t="shared" ref="BK15:BU15" si="10">(BK14/O14)*100</f>
        <v>1.7876143860395832</v>
      </c>
      <c r="BL15">
        <f t="shared" si="10"/>
        <v>34.218343854437435</v>
      </c>
      <c r="BM15">
        <f t="shared" si="10"/>
        <v>52.600931677018636</v>
      </c>
      <c r="BN15">
        <f t="shared" si="10"/>
        <v>50.602626371649585</v>
      </c>
      <c r="BO15">
        <f t="shared" si="10"/>
        <v>45.056366660506377</v>
      </c>
      <c r="BP15">
        <f t="shared" si="10"/>
        <v>41.010575793184486</v>
      </c>
      <c r="BQ15">
        <f t="shared" si="10"/>
        <v>28.258871116013978</v>
      </c>
      <c r="BR15">
        <f t="shared" si="10"/>
        <v>20.605712095073798</v>
      </c>
      <c r="BS15">
        <f t="shared" si="10"/>
        <v>10.521021927177628</v>
      </c>
      <c r="BT15">
        <f t="shared" si="10"/>
        <v>4.4637321760694366</v>
      </c>
      <c r="BU15">
        <f t="shared" si="10"/>
        <v>4.1255378385218933</v>
      </c>
      <c r="BV15">
        <f>(BV14/N14)*100</f>
        <v>0.80403216128645161</v>
      </c>
      <c r="BW15">
        <f t="shared" ref="BW15:CG15" si="11">(BW14/O14)*100</f>
        <v>0.89380719301979161</v>
      </c>
      <c r="BX15">
        <f t="shared" si="11"/>
        <v>0.8540660972892683</v>
      </c>
      <c r="BY15">
        <f t="shared" si="11"/>
        <v>1.1840062111801242</v>
      </c>
      <c r="BZ15">
        <f t="shared" si="11"/>
        <v>1.2951969778737182</v>
      </c>
      <c r="CA15">
        <f t="shared" si="11"/>
        <v>1.3121419330992423</v>
      </c>
      <c r="CB15">
        <f t="shared" si="11"/>
        <v>1.4688601645123385</v>
      </c>
      <c r="CC15">
        <f t="shared" si="11"/>
        <v>1.287001287001287</v>
      </c>
      <c r="CD15">
        <f t="shared" si="11"/>
        <v>1.1692543607437225</v>
      </c>
      <c r="CE15">
        <f t="shared" si="11"/>
        <v>1.1064172198752766</v>
      </c>
      <c r="CF15">
        <f t="shared" si="11"/>
        <v>0.68195908245505277</v>
      </c>
      <c r="CG15">
        <f t="shared" si="11"/>
        <v>0.70868134649455816</v>
      </c>
      <c r="CH15">
        <f>(CH14/N14)*100</f>
        <v>10.344413776551063</v>
      </c>
      <c r="CI15">
        <f t="shared" ref="CI15:CQ15" si="12">(CI14/O14)*100</f>
        <v>24.36688657161098</v>
      </c>
      <c r="CJ15">
        <f t="shared" si="12"/>
        <v>37.133308577794281</v>
      </c>
      <c r="CK15">
        <f t="shared" si="12"/>
        <v>38.218167701863351</v>
      </c>
      <c r="CL15">
        <f t="shared" si="12"/>
        <v>31.156682856628887</v>
      </c>
      <c r="CM15">
        <f t="shared" si="12"/>
        <v>30.548881907226022</v>
      </c>
      <c r="CN15">
        <f t="shared" si="12"/>
        <v>24.363493928711321</v>
      </c>
      <c r="CO15">
        <f t="shared" si="12"/>
        <v>15.407243978672552</v>
      </c>
      <c r="CP15">
        <f t="shared" si="12"/>
        <v>10.868315123634272</v>
      </c>
      <c r="CQ15">
        <f t="shared" si="12"/>
        <v>4.9889358278012468</v>
      </c>
      <c r="CR15">
        <f>(CR14/X14)*100</f>
        <v>2.1698698078115313</v>
      </c>
      <c r="CS15">
        <f t="shared" ref="CS15" si="13">(CS14/Y14)*100</f>
        <v>2.0627689192609462</v>
      </c>
    </row>
    <row r="16" spans="1:97" ht="27.6" x14ac:dyDescent="0.3">
      <c r="Z16" s="1" t="s">
        <v>25</v>
      </c>
      <c r="AA16" s="1" t="s">
        <v>35</v>
      </c>
      <c r="AB16" s="1" t="s">
        <v>28</v>
      </c>
      <c r="AC16" s="1" t="s">
        <v>30</v>
      </c>
      <c r="AD16" s="1" t="s">
        <v>31</v>
      </c>
      <c r="AE16" s="1" t="s">
        <v>32</v>
      </c>
      <c r="AF16" s="1" t="s">
        <v>34</v>
      </c>
      <c r="AG16" s="1" t="s">
        <v>36</v>
      </c>
      <c r="AH16" s="1" t="s">
        <v>27</v>
      </c>
      <c r="AI16" s="1" t="s">
        <v>29</v>
      </c>
      <c r="AJ16" s="1" t="s">
        <v>33</v>
      </c>
      <c r="AK16" s="1" t="s">
        <v>26</v>
      </c>
      <c r="AL16" s="1" t="s">
        <v>37</v>
      </c>
      <c r="AM16" s="1" t="s">
        <v>47</v>
      </c>
      <c r="AN16" s="1" t="s">
        <v>40</v>
      </c>
      <c r="AO16" s="1" t="s">
        <v>42</v>
      </c>
      <c r="AP16" s="1" t="s">
        <v>43</v>
      </c>
      <c r="AQ16" s="1" t="s">
        <v>44</v>
      </c>
      <c r="AR16" s="1" t="s">
        <v>46</v>
      </c>
      <c r="AS16" s="1" t="s">
        <v>48</v>
      </c>
      <c r="AT16" s="1" t="s">
        <v>39</v>
      </c>
      <c r="AU16" s="1" t="s">
        <v>41</v>
      </c>
      <c r="AV16" s="1" t="s">
        <v>45</v>
      </c>
      <c r="AW16" s="1" t="s">
        <v>38</v>
      </c>
      <c r="AX16" s="1" t="s">
        <v>49</v>
      </c>
      <c r="AY16" s="1" t="s">
        <v>59</v>
      </c>
      <c r="AZ16" s="1" t="s">
        <v>52</v>
      </c>
      <c r="BA16" s="1" t="s">
        <v>54</v>
      </c>
      <c r="BB16" s="1" t="s">
        <v>55</v>
      </c>
      <c r="BC16" s="1" t="s">
        <v>56</v>
      </c>
      <c r="BD16" s="1" t="s">
        <v>58</v>
      </c>
      <c r="BE16" s="1" t="s">
        <v>60</v>
      </c>
      <c r="BF16" s="1" t="s">
        <v>51</v>
      </c>
      <c r="BG16" s="1" t="s">
        <v>53</v>
      </c>
      <c r="BH16" s="1" t="s">
        <v>57</v>
      </c>
      <c r="BI16" s="1" t="s">
        <v>50</v>
      </c>
      <c r="BJ16" s="1" t="s">
        <v>61</v>
      </c>
      <c r="BK16" s="1" t="s">
        <v>71</v>
      </c>
      <c r="BL16" s="1" t="s">
        <v>64</v>
      </c>
      <c r="BM16" s="1" t="s">
        <v>66</v>
      </c>
      <c r="BN16" s="1" t="s">
        <v>67</v>
      </c>
      <c r="BO16" s="1" t="s">
        <v>68</v>
      </c>
      <c r="BP16" s="1" t="s">
        <v>70</v>
      </c>
      <c r="BQ16" s="1" t="s">
        <v>72</v>
      </c>
      <c r="BR16" s="1" t="s">
        <v>63</v>
      </c>
      <c r="BS16" s="1" t="s">
        <v>65</v>
      </c>
      <c r="BT16" s="1" t="s">
        <v>69</v>
      </c>
      <c r="BU16" s="1" t="s">
        <v>62</v>
      </c>
      <c r="BV16" s="1" t="s">
        <v>73</v>
      </c>
      <c r="BW16" s="1" t="s">
        <v>83</v>
      </c>
      <c r="BX16" s="1" t="s">
        <v>76</v>
      </c>
      <c r="BY16" s="1" t="s">
        <v>78</v>
      </c>
      <c r="BZ16" s="1" t="s">
        <v>79</v>
      </c>
      <c r="CA16" s="1" t="s">
        <v>80</v>
      </c>
      <c r="CB16" s="1" t="s">
        <v>82</v>
      </c>
      <c r="CC16" s="1" t="s">
        <v>84</v>
      </c>
      <c r="CD16" s="1" t="s">
        <v>75</v>
      </c>
      <c r="CE16" s="1" t="s">
        <v>77</v>
      </c>
      <c r="CF16" s="1" t="s">
        <v>81</v>
      </c>
      <c r="CG16" s="1" t="s">
        <v>74</v>
      </c>
      <c r="CH16" s="1" t="s">
        <v>85</v>
      </c>
      <c r="CI16" s="1" t="s">
        <v>95</v>
      </c>
      <c r="CJ16" s="1" t="s">
        <v>88</v>
      </c>
      <c r="CK16" s="1" t="s">
        <v>90</v>
      </c>
      <c r="CL16" s="1" t="s">
        <v>91</v>
      </c>
      <c r="CM16" s="1" t="s">
        <v>92</v>
      </c>
      <c r="CN16" s="1" t="s">
        <v>94</v>
      </c>
      <c r="CO16" s="1" t="s">
        <v>96</v>
      </c>
      <c r="CP16" s="1" t="s">
        <v>87</v>
      </c>
      <c r="CQ16" s="1" t="s">
        <v>89</v>
      </c>
      <c r="CR16" s="1" t="s">
        <v>93</v>
      </c>
      <c r="CS16" s="1" t="s">
        <v>86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2023-06-23T17:23:42Z</dcterms:created>
  <dcterms:modified xsi:type="dcterms:W3CDTF">2023-06-23T18:07:41Z</dcterms:modified>
</cp:coreProperties>
</file>