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6fd9435ba4468b3/Documentos/"/>
    </mc:Choice>
  </mc:AlternateContent>
  <xr:revisionPtr revIDLastSave="0" documentId="11_7D566E6E0F3E55F62BA671B9E42AE3F2A1545B25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P11" i="1" l="1"/>
  <c r="P15" i="1" s="1"/>
  <c r="O11" i="1"/>
  <c r="O22" i="1" s="1"/>
  <c r="O26" i="1" s="1"/>
  <c r="N11" i="1"/>
  <c r="N22" i="1" s="1"/>
  <c r="N26" i="1" s="1"/>
  <c r="M11" i="1"/>
  <c r="M15" i="1" s="1"/>
  <c r="L11" i="1"/>
  <c r="L15" i="1" s="1"/>
  <c r="K11" i="1"/>
  <c r="K22" i="1" s="1"/>
  <c r="K26" i="1" s="1"/>
  <c r="J11" i="1"/>
  <c r="J22" i="1" s="1"/>
  <c r="J26" i="1" s="1"/>
  <c r="I11" i="1"/>
  <c r="I22" i="1" s="1"/>
  <c r="I26" i="1" s="1"/>
  <c r="G15" i="1"/>
  <c r="F11" i="1"/>
  <c r="F22" i="1" s="1"/>
  <c r="F26" i="1" s="1"/>
  <c r="L22" i="1" l="1"/>
  <c r="L26" i="1" s="1"/>
  <c r="P22" i="1"/>
  <c r="P26" i="1" s="1"/>
  <c r="J15" i="1"/>
  <c r="N15" i="1"/>
  <c r="M22" i="1"/>
  <c r="M26" i="1" s="1"/>
  <c r="F15" i="1"/>
  <c r="K15" i="1"/>
  <c r="O15" i="1"/>
  <c r="I15" i="1"/>
  <c r="R15" i="1" l="1"/>
  <c r="R17" i="1" s="1"/>
  <c r="R19" i="1" s="1"/>
  <c r="R11" i="1" s="1"/>
  <c r="G22" i="1" l="1"/>
  <c r="G26" i="1" s="1"/>
  <c r="R26" i="1" s="1"/>
  <c r="R28" i="1" l="1"/>
  <c r="R30" i="1" s="1"/>
  <c r="O30" i="1" l="1"/>
  <c r="R22" i="1" s="1"/>
  <c r="C12" i="1" s="1"/>
</calcChain>
</file>

<file path=xl/sharedStrings.xml><?xml version="1.0" encoding="utf-8"?>
<sst xmlns="http://schemas.openxmlformats.org/spreadsheetml/2006/main" count="20" uniqueCount="19">
  <si>
    <t>CALCULO DEL C.U.I.T. ó C.U.I.L.</t>
  </si>
  <si>
    <t>Para que la formula lea correctamente los DNI de 7 digitos, la celda debe estar en formato de Texto de manera tal que se pueda agregar un 0 como primer digito.</t>
  </si>
  <si>
    <t>Código de Identificación</t>
  </si>
  <si>
    <t>Código Verificador</t>
  </si>
  <si>
    <t>Nº Inicial</t>
  </si>
  <si>
    <t>Nº de Documento de Identidad</t>
  </si>
  <si>
    <t>DNI:</t>
  </si>
  <si>
    <t>CUIL/CUIT:</t>
  </si>
  <si>
    <t>r</t>
  </si>
  <si>
    <t>C.U.I.T.  ó  C.U.I.L.</t>
  </si>
  <si>
    <r>
      <t xml:space="preserve">(*) </t>
    </r>
    <r>
      <rPr>
        <sz val="11"/>
        <color theme="1"/>
        <rFont val="Calibri"/>
        <family val="2"/>
        <scheme val="minor"/>
      </rPr>
      <t xml:space="preserve">Muy excepcionalmente ocurre que el número de la </t>
    </r>
    <r>
      <rPr>
        <b/>
        <sz val="10"/>
        <rFont val="Arial"/>
        <family val="2"/>
      </rPr>
      <t>CUIT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0"/>
        <rFont val="Arial"/>
        <family val="2"/>
      </rPr>
      <t>CUIL</t>
    </r>
    <r>
      <rPr>
        <sz val="11"/>
        <color theme="1"/>
        <rFont val="Calibri"/>
        <family val="2"/>
        <scheme val="minor"/>
      </rPr>
      <t xml:space="preserve"> ó </t>
    </r>
    <r>
      <rPr>
        <b/>
        <sz val="10"/>
        <rFont val="Arial"/>
        <family val="2"/>
      </rPr>
      <t>CDI</t>
    </r>
    <r>
      <rPr>
        <sz val="11"/>
        <color theme="1"/>
        <rFont val="Calibri"/>
        <family val="2"/>
        <scheme val="minor"/>
      </rPr>
      <t>, ya fué otorgado a otro sujeto; en estos casos se asigna el</t>
    </r>
    <r>
      <rPr>
        <sz val="10"/>
        <rFont val="Arial"/>
        <family val="2"/>
      </rPr>
      <t xml:space="preserve"> Nº</t>
    </r>
    <r>
      <rPr>
        <b/>
        <sz val="10"/>
        <rFont val="Arial"/>
        <family val="2"/>
      </rPr>
      <t xml:space="preserve"> 24 </t>
    </r>
    <r>
      <rPr>
        <sz val="11"/>
        <color theme="1"/>
        <rFont val="Calibri"/>
        <family val="2"/>
        <scheme val="minor"/>
      </rPr>
      <t>para las personas físicas y el Nº 34 para los demás contribuyentes.</t>
    </r>
  </si>
  <si>
    <t>Persona (r/j):</t>
  </si>
  <si>
    <t>GENERO(m/f):</t>
  </si>
  <si>
    <t>f</t>
  </si>
  <si>
    <t>resto</t>
  </si>
  <si>
    <t>06490667</t>
  </si>
  <si>
    <r>
      <rPr>
        <b/>
        <sz val="11"/>
        <color theme="1"/>
        <rFont val="Calibri"/>
        <family val="2"/>
        <scheme val="minor"/>
      </rPr>
      <t>(*)</t>
    </r>
    <r>
      <rPr>
        <sz val="11"/>
        <color theme="1"/>
        <rFont val="Calibri"/>
        <family val="2"/>
        <scheme val="minor"/>
      </rPr>
      <t>Si el codigo verificador da "10", entonces hay que reemplazarlo por "9" en el caso de los varones y "4" en el caso de las mujeres</t>
    </r>
  </si>
  <si>
    <t>(*)En caso de persona juridica dejar la "v" en el campo "Genero"</t>
  </si>
  <si>
    <t>verificador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</si>
</sst>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2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theme="4" tint="0.79998168889431442"/>
      </left>
      <right/>
      <top style="medium">
        <color theme="4" tint="0.79998168889431442"/>
      </top>
      <bottom style="medium">
        <color theme="4" tint="0.79998168889431442"/>
      </bottom>
      <diagonal/>
    </border>
    <border>
      <left/>
      <right/>
      <top style="medium">
        <color theme="4" tint="0.79998168889431442"/>
      </top>
      <bottom style="medium">
        <color theme="4" tint="0.79998168889431442"/>
      </bottom>
      <diagonal/>
    </border>
    <border>
      <left/>
      <right style="medium">
        <color theme="4" tint="0.79998168889431442"/>
      </right>
      <top style="medium">
        <color theme="4" tint="0.79998168889431442"/>
      </top>
      <bottom style="medium">
        <color theme="4" tint="0.79998168889431442"/>
      </bottom>
      <diagonal/>
    </border>
    <border>
      <left style="medium">
        <color theme="9" tint="0.79998168889431442"/>
      </left>
      <right/>
      <top style="medium">
        <color theme="9" tint="0.79998168889431442"/>
      </top>
      <bottom/>
      <diagonal/>
    </border>
    <border>
      <left/>
      <right style="medium">
        <color theme="9" tint="0.79998168889431442"/>
      </right>
      <top style="medium">
        <color theme="9" tint="0.79998168889431442"/>
      </top>
      <bottom/>
      <diagonal/>
    </border>
    <border>
      <left style="medium">
        <color theme="9" tint="0.79998168889431442"/>
      </left>
      <right/>
      <top/>
      <bottom/>
      <diagonal/>
    </border>
    <border>
      <left/>
      <right style="medium">
        <color theme="9" tint="0.7999816888943144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9" tint="0.79998168889431442"/>
      </left>
      <right/>
      <top/>
      <bottom style="medium">
        <color theme="9" tint="0.79998168889431442"/>
      </bottom>
      <diagonal/>
    </border>
    <border>
      <left/>
      <right style="medium">
        <color theme="9" tint="0.79998168889431442"/>
      </right>
      <top/>
      <bottom style="medium">
        <color theme="9" tint="0.7999816888943144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theme="9" tint="0.79998168889431442"/>
      </left>
      <right/>
      <top style="medium">
        <color theme="9" tint="0.79998168889431442"/>
      </top>
      <bottom style="medium">
        <color theme="9" tint="0.7999816888943144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5" tint="0.79998168889431442"/>
      </left>
      <right/>
      <top style="medium">
        <color theme="5" tint="0.79998168889431442"/>
      </top>
      <bottom style="medium">
        <color theme="5" tint="0.79998168889431442"/>
      </bottom>
      <diagonal/>
    </border>
    <border>
      <left/>
      <right style="medium">
        <color theme="5" tint="0.79998168889431442"/>
      </right>
      <top style="medium">
        <color theme="5" tint="0.79998168889431442"/>
      </top>
      <bottom style="medium">
        <color theme="5" tint="0.7999816888943144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Fill="1"/>
    <xf numFmtId="0" fontId="1" fillId="0" borderId="0" xfId="0" applyFont="1" applyAlignment="1" applyProtection="1"/>
    <xf numFmtId="0" fontId="0" fillId="0" borderId="0" xfId="0" applyProtection="1"/>
    <xf numFmtId="0" fontId="0" fillId="0" borderId="0" xfId="0" applyFill="1" applyProtection="1"/>
    <xf numFmtId="0" fontId="1" fillId="0" borderId="0" xfId="0" applyFont="1" applyAlignment="1" applyProtection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0" xfId="0" applyFont="1" applyProtection="1"/>
    <xf numFmtId="0" fontId="3" fillId="0" borderId="0" xfId="0" applyFont="1" applyFill="1" applyAlignment="1">
      <alignment horizontal="center" wrapText="1"/>
    </xf>
    <xf numFmtId="0" fontId="5" fillId="0" borderId="0" xfId="0" applyFont="1" applyBorder="1" applyAlignment="1" applyProtection="1">
      <alignment horizontal="center" vertical="center"/>
    </xf>
    <xf numFmtId="0" fontId="6" fillId="0" borderId="0" xfId="0" applyNumberFormat="1" applyFont="1" applyFill="1" applyBorder="1" applyProtection="1">
      <protection locked="0"/>
    </xf>
    <xf numFmtId="0" fontId="7" fillId="3" borderId="23" xfId="0" applyFont="1" applyFill="1" applyBorder="1" applyAlignment="1">
      <alignment horizontal="left"/>
    </xf>
    <xf numFmtId="49" fontId="6" fillId="0" borderId="0" xfId="0" applyNumberFormat="1" applyFont="1" applyFill="1" applyBorder="1" applyAlignment="1" applyProtection="1">
      <alignment horizontal="right"/>
      <protection locked="0"/>
    </xf>
    <xf numFmtId="1" fontId="1" fillId="4" borderId="24" xfId="0" applyNumberFormat="1" applyFont="1" applyFill="1" applyBorder="1" applyAlignment="1" applyProtection="1">
      <alignment horizontal="center"/>
    </xf>
    <xf numFmtId="1" fontId="1" fillId="4" borderId="20" xfId="0" applyNumberFormat="1" applyFont="1" applyFill="1" applyBorder="1" applyAlignment="1" applyProtection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5" borderId="24" xfId="0" applyNumberFormat="1" applyFont="1" applyFill="1" applyBorder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Border="1" applyAlignment="1">
      <alignment horizontal="left"/>
    </xf>
    <xf numFmtId="49" fontId="9" fillId="0" borderId="0" xfId="0" applyNumberFormat="1" applyFont="1" applyFill="1" applyAlignment="1" applyProtection="1">
      <protection hidden="1"/>
    </xf>
    <xf numFmtId="0" fontId="0" fillId="0" borderId="0" xfId="0" applyFill="1" applyBorder="1" applyProtection="1"/>
    <xf numFmtId="0" fontId="0" fillId="0" borderId="0" xfId="0" applyAlignment="1" applyProtection="1"/>
    <xf numFmtId="0" fontId="0" fillId="0" borderId="0" xfId="0" applyBorder="1" applyProtection="1"/>
    <xf numFmtId="1" fontId="1" fillId="0" borderId="24" xfId="0" applyNumberFormat="1" applyFont="1" applyBorder="1" applyAlignment="1" applyProtection="1">
      <alignment horizontal="center"/>
    </xf>
    <xf numFmtId="1" fontId="1" fillId="0" borderId="20" xfId="0" applyNumberFormat="1" applyFont="1" applyBorder="1" applyAlignment="1" applyProtection="1">
      <alignment horizontal="center"/>
    </xf>
    <xf numFmtId="1" fontId="1" fillId="0" borderId="0" xfId="0" applyNumberFormat="1" applyFont="1" applyAlignment="1" applyProtection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6" borderId="1" xfId="0" applyFill="1" applyBorder="1" applyAlignment="1">
      <alignment horizontal="left"/>
    </xf>
    <xf numFmtId="0" fontId="0" fillId="0" borderId="0" xfId="0" applyBorder="1" applyAlignment="1" applyProtection="1"/>
    <xf numFmtId="0" fontId="1" fillId="0" borderId="24" xfId="0" applyFont="1" applyBorder="1" applyAlignment="1" applyProtection="1">
      <alignment horizontal="center"/>
    </xf>
    <xf numFmtId="1" fontId="2" fillId="5" borderId="24" xfId="0" applyNumberFormat="1" applyFont="1" applyFill="1" applyBorder="1" applyAlignment="1" applyProtection="1">
      <alignment horizontal="center"/>
      <protection hidden="1"/>
    </xf>
    <xf numFmtId="1" fontId="2" fillId="5" borderId="20" xfId="0" applyNumberFormat="1" applyFont="1" applyFill="1" applyBorder="1" applyAlignment="1" applyProtection="1">
      <alignment horizontal="center"/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" fontId="10" fillId="0" borderId="0" xfId="0" applyNumberFormat="1" applyFont="1" applyAlignment="1" applyProtection="1">
      <alignment horizontal="center"/>
      <protection hidden="1"/>
    </xf>
    <xf numFmtId="0" fontId="8" fillId="0" borderId="0" xfId="0" applyNumberFormat="1" applyFont="1" applyFill="1" applyBorder="1" applyAlignment="1" applyProtection="1">
      <alignment horizontal="right"/>
      <protection locked="0"/>
    </xf>
    <xf numFmtId="0" fontId="9" fillId="0" borderId="0" xfId="0" applyFont="1" applyFill="1" applyAlignment="1"/>
    <xf numFmtId="0" fontId="0" fillId="6" borderId="3" xfId="0" applyFill="1" applyBorder="1" applyAlignment="1" applyProtection="1">
      <alignment horizontal="center"/>
      <protection locked="0"/>
    </xf>
    <xf numFmtId="0" fontId="10" fillId="0" borderId="0" xfId="0" applyFont="1" applyAlignment="1" applyProtection="1"/>
    <xf numFmtId="0" fontId="5" fillId="0" borderId="0" xfId="0" applyFont="1" applyBorder="1" applyAlignment="1" applyProtection="1">
      <alignment vertical="center"/>
    </xf>
    <xf numFmtId="0" fontId="0" fillId="0" borderId="22" xfId="0" applyBorder="1" applyAlignment="1" applyProtection="1"/>
    <xf numFmtId="0" fontId="0" fillId="7" borderId="25" xfId="0" applyFill="1" applyBorder="1" applyAlignment="1">
      <alignment horizontal="left" vertical="center"/>
    </xf>
    <xf numFmtId="0" fontId="0" fillId="7" borderId="26" xfId="0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right"/>
    </xf>
    <xf numFmtId="1" fontId="0" fillId="0" borderId="24" xfId="0" applyNumberFormat="1" applyBorder="1" applyAlignment="1">
      <alignment horizontal="center"/>
    </xf>
    <xf numFmtId="49" fontId="8" fillId="3" borderId="0" xfId="0" applyNumberFormat="1" applyFont="1" applyFill="1" applyAlignment="1">
      <alignment horizontal="right"/>
    </xf>
    <xf numFmtId="0" fontId="1" fillId="0" borderId="27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2" fillId="0" borderId="19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0" borderId="20" xfId="0" applyFont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17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 wrapText="1"/>
    </xf>
    <xf numFmtId="0" fontId="4" fillId="0" borderId="8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19" xfId="0" applyFont="1" applyBorder="1" applyAlignment="1" applyProtection="1">
      <alignment horizontal="center" vertical="center"/>
    </xf>
    <xf numFmtId="0" fontId="5" fillId="0" borderId="20" xfId="0" applyFont="1" applyBorder="1" applyAlignment="1" applyProtection="1">
      <alignment horizontal="center" vertical="center"/>
    </xf>
    <xf numFmtId="0" fontId="5" fillId="0" borderId="21" xfId="0" applyFont="1" applyBorder="1" applyAlignment="1" applyProtection="1">
      <alignment horizontal="center" vertical="center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22" xfId="0" applyBorder="1" applyAlignment="1" applyProtection="1">
      <alignment horizontal="center"/>
    </xf>
    <xf numFmtId="0" fontId="0" fillId="0" borderId="0" xfId="0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V36"/>
  <sheetViews>
    <sheetView tabSelected="1" zoomScale="70" zoomScaleNormal="70" workbookViewId="0">
      <pane xSplit="19" ySplit="38" topLeftCell="T39" activePane="bottomRight" state="frozen"/>
      <selection pane="topRight" activeCell="T1" sqref="T1"/>
      <selection pane="bottomLeft" activeCell="A39" sqref="A39"/>
      <selection pane="bottomRight" activeCell="B5" sqref="B5:C9"/>
    </sheetView>
  </sheetViews>
  <sheetFormatPr baseColWidth="10" defaultRowHeight="15" x14ac:dyDescent="0.25"/>
  <cols>
    <col min="1" max="1" width="4.28515625" customWidth="1"/>
    <col min="2" max="2" width="13.85546875" bestFit="1" customWidth="1"/>
    <col min="3" max="3" width="14.7109375" bestFit="1" customWidth="1"/>
    <col min="4" max="4" width="5.7109375" style="1" customWidth="1"/>
    <col min="5" max="6" width="5.7109375" customWidth="1"/>
    <col min="7" max="16" width="5.85546875" customWidth="1"/>
    <col min="17" max="17" width="6" customWidth="1"/>
    <col min="18" max="18" width="11.42578125" customWidth="1"/>
    <col min="250" max="250" width="3.7109375" customWidth="1"/>
    <col min="253" max="253" width="4.85546875" customWidth="1"/>
    <col min="254" max="261" width="8.7109375" customWidth="1"/>
    <col min="262" max="262" width="5.85546875" customWidth="1"/>
    <col min="263" max="263" width="13.140625" customWidth="1"/>
    <col min="506" max="506" width="3.7109375" customWidth="1"/>
    <col min="509" max="509" width="4.85546875" customWidth="1"/>
    <col min="510" max="517" width="8.7109375" customWidth="1"/>
    <col min="518" max="518" width="5.85546875" customWidth="1"/>
    <col min="519" max="519" width="13.140625" customWidth="1"/>
    <col min="762" max="762" width="3.7109375" customWidth="1"/>
    <col min="765" max="765" width="4.85546875" customWidth="1"/>
    <col min="766" max="773" width="8.7109375" customWidth="1"/>
    <col min="774" max="774" width="5.85546875" customWidth="1"/>
    <col min="775" max="775" width="13.140625" customWidth="1"/>
    <col min="1018" max="1018" width="3.7109375" customWidth="1"/>
    <col min="1021" max="1021" width="4.85546875" customWidth="1"/>
    <col min="1022" max="1029" width="8.7109375" customWidth="1"/>
    <col min="1030" max="1030" width="5.85546875" customWidth="1"/>
    <col min="1031" max="1031" width="13.140625" customWidth="1"/>
    <col min="1274" max="1274" width="3.7109375" customWidth="1"/>
    <col min="1277" max="1277" width="4.85546875" customWidth="1"/>
    <col min="1278" max="1285" width="8.7109375" customWidth="1"/>
    <col min="1286" max="1286" width="5.85546875" customWidth="1"/>
    <col min="1287" max="1287" width="13.140625" customWidth="1"/>
    <col min="1530" max="1530" width="3.7109375" customWidth="1"/>
    <col min="1533" max="1533" width="4.85546875" customWidth="1"/>
    <col min="1534" max="1541" width="8.7109375" customWidth="1"/>
    <col min="1542" max="1542" width="5.85546875" customWidth="1"/>
    <col min="1543" max="1543" width="13.140625" customWidth="1"/>
    <col min="1786" max="1786" width="3.7109375" customWidth="1"/>
    <col min="1789" max="1789" width="4.85546875" customWidth="1"/>
    <col min="1790" max="1797" width="8.7109375" customWidth="1"/>
    <col min="1798" max="1798" width="5.85546875" customWidth="1"/>
    <col min="1799" max="1799" width="13.140625" customWidth="1"/>
    <col min="2042" max="2042" width="3.7109375" customWidth="1"/>
    <col min="2045" max="2045" width="4.85546875" customWidth="1"/>
    <col min="2046" max="2053" width="8.7109375" customWidth="1"/>
    <col min="2054" max="2054" width="5.85546875" customWidth="1"/>
    <col min="2055" max="2055" width="13.140625" customWidth="1"/>
    <col min="2298" max="2298" width="3.7109375" customWidth="1"/>
    <col min="2301" max="2301" width="4.85546875" customWidth="1"/>
    <col min="2302" max="2309" width="8.7109375" customWidth="1"/>
    <col min="2310" max="2310" width="5.85546875" customWidth="1"/>
    <col min="2311" max="2311" width="13.140625" customWidth="1"/>
    <col min="2554" max="2554" width="3.7109375" customWidth="1"/>
    <col min="2557" max="2557" width="4.85546875" customWidth="1"/>
    <col min="2558" max="2565" width="8.7109375" customWidth="1"/>
    <col min="2566" max="2566" width="5.85546875" customWidth="1"/>
    <col min="2567" max="2567" width="13.140625" customWidth="1"/>
    <col min="2810" max="2810" width="3.7109375" customWidth="1"/>
    <col min="2813" max="2813" width="4.85546875" customWidth="1"/>
    <col min="2814" max="2821" width="8.7109375" customWidth="1"/>
    <col min="2822" max="2822" width="5.85546875" customWidth="1"/>
    <col min="2823" max="2823" width="13.140625" customWidth="1"/>
    <col min="3066" max="3066" width="3.7109375" customWidth="1"/>
    <col min="3069" max="3069" width="4.85546875" customWidth="1"/>
    <col min="3070" max="3077" width="8.7109375" customWidth="1"/>
    <col min="3078" max="3078" width="5.85546875" customWidth="1"/>
    <col min="3079" max="3079" width="13.140625" customWidth="1"/>
    <col min="3322" max="3322" width="3.7109375" customWidth="1"/>
    <col min="3325" max="3325" width="4.85546875" customWidth="1"/>
    <col min="3326" max="3333" width="8.7109375" customWidth="1"/>
    <col min="3334" max="3334" width="5.85546875" customWidth="1"/>
    <col min="3335" max="3335" width="13.140625" customWidth="1"/>
    <col min="3578" max="3578" width="3.7109375" customWidth="1"/>
    <col min="3581" max="3581" width="4.85546875" customWidth="1"/>
    <col min="3582" max="3589" width="8.7109375" customWidth="1"/>
    <col min="3590" max="3590" width="5.85546875" customWidth="1"/>
    <col min="3591" max="3591" width="13.140625" customWidth="1"/>
    <col min="3834" max="3834" width="3.7109375" customWidth="1"/>
    <col min="3837" max="3837" width="4.85546875" customWidth="1"/>
    <col min="3838" max="3845" width="8.7109375" customWidth="1"/>
    <col min="3846" max="3846" width="5.85546875" customWidth="1"/>
    <col min="3847" max="3847" width="13.140625" customWidth="1"/>
    <col min="4090" max="4090" width="3.7109375" customWidth="1"/>
    <col min="4093" max="4093" width="4.85546875" customWidth="1"/>
    <col min="4094" max="4101" width="8.7109375" customWidth="1"/>
    <col min="4102" max="4102" width="5.85546875" customWidth="1"/>
    <col min="4103" max="4103" width="13.140625" customWidth="1"/>
    <col min="4346" max="4346" width="3.7109375" customWidth="1"/>
    <col min="4349" max="4349" width="4.85546875" customWidth="1"/>
    <col min="4350" max="4357" width="8.7109375" customWidth="1"/>
    <col min="4358" max="4358" width="5.85546875" customWidth="1"/>
    <col min="4359" max="4359" width="13.140625" customWidth="1"/>
    <col min="4602" max="4602" width="3.7109375" customWidth="1"/>
    <col min="4605" max="4605" width="4.85546875" customWidth="1"/>
    <col min="4606" max="4613" width="8.7109375" customWidth="1"/>
    <col min="4614" max="4614" width="5.85546875" customWidth="1"/>
    <col min="4615" max="4615" width="13.140625" customWidth="1"/>
    <col min="4858" max="4858" width="3.7109375" customWidth="1"/>
    <col min="4861" max="4861" width="4.85546875" customWidth="1"/>
    <col min="4862" max="4869" width="8.7109375" customWidth="1"/>
    <col min="4870" max="4870" width="5.85546875" customWidth="1"/>
    <col min="4871" max="4871" width="13.140625" customWidth="1"/>
    <col min="5114" max="5114" width="3.7109375" customWidth="1"/>
    <col min="5117" max="5117" width="4.85546875" customWidth="1"/>
    <col min="5118" max="5125" width="8.7109375" customWidth="1"/>
    <col min="5126" max="5126" width="5.85546875" customWidth="1"/>
    <col min="5127" max="5127" width="13.140625" customWidth="1"/>
    <col min="5370" max="5370" width="3.7109375" customWidth="1"/>
    <col min="5373" max="5373" width="4.85546875" customWidth="1"/>
    <col min="5374" max="5381" width="8.7109375" customWidth="1"/>
    <col min="5382" max="5382" width="5.85546875" customWidth="1"/>
    <col min="5383" max="5383" width="13.140625" customWidth="1"/>
    <col min="5626" max="5626" width="3.7109375" customWidth="1"/>
    <col min="5629" max="5629" width="4.85546875" customWidth="1"/>
    <col min="5630" max="5637" width="8.7109375" customWidth="1"/>
    <col min="5638" max="5638" width="5.85546875" customWidth="1"/>
    <col min="5639" max="5639" width="13.140625" customWidth="1"/>
    <col min="5882" max="5882" width="3.7109375" customWidth="1"/>
    <col min="5885" max="5885" width="4.85546875" customWidth="1"/>
    <col min="5886" max="5893" width="8.7109375" customWidth="1"/>
    <col min="5894" max="5894" width="5.85546875" customWidth="1"/>
    <col min="5895" max="5895" width="13.140625" customWidth="1"/>
    <col min="6138" max="6138" width="3.7109375" customWidth="1"/>
    <col min="6141" max="6141" width="4.85546875" customWidth="1"/>
    <col min="6142" max="6149" width="8.7109375" customWidth="1"/>
    <col min="6150" max="6150" width="5.85546875" customWidth="1"/>
    <col min="6151" max="6151" width="13.140625" customWidth="1"/>
    <col min="6394" max="6394" width="3.7109375" customWidth="1"/>
    <col min="6397" max="6397" width="4.85546875" customWidth="1"/>
    <col min="6398" max="6405" width="8.7109375" customWidth="1"/>
    <col min="6406" max="6406" width="5.85546875" customWidth="1"/>
    <col min="6407" max="6407" width="13.140625" customWidth="1"/>
    <col min="6650" max="6650" width="3.7109375" customWidth="1"/>
    <col min="6653" max="6653" width="4.85546875" customWidth="1"/>
    <col min="6654" max="6661" width="8.7109375" customWidth="1"/>
    <col min="6662" max="6662" width="5.85546875" customWidth="1"/>
    <col min="6663" max="6663" width="13.140625" customWidth="1"/>
    <col min="6906" max="6906" width="3.7109375" customWidth="1"/>
    <col min="6909" max="6909" width="4.85546875" customWidth="1"/>
    <col min="6910" max="6917" width="8.7109375" customWidth="1"/>
    <col min="6918" max="6918" width="5.85546875" customWidth="1"/>
    <col min="6919" max="6919" width="13.140625" customWidth="1"/>
    <col min="7162" max="7162" width="3.7109375" customWidth="1"/>
    <col min="7165" max="7165" width="4.85546875" customWidth="1"/>
    <col min="7166" max="7173" width="8.7109375" customWidth="1"/>
    <col min="7174" max="7174" width="5.85546875" customWidth="1"/>
    <col min="7175" max="7175" width="13.140625" customWidth="1"/>
    <col min="7418" max="7418" width="3.7109375" customWidth="1"/>
    <col min="7421" max="7421" width="4.85546875" customWidth="1"/>
    <col min="7422" max="7429" width="8.7109375" customWidth="1"/>
    <col min="7430" max="7430" width="5.85546875" customWidth="1"/>
    <col min="7431" max="7431" width="13.140625" customWidth="1"/>
    <col min="7674" max="7674" width="3.7109375" customWidth="1"/>
    <col min="7677" max="7677" width="4.85546875" customWidth="1"/>
    <col min="7678" max="7685" width="8.7109375" customWidth="1"/>
    <col min="7686" max="7686" width="5.85546875" customWidth="1"/>
    <col min="7687" max="7687" width="13.140625" customWidth="1"/>
    <col min="7930" max="7930" width="3.7109375" customWidth="1"/>
    <col min="7933" max="7933" width="4.85546875" customWidth="1"/>
    <col min="7934" max="7941" width="8.7109375" customWidth="1"/>
    <col min="7942" max="7942" width="5.85546875" customWidth="1"/>
    <col min="7943" max="7943" width="13.140625" customWidth="1"/>
    <col min="8186" max="8186" width="3.7109375" customWidth="1"/>
    <col min="8189" max="8189" width="4.85546875" customWidth="1"/>
    <col min="8190" max="8197" width="8.7109375" customWidth="1"/>
    <col min="8198" max="8198" width="5.85546875" customWidth="1"/>
    <col min="8199" max="8199" width="13.140625" customWidth="1"/>
    <col min="8442" max="8442" width="3.7109375" customWidth="1"/>
    <col min="8445" max="8445" width="4.85546875" customWidth="1"/>
    <col min="8446" max="8453" width="8.7109375" customWidth="1"/>
    <col min="8454" max="8454" width="5.85546875" customWidth="1"/>
    <col min="8455" max="8455" width="13.140625" customWidth="1"/>
    <col min="8698" max="8698" width="3.7109375" customWidth="1"/>
    <col min="8701" max="8701" width="4.85546875" customWidth="1"/>
    <col min="8702" max="8709" width="8.7109375" customWidth="1"/>
    <col min="8710" max="8710" width="5.85546875" customWidth="1"/>
    <col min="8711" max="8711" width="13.140625" customWidth="1"/>
    <col min="8954" max="8954" width="3.7109375" customWidth="1"/>
    <col min="8957" max="8957" width="4.85546875" customWidth="1"/>
    <col min="8958" max="8965" width="8.7109375" customWidth="1"/>
    <col min="8966" max="8966" width="5.85546875" customWidth="1"/>
    <col min="8967" max="8967" width="13.140625" customWidth="1"/>
    <col min="9210" max="9210" width="3.7109375" customWidth="1"/>
    <col min="9213" max="9213" width="4.85546875" customWidth="1"/>
    <col min="9214" max="9221" width="8.7109375" customWidth="1"/>
    <col min="9222" max="9222" width="5.85546875" customWidth="1"/>
    <col min="9223" max="9223" width="13.140625" customWidth="1"/>
    <col min="9466" max="9466" width="3.7109375" customWidth="1"/>
    <col min="9469" max="9469" width="4.85546875" customWidth="1"/>
    <col min="9470" max="9477" width="8.7109375" customWidth="1"/>
    <col min="9478" max="9478" width="5.85546875" customWidth="1"/>
    <col min="9479" max="9479" width="13.140625" customWidth="1"/>
    <col min="9722" max="9722" width="3.7109375" customWidth="1"/>
    <col min="9725" max="9725" width="4.85546875" customWidth="1"/>
    <col min="9726" max="9733" width="8.7109375" customWidth="1"/>
    <col min="9734" max="9734" width="5.85546875" customWidth="1"/>
    <col min="9735" max="9735" width="13.140625" customWidth="1"/>
    <col min="9978" max="9978" width="3.7109375" customWidth="1"/>
    <col min="9981" max="9981" width="4.85546875" customWidth="1"/>
    <col min="9982" max="9989" width="8.7109375" customWidth="1"/>
    <col min="9990" max="9990" width="5.85546875" customWidth="1"/>
    <col min="9991" max="9991" width="13.140625" customWidth="1"/>
    <col min="10234" max="10234" width="3.7109375" customWidth="1"/>
    <col min="10237" max="10237" width="4.85546875" customWidth="1"/>
    <col min="10238" max="10245" width="8.7109375" customWidth="1"/>
    <col min="10246" max="10246" width="5.85546875" customWidth="1"/>
    <col min="10247" max="10247" width="13.140625" customWidth="1"/>
    <col min="10490" max="10490" width="3.7109375" customWidth="1"/>
    <col min="10493" max="10493" width="4.85546875" customWidth="1"/>
    <col min="10494" max="10501" width="8.7109375" customWidth="1"/>
    <col min="10502" max="10502" width="5.85546875" customWidth="1"/>
    <col min="10503" max="10503" width="13.140625" customWidth="1"/>
    <col min="10746" max="10746" width="3.7109375" customWidth="1"/>
    <col min="10749" max="10749" width="4.85546875" customWidth="1"/>
    <col min="10750" max="10757" width="8.7109375" customWidth="1"/>
    <col min="10758" max="10758" width="5.85546875" customWidth="1"/>
    <col min="10759" max="10759" width="13.140625" customWidth="1"/>
    <col min="11002" max="11002" width="3.7109375" customWidth="1"/>
    <col min="11005" max="11005" width="4.85546875" customWidth="1"/>
    <col min="11006" max="11013" width="8.7109375" customWidth="1"/>
    <col min="11014" max="11014" width="5.85546875" customWidth="1"/>
    <col min="11015" max="11015" width="13.140625" customWidth="1"/>
    <col min="11258" max="11258" width="3.7109375" customWidth="1"/>
    <col min="11261" max="11261" width="4.85546875" customWidth="1"/>
    <col min="11262" max="11269" width="8.7109375" customWidth="1"/>
    <col min="11270" max="11270" width="5.85546875" customWidth="1"/>
    <col min="11271" max="11271" width="13.140625" customWidth="1"/>
    <col min="11514" max="11514" width="3.7109375" customWidth="1"/>
    <col min="11517" max="11517" width="4.85546875" customWidth="1"/>
    <col min="11518" max="11525" width="8.7109375" customWidth="1"/>
    <col min="11526" max="11526" width="5.85546875" customWidth="1"/>
    <col min="11527" max="11527" width="13.140625" customWidth="1"/>
    <col min="11770" max="11770" width="3.7109375" customWidth="1"/>
    <col min="11773" max="11773" width="4.85546875" customWidth="1"/>
    <col min="11774" max="11781" width="8.7109375" customWidth="1"/>
    <col min="11782" max="11782" width="5.85546875" customWidth="1"/>
    <col min="11783" max="11783" width="13.140625" customWidth="1"/>
    <col min="12026" max="12026" width="3.7109375" customWidth="1"/>
    <col min="12029" max="12029" width="4.85546875" customWidth="1"/>
    <col min="12030" max="12037" width="8.7109375" customWidth="1"/>
    <col min="12038" max="12038" width="5.85546875" customWidth="1"/>
    <col min="12039" max="12039" width="13.140625" customWidth="1"/>
    <col min="12282" max="12282" width="3.7109375" customWidth="1"/>
    <col min="12285" max="12285" width="4.85546875" customWidth="1"/>
    <col min="12286" max="12293" width="8.7109375" customWidth="1"/>
    <col min="12294" max="12294" width="5.85546875" customWidth="1"/>
    <col min="12295" max="12295" width="13.140625" customWidth="1"/>
    <col min="12538" max="12538" width="3.7109375" customWidth="1"/>
    <col min="12541" max="12541" width="4.85546875" customWidth="1"/>
    <col min="12542" max="12549" width="8.7109375" customWidth="1"/>
    <col min="12550" max="12550" width="5.85546875" customWidth="1"/>
    <col min="12551" max="12551" width="13.140625" customWidth="1"/>
    <col min="12794" max="12794" width="3.7109375" customWidth="1"/>
    <col min="12797" max="12797" width="4.85546875" customWidth="1"/>
    <col min="12798" max="12805" width="8.7109375" customWidth="1"/>
    <col min="12806" max="12806" width="5.85546875" customWidth="1"/>
    <col min="12807" max="12807" width="13.140625" customWidth="1"/>
    <col min="13050" max="13050" width="3.7109375" customWidth="1"/>
    <col min="13053" max="13053" width="4.85546875" customWidth="1"/>
    <col min="13054" max="13061" width="8.7109375" customWidth="1"/>
    <col min="13062" max="13062" width="5.85546875" customWidth="1"/>
    <col min="13063" max="13063" width="13.140625" customWidth="1"/>
    <col min="13306" max="13306" width="3.7109375" customWidth="1"/>
    <col min="13309" max="13309" width="4.85546875" customWidth="1"/>
    <col min="13310" max="13317" width="8.7109375" customWidth="1"/>
    <col min="13318" max="13318" width="5.85546875" customWidth="1"/>
    <col min="13319" max="13319" width="13.140625" customWidth="1"/>
    <col min="13562" max="13562" width="3.7109375" customWidth="1"/>
    <col min="13565" max="13565" width="4.85546875" customWidth="1"/>
    <col min="13566" max="13573" width="8.7109375" customWidth="1"/>
    <col min="13574" max="13574" width="5.85546875" customWidth="1"/>
    <col min="13575" max="13575" width="13.140625" customWidth="1"/>
    <col min="13818" max="13818" width="3.7109375" customWidth="1"/>
    <col min="13821" max="13821" width="4.85546875" customWidth="1"/>
    <col min="13822" max="13829" width="8.7109375" customWidth="1"/>
    <col min="13830" max="13830" width="5.85546875" customWidth="1"/>
    <col min="13831" max="13831" width="13.140625" customWidth="1"/>
    <col min="14074" max="14074" width="3.7109375" customWidth="1"/>
    <col min="14077" max="14077" width="4.85546875" customWidth="1"/>
    <col min="14078" max="14085" width="8.7109375" customWidth="1"/>
    <col min="14086" max="14086" width="5.85546875" customWidth="1"/>
    <col min="14087" max="14087" width="13.140625" customWidth="1"/>
    <col min="14330" max="14330" width="3.7109375" customWidth="1"/>
    <col min="14333" max="14333" width="4.85546875" customWidth="1"/>
    <col min="14334" max="14341" width="8.7109375" customWidth="1"/>
    <col min="14342" max="14342" width="5.85546875" customWidth="1"/>
    <col min="14343" max="14343" width="13.140625" customWidth="1"/>
    <col min="14586" max="14586" width="3.7109375" customWidth="1"/>
    <col min="14589" max="14589" width="4.85546875" customWidth="1"/>
    <col min="14590" max="14597" width="8.7109375" customWidth="1"/>
    <col min="14598" max="14598" width="5.85546875" customWidth="1"/>
    <col min="14599" max="14599" width="13.140625" customWidth="1"/>
    <col min="14842" max="14842" width="3.7109375" customWidth="1"/>
    <col min="14845" max="14845" width="4.85546875" customWidth="1"/>
    <col min="14846" max="14853" width="8.7109375" customWidth="1"/>
    <col min="14854" max="14854" width="5.85546875" customWidth="1"/>
    <col min="14855" max="14855" width="13.140625" customWidth="1"/>
    <col min="15098" max="15098" width="3.7109375" customWidth="1"/>
    <col min="15101" max="15101" width="4.85546875" customWidth="1"/>
    <col min="15102" max="15109" width="8.7109375" customWidth="1"/>
    <col min="15110" max="15110" width="5.85546875" customWidth="1"/>
    <col min="15111" max="15111" width="13.140625" customWidth="1"/>
    <col min="15354" max="15354" width="3.7109375" customWidth="1"/>
    <col min="15357" max="15357" width="4.85546875" customWidth="1"/>
    <col min="15358" max="15365" width="8.7109375" customWidth="1"/>
    <col min="15366" max="15366" width="5.85546875" customWidth="1"/>
    <col min="15367" max="15367" width="13.140625" customWidth="1"/>
    <col min="15610" max="15610" width="3.7109375" customWidth="1"/>
    <col min="15613" max="15613" width="4.85546875" customWidth="1"/>
    <col min="15614" max="15621" width="8.7109375" customWidth="1"/>
    <col min="15622" max="15622" width="5.85546875" customWidth="1"/>
    <col min="15623" max="15623" width="13.140625" customWidth="1"/>
    <col min="15866" max="15866" width="3.7109375" customWidth="1"/>
    <col min="15869" max="15869" width="4.85546875" customWidth="1"/>
    <col min="15870" max="15877" width="8.7109375" customWidth="1"/>
    <col min="15878" max="15878" width="5.85546875" customWidth="1"/>
    <col min="15879" max="15879" width="13.140625" customWidth="1"/>
    <col min="16122" max="16122" width="3.7109375" customWidth="1"/>
    <col min="16125" max="16125" width="4.85546875" customWidth="1"/>
    <col min="16126" max="16133" width="8.7109375" customWidth="1"/>
    <col min="16134" max="16134" width="5.85546875" customWidth="1"/>
    <col min="16135" max="16135" width="13.140625" customWidth="1"/>
  </cols>
  <sheetData>
    <row r="1" spans="2:22" x14ac:dyDescent="0.25"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4"/>
    </row>
    <row r="2" spans="2:22" ht="15.75" thickBot="1" x14ac:dyDescent="0.3">
      <c r="F2" s="5"/>
      <c r="G2" s="5"/>
      <c r="H2" s="5"/>
      <c r="I2" s="5"/>
      <c r="J2" s="3"/>
      <c r="K2" s="3"/>
      <c r="L2" s="3"/>
      <c r="M2" s="3"/>
      <c r="N2" s="3"/>
      <c r="O2" s="3"/>
      <c r="P2" s="3"/>
      <c r="Q2" s="3"/>
      <c r="R2" s="3"/>
    </row>
    <row r="3" spans="2:22" ht="27" thickBot="1" x14ac:dyDescent="0.45">
      <c r="F3" s="61" t="s">
        <v>0</v>
      </c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3"/>
    </row>
    <row r="4" spans="2:22" ht="15.75" thickBot="1" x14ac:dyDescent="0.3">
      <c r="B4" s="6"/>
      <c r="C4" s="6"/>
      <c r="D4" s="7"/>
      <c r="E4" s="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6"/>
      <c r="T4" s="6"/>
    </row>
    <row r="5" spans="2:22" ht="15.75" thickBot="1" x14ac:dyDescent="0.3">
      <c r="B5" s="64" t="s">
        <v>1</v>
      </c>
      <c r="C5" s="65"/>
      <c r="D5" s="9"/>
      <c r="E5" s="6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6"/>
      <c r="T5" s="6"/>
    </row>
    <row r="6" spans="2:22" ht="15" customHeight="1" x14ac:dyDescent="0.25">
      <c r="B6" s="66"/>
      <c r="C6" s="67"/>
      <c r="D6" s="9"/>
      <c r="F6" s="70" t="s">
        <v>2</v>
      </c>
      <c r="G6" s="71"/>
      <c r="H6" s="71"/>
      <c r="I6" s="71"/>
      <c r="J6" s="71"/>
      <c r="K6" s="71"/>
      <c r="L6" s="71"/>
      <c r="M6" s="71"/>
      <c r="N6" s="71"/>
      <c r="O6" s="71"/>
      <c r="P6" s="72"/>
      <c r="Q6" s="76"/>
      <c r="R6" s="77" t="s">
        <v>3</v>
      </c>
    </row>
    <row r="7" spans="2:22" ht="15.75" customHeight="1" thickBot="1" x14ac:dyDescent="0.3">
      <c r="B7" s="66"/>
      <c r="C7" s="67"/>
      <c r="D7" s="9"/>
      <c r="F7" s="73"/>
      <c r="G7" s="74"/>
      <c r="H7" s="74"/>
      <c r="I7" s="74"/>
      <c r="J7" s="74"/>
      <c r="K7" s="74"/>
      <c r="L7" s="74"/>
      <c r="M7" s="74"/>
      <c r="N7" s="74"/>
      <c r="O7" s="74"/>
      <c r="P7" s="75"/>
      <c r="Q7" s="76"/>
      <c r="R7" s="78"/>
    </row>
    <row r="8" spans="2:22" ht="15.75" thickBot="1" x14ac:dyDescent="0.3">
      <c r="B8" s="66"/>
      <c r="C8" s="67"/>
      <c r="D8" s="9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2:22" ht="15.75" thickBot="1" x14ac:dyDescent="0.3">
      <c r="B9" s="68"/>
      <c r="C9" s="69"/>
      <c r="D9" s="9"/>
      <c r="F9" s="79" t="s">
        <v>4</v>
      </c>
      <c r="G9" s="80"/>
      <c r="H9" s="10"/>
      <c r="I9" s="79" t="s">
        <v>5</v>
      </c>
      <c r="J9" s="81"/>
      <c r="K9" s="81"/>
      <c r="L9" s="81"/>
      <c r="M9" s="81"/>
      <c r="N9" s="81"/>
      <c r="O9" s="81"/>
      <c r="P9" s="80"/>
      <c r="Q9" s="43"/>
      <c r="R9" s="32"/>
    </row>
    <row r="10" spans="2:22" ht="15.75" thickBot="1" x14ac:dyDescent="0.3">
      <c r="C10" s="11"/>
      <c r="D10" s="11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2:22" ht="15.75" thickBot="1" x14ac:dyDescent="0.3">
      <c r="B11" s="12" t="s">
        <v>6</v>
      </c>
      <c r="C11" s="48" t="s">
        <v>15</v>
      </c>
      <c r="D11" s="13"/>
      <c r="F11" s="14">
        <f>IF(C20="j",3,2)</f>
        <v>2</v>
      </c>
      <c r="G11" s="15">
        <f>IF(C16="f",7,0)</f>
        <v>7</v>
      </c>
      <c r="H11" s="16"/>
      <c r="I11" s="14" t="str">
        <f>MID($C$11,1,1)</f>
        <v>0</v>
      </c>
      <c r="J11" s="14" t="str">
        <f>MID($C$11,2,1)</f>
        <v>6</v>
      </c>
      <c r="K11" s="14" t="str">
        <f>MID($C$11,3,1)</f>
        <v>4</v>
      </c>
      <c r="L11" s="14" t="str">
        <f>MID($C$11,4,1)</f>
        <v>9</v>
      </c>
      <c r="M11" s="14" t="str">
        <f>MID($C$11,5,1)</f>
        <v>0</v>
      </c>
      <c r="N11" s="14" t="str">
        <f>MID($C$11,6,1)</f>
        <v>6</v>
      </c>
      <c r="O11" s="14" t="str">
        <f>MID($C$11,7,1)</f>
        <v>6</v>
      </c>
      <c r="P11" s="14" t="str">
        <f>MID($C$11,8,1)</f>
        <v>7</v>
      </c>
      <c r="Q11" s="17"/>
      <c r="R11" s="18">
        <f>11-R19</f>
        <v>10</v>
      </c>
      <c r="V11" s="19"/>
    </row>
    <row r="12" spans="2:22" x14ac:dyDescent="0.25">
      <c r="B12" s="20" t="s">
        <v>7</v>
      </c>
      <c r="C12" s="21" t="str">
        <f>CONCATENATE(F22,G22,I22,J22,K22,L22,M22,N22,O22,P22,R22)</f>
        <v>23064906674</v>
      </c>
      <c r="D12" s="22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</row>
    <row r="13" spans="2:22" ht="15.75" hidden="1" thickBot="1" x14ac:dyDescent="0.3">
      <c r="B13" s="20"/>
      <c r="C13" s="24"/>
      <c r="D13" s="22"/>
      <c r="F13" s="25">
        <v>5</v>
      </c>
      <c r="G13" s="26">
        <v>4</v>
      </c>
      <c r="H13" s="27"/>
      <c r="I13" s="25">
        <v>3</v>
      </c>
      <c r="J13" s="25">
        <v>2</v>
      </c>
      <c r="K13" s="25">
        <v>7</v>
      </c>
      <c r="L13" s="25">
        <v>6</v>
      </c>
      <c r="M13" s="25">
        <v>5</v>
      </c>
      <c r="N13" s="25">
        <v>4</v>
      </c>
      <c r="O13" s="25">
        <v>3</v>
      </c>
      <c r="P13" s="25">
        <v>2</v>
      </c>
      <c r="Q13" s="43"/>
      <c r="R13" s="23"/>
    </row>
    <row r="14" spans="2:22" ht="15.75" thickBot="1" x14ac:dyDescent="0.3">
      <c r="B14" s="28"/>
      <c r="D14" s="29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2:22" ht="15.75" hidden="1" thickBot="1" x14ac:dyDescent="0.3">
      <c r="B15" s="20"/>
      <c r="C15" s="30"/>
      <c r="D15" s="29"/>
      <c r="F15" s="25">
        <f>+F11*F13</f>
        <v>10</v>
      </c>
      <c r="G15" s="25">
        <f>+G11*G13</f>
        <v>28</v>
      </c>
      <c r="H15" s="27"/>
      <c r="I15" s="25">
        <f t="shared" ref="I15:P15" si="0">+I11*I13</f>
        <v>0</v>
      </c>
      <c r="J15" s="25">
        <f t="shared" si="0"/>
        <v>12</v>
      </c>
      <c r="K15" s="25">
        <f t="shared" si="0"/>
        <v>28</v>
      </c>
      <c r="L15" s="25">
        <f t="shared" si="0"/>
        <v>54</v>
      </c>
      <c r="M15" s="25">
        <f t="shared" si="0"/>
        <v>0</v>
      </c>
      <c r="N15" s="25">
        <f t="shared" si="0"/>
        <v>24</v>
      </c>
      <c r="O15" s="25">
        <f t="shared" si="0"/>
        <v>18</v>
      </c>
      <c r="P15" s="25">
        <f t="shared" si="0"/>
        <v>14</v>
      </c>
      <c r="Q15" s="3"/>
      <c r="R15" s="25">
        <f>SUM(F15:G15,I15:P15)</f>
        <v>188</v>
      </c>
    </row>
    <row r="16" spans="2:22" ht="15.75" thickBot="1" x14ac:dyDescent="0.3">
      <c r="B16" s="31" t="s">
        <v>12</v>
      </c>
      <c r="C16" s="40" t="s">
        <v>13</v>
      </c>
      <c r="D16" s="22"/>
      <c r="F16" s="23" t="s">
        <v>17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2:18" ht="15.75" hidden="1" thickBot="1" x14ac:dyDescent="0.3">
      <c r="B17" s="20"/>
      <c r="C17" s="24"/>
      <c r="D17" s="22"/>
      <c r="F17" s="32"/>
      <c r="G17" s="32"/>
      <c r="H17" s="3"/>
      <c r="I17" s="32"/>
      <c r="J17" s="32"/>
      <c r="K17" s="32"/>
      <c r="L17" s="32"/>
      <c r="M17" s="32"/>
      <c r="N17" s="32"/>
      <c r="O17" s="32"/>
      <c r="P17" s="32"/>
      <c r="Q17" s="3"/>
      <c r="R17" s="33">
        <f>+INT(R15/11)</f>
        <v>17</v>
      </c>
    </row>
    <row r="18" spans="2:18" ht="15.75" thickBot="1" x14ac:dyDescent="0.3">
      <c r="B18" s="28"/>
      <c r="D18" s="29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2:18" ht="15.75" hidden="1" thickBot="1" x14ac:dyDescent="0.3">
      <c r="B19" s="28"/>
      <c r="F19" s="32"/>
      <c r="G19" s="32"/>
      <c r="H19" s="3"/>
      <c r="I19" s="32"/>
      <c r="J19" s="32"/>
      <c r="K19" s="32"/>
      <c r="L19" s="32"/>
      <c r="M19" s="32"/>
      <c r="N19" s="32"/>
      <c r="O19" s="32"/>
      <c r="P19" s="32"/>
      <c r="Q19" s="3" t="s">
        <v>14</v>
      </c>
      <c r="R19" s="25">
        <f>+R15-(R17*11)</f>
        <v>1</v>
      </c>
    </row>
    <row r="20" spans="2:18" ht="27" thickBot="1" x14ac:dyDescent="0.45">
      <c r="B20" s="44" t="s">
        <v>11</v>
      </c>
      <c r="C20" s="45" t="s">
        <v>8</v>
      </c>
      <c r="F20" s="58" t="s">
        <v>9</v>
      </c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0"/>
    </row>
    <row r="21" spans="2:18" ht="15" customHeight="1" thickBot="1" x14ac:dyDescent="0.4"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</row>
    <row r="22" spans="2:18" ht="27" thickBot="1" x14ac:dyDescent="0.45">
      <c r="F22" s="34">
        <f>+F11</f>
        <v>2</v>
      </c>
      <c r="G22" s="35">
        <f>+IF(R11=10,3,G11)</f>
        <v>3</v>
      </c>
      <c r="H22" s="36"/>
      <c r="I22" s="34" t="str">
        <f t="shared" ref="I22:P22" si="1">+I11</f>
        <v>0</v>
      </c>
      <c r="J22" s="34" t="str">
        <f t="shared" si="1"/>
        <v>6</v>
      </c>
      <c r="K22" s="34" t="str">
        <f t="shared" si="1"/>
        <v>4</v>
      </c>
      <c r="L22" s="34" t="str">
        <f t="shared" si="1"/>
        <v>9</v>
      </c>
      <c r="M22" s="34" t="str">
        <f t="shared" si="1"/>
        <v>0</v>
      </c>
      <c r="N22" s="34" t="str">
        <f t="shared" si="1"/>
        <v>6</v>
      </c>
      <c r="O22" s="34" t="str">
        <f t="shared" si="1"/>
        <v>6</v>
      </c>
      <c r="P22" s="34" t="str">
        <f t="shared" si="1"/>
        <v>7</v>
      </c>
      <c r="Q22" s="37"/>
      <c r="R22" s="34">
        <f>+IF(O30=11,0,O30)</f>
        <v>4</v>
      </c>
    </row>
    <row r="23" spans="2:18" x14ac:dyDescent="0.25"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spans="2:18" ht="15.75" hidden="1" thickBot="1" x14ac:dyDescent="0.3">
      <c r="F24" s="25">
        <v>5</v>
      </c>
      <c r="G24" s="26">
        <v>4</v>
      </c>
      <c r="H24" s="27"/>
      <c r="I24" s="25">
        <v>3</v>
      </c>
      <c r="J24" s="25">
        <v>2</v>
      </c>
      <c r="K24" s="25">
        <v>7</v>
      </c>
      <c r="L24" s="25">
        <v>6</v>
      </c>
      <c r="M24" s="25">
        <v>5</v>
      </c>
      <c r="N24" s="25">
        <v>4</v>
      </c>
      <c r="O24" s="25">
        <v>3</v>
      </c>
      <c r="P24" s="25">
        <v>2</v>
      </c>
      <c r="Q24" s="88"/>
      <c r="R24" s="89"/>
    </row>
    <row r="25" spans="2:18" hidden="1" x14ac:dyDescent="0.25"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</row>
    <row r="26" spans="2:18" ht="15.75" hidden="1" thickBot="1" x14ac:dyDescent="0.3">
      <c r="F26" s="25">
        <f>+F22*F24</f>
        <v>10</v>
      </c>
      <c r="G26" s="25">
        <f>+G22*G24</f>
        <v>12</v>
      </c>
      <c r="H26" s="27"/>
      <c r="I26" s="25">
        <f t="shared" ref="I26:P26" si="2">+I22*I24</f>
        <v>0</v>
      </c>
      <c r="J26" s="25">
        <f t="shared" si="2"/>
        <v>12</v>
      </c>
      <c r="K26" s="25">
        <f t="shared" si="2"/>
        <v>28</v>
      </c>
      <c r="L26" s="25">
        <f t="shared" si="2"/>
        <v>54</v>
      </c>
      <c r="M26" s="25">
        <f t="shared" si="2"/>
        <v>0</v>
      </c>
      <c r="N26" s="25">
        <f t="shared" si="2"/>
        <v>24</v>
      </c>
      <c r="O26" s="25">
        <f t="shared" si="2"/>
        <v>18</v>
      </c>
      <c r="P26" s="25">
        <f t="shared" si="2"/>
        <v>14</v>
      </c>
      <c r="Q26" s="3"/>
      <c r="R26" s="25">
        <f>SUM(F26:G26,I26:P26)</f>
        <v>172</v>
      </c>
    </row>
    <row r="27" spans="2:18" hidden="1" x14ac:dyDescent="0.25"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spans="2:18" ht="15.75" hidden="1" thickBot="1" x14ac:dyDescent="0.3">
      <c r="C28" s="38"/>
      <c r="F28" s="32"/>
      <c r="G28" s="32"/>
      <c r="H28" s="3"/>
      <c r="I28" s="32"/>
      <c r="J28" s="32"/>
      <c r="K28" s="32"/>
      <c r="L28" s="32"/>
      <c r="M28" s="32"/>
      <c r="N28" s="32"/>
      <c r="O28" s="32"/>
      <c r="P28" s="32"/>
      <c r="Q28" s="3"/>
      <c r="R28" s="33">
        <f>+INT(R26/11)</f>
        <v>15</v>
      </c>
    </row>
    <row r="29" spans="2:18" hidden="1" x14ac:dyDescent="0.25"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</row>
    <row r="30" spans="2:18" ht="15.75" hidden="1" thickBot="1" x14ac:dyDescent="0.3">
      <c r="C30" s="39"/>
      <c r="F30" s="32"/>
      <c r="G30" s="32"/>
      <c r="H30" s="3"/>
      <c r="I30" s="32"/>
      <c r="J30" s="32"/>
      <c r="K30" s="32"/>
      <c r="L30" s="32"/>
      <c r="M30" s="32"/>
      <c r="N30" s="46" t="s">
        <v>18</v>
      </c>
      <c r="O30" s="47">
        <f>11-R30</f>
        <v>4</v>
      </c>
      <c r="P30" s="32"/>
      <c r="Q30" s="3" t="s">
        <v>14</v>
      </c>
      <c r="R30" s="25">
        <f>+R26-(R28*11)</f>
        <v>7</v>
      </c>
    </row>
    <row r="31" spans="2:18" x14ac:dyDescent="0.25"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</row>
    <row r="32" spans="2:18" x14ac:dyDescent="0.25">
      <c r="F32" s="82" t="s">
        <v>16</v>
      </c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4"/>
    </row>
    <row r="33" spans="6:18" x14ac:dyDescent="0.25">
      <c r="F33" s="85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7"/>
    </row>
    <row r="34" spans="6:18" x14ac:dyDescent="0.25">
      <c r="F34" s="49" t="s">
        <v>10</v>
      </c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1"/>
    </row>
    <row r="35" spans="6:18" x14ac:dyDescent="0.25">
      <c r="F35" s="52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4"/>
    </row>
    <row r="36" spans="6:18" x14ac:dyDescent="0.25">
      <c r="F36" s="55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7"/>
    </row>
  </sheetData>
  <sheetProtection formatCells="0"/>
  <protectedRanges>
    <protectedRange sqref="C11 C16 C20" name="Rango1_1"/>
  </protectedRanges>
  <mergeCells count="11">
    <mergeCell ref="F34:R36"/>
    <mergeCell ref="F20:R20"/>
    <mergeCell ref="F3:R3"/>
    <mergeCell ref="B5:C9"/>
    <mergeCell ref="F6:P7"/>
    <mergeCell ref="Q6:Q7"/>
    <mergeCell ref="R6:R7"/>
    <mergeCell ref="F9:G9"/>
    <mergeCell ref="I9:P9"/>
    <mergeCell ref="F32:R33"/>
    <mergeCell ref="Q24:R24"/>
  </mergeCells>
  <pageMargins left="0.7" right="0.7" top="0.75" bottom="0.75" header="0.3" footer="0.3"/>
  <pageSetup orientation="portrait" r:id="rId1"/>
  <ignoredErrors>
    <ignoredError sqref="C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Mandolesi</dc:creator>
  <cp:lastModifiedBy>Pablo Agustin Mandolesi</cp:lastModifiedBy>
  <dcterms:created xsi:type="dcterms:W3CDTF">2018-11-12T14:56:48Z</dcterms:created>
  <dcterms:modified xsi:type="dcterms:W3CDTF">2022-05-10T13:29:33Z</dcterms:modified>
</cp:coreProperties>
</file>