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EF4F6B80-929F-44E7-8F08-98B16C97BEEC}" xr6:coauthVersionLast="47" xr6:coauthVersionMax="47" xr10:uidLastSave="{00000000-0000-0000-0000-000000000000}"/>
  <bookViews>
    <workbookView xWindow="-120" yWindow="-120" windowWidth="21840" windowHeight="13140" activeTab="2" xr2:uid="{3F8BB955-BDF5-4648-B5D5-7A4BDB8BA6B6}"/>
  </bookViews>
  <sheets>
    <sheet name="Problema" sheetId="1" r:id="rId1"/>
    <sheet name="Base de datos" sheetId="10" r:id="rId2"/>
    <sheet name="Desarrollo" sheetId="8" r:id="rId3"/>
    <sheet name="Histograma" sheetId="6" r:id="rId4"/>
  </sheets>
  <definedNames>
    <definedName name="_xlnm._FilterDatabase" localSheetId="1" hidden="1">'Base de datos'!$A$1:$J$301</definedName>
  </definedName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8" l="1"/>
  <c r="C16" i="8"/>
  <c r="B12" i="8"/>
  <c r="L10" i="1" l="1"/>
  <c r="L8" i="1"/>
  <c r="L6" i="1"/>
</calcChain>
</file>

<file path=xl/sharedStrings.xml><?xml version="1.0" encoding="utf-8"?>
<sst xmlns="http://schemas.openxmlformats.org/spreadsheetml/2006/main" count="1024" uniqueCount="90">
  <si>
    <t>Datos del alumno</t>
  </si>
  <si>
    <t>Puntaje total</t>
  </si>
  <si>
    <t>Puntaje obtenido</t>
  </si>
  <si>
    <t>Nota</t>
  </si>
  <si>
    <t>Nombre</t>
  </si>
  <si>
    <t>RUT</t>
  </si>
  <si>
    <t>Sección</t>
  </si>
  <si>
    <t>Instrucciones:</t>
  </si>
  <si>
    <t>Valor</t>
  </si>
  <si>
    <t>Puntaje ideal</t>
  </si>
  <si>
    <t>Interpretación</t>
  </si>
  <si>
    <t>Variable</t>
  </si>
  <si>
    <t>Clasificación</t>
  </si>
  <si>
    <t>Femenino</t>
  </si>
  <si>
    <t>Masculino</t>
  </si>
  <si>
    <t>Frecuencia</t>
  </si>
  <si>
    <t>ID</t>
  </si>
  <si>
    <t>Retroalimentación:</t>
  </si>
  <si>
    <t>Coeficiente de variación</t>
  </si>
  <si>
    <r>
      <t>f</t>
    </r>
    <r>
      <rPr>
        <b/>
        <vertAlign val="subscript"/>
        <sz val="11"/>
        <color theme="1"/>
        <rFont val="Calibri Light"/>
        <family val="2"/>
        <scheme val="major"/>
      </rPr>
      <t>i</t>
    </r>
  </si>
  <si>
    <r>
      <t>h</t>
    </r>
    <r>
      <rPr>
        <b/>
        <vertAlign val="subscript"/>
        <sz val="11"/>
        <color theme="1"/>
        <rFont val="Calibri Light"/>
        <family val="2"/>
        <scheme val="major"/>
      </rPr>
      <t>i</t>
    </r>
    <r>
      <rPr>
        <b/>
        <sz val="11"/>
        <color theme="1"/>
        <rFont val="Calibri Light"/>
        <family val="2"/>
        <scheme val="major"/>
      </rPr>
      <t>(%)</t>
    </r>
  </si>
  <si>
    <r>
      <t>F</t>
    </r>
    <r>
      <rPr>
        <b/>
        <vertAlign val="subscript"/>
        <sz val="11"/>
        <color theme="1"/>
        <rFont val="Calibri Light"/>
        <family val="2"/>
        <scheme val="major"/>
      </rPr>
      <t>i</t>
    </r>
  </si>
  <si>
    <r>
      <t>H</t>
    </r>
    <r>
      <rPr>
        <b/>
        <vertAlign val="subscript"/>
        <sz val="11"/>
        <color theme="1"/>
        <rFont val="Calibri Light"/>
        <family val="2"/>
        <scheme val="major"/>
      </rPr>
      <t>i</t>
    </r>
    <r>
      <rPr>
        <b/>
        <sz val="11"/>
        <color theme="1"/>
        <rFont val="Calibri Light"/>
        <family val="2"/>
        <scheme val="major"/>
      </rPr>
      <t>(%)</t>
    </r>
  </si>
  <si>
    <t>2. Escriba una variable de la base de datos entregada para cada una de las siguientes clasificaciones:</t>
  </si>
  <si>
    <t>GÉNERO</t>
  </si>
  <si>
    <t>PROVINCIA</t>
  </si>
  <si>
    <t>NIVEL EDUCACIONAL</t>
  </si>
  <si>
    <t>N° CURSOS REPROBADOS</t>
  </si>
  <si>
    <t>Valparaíso</t>
  </si>
  <si>
    <t>Media</t>
  </si>
  <si>
    <t>San Antonio</t>
  </si>
  <si>
    <t>Básica primer ciclo</t>
  </si>
  <si>
    <t>Quillota</t>
  </si>
  <si>
    <t>Básica segundo ciclo</t>
  </si>
  <si>
    <t>Los Andes</t>
  </si>
  <si>
    <t>No binario</t>
  </si>
  <si>
    <t>EDAD (en años)</t>
  </si>
  <si>
    <t>INTEGRANTES DE GRUPO FAMILIAR</t>
  </si>
  <si>
    <t>INGRESO FAMILIAR (en miles de pesos)</t>
  </si>
  <si>
    <t>GASTOS EN MATERIALES (en miles de pesos)</t>
  </si>
  <si>
    <t>PROMEDIO DE NOTAS</t>
  </si>
  <si>
    <t>Nivel educacional</t>
  </si>
  <si>
    <t>1.	Esta prueba está compuesta por una serie de actividades que usted debe realizar a partir de la información disponible en la hoja "Base de datos".
2.	Todo cálculo, fórmula y aplicación de funciones lo debe realizar exclusivamente en la hoja llamada “Desarrollo” (a excepción de la actividad 5 que se debe realizar en la hoja "Histograma").
3.	Esta prueba será evaluada con escala de 1,0 a 7,0. La nota mínima de aprobación (4,0) se obtiene con 27 puntos (60% de exigencia) y la nota máxima (7,0) con 45 puntos.
4.	Dispone de un tiempo máximo de 60 minutos para resolver las actividades.
5.	Durante la prueba debe guardar frecuentemente su trabajo, sin cambiar el nombre al archivo.
6. No se permite el uso de calculadora, teléfono celular, dispositivos de almacenamiento, hojas de papel y lápices.
7.	Al terminar la prueba, guarde el archivo y ciérrelo. No apague el computador.</t>
  </si>
  <si>
    <t>Cuantitativa discreta</t>
  </si>
  <si>
    <t>1. El periodista quiere incluir en la noticia la oración "la muestra considerada para el estudio son las y los estudiantes de colegios de la región de Valparaíso". ¿Cuál es el error?</t>
  </si>
  <si>
    <t>Cualitativa ordinal</t>
  </si>
  <si>
    <t>250,1-395,3</t>
  </si>
  <si>
    <t>395,3-540,5</t>
  </si>
  <si>
    <t>540,5-685,7</t>
  </si>
  <si>
    <t>685,7-830,9</t>
  </si>
  <si>
    <t>830,9-976,1</t>
  </si>
  <si>
    <t>976,1-1121,3</t>
  </si>
  <si>
    <t>1121,3-1266,5</t>
  </si>
  <si>
    <t>1266,5-1411,7</t>
  </si>
  <si>
    <t>1411,7-1556,9</t>
  </si>
  <si>
    <t>1556,9-1702,1</t>
  </si>
  <si>
    <t>3. Usando la siguiente tabla de distribución de frecuencias para la variable "Ingreso familiar", determine e interprete las frecuencias pedidas:</t>
  </si>
  <si>
    <r>
      <t>f</t>
    </r>
    <r>
      <rPr>
        <i/>
        <vertAlign val="subscript"/>
        <sz val="14"/>
        <color theme="1"/>
        <rFont val="Calibri Light"/>
        <family val="2"/>
        <scheme val="major"/>
      </rPr>
      <t>7</t>
    </r>
  </si>
  <si>
    <r>
      <t>H</t>
    </r>
    <r>
      <rPr>
        <i/>
        <vertAlign val="subscript"/>
        <sz val="14"/>
        <color theme="1"/>
        <rFont val="Calibri Light"/>
        <family val="2"/>
        <scheme val="major"/>
      </rPr>
      <t>6</t>
    </r>
    <r>
      <rPr>
        <i/>
        <sz val="14"/>
        <color theme="1"/>
        <rFont val="Calibri Light"/>
        <family val="2"/>
        <scheme val="major"/>
      </rPr>
      <t>(%)</t>
    </r>
  </si>
  <si>
    <t>5. Usando la tabla de distribución de frecuencias para la variable "Ingreso familiar" que está en la hoja "Histograma", construya un histograma. En base a este gráfico, realice una interpretación para lo cual puede considerar: mayor frecuencia, menor frecuencia o rango de interpretación.</t>
  </si>
  <si>
    <t xml:space="preserve">7. El periodista desea hacer un estudio más exhaustivo con las y los estudiantes que tengan el 35% con más integrantes en su grupo familiar. ¿Entre cuántos integrantes debería considerar este periodista? </t>
  </si>
  <si>
    <t>8. Completando la siguiente tabla, calcule el coeficiente de variación de los promedios de notas e indique en cuál de los niveles educacionales se da un comportamiento más heterogéneo. Justifique su respuesta (agregue un decimal a los coeficientes).</t>
  </si>
  <si>
    <t>Desviación estándar promedio de notas</t>
  </si>
  <si>
    <t>Un periodista tiene la labor de realizar un reportaje sobre la situación actual del sistema educacional de colegios de la región de Valparaíso. Para esto, se consideró información de 300 estudiantes y las variables registradas son: género, provincia de residencia, edad (en años), nivel educacional, promedio de notas, n° de cursos reprobados, integrantes de grupo familiar, ingreso familiar (en miles de pesos) y gasto en materiales (en miles de pesos).</t>
  </si>
  <si>
    <t>Promedio
promedio de notas</t>
  </si>
  <si>
    <t xml:space="preserve">6. Mediante una tabla dinámica, compare la media aritmética de la variable Ingreso Familiar en las distintas provincias de la región. ¿Son todas similares? </t>
  </si>
  <si>
    <t>4. En base al siguiente gráfico circular para la variable "Provincia", realice dos interpretaciones que usted considere relevantes.</t>
  </si>
  <si>
    <t>Prueba n°1
Estadística Descriptiva - 2023-2</t>
  </si>
  <si>
    <t>Forma 2</t>
  </si>
  <si>
    <t>Pablo Opazo Constanzo</t>
  </si>
  <si>
    <t>20.628.750-0</t>
  </si>
  <si>
    <t>004D</t>
  </si>
  <si>
    <t>N° Cursos reprobados</t>
  </si>
  <si>
    <t>No especifíca concretamente la cantidad de estudiantes, por lo tanto no podría utilizar la palabra "muestra", pero si "población"; debido a que la muestra sería "300 estudiantes de colegios de la región de Valparaíso".</t>
  </si>
  <si>
    <t>13 Estudiantes de colegios de la región de Valparaíso tienen un ingreso familiar entre los $1.121.300 y $1.266.500.</t>
  </si>
  <si>
    <t>el 90% de los estudiantes de colegios de la región de Valparaíso tienen un ingreso familiar entre los $250.100 y $1.121.300.</t>
  </si>
  <si>
    <t>La mayor parte de estudiantes de colegios de la región de Valparaíso residen en la provincia de Valparaíso.</t>
  </si>
  <si>
    <t>La menor parte de estudiantes de colegios de la región de Valparaíso residen en la provincia de Quillota.</t>
  </si>
  <si>
    <t>Pregunta 6</t>
  </si>
  <si>
    <t>La mayor frecuencia dentro de los ingresos familiares de los estudiantes de colegios de la región de Valparaíso se encuentra en el rango entre $250.100 y $395.300.</t>
  </si>
  <si>
    <t>Promedio de INGRESO FAMILIAR (en miles de pesos)</t>
  </si>
  <si>
    <t>Pomedio general</t>
  </si>
  <si>
    <t>Provincia</t>
  </si>
  <si>
    <t>No son similares. Las medias aritméticas son:
- Los Andes: 559,2
- Quillota: 575,5
- San Antonio: 647,3
Valparaíso: 562,6
Y la media aritmética del total de ingresos familiares es 588,8.</t>
  </si>
  <si>
    <t>Pregunta 7</t>
  </si>
  <si>
    <t>Deberá considerar los estudiantes que tengan más de 4 integrantes en su grupo familiar.</t>
  </si>
  <si>
    <t>Pregunta 8</t>
  </si>
  <si>
    <t>media</t>
  </si>
  <si>
    <t>basica primer ciclo</t>
  </si>
  <si>
    <t>Se da un comportamiento mas heterogéneo en el nivel educacional "Básica primer ciclo", ya que su coeficiente de variación es mas alto (16,3%).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</si>
</sst>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1" formatCode="0.0%"/>
  </numFmts>
  <fonts count="16" x14ac:knownFonts="1">
    <font>
      <sz val="11"/>
      <color theme="1"/>
      <name val="Calibri"/>
      <family val="2"/>
      <scheme val="minor"/>
    </font>
    <font>
      <sz val="11"/>
      <color theme="1"/>
      <name val="Calibri Light"/>
      <family val="2"/>
    </font>
    <font>
      <sz val="11"/>
      <color theme="1"/>
      <name val="Calibri Light"/>
      <family val="2"/>
      <scheme val="major"/>
    </font>
    <font>
      <b/>
      <i/>
      <sz val="11"/>
      <color theme="1"/>
      <name val="Calibri Light"/>
      <family val="2"/>
      <scheme val="major"/>
    </font>
    <font>
      <b/>
      <sz val="11"/>
      <color theme="1"/>
      <name val="Calibri Light"/>
      <family val="2"/>
      <scheme val="major"/>
    </font>
    <font>
      <i/>
      <sz val="11"/>
      <color theme="1"/>
      <name val="Calibri Light"/>
      <family val="2"/>
      <scheme val="major"/>
    </font>
    <font>
      <b/>
      <i/>
      <sz val="9"/>
      <color theme="1"/>
      <name val="Calibri Light"/>
      <family val="2"/>
      <scheme val="major"/>
    </font>
    <font>
      <b/>
      <sz val="18"/>
      <color theme="1"/>
      <name val="Calibri Light"/>
      <family val="2"/>
      <scheme val="major"/>
    </font>
    <font>
      <sz val="11"/>
      <color theme="1"/>
      <name val="Calibri"/>
      <family val="2"/>
      <scheme val="minor"/>
    </font>
    <font>
      <i/>
      <sz val="14"/>
      <color theme="1"/>
      <name val="Calibri Light"/>
      <family val="2"/>
      <scheme val="major"/>
    </font>
    <font>
      <i/>
      <vertAlign val="subscript"/>
      <sz val="14"/>
      <color theme="1"/>
      <name val="Calibri Light"/>
      <family val="2"/>
      <scheme val="major"/>
    </font>
    <font>
      <b/>
      <sz val="11"/>
      <color theme="1"/>
      <name val="Calibri Light"/>
      <family val="2"/>
    </font>
    <font>
      <b/>
      <vertAlign val="subscript"/>
      <sz val="11"/>
      <color theme="1"/>
      <name val="Calibri Light"/>
      <family val="2"/>
      <scheme val="major"/>
    </font>
    <font>
      <b/>
      <sz val="11"/>
      <color rgb="FF000000"/>
      <name val="Calibri Light"/>
      <family val="2"/>
    </font>
    <font>
      <sz val="11"/>
      <color rgb="FF000000"/>
      <name val="Calibri Light"/>
      <family val="2"/>
    </font>
    <font>
      <b/>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rgb="FF000000"/>
      </patternFill>
    </fill>
    <fill>
      <patternFill patternType="solid">
        <fgColor rgb="FFF0F1F9"/>
        <bgColor indexed="64"/>
      </patternFill>
    </fill>
    <fill>
      <patternFill patternType="solid">
        <fgColor rgb="FFF0F0E2"/>
        <bgColor indexed="64"/>
      </patternFill>
    </fill>
    <fill>
      <patternFill patternType="solid">
        <fgColor rgb="FFF0F0E2"/>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rgb="FF000000"/>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medium">
        <color indexed="64"/>
      </top>
      <bottom/>
      <diagonal/>
    </border>
  </borders>
  <cellStyleXfs count="3">
    <xf numFmtId="0" fontId="0" fillId="0" borderId="0"/>
    <xf numFmtId="9" fontId="8" fillId="0" borderId="0" applyFont="0" applyFill="0" applyBorder="0" applyAlignment="0" applyProtection="0"/>
    <xf numFmtId="0" fontId="8" fillId="0" borderId="0"/>
  </cellStyleXfs>
  <cellXfs count="94">
    <xf numFmtId="0" fontId="0" fillId="0" borderId="0" xfId="0"/>
    <xf numFmtId="0" fontId="4" fillId="2" borderId="1" xfId="0" applyFont="1" applyFill="1" applyBorder="1" applyAlignment="1">
      <alignment horizontal="center" vertical="center" wrapText="1"/>
    </xf>
    <xf numFmtId="0" fontId="2" fillId="3" borderId="0" xfId="0" applyFont="1" applyFill="1"/>
    <xf numFmtId="0" fontId="2" fillId="3" borderId="0" xfId="0" applyFont="1" applyFill="1" applyAlignment="1">
      <alignment vertical="center"/>
    </xf>
    <xf numFmtId="0" fontId="6" fillId="3" borderId="8" xfId="0" applyFont="1" applyFill="1" applyBorder="1" applyAlignment="1">
      <alignment horizontal="center" vertical="center" wrapText="1"/>
    </xf>
    <xf numFmtId="0" fontId="2" fillId="3" borderId="1" xfId="0" applyFont="1" applyFill="1" applyBorder="1" applyAlignment="1">
      <alignment horizontal="center" wrapText="1"/>
    </xf>
    <xf numFmtId="0" fontId="0" fillId="3" borderId="0" xfId="0" applyFill="1"/>
    <xf numFmtId="0" fontId="2" fillId="3" borderId="0" xfId="0" applyFont="1" applyFill="1" applyAlignment="1">
      <alignment horizontal="left" wrapText="1"/>
    </xf>
    <xf numFmtId="0" fontId="2" fillId="0" borderId="0" xfId="0" applyFont="1"/>
    <xf numFmtId="0" fontId="4" fillId="3" borderId="0" xfId="0" applyFont="1" applyFill="1"/>
    <xf numFmtId="0" fontId="2" fillId="3" borderId="0" xfId="0" applyFont="1" applyFill="1" applyAlignment="1">
      <alignment horizontal="center" vertical="center" wrapText="1"/>
    </xf>
    <xf numFmtId="0" fontId="13" fillId="4" borderId="0" xfId="0" applyFont="1" applyFill="1"/>
    <xf numFmtId="0" fontId="2" fillId="3" borderId="5" xfId="0" applyFont="1" applyFill="1" applyBorder="1" applyAlignment="1">
      <alignment horizontal="center" vertical="center"/>
    </xf>
    <xf numFmtId="0" fontId="6" fillId="3"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1" xfId="0" applyFont="1" applyFill="1" applyBorder="1" applyAlignment="1">
      <alignment horizontal="center" vertical="center"/>
    </xf>
    <xf numFmtId="0" fontId="5" fillId="3" borderId="0" xfId="0" applyFont="1" applyFill="1" applyAlignment="1">
      <alignment horizontal="right"/>
    </xf>
    <xf numFmtId="0" fontId="2" fillId="3" borderId="0" xfId="0" applyFont="1" applyFill="1" applyAlignment="1">
      <alignment vertical="center" wrapText="1"/>
    </xf>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0" fontId="2" fillId="3" borderId="1" xfId="1" applyNumberFormat="1" applyFont="1" applyFill="1" applyBorder="1" applyAlignment="1" applyProtection="1">
      <alignment horizontal="center" wrapText="1"/>
    </xf>
    <xf numFmtId="0" fontId="2" fillId="0" borderId="1" xfId="0" applyFont="1" applyBorder="1" applyAlignment="1">
      <alignment horizontal="center" wrapText="1"/>
    </xf>
    <xf numFmtId="10" fontId="2" fillId="0" borderId="1" xfId="1" applyNumberFormat="1" applyFont="1" applyFill="1" applyBorder="1" applyAlignment="1" applyProtection="1">
      <alignment horizontal="center" wrapText="1"/>
    </xf>
    <xf numFmtId="0" fontId="2" fillId="0" borderId="0" xfId="0" applyFont="1" applyAlignment="1">
      <alignment horizontal="left" wrapText="1"/>
    </xf>
    <xf numFmtId="0" fontId="9"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horizontal="center" vertical="center" wrapText="1"/>
    </xf>
    <xf numFmtId="1" fontId="2" fillId="6" borderId="1" xfId="0" applyNumberFormat="1"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14" fillId="4" borderId="0" xfId="0" applyFont="1" applyFill="1"/>
    <xf numFmtId="0" fontId="1" fillId="0" borderId="0" xfId="2" applyFont="1" applyAlignment="1">
      <alignment horizontal="center"/>
    </xf>
    <xf numFmtId="0" fontId="1" fillId="0" borderId="1" xfId="2" applyFont="1" applyBorder="1" applyAlignment="1">
      <alignment horizontal="center"/>
    </xf>
    <xf numFmtId="0" fontId="11" fillId="0" borderId="0" xfId="2" applyFont="1" applyAlignment="1">
      <alignment horizontal="center" vertical="center" wrapText="1"/>
    </xf>
    <xf numFmtId="0" fontId="11" fillId="2" borderId="1" xfId="2" applyFont="1" applyFill="1" applyBorder="1" applyAlignment="1">
      <alignment horizontal="center" vertical="center" wrapText="1"/>
    </xf>
    <xf numFmtId="0" fontId="14" fillId="7" borderId="9" xfId="0" applyFont="1" applyFill="1" applyBorder="1" applyAlignment="1" applyProtection="1">
      <alignment horizontal="left" vertical="top" wrapText="1"/>
      <protection locked="0"/>
    </xf>
    <xf numFmtId="0" fontId="14" fillId="7" borderId="10" xfId="0" applyFont="1" applyFill="1" applyBorder="1" applyAlignment="1" applyProtection="1">
      <alignment horizontal="left" vertical="top" wrapText="1"/>
      <protection locked="0"/>
    </xf>
    <xf numFmtId="0" fontId="14" fillId="7" borderId="17" xfId="0" applyFont="1" applyFill="1" applyBorder="1" applyAlignment="1" applyProtection="1">
      <alignment horizontal="left" vertical="top" wrapText="1"/>
      <protection locked="0"/>
    </xf>
    <xf numFmtId="0" fontId="14" fillId="7" borderId="18" xfId="0" applyFont="1" applyFill="1" applyBorder="1" applyAlignment="1" applyProtection="1">
      <alignment horizontal="left" vertical="top" wrapText="1"/>
      <protection locked="0"/>
    </xf>
    <xf numFmtId="0" fontId="14" fillId="7" borderId="0" xfId="0" applyFont="1" applyFill="1" applyAlignment="1" applyProtection="1">
      <alignment horizontal="left" vertical="top" wrapText="1"/>
      <protection locked="0"/>
    </xf>
    <xf numFmtId="0" fontId="14" fillId="7" borderId="19" xfId="0" applyFont="1" applyFill="1" applyBorder="1" applyAlignment="1" applyProtection="1">
      <alignment horizontal="left" vertical="top" wrapText="1"/>
      <protection locked="0"/>
    </xf>
    <xf numFmtId="0" fontId="14" fillId="7" borderId="20" xfId="0" applyFont="1" applyFill="1" applyBorder="1" applyAlignment="1" applyProtection="1">
      <alignment horizontal="left" vertical="top" wrapText="1"/>
      <protection locked="0"/>
    </xf>
    <xf numFmtId="0" fontId="14" fillId="7" borderId="21" xfId="0" applyFont="1" applyFill="1" applyBorder="1" applyAlignment="1" applyProtection="1">
      <alignment horizontal="left" vertical="top" wrapText="1"/>
      <protection locked="0"/>
    </xf>
    <xf numFmtId="0" fontId="14" fillId="7" borderId="22" xfId="0" applyFont="1" applyFill="1" applyBorder="1" applyAlignment="1" applyProtection="1">
      <alignment horizontal="left" vertical="top" wrapText="1"/>
      <protection locked="0"/>
    </xf>
    <xf numFmtId="0" fontId="2" fillId="3" borderId="23"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23" xfId="0" applyFont="1" applyFill="1" applyBorder="1" applyAlignment="1" applyProtection="1">
      <alignment horizontal="center" vertical="center"/>
      <protection locked="0"/>
    </xf>
    <xf numFmtId="0" fontId="2" fillId="3" borderId="6" xfId="0" applyFont="1" applyFill="1" applyBorder="1" applyAlignment="1" applyProtection="1">
      <alignment horizontal="center" vertical="center"/>
      <protection locked="0"/>
    </xf>
    <xf numFmtId="0" fontId="2" fillId="6"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2" fillId="3" borderId="1" xfId="0" applyFont="1" applyFill="1" applyBorder="1" applyAlignment="1">
      <alignment horizontal="center" vertical="center"/>
    </xf>
    <xf numFmtId="0" fontId="2" fillId="3" borderId="1" xfId="0" applyFont="1" applyFill="1" applyBorder="1" applyAlignment="1" applyProtection="1">
      <alignment horizontal="center" vertical="center"/>
      <protection locked="0"/>
    </xf>
    <xf numFmtId="0" fontId="5" fillId="6" borderId="1"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left" vertical="center" wrapText="1"/>
      <protection locked="0"/>
    </xf>
    <xf numFmtId="0" fontId="2" fillId="3" borderId="0" xfId="0" applyFont="1" applyFill="1" applyAlignment="1">
      <alignment horizontal="left" vertical="center" wrapText="1"/>
    </xf>
    <xf numFmtId="0" fontId="2" fillId="6" borderId="0" xfId="0" applyFont="1" applyFill="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pplyProtection="1">
      <alignment horizontal="center" vertical="center"/>
      <protection locked="0"/>
    </xf>
    <xf numFmtId="0" fontId="3" fillId="0" borderId="1" xfId="0" applyFont="1" applyBorder="1" applyAlignment="1">
      <alignment horizontal="center" vertical="center" wrapText="1"/>
    </xf>
    <xf numFmtId="0" fontId="14" fillId="4" borderId="0" xfId="0" applyFont="1" applyFill="1" applyAlignment="1">
      <alignment vertical="center" wrapText="1"/>
    </xf>
    <xf numFmtId="0" fontId="4" fillId="3" borderId="0" xfId="0" applyFont="1" applyFill="1" applyAlignment="1">
      <alignment horizontal="center" wrapText="1"/>
    </xf>
    <xf numFmtId="0" fontId="2" fillId="6"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3" borderId="0" xfId="0" applyFont="1" applyFill="1" applyAlignment="1">
      <alignment vertical="center" wrapText="1"/>
    </xf>
    <xf numFmtId="0" fontId="2" fillId="3" borderId="2" xfId="0" applyFont="1" applyFill="1" applyBorder="1" applyAlignment="1" applyProtection="1">
      <alignment horizontal="left"/>
      <protection locked="0"/>
    </xf>
    <xf numFmtId="0" fontId="2" fillId="3" borderId="3" xfId="0" applyFont="1" applyFill="1" applyBorder="1" applyAlignment="1" applyProtection="1">
      <alignment horizontal="left"/>
      <protection locked="0"/>
    </xf>
    <xf numFmtId="0" fontId="2" fillId="3" borderId="4" xfId="0" applyFont="1" applyFill="1" applyBorder="1" applyAlignment="1" applyProtection="1">
      <alignment horizontal="left"/>
      <protection locked="0"/>
    </xf>
    <xf numFmtId="0" fontId="2" fillId="5" borderId="1" xfId="0" applyFont="1" applyFill="1" applyBorder="1" applyAlignment="1">
      <alignment horizontal="left" wrapText="1"/>
    </xf>
    <xf numFmtId="0" fontId="2" fillId="3" borderId="1" xfId="0" applyFont="1" applyFill="1" applyBorder="1" applyAlignment="1" applyProtection="1">
      <alignment horizontal="left"/>
      <protection locked="0"/>
    </xf>
    <xf numFmtId="0" fontId="2" fillId="6" borderId="9"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2" fillId="2" borderId="12" xfId="0" applyFont="1" applyFill="1" applyBorder="1" applyAlignment="1" applyProtection="1">
      <alignment horizontal="left" vertical="center" wrapText="1"/>
      <protection locked="0"/>
    </xf>
    <xf numFmtId="0" fontId="2" fillId="2" borderId="13" xfId="0" applyFont="1" applyFill="1" applyBorder="1" applyAlignment="1" applyProtection="1">
      <alignment horizontal="left" vertical="center" wrapText="1"/>
      <protection locked="0"/>
    </xf>
    <xf numFmtId="0" fontId="2" fillId="2" borderId="14" xfId="0" applyFont="1" applyFill="1" applyBorder="1" applyAlignment="1" applyProtection="1">
      <alignment horizontal="left" vertical="center" wrapText="1"/>
      <protection locked="0"/>
    </xf>
    <xf numFmtId="0" fontId="2" fillId="3" borderId="13" xfId="0" applyFont="1" applyFill="1" applyBorder="1" applyAlignment="1">
      <alignment horizontal="left" vertical="center" wrapText="1"/>
    </xf>
    <xf numFmtId="164" fontId="7" fillId="3" borderId="15" xfId="0" applyNumberFormat="1" applyFont="1" applyFill="1" applyBorder="1" applyAlignment="1">
      <alignment horizontal="center" vertical="center"/>
    </xf>
    <xf numFmtId="164" fontId="7" fillId="3" borderId="16" xfId="0" applyNumberFormat="1" applyFont="1" applyFill="1" applyBorder="1" applyAlignment="1">
      <alignment horizontal="center" vertical="center"/>
    </xf>
    <xf numFmtId="0" fontId="2" fillId="5" borderId="1" xfId="0" applyFont="1" applyFill="1" applyBorder="1" applyAlignment="1">
      <alignment vertical="center" wrapText="1"/>
    </xf>
    <xf numFmtId="9" fontId="2" fillId="6" borderId="1" xfId="0" applyNumberFormat="1" applyFont="1" applyFill="1" applyBorder="1" applyAlignment="1" applyProtection="1">
      <alignment horizontal="center" vertical="center" wrapText="1"/>
      <protection locked="0"/>
    </xf>
    <xf numFmtId="0" fontId="2" fillId="6" borderId="3" xfId="0" applyFont="1" applyFill="1" applyBorder="1" applyAlignment="1" applyProtection="1">
      <alignment horizontal="center" vertical="center"/>
      <protection locked="0"/>
    </xf>
    <xf numFmtId="0" fontId="2" fillId="6" borderId="4" xfId="0" applyFont="1" applyFill="1" applyBorder="1" applyAlignment="1" applyProtection="1">
      <alignment horizontal="center" vertical="center"/>
      <protection locked="0"/>
    </xf>
    <xf numFmtId="10" fontId="2" fillId="6" borderId="1" xfId="0" applyNumberFormat="1" applyFont="1" applyFill="1" applyBorder="1" applyAlignment="1" applyProtection="1">
      <alignment horizontal="center" vertical="center"/>
      <protection locked="0"/>
    </xf>
    <xf numFmtId="10" fontId="2" fillId="6" borderId="2" xfId="0" applyNumberFormat="1" applyFont="1" applyFill="1" applyBorder="1" applyAlignment="1" applyProtection="1">
      <alignment horizontal="center" vertical="center"/>
      <protection locked="0"/>
    </xf>
    <xf numFmtId="0" fontId="0" fillId="0" borderId="0" xfId="0" applyAlignment="1">
      <alignment horizontal="center" vertical="center" wrapText="1"/>
    </xf>
    <xf numFmtId="0" fontId="15" fillId="0" borderId="0" xfId="0" applyFont="1" applyAlignment="1">
      <alignment vertical="center"/>
    </xf>
    <xf numFmtId="0" fontId="2" fillId="0" borderId="0" xfId="0" applyFont="1" applyAlignment="1">
      <alignment vertical="center"/>
    </xf>
    <xf numFmtId="0" fontId="0" fillId="0" borderId="0" xfId="0" pivotButton="1" applyAlignment="1">
      <alignment vertical="center"/>
    </xf>
    <xf numFmtId="0" fontId="0" fillId="0" borderId="0" xfId="0" applyAlignment="1">
      <alignment horizontal="left" vertical="center"/>
    </xf>
    <xf numFmtId="164" fontId="0" fillId="0" borderId="0" xfId="0" applyNumberFormat="1" applyAlignment="1">
      <alignment vertical="center"/>
    </xf>
    <xf numFmtId="0" fontId="0" fillId="0" borderId="0" xfId="0" applyAlignment="1">
      <alignment vertical="center"/>
    </xf>
    <xf numFmtId="0" fontId="2" fillId="0" borderId="1" xfId="0" applyFont="1" applyBorder="1" applyAlignment="1">
      <alignment vertical="center"/>
    </xf>
    <xf numFmtId="171" fontId="0" fillId="0" borderId="1" xfId="1" applyNumberFormat="1" applyFont="1" applyBorder="1" applyAlignment="1">
      <alignment vertical="center"/>
    </xf>
  </cellXfs>
  <cellStyles count="3">
    <cellStyle name="Normal" xfId="0" builtinId="0"/>
    <cellStyle name="Normal 2" xfId="2" xr:uid="{22D98D17-6111-DB45-8246-D1B67CCD64B4}"/>
    <cellStyle name="Porcentaje" xfId="1" builtinId="5"/>
  </cellStyles>
  <dxfs count="13">
    <dxf>
      <alignment vertical="center"/>
    </dxf>
    <dxf>
      <alignment vertical="center"/>
    </dxf>
    <dxf>
      <alignment vertical="center"/>
    </dxf>
    <dxf>
      <alignment vertical="center"/>
    </dxf>
    <dxf>
      <alignment vertical="center"/>
    </dxf>
    <dxf>
      <alignment vertical="center"/>
    </dxf>
    <dxf>
      <alignment horizontal="center"/>
    </dxf>
    <dxf>
      <alignment wrapText="1"/>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Ingreso familiar de los estudiantes de colegios de la región de Valparaíso</a:t>
            </a:r>
          </a:p>
          <a:p>
            <a:pPr>
              <a:defRPr/>
            </a:pPr>
            <a:r>
              <a:rPr lang="es-ES"/>
              <a:t>(en miles de pesos)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Histograma!$B$3:$B$12</c:f>
              <c:strCache>
                <c:ptCount val="10"/>
                <c:pt idx="0">
                  <c:v>250,1-395,3</c:v>
                </c:pt>
                <c:pt idx="1">
                  <c:v>395,3-540,5</c:v>
                </c:pt>
                <c:pt idx="2">
                  <c:v>540,5-685,7</c:v>
                </c:pt>
                <c:pt idx="3">
                  <c:v>685,7-830,9</c:v>
                </c:pt>
                <c:pt idx="4">
                  <c:v>830,9-976,1</c:v>
                </c:pt>
                <c:pt idx="5">
                  <c:v>976,1-1121,3</c:v>
                </c:pt>
                <c:pt idx="6">
                  <c:v>1121,3-1266,5</c:v>
                </c:pt>
                <c:pt idx="7">
                  <c:v>1266,5-1411,7</c:v>
                </c:pt>
                <c:pt idx="8">
                  <c:v>1411,7-1556,9</c:v>
                </c:pt>
                <c:pt idx="9">
                  <c:v>1556,9-1702,1</c:v>
                </c:pt>
              </c:strCache>
            </c:strRef>
          </c:cat>
          <c:val>
            <c:numRef>
              <c:f>Histograma!$C$3:$C$12</c:f>
              <c:numCache>
                <c:formatCode>General</c:formatCode>
                <c:ptCount val="10"/>
                <c:pt idx="0">
                  <c:v>118</c:v>
                </c:pt>
                <c:pt idx="1">
                  <c:v>46</c:v>
                </c:pt>
                <c:pt idx="2">
                  <c:v>46</c:v>
                </c:pt>
                <c:pt idx="3">
                  <c:v>26</c:v>
                </c:pt>
                <c:pt idx="4">
                  <c:v>17</c:v>
                </c:pt>
                <c:pt idx="5">
                  <c:v>17</c:v>
                </c:pt>
                <c:pt idx="6">
                  <c:v>13</c:v>
                </c:pt>
                <c:pt idx="7">
                  <c:v>6</c:v>
                </c:pt>
                <c:pt idx="8">
                  <c:v>7</c:v>
                </c:pt>
                <c:pt idx="9">
                  <c:v>4</c:v>
                </c:pt>
              </c:numCache>
            </c:numRef>
          </c:val>
          <c:extLst>
            <c:ext xmlns:c16="http://schemas.microsoft.com/office/drawing/2014/chart" uri="{C3380CC4-5D6E-409C-BE32-E72D297353CC}">
              <c16:uniqueId val="{00000000-4FC1-495C-8CD2-F452B6C3D3A0}"/>
            </c:ext>
          </c:extLst>
        </c:ser>
        <c:dLbls>
          <c:dLblPos val="outEnd"/>
          <c:showLegendKey val="0"/>
          <c:showVal val="1"/>
          <c:showCatName val="0"/>
          <c:showSerName val="0"/>
          <c:showPercent val="0"/>
          <c:showBubbleSize val="0"/>
        </c:dLbls>
        <c:gapWidth val="0"/>
        <c:axId val="1960948144"/>
        <c:axId val="1962724512"/>
      </c:barChart>
      <c:catAx>
        <c:axId val="196094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Rango de ingreso</a:t>
                </a:r>
                <a:r>
                  <a:rPr lang="es-ES" baseline="0"/>
                  <a:t> </a:t>
                </a:r>
                <a:r>
                  <a:rPr lang="es-ES"/>
                  <a:t>familiar (en miles</a:t>
                </a:r>
                <a:r>
                  <a:rPr lang="es-ES" baseline="0"/>
                  <a:t> de pesos</a:t>
                </a:r>
                <a:r>
                  <a:rPr lang="es-E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2724512"/>
        <c:crosses val="autoZero"/>
        <c:auto val="1"/>
        <c:lblAlgn val="ctr"/>
        <c:lblOffset val="100"/>
        <c:noMultiLvlLbl val="0"/>
      </c:catAx>
      <c:valAx>
        <c:axId val="1962724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de estudiantes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094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2208</xdr:colOff>
      <xdr:row>62</xdr:row>
      <xdr:rowOff>67918</xdr:rowOff>
    </xdr:from>
    <xdr:to>
      <xdr:col>6</xdr:col>
      <xdr:colOff>1978</xdr:colOff>
      <xdr:row>71</xdr:row>
      <xdr:rowOff>102179</xdr:rowOff>
    </xdr:to>
    <xdr:pic>
      <xdr:nvPicPr>
        <xdr:cNvPr id="2" name="Imagen 1">
          <a:extLst>
            <a:ext uri="{FF2B5EF4-FFF2-40B4-BE49-F238E27FC236}">
              <a16:creationId xmlns:a16="http://schemas.microsoft.com/office/drawing/2014/main" id="{7FFFBED7-759A-D54D-BEDA-3DF287A73C4C}"/>
            </a:ext>
          </a:extLst>
        </xdr:cNvPr>
        <xdr:cNvPicPr>
          <a:picLocks noChangeAspect="1"/>
        </xdr:cNvPicPr>
      </xdr:nvPicPr>
      <xdr:blipFill>
        <a:blip xmlns:r="http://schemas.openxmlformats.org/officeDocument/2006/relationships" r:embed="rId1"/>
        <a:stretch>
          <a:fillRect/>
        </a:stretch>
      </xdr:blipFill>
      <xdr:spPr>
        <a:xfrm>
          <a:off x="2634237" y="13559367"/>
          <a:ext cx="4495984" cy="3310493"/>
        </a:xfrm>
        <a:prstGeom prst="rect">
          <a:avLst/>
        </a:prstGeom>
      </xdr:spPr>
    </xdr:pic>
    <xdr:clientData/>
  </xdr:twoCellAnchor>
  <xdr:twoCellAnchor editAs="oneCell">
    <xdr:from>
      <xdr:col>10</xdr:col>
      <xdr:colOff>662609</xdr:colOff>
      <xdr:row>1</xdr:row>
      <xdr:rowOff>0</xdr:rowOff>
    </xdr:from>
    <xdr:to>
      <xdr:col>12</xdr:col>
      <xdr:colOff>277</xdr:colOff>
      <xdr:row>2</xdr:row>
      <xdr:rowOff>70678</xdr:rowOff>
    </xdr:to>
    <xdr:pic>
      <xdr:nvPicPr>
        <xdr:cNvPr id="5" name="Imagen 4">
          <a:extLst>
            <a:ext uri="{FF2B5EF4-FFF2-40B4-BE49-F238E27FC236}">
              <a16:creationId xmlns:a16="http://schemas.microsoft.com/office/drawing/2014/main" id="{5040A930-E5BE-FC45-8861-7608DE0293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51450" y="184058"/>
          <a:ext cx="13335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752476</xdr:colOff>
      <xdr:row>1</xdr:row>
      <xdr:rowOff>4761</xdr:rowOff>
    </xdr:from>
    <xdr:to>
      <xdr:col>13</xdr:col>
      <xdr:colOff>0</xdr:colOff>
      <xdr:row>19</xdr:row>
      <xdr:rowOff>9524</xdr:rowOff>
    </xdr:to>
    <xdr:graphicFrame macro="">
      <xdr:nvGraphicFramePr>
        <xdr:cNvPr id="2" name="Gráfico 1">
          <a:extLst>
            <a:ext uri="{FF2B5EF4-FFF2-40B4-BE49-F238E27FC236}">
              <a16:creationId xmlns:a16="http://schemas.microsoft.com/office/drawing/2014/main" id="{80FE7E44-17E6-49A2-88A2-AFD88CC56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TECOM" refreshedDate="45203.724156249998" createdVersion="7" refreshedVersion="7" minRefreshableVersion="3" recordCount="300" xr:uid="{A62D05F4-D07B-4416-8179-22E76E226F69}">
  <cacheSource type="worksheet">
    <worksheetSource ref="A1:J301" sheet="Base de datos"/>
  </cacheSource>
  <cacheFields count="10">
    <cacheField name="ID" numFmtId="0">
      <sharedItems containsSemiMixedTypes="0" containsString="0" containsNumber="1" containsInteger="1" minValue="856001" maxValue="856300"/>
    </cacheField>
    <cacheField name="GÉNERO" numFmtId="0">
      <sharedItems/>
    </cacheField>
    <cacheField name="PROVINCIA" numFmtId="0">
      <sharedItems count="4">
        <s v="Quillota"/>
        <s v="Valparaíso"/>
        <s v="San Antonio"/>
        <s v="Los Andes"/>
      </sharedItems>
    </cacheField>
    <cacheField name="NIVEL EDUCACIONAL" numFmtId="0">
      <sharedItems/>
    </cacheField>
    <cacheField name="EDAD (en años)" numFmtId="0">
      <sharedItems containsSemiMixedTypes="0" containsString="0" containsNumber="1" containsInteger="1" minValue="6" maxValue="20"/>
    </cacheField>
    <cacheField name="N° CURSOS REPROBADOS" numFmtId="0">
      <sharedItems containsSemiMixedTypes="0" containsString="0" containsNumber="1" containsInteger="1" minValue="0" maxValue="2"/>
    </cacheField>
    <cacheField name="PROMEDIO DE NOTAS" numFmtId="0">
      <sharedItems containsSemiMixedTypes="0" containsString="0" containsNumber="1" minValue="3.5" maxValue="7"/>
    </cacheField>
    <cacheField name="INTEGRANTES DE GRUPO FAMILIAR" numFmtId="0">
      <sharedItems containsSemiMixedTypes="0" containsString="0" containsNumber="1" containsInteger="1" minValue="2" maxValue="6"/>
    </cacheField>
    <cacheField name="INGRESO FAMILIAR (en miles de pesos)" numFmtId="0">
      <sharedItems containsSemiMixedTypes="0" containsString="0" containsNumber="1" minValue="250.6" maxValue="1733.9" count="293">
        <n v="368.5"/>
        <n v="374.5"/>
        <n v="423.8"/>
        <n v="445.7"/>
        <n v="371.3"/>
        <n v="314"/>
        <n v="572.5"/>
        <n v="268.10000000000002"/>
        <n v="502.3"/>
        <n v="262.39999999999998"/>
        <n v="268.3"/>
        <n v="564.79999999999995"/>
        <n v="560.6"/>
        <n v="1173.4000000000001"/>
        <n v="289.2"/>
        <n v="323.3"/>
        <n v="465.2"/>
        <n v="682.7"/>
        <n v="346.8"/>
        <n v="398"/>
        <n v="250.6"/>
        <n v="389"/>
        <n v="354.3"/>
        <n v="362.4"/>
        <n v="389.9"/>
        <n v="543.70000000000005"/>
        <n v="263.60000000000002"/>
        <n v="509.4"/>
        <n v="413.7"/>
        <n v="1236.5999999999999"/>
        <n v="703.2"/>
        <n v="273.2"/>
        <n v="453.1"/>
        <n v="338.4"/>
        <n v="361.7"/>
        <n v="543.9"/>
        <n v="527.79999999999995"/>
        <n v="386.5"/>
        <n v="683"/>
        <n v="372.2"/>
        <n v="361.3"/>
        <n v="292.10000000000002"/>
        <n v="343.3"/>
        <n v="301.2"/>
        <n v="342.4"/>
        <n v="443.2"/>
        <n v="829.1"/>
        <n v="681.5"/>
        <n v="559.29999999999995"/>
        <n v="434"/>
        <n v="279.10000000000002"/>
        <n v="828.2"/>
        <n v="330.6"/>
        <n v="567.79999999999995"/>
        <n v="302.5"/>
        <n v="313.7"/>
        <n v="758.8"/>
        <n v="1125.0999999999999"/>
        <n v="516.20000000000005"/>
        <n v="279.3"/>
        <n v="773.6"/>
        <n v="1050"/>
        <n v="529.79999999999995"/>
        <n v="306.3"/>
        <n v="1012.9"/>
        <n v="506.2"/>
        <n v="569.6"/>
        <n v="300.8"/>
        <n v="566.1"/>
        <n v="511.7"/>
        <n v="371.1"/>
        <n v="1182.4000000000001"/>
        <n v="373.7"/>
        <n v="1000.3"/>
        <n v="385.2"/>
        <n v="511.4"/>
        <n v="631.9"/>
        <n v="711"/>
        <n v="396.6"/>
        <n v="384.2"/>
        <n v="375.5"/>
        <n v="791"/>
        <n v="728.4"/>
        <n v="458.4"/>
        <n v="282.39999999999998"/>
        <n v="804.9"/>
        <n v="271.60000000000002"/>
        <n v="739.2"/>
        <n v="392.9"/>
        <n v="1709"/>
        <n v="696.5"/>
        <n v="822.4"/>
        <n v="364.6"/>
        <n v="396.7"/>
        <n v="1253.7"/>
        <n v="451.2"/>
        <n v="383.3"/>
        <n v="357.4"/>
        <n v="299.10000000000002"/>
        <n v="564.20000000000005"/>
        <n v="1285.5999999999999"/>
        <n v="892.1"/>
        <n v="883.9"/>
        <n v="1513.4"/>
        <n v="298.39999999999998"/>
        <n v="671.1"/>
        <n v="532.70000000000005"/>
        <n v="448.8"/>
        <n v="392.2"/>
        <n v="364.5"/>
        <n v="1097.4000000000001"/>
        <n v="713"/>
        <n v="640.1"/>
        <n v="598.70000000000005"/>
        <n v="484.7"/>
        <n v="337.1"/>
        <n v="652.20000000000005"/>
        <n v="894.9"/>
        <n v="333.3"/>
        <n v="1191.7"/>
        <n v="293.5"/>
        <n v="1086.4000000000001"/>
        <n v="574.1"/>
        <n v="277.60000000000002"/>
        <n v="839.5"/>
        <n v="305.5"/>
        <n v="515.29999999999995"/>
        <n v="687.4"/>
        <n v="330.3"/>
        <n v="282.60000000000002"/>
        <n v="489.2"/>
        <n v="371.5"/>
        <n v="702"/>
        <n v="987.6"/>
        <n v="1027.7"/>
        <n v="526.20000000000005"/>
        <n v="716"/>
        <n v="366.3"/>
        <n v="259.5"/>
        <n v="351.3"/>
        <n v="451.5"/>
        <n v="362.7"/>
        <n v="438.8"/>
        <n v="1153.2"/>
        <n v="286.89999999999998"/>
        <n v="317.89999999999998"/>
        <n v="774.9"/>
        <n v="307.7"/>
        <n v="809.2"/>
        <n v="371.7"/>
        <n v="879.7"/>
        <n v="1153.7"/>
        <n v="676.9"/>
        <n v="920.9"/>
        <n v="1099.7"/>
        <n v="298"/>
        <n v="690.4"/>
        <n v="827.8"/>
        <n v="585.1"/>
        <n v="300.39999999999998"/>
        <n v="289.10000000000002"/>
        <n v="392.3"/>
        <n v="337.7"/>
        <n v="429.4"/>
        <n v="578.20000000000005"/>
        <n v="1388.2"/>
        <n v="705.2"/>
        <n v="685"/>
        <n v="592.4"/>
        <n v="1266.4000000000001"/>
        <n v="337.6"/>
        <n v="354.6"/>
        <n v="699.6"/>
        <n v="860.5"/>
        <n v="275.2"/>
        <n v="319.39999999999998"/>
        <n v="823.9"/>
        <n v="648.9"/>
        <n v="660.8"/>
        <n v="589.9"/>
        <n v="972.1"/>
        <n v="830.2"/>
        <n v="306.89999999999998"/>
        <n v="1240.9000000000001"/>
        <n v="1635.8"/>
        <n v="327.8"/>
        <n v="1218.5999999999999"/>
        <n v="1153.9000000000001"/>
        <n v="586.29999999999995"/>
        <n v="666.1"/>
        <n v="1195.0999999999999"/>
        <n v="659.1"/>
        <n v="636.9"/>
        <n v="693.1"/>
        <n v="1642.8"/>
        <n v="346.1"/>
        <n v="489.6"/>
        <n v="252.9"/>
        <n v="672.6"/>
        <n v="895.4"/>
        <n v="384.3"/>
        <n v="1390.3"/>
        <n v="326.8"/>
        <n v="896.4"/>
        <n v="586.6"/>
        <n v="685.4"/>
        <n v="360.9"/>
        <n v="366.6"/>
        <n v="321.5"/>
        <n v="442.5"/>
        <n v="307.89999999999998"/>
        <n v="787"/>
        <n v="394.1"/>
        <n v="359.8"/>
        <n v="523.29999999999995"/>
        <n v="267.39999999999998"/>
        <n v="525.4"/>
        <n v="590.5"/>
        <n v="1096.5"/>
        <n v="362.9"/>
        <n v="730.2"/>
        <n v="942"/>
        <n v="304"/>
        <n v="252.2"/>
        <n v="716.8"/>
        <n v="527.5"/>
        <n v="1043.0999999999999"/>
        <n v="567.6"/>
        <n v="673.3"/>
        <n v="529.9"/>
        <n v="417"/>
        <n v="289.3"/>
        <n v="660.2"/>
        <n v="1233.5"/>
        <n v="743.4"/>
        <n v="395.5"/>
        <n v="370.7"/>
        <n v="918.9"/>
        <n v="922"/>
        <n v="358.2"/>
        <n v="354.7"/>
        <n v="280.2"/>
        <n v="618.29999999999995"/>
        <n v="518.4"/>
        <n v="652.29999999999995"/>
        <n v="281.7"/>
        <n v="531.5"/>
        <n v="900.3"/>
        <n v="364.2"/>
        <n v="764.3"/>
        <n v="322.8"/>
        <n v="857.2"/>
        <n v="856.5"/>
        <n v="620.20000000000005"/>
        <n v="381.8"/>
        <n v="521.9"/>
        <n v="387.8"/>
        <n v="326.3"/>
        <n v="662.7"/>
        <n v="1733.9"/>
        <n v="442.2"/>
        <n v="1107.8"/>
        <n v="1072.4000000000001"/>
        <n v="484.9"/>
        <n v="822.6"/>
        <n v="323.89999999999998"/>
        <n v="374.1"/>
        <n v="365.7"/>
        <n v="1153.8"/>
        <n v="315.10000000000002"/>
        <n v="1069.3"/>
        <n v="887.1"/>
        <n v="350.3"/>
        <n v="474.1"/>
        <n v="323.39999999999998"/>
        <n v="407.7"/>
        <n v="300.2"/>
        <n v="705.6"/>
        <n v="467.6"/>
        <n v="378.5"/>
        <n v="815.9"/>
        <n v="432.5"/>
        <n v="280.10000000000002"/>
        <n v="392.6"/>
        <n v="319"/>
        <n v="1277.2"/>
        <n v="316.10000000000002"/>
        <n v="885"/>
        <n v="448.7"/>
        <n v="843.2"/>
        <n v="533.20000000000005"/>
        <n v="588.20000000000005"/>
        <n v="480.8"/>
      </sharedItems>
    </cacheField>
    <cacheField name="GASTOS EN MATERIALES (en miles de pesos)" numFmtId="0">
      <sharedItems containsSemiMixedTypes="0" containsString="0" containsNumber="1" minValue="30.1" maxValue="8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856001"/>
    <s v="Masculino"/>
    <x v="0"/>
    <s v="Básica primer ciclo"/>
    <n v="7"/>
    <n v="0"/>
    <n v="5.7"/>
    <n v="4"/>
    <x v="0"/>
    <n v="61.6"/>
  </r>
  <r>
    <n v="856002"/>
    <s v="Femenino"/>
    <x v="1"/>
    <s v="Básica primer ciclo"/>
    <n v="9"/>
    <n v="0"/>
    <n v="5.3"/>
    <n v="3"/>
    <x v="1"/>
    <n v="30.1"/>
  </r>
  <r>
    <n v="856003"/>
    <s v="Masculino"/>
    <x v="1"/>
    <s v="Media"/>
    <n v="18"/>
    <n v="1"/>
    <n v="5"/>
    <n v="3"/>
    <x v="2"/>
    <n v="39.200000000000003"/>
  </r>
  <r>
    <n v="856004"/>
    <s v="Femenino"/>
    <x v="2"/>
    <s v="Media"/>
    <n v="19"/>
    <n v="0"/>
    <n v="5.5"/>
    <n v="4"/>
    <x v="3"/>
    <n v="76.400000000000006"/>
  </r>
  <r>
    <n v="856005"/>
    <s v="Femenino"/>
    <x v="3"/>
    <s v="Básica primer ciclo"/>
    <n v="7"/>
    <n v="0"/>
    <n v="5.6"/>
    <n v="4"/>
    <x v="4"/>
    <n v="82.9"/>
  </r>
  <r>
    <n v="856006"/>
    <s v="Femenino"/>
    <x v="2"/>
    <s v="Básica primer ciclo"/>
    <n v="8"/>
    <n v="0"/>
    <n v="5.8"/>
    <n v="2"/>
    <x v="5"/>
    <n v="73.7"/>
  </r>
  <r>
    <n v="856007"/>
    <s v="Masculino"/>
    <x v="0"/>
    <s v="Media"/>
    <n v="15"/>
    <n v="1"/>
    <n v="5.6"/>
    <n v="4"/>
    <x v="6"/>
    <n v="71.900000000000006"/>
  </r>
  <r>
    <n v="856008"/>
    <s v="Masculino"/>
    <x v="1"/>
    <s v="Básica primer ciclo"/>
    <n v="7"/>
    <n v="0"/>
    <n v="5.7"/>
    <n v="2"/>
    <x v="7"/>
    <n v="56.2"/>
  </r>
  <r>
    <n v="856009"/>
    <s v="Masculino"/>
    <x v="1"/>
    <s v="Básica segundo ciclo"/>
    <n v="12"/>
    <n v="0"/>
    <n v="6"/>
    <n v="5"/>
    <x v="8"/>
    <n v="78.400000000000006"/>
  </r>
  <r>
    <n v="856010"/>
    <s v="Femenino"/>
    <x v="3"/>
    <s v="Básica segundo ciclo"/>
    <n v="12"/>
    <n v="1"/>
    <n v="6.1"/>
    <n v="2"/>
    <x v="9"/>
    <n v="77.7"/>
  </r>
  <r>
    <n v="856011"/>
    <s v="Masculino"/>
    <x v="2"/>
    <s v="Media"/>
    <n v="20"/>
    <n v="1"/>
    <n v="5.5"/>
    <n v="2"/>
    <x v="10"/>
    <n v="74"/>
  </r>
  <r>
    <n v="856012"/>
    <s v="Masculino"/>
    <x v="2"/>
    <s v="Básica segundo ciclo"/>
    <n v="13"/>
    <n v="1"/>
    <n v="5.7"/>
    <n v="4"/>
    <x v="11"/>
    <n v="53.2"/>
  </r>
  <r>
    <n v="856013"/>
    <s v="Masculino"/>
    <x v="2"/>
    <s v="Media"/>
    <n v="20"/>
    <n v="2"/>
    <n v="5.4"/>
    <n v="4"/>
    <x v="12"/>
    <n v="48.7"/>
  </r>
  <r>
    <n v="856014"/>
    <s v="Masculino"/>
    <x v="2"/>
    <s v="Básica segundo ciclo"/>
    <n v="10"/>
    <n v="0"/>
    <n v="4.4000000000000004"/>
    <n v="5"/>
    <x v="13"/>
    <n v="78.3"/>
  </r>
  <r>
    <n v="856015"/>
    <s v="Femenino"/>
    <x v="1"/>
    <s v="Media"/>
    <n v="19"/>
    <n v="1"/>
    <n v="5.4"/>
    <n v="2"/>
    <x v="14"/>
    <n v="56.8"/>
  </r>
  <r>
    <n v="856016"/>
    <s v="Femenino"/>
    <x v="3"/>
    <s v="Básica primer ciclo"/>
    <n v="7"/>
    <n v="0"/>
    <n v="5.0999999999999996"/>
    <n v="2"/>
    <x v="15"/>
    <n v="71.5"/>
  </r>
  <r>
    <n v="856017"/>
    <s v="Masculino"/>
    <x v="2"/>
    <s v="Básica primer ciclo"/>
    <n v="8"/>
    <n v="0"/>
    <n v="4"/>
    <n v="3"/>
    <x v="16"/>
    <n v="34.5"/>
  </r>
  <r>
    <n v="856018"/>
    <s v="Masculino"/>
    <x v="1"/>
    <s v="Media"/>
    <n v="14"/>
    <n v="0"/>
    <n v="6.8"/>
    <n v="4"/>
    <x v="17"/>
    <n v="36.200000000000003"/>
  </r>
  <r>
    <n v="856019"/>
    <s v="Masculino"/>
    <x v="0"/>
    <s v="Media"/>
    <n v="16"/>
    <n v="0"/>
    <n v="5.3"/>
    <n v="2"/>
    <x v="18"/>
    <n v="51"/>
  </r>
  <r>
    <n v="856020"/>
    <s v="Femenino"/>
    <x v="1"/>
    <s v="Básica segundo ciclo"/>
    <n v="12"/>
    <n v="1"/>
    <n v="4.5999999999999996"/>
    <n v="2"/>
    <x v="19"/>
    <n v="83.5"/>
  </r>
  <r>
    <n v="856021"/>
    <s v="Femenino"/>
    <x v="1"/>
    <s v="Media"/>
    <n v="18"/>
    <n v="2"/>
    <n v="4.8"/>
    <n v="2"/>
    <x v="20"/>
    <n v="67.400000000000006"/>
  </r>
  <r>
    <n v="856022"/>
    <s v="Masculino"/>
    <x v="1"/>
    <s v="Media"/>
    <n v="14"/>
    <n v="0"/>
    <n v="5.3"/>
    <n v="2"/>
    <x v="21"/>
    <n v="38.299999999999997"/>
  </r>
  <r>
    <n v="856023"/>
    <s v="Femenino"/>
    <x v="3"/>
    <s v="Básica primer ciclo"/>
    <n v="7"/>
    <n v="0"/>
    <n v="4.0999999999999996"/>
    <n v="2"/>
    <x v="22"/>
    <n v="67.3"/>
  </r>
  <r>
    <n v="856024"/>
    <s v="Masculino"/>
    <x v="0"/>
    <s v="Básica primer ciclo"/>
    <n v="6"/>
    <n v="0"/>
    <n v="6"/>
    <n v="2"/>
    <x v="23"/>
    <n v="51.7"/>
  </r>
  <r>
    <n v="856025"/>
    <s v="Masculino"/>
    <x v="0"/>
    <s v="Básica primer ciclo"/>
    <n v="8"/>
    <n v="0"/>
    <n v="6"/>
    <n v="4"/>
    <x v="24"/>
    <n v="76.5"/>
  </r>
  <r>
    <n v="856026"/>
    <s v="Masculino"/>
    <x v="1"/>
    <s v="Básica segundo ciclo"/>
    <n v="13"/>
    <n v="0"/>
    <n v="4.7"/>
    <n v="3"/>
    <x v="25"/>
    <n v="52.3"/>
  </r>
  <r>
    <n v="856027"/>
    <s v="Masculino"/>
    <x v="2"/>
    <s v="Media"/>
    <n v="18"/>
    <n v="0"/>
    <n v="4.0999999999999996"/>
    <n v="2"/>
    <x v="26"/>
    <n v="38.200000000000003"/>
  </r>
  <r>
    <n v="856028"/>
    <s v="Femenino"/>
    <x v="2"/>
    <s v="Básica primer ciclo"/>
    <n v="9"/>
    <n v="0"/>
    <n v="5.8"/>
    <n v="4"/>
    <x v="27"/>
    <n v="35.200000000000003"/>
  </r>
  <r>
    <n v="856029"/>
    <s v="Femenino"/>
    <x v="3"/>
    <s v="Media"/>
    <n v="16"/>
    <n v="0"/>
    <n v="4.3"/>
    <n v="3"/>
    <x v="28"/>
    <n v="43"/>
  </r>
  <r>
    <n v="856030"/>
    <s v="Femenino"/>
    <x v="3"/>
    <s v="Básica primer ciclo"/>
    <n v="9"/>
    <n v="0"/>
    <n v="6.1"/>
    <n v="5"/>
    <x v="29"/>
    <n v="57.4"/>
  </r>
  <r>
    <n v="856031"/>
    <s v="Masculino"/>
    <x v="1"/>
    <s v="Media"/>
    <n v="15"/>
    <n v="0"/>
    <n v="6"/>
    <n v="5"/>
    <x v="30"/>
    <n v="43.2"/>
  </r>
  <r>
    <n v="856032"/>
    <s v="Femenino"/>
    <x v="1"/>
    <s v="Básica segundo ciclo"/>
    <n v="11"/>
    <n v="0"/>
    <n v="4.3"/>
    <n v="2"/>
    <x v="31"/>
    <n v="89"/>
  </r>
  <r>
    <n v="856033"/>
    <s v="Femenino"/>
    <x v="0"/>
    <s v="Media"/>
    <n v="15"/>
    <n v="1"/>
    <n v="5.5"/>
    <n v="4"/>
    <x v="32"/>
    <n v="45.5"/>
  </r>
  <r>
    <n v="856034"/>
    <s v="Masculino"/>
    <x v="1"/>
    <s v="Básica segundo ciclo"/>
    <n v="10"/>
    <n v="0"/>
    <n v="5.7"/>
    <n v="2"/>
    <x v="33"/>
    <n v="51.4"/>
  </r>
  <r>
    <n v="856035"/>
    <s v="Femenino"/>
    <x v="1"/>
    <s v="Básica primer ciclo"/>
    <n v="7"/>
    <n v="0"/>
    <n v="4.7"/>
    <n v="2"/>
    <x v="34"/>
    <n v="54.6"/>
  </r>
  <r>
    <n v="856036"/>
    <s v="Masculino"/>
    <x v="1"/>
    <s v="Básica segundo ciclo"/>
    <n v="12"/>
    <n v="0"/>
    <n v="4.0999999999999996"/>
    <n v="3"/>
    <x v="35"/>
    <n v="77.7"/>
  </r>
  <r>
    <n v="856037"/>
    <s v="Femenino"/>
    <x v="1"/>
    <s v="Básica segundo ciclo"/>
    <n v="13"/>
    <n v="0"/>
    <n v="5.5"/>
    <n v="4"/>
    <x v="36"/>
    <n v="71.8"/>
  </r>
  <r>
    <n v="856038"/>
    <s v="Femenino"/>
    <x v="2"/>
    <s v="Media"/>
    <n v="20"/>
    <n v="2"/>
    <n v="5"/>
    <n v="2"/>
    <x v="37"/>
    <n v="42.8"/>
  </r>
  <r>
    <n v="856039"/>
    <s v="Femenino"/>
    <x v="3"/>
    <s v="Media"/>
    <n v="20"/>
    <n v="1"/>
    <n v="5"/>
    <n v="4"/>
    <x v="38"/>
    <n v="82.1"/>
  </r>
  <r>
    <n v="856040"/>
    <s v="Femenino"/>
    <x v="1"/>
    <s v="Media"/>
    <n v="19"/>
    <n v="2"/>
    <n v="5.7"/>
    <n v="2"/>
    <x v="39"/>
    <n v="87.9"/>
  </r>
  <r>
    <n v="856041"/>
    <s v="Masculino"/>
    <x v="3"/>
    <s v="Media"/>
    <n v="18"/>
    <n v="2"/>
    <n v="5.3"/>
    <n v="3"/>
    <x v="40"/>
    <n v="53.5"/>
  </r>
  <r>
    <n v="856042"/>
    <s v="Masculino"/>
    <x v="2"/>
    <s v="Básica segundo ciclo"/>
    <n v="13"/>
    <n v="0"/>
    <n v="5.6"/>
    <n v="2"/>
    <x v="41"/>
    <n v="63.8"/>
  </r>
  <r>
    <n v="856043"/>
    <s v="Femenino"/>
    <x v="3"/>
    <s v="Básica primer ciclo"/>
    <n v="7"/>
    <n v="0"/>
    <n v="5.6"/>
    <n v="2"/>
    <x v="42"/>
    <n v="35.9"/>
  </r>
  <r>
    <n v="856044"/>
    <s v="Masculino"/>
    <x v="1"/>
    <s v="Básica primer ciclo"/>
    <n v="9"/>
    <n v="0"/>
    <n v="5.7"/>
    <n v="2"/>
    <x v="43"/>
    <n v="53.8"/>
  </r>
  <r>
    <n v="856045"/>
    <s v="Femenino"/>
    <x v="3"/>
    <s v="Básica segundo ciclo"/>
    <n v="15"/>
    <n v="0"/>
    <n v="5.5"/>
    <n v="2"/>
    <x v="44"/>
    <n v="57.7"/>
  </r>
  <r>
    <n v="856046"/>
    <s v="Masculino"/>
    <x v="1"/>
    <s v="Básica primer ciclo"/>
    <n v="8"/>
    <n v="0"/>
    <n v="4"/>
    <n v="4"/>
    <x v="45"/>
    <n v="77.599999999999994"/>
  </r>
  <r>
    <n v="856047"/>
    <s v="Femenino"/>
    <x v="1"/>
    <s v="Media"/>
    <n v="17"/>
    <n v="0"/>
    <n v="6.5"/>
    <n v="4"/>
    <x v="46"/>
    <n v="82.9"/>
  </r>
  <r>
    <n v="856048"/>
    <s v="Femenino"/>
    <x v="1"/>
    <s v="Básica segundo ciclo"/>
    <n v="14"/>
    <n v="0"/>
    <n v="3.9"/>
    <n v="5"/>
    <x v="47"/>
    <n v="88.6"/>
  </r>
  <r>
    <n v="856049"/>
    <s v="No binario"/>
    <x v="2"/>
    <s v="Básica segundo ciclo"/>
    <n v="13"/>
    <n v="1"/>
    <n v="5.6"/>
    <n v="3"/>
    <x v="48"/>
    <n v="63.8"/>
  </r>
  <r>
    <n v="856050"/>
    <s v="Masculino"/>
    <x v="3"/>
    <s v="Básica segundo ciclo"/>
    <n v="10"/>
    <n v="1"/>
    <n v="5.7"/>
    <n v="4"/>
    <x v="49"/>
    <n v="68.599999999999994"/>
  </r>
  <r>
    <n v="856051"/>
    <s v="Masculino"/>
    <x v="3"/>
    <s v="Media"/>
    <n v="14"/>
    <n v="0"/>
    <n v="5.8"/>
    <n v="2"/>
    <x v="50"/>
    <n v="36.1"/>
  </r>
  <r>
    <n v="856052"/>
    <s v="Femenino"/>
    <x v="3"/>
    <s v="Básica segundo ciclo"/>
    <n v="12"/>
    <n v="1"/>
    <n v="5.0999999999999996"/>
    <n v="4"/>
    <x v="51"/>
    <n v="48.4"/>
  </r>
  <r>
    <n v="856053"/>
    <s v="Femenino"/>
    <x v="1"/>
    <s v="Básica primer ciclo"/>
    <n v="8"/>
    <n v="0"/>
    <n v="5.7"/>
    <n v="3"/>
    <x v="52"/>
    <n v="44.7"/>
  </r>
  <r>
    <n v="856054"/>
    <s v="Femenino"/>
    <x v="1"/>
    <s v="Básica segundo ciclo"/>
    <n v="14"/>
    <n v="1"/>
    <n v="4.5"/>
    <n v="4"/>
    <x v="53"/>
    <n v="62.2"/>
  </r>
  <r>
    <n v="856055"/>
    <s v="Femenino"/>
    <x v="1"/>
    <s v="Media"/>
    <n v="16"/>
    <n v="0"/>
    <n v="5"/>
    <n v="3"/>
    <x v="54"/>
    <n v="63.8"/>
  </r>
  <r>
    <n v="856056"/>
    <s v="Femenino"/>
    <x v="0"/>
    <s v="Básica segundo ciclo"/>
    <n v="12"/>
    <n v="0"/>
    <n v="5.7"/>
    <n v="2"/>
    <x v="55"/>
    <n v="83.2"/>
  </r>
  <r>
    <n v="856057"/>
    <s v="Femenino"/>
    <x v="2"/>
    <s v="Básica segundo ciclo"/>
    <n v="10"/>
    <n v="1"/>
    <n v="5"/>
    <n v="4"/>
    <x v="56"/>
    <n v="34.4"/>
  </r>
  <r>
    <n v="856058"/>
    <s v="Femenino"/>
    <x v="1"/>
    <s v="Básica primer ciclo"/>
    <n v="6"/>
    <n v="0"/>
    <n v="6.6"/>
    <n v="5"/>
    <x v="57"/>
    <n v="40.6"/>
  </r>
  <r>
    <n v="856059"/>
    <s v="Masculino"/>
    <x v="1"/>
    <s v="Media"/>
    <n v="18"/>
    <n v="1"/>
    <n v="5.8"/>
    <n v="3"/>
    <x v="58"/>
    <n v="49.5"/>
  </r>
  <r>
    <n v="856060"/>
    <s v="Masculino"/>
    <x v="2"/>
    <s v="Básica segundo ciclo"/>
    <n v="11"/>
    <n v="1"/>
    <n v="3.8"/>
    <n v="2"/>
    <x v="59"/>
    <n v="35"/>
  </r>
  <r>
    <n v="856061"/>
    <s v="Femenino"/>
    <x v="1"/>
    <s v="Básica segundo ciclo"/>
    <n v="14"/>
    <n v="1"/>
    <n v="3.6"/>
    <n v="5"/>
    <x v="60"/>
    <n v="87.8"/>
  </r>
  <r>
    <n v="856062"/>
    <s v="Femenino"/>
    <x v="2"/>
    <s v="Media"/>
    <n v="19"/>
    <n v="1"/>
    <n v="4.0999999999999996"/>
    <n v="6"/>
    <x v="61"/>
    <n v="34.4"/>
  </r>
  <r>
    <n v="856063"/>
    <s v="Femenino"/>
    <x v="1"/>
    <s v="Media"/>
    <n v="14"/>
    <n v="1"/>
    <n v="6.8"/>
    <n v="3"/>
    <x v="62"/>
    <n v="76.099999999999994"/>
  </r>
  <r>
    <n v="856064"/>
    <s v="Femenino"/>
    <x v="1"/>
    <s v="Básica primer ciclo"/>
    <n v="6"/>
    <n v="0"/>
    <n v="4.2"/>
    <n v="2"/>
    <x v="63"/>
    <n v="52.4"/>
  </r>
  <r>
    <n v="856065"/>
    <s v="Femenino"/>
    <x v="1"/>
    <s v="Básica primer ciclo"/>
    <n v="8"/>
    <n v="0"/>
    <n v="6.7"/>
    <n v="6"/>
    <x v="64"/>
    <n v="66.599999999999994"/>
  </r>
  <r>
    <n v="856066"/>
    <s v="Femenino"/>
    <x v="2"/>
    <s v="Media"/>
    <n v="14"/>
    <n v="0"/>
    <n v="4.8"/>
    <n v="5"/>
    <x v="65"/>
    <n v="37"/>
  </r>
  <r>
    <n v="856067"/>
    <s v="Masculino"/>
    <x v="1"/>
    <s v="Básica segundo ciclo"/>
    <n v="11"/>
    <n v="0"/>
    <n v="3.7"/>
    <n v="5"/>
    <x v="66"/>
    <n v="79.400000000000006"/>
  </r>
  <r>
    <n v="856068"/>
    <s v="Masculino"/>
    <x v="2"/>
    <s v="Media"/>
    <n v="15"/>
    <n v="2"/>
    <n v="4"/>
    <n v="2"/>
    <x v="67"/>
    <n v="55.2"/>
  </r>
  <r>
    <n v="856069"/>
    <s v="Masculino"/>
    <x v="3"/>
    <s v="Básica primer ciclo"/>
    <n v="7"/>
    <n v="0"/>
    <n v="5.9"/>
    <n v="5"/>
    <x v="68"/>
    <n v="39.4"/>
  </r>
  <r>
    <n v="856070"/>
    <s v="Femenino"/>
    <x v="1"/>
    <s v="Media"/>
    <n v="18"/>
    <n v="0"/>
    <n v="5.3"/>
    <n v="4"/>
    <x v="69"/>
    <n v="50.9"/>
  </r>
  <r>
    <n v="856071"/>
    <s v="Masculino"/>
    <x v="1"/>
    <s v="Básica segundo ciclo"/>
    <n v="13"/>
    <n v="0"/>
    <n v="4.4000000000000004"/>
    <n v="3"/>
    <x v="70"/>
    <n v="63.3"/>
  </r>
  <r>
    <n v="856072"/>
    <s v="Masculino"/>
    <x v="2"/>
    <s v="Media"/>
    <n v="16"/>
    <n v="2"/>
    <n v="6.2"/>
    <n v="5"/>
    <x v="71"/>
    <n v="60.3"/>
  </r>
  <r>
    <n v="856073"/>
    <s v="Masculino"/>
    <x v="0"/>
    <s v="Media"/>
    <n v="17"/>
    <n v="2"/>
    <n v="5.2"/>
    <n v="4"/>
    <x v="72"/>
    <n v="88.7"/>
  </r>
  <r>
    <n v="856074"/>
    <s v="Femenino"/>
    <x v="2"/>
    <s v="Básica primer ciclo"/>
    <n v="9"/>
    <n v="0"/>
    <n v="5.6"/>
    <n v="5"/>
    <x v="73"/>
    <n v="88.6"/>
  </r>
  <r>
    <n v="856075"/>
    <s v="Femenino"/>
    <x v="1"/>
    <s v="Básica segundo ciclo"/>
    <n v="10"/>
    <n v="1"/>
    <n v="4.0999999999999996"/>
    <n v="2"/>
    <x v="74"/>
    <n v="87"/>
  </r>
  <r>
    <n v="856076"/>
    <s v="Femenino"/>
    <x v="3"/>
    <s v="Básica primer ciclo"/>
    <n v="6"/>
    <n v="0"/>
    <n v="4.9000000000000004"/>
    <n v="4"/>
    <x v="75"/>
    <n v="61.1"/>
  </r>
  <r>
    <n v="856077"/>
    <s v="No binario"/>
    <x v="0"/>
    <s v="Media"/>
    <n v="14"/>
    <n v="1"/>
    <n v="4.5"/>
    <n v="3"/>
    <x v="76"/>
    <n v="78.599999999999994"/>
  </r>
  <r>
    <n v="856078"/>
    <s v="No binario"/>
    <x v="1"/>
    <s v="Básica segundo ciclo"/>
    <n v="10"/>
    <n v="1"/>
    <n v="5.0999999999999996"/>
    <n v="4"/>
    <x v="77"/>
    <n v="40.4"/>
  </r>
  <r>
    <n v="856079"/>
    <s v="Femenino"/>
    <x v="1"/>
    <s v="Básica segundo ciclo"/>
    <n v="14"/>
    <n v="0"/>
    <n v="5.7"/>
    <n v="2"/>
    <x v="78"/>
    <n v="71.400000000000006"/>
  </r>
  <r>
    <n v="856080"/>
    <s v="Femenino"/>
    <x v="1"/>
    <s v="Básica primer ciclo"/>
    <n v="7"/>
    <n v="0"/>
    <n v="5.2"/>
    <n v="2"/>
    <x v="79"/>
    <n v="42.2"/>
  </r>
  <r>
    <n v="856081"/>
    <s v="Femenino"/>
    <x v="1"/>
    <s v="Básica primer ciclo"/>
    <n v="6"/>
    <n v="0"/>
    <n v="6.9"/>
    <n v="2"/>
    <x v="80"/>
    <n v="50.6"/>
  </r>
  <r>
    <n v="856082"/>
    <s v="Femenino"/>
    <x v="2"/>
    <s v="Media"/>
    <n v="17"/>
    <n v="0"/>
    <n v="6.6"/>
    <n v="5"/>
    <x v="81"/>
    <n v="50.2"/>
  </r>
  <r>
    <n v="856083"/>
    <s v="Masculino"/>
    <x v="3"/>
    <s v="Básica primer ciclo"/>
    <n v="6"/>
    <n v="0"/>
    <n v="6"/>
    <n v="6"/>
    <x v="82"/>
    <n v="38.200000000000003"/>
  </r>
  <r>
    <n v="856084"/>
    <s v="Masculino"/>
    <x v="1"/>
    <s v="Básica segundo ciclo"/>
    <n v="14"/>
    <n v="0"/>
    <n v="5.5"/>
    <n v="4"/>
    <x v="83"/>
    <n v="50.4"/>
  </r>
  <r>
    <n v="856085"/>
    <s v="Masculino"/>
    <x v="2"/>
    <s v="Básica primer ciclo"/>
    <n v="6"/>
    <n v="0"/>
    <n v="3.8"/>
    <n v="2"/>
    <x v="84"/>
    <n v="67.2"/>
  </r>
  <r>
    <n v="856086"/>
    <s v="Masculino"/>
    <x v="1"/>
    <s v="Media"/>
    <n v="18"/>
    <n v="1"/>
    <n v="6.7"/>
    <n v="5"/>
    <x v="85"/>
    <n v="71.5"/>
  </r>
  <r>
    <n v="856087"/>
    <s v="Femenino"/>
    <x v="1"/>
    <s v="Básica primer ciclo"/>
    <n v="6"/>
    <n v="0"/>
    <n v="4.2"/>
    <n v="2"/>
    <x v="86"/>
    <n v="57.9"/>
  </r>
  <r>
    <n v="856088"/>
    <s v="Masculino"/>
    <x v="1"/>
    <s v="Básica segundo ciclo"/>
    <n v="15"/>
    <n v="1"/>
    <n v="5.3"/>
    <n v="5"/>
    <x v="87"/>
    <n v="61.3"/>
  </r>
  <r>
    <n v="856089"/>
    <s v="Femenino"/>
    <x v="0"/>
    <s v="Básica segundo ciclo"/>
    <n v="15"/>
    <n v="0"/>
    <n v="6.7"/>
    <n v="2"/>
    <x v="88"/>
    <n v="49.6"/>
  </r>
  <r>
    <n v="856090"/>
    <s v="Femenino"/>
    <x v="2"/>
    <s v="Media"/>
    <n v="17"/>
    <n v="2"/>
    <n v="6.2"/>
    <n v="6"/>
    <x v="89"/>
    <n v="38.700000000000003"/>
  </r>
  <r>
    <n v="856091"/>
    <s v="Femenino"/>
    <x v="2"/>
    <s v="Media"/>
    <n v="14"/>
    <n v="1"/>
    <n v="5.3"/>
    <n v="5"/>
    <x v="90"/>
    <n v="30.8"/>
  </r>
  <r>
    <n v="856092"/>
    <s v="Masculino"/>
    <x v="1"/>
    <s v="Básica segundo ciclo"/>
    <n v="15"/>
    <n v="0"/>
    <n v="4"/>
    <n v="5"/>
    <x v="91"/>
    <n v="42.1"/>
  </r>
  <r>
    <n v="856093"/>
    <s v="Masculino"/>
    <x v="3"/>
    <s v="Básica primer ciclo"/>
    <n v="6"/>
    <n v="0"/>
    <n v="3.5"/>
    <n v="2"/>
    <x v="92"/>
    <n v="54.4"/>
  </r>
  <r>
    <n v="856094"/>
    <s v="Femenino"/>
    <x v="2"/>
    <s v="Media"/>
    <n v="20"/>
    <n v="1"/>
    <n v="5.8"/>
    <n v="2"/>
    <x v="93"/>
    <n v="80.900000000000006"/>
  </r>
  <r>
    <n v="856095"/>
    <s v="Masculino"/>
    <x v="1"/>
    <s v="Básica primer ciclo"/>
    <n v="6"/>
    <n v="0"/>
    <n v="4"/>
    <n v="5"/>
    <x v="94"/>
    <n v="58.1"/>
  </r>
  <r>
    <n v="856096"/>
    <s v="Femenino"/>
    <x v="2"/>
    <s v="Básica primer ciclo"/>
    <n v="6"/>
    <n v="0"/>
    <n v="5.2"/>
    <n v="4"/>
    <x v="95"/>
    <n v="78.5"/>
  </r>
  <r>
    <n v="856097"/>
    <s v="Femenino"/>
    <x v="1"/>
    <s v="Media"/>
    <n v="17"/>
    <n v="0"/>
    <n v="5.6"/>
    <n v="4"/>
    <x v="96"/>
    <n v="34.6"/>
  </r>
  <r>
    <n v="856098"/>
    <s v="Masculino"/>
    <x v="3"/>
    <s v="Media"/>
    <n v="20"/>
    <n v="1"/>
    <n v="5.7"/>
    <n v="3"/>
    <x v="97"/>
    <n v="70.5"/>
  </r>
  <r>
    <n v="856099"/>
    <s v="Femenino"/>
    <x v="3"/>
    <s v="Media"/>
    <n v="19"/>
    <n v="0"/>
    <n v="5.5"/>
    <n v="2"/>
    <x v="98"/>
    <n v="85"/>
  </r>
  <r>
    <n v="856100"/>
    <s v="Masculino"/>
    <x v="1"/>
    <s v="Básica segundo ciclo"/>
    <n v="11"/>
    <n v="0"/>
    <n v="5.6"/>
    <n v="4"/>
    <x v="99"/>
    <n v="34.200000000000003"/>
  </r>
  <r>
    <n v="856101"/>
    <s v="Femenino"/>
    <x v="1"/>
    <s v="Media"/>
    <n v="20"/>
    <n v="2"/>
    <n v="6.6"/>
    <n v="6"/>
    <x v="100"/>
    <n v="73"/>
  </r>
  <r>
    <n v="856102"/>
    <s v="No binario"/>
    <x v="1"/>
    <s v="Básica primer ciclo"/>
    <n v="9"/>
    <n v="0"/>
    <n v="5"/>
    <n v="4"/>
    <x v="101"/>
    <n v="39.9"/>
  </r>
  <r>
    <n v="856103"/>
    <s v="Masculino"/>
    <x v="2"/>
    <s v="Media"/>
    <n v="15"/>
    <n v="0"/>
    <n v="4.2"/>
    <n v="4"/>
    <x v="102"/>
    <n v="65.599999999999994"/>
  </r>
  <r>
    <n v="856104"/>
    <s v="Masculino"/>
    <x v="3"/>
    <s v="Básica segundo ciclo"/>
    <n v="13"/>
    <n v="1"/>
    <n v="5.5"/>
    <n v="6"/>
    <x v="103"/>
    <n v="78.5"/>
  </r>
  <r>
    <n v="856105"/>
    <s v="No binario"/>
    <x v="2"/>
    <s v="Media"/>
    <n v="19"/>
    <n v="1"/>
    <n v="5.5"/>
    <n v="2"/>
    <x v="104"/>
    <n v="89.7"/>
  </r>
  <r>
    <n v="856106"/>
    <s v="Femenino"/>
    <x v="1"/>
    <s v="Básica segundo ciclo"/>
    <n v="11"/>
    <n v="1"/>
    <n v="4.5999999999999996"/>
    <n v="3"/>
    <x v="105"/>
    <n v="49"/>
  </r>
  <r>
    <n v="856107"/>
    <s v="Femenino"/>
    <x v="1"/>
    <s v="Media"/>
    <n v="15"/>
    <n v="0"/>
    <n v="5.2"/>
    <n v="3"/>
    <x v="106"/>
    <n v="38"/>
  </r>
  <r>
    <n v="856108"/>
    <s v="Femenino"/>
    <x v="2"/>
    <s v="Básica segundo ciclo"/>
    <n v="11"/>
    <n v="1"/>
    <n v="3.5"/>
    <n v="3"/>
    <x v="107"/>
    <n v="87.9"/>
  </r>
  <r>
    <n v="856109"/>
    <s v="Femenino"/>
    <x v="1"/>
    <s v="Básica primer ciclo"/>
    <n v="6"/>
    <n v="0"/>
    <n v="5.9"/>
    <n v="2"/>
    <x v="108"/>
    <n v="31.7"/>
  </r>
  <r>
    <n v="856110"/>
    <s v="Femenino"/>
    <x v="3"/>
    <s v="Media"/>
    <n v="18"/>
    <n v="1"/>
    <n v="6.1"/>
    <n v="3"/>
    <x v="109"/>
    <n v="42.9"/>
  </r>
  <r>
    <n v="856111"/>
    <s v="Femenino"/>
    <x v="1"/>
    <s v="Media"/>
    <n v="19"/>
    <n v="2"/>
    <n v="7"/>
    <n v="5"/>
    <x v="110"/>
    <n v="73.099999999999994"/>
  </r>
  <r>
    <n v="856112"/>
    <s v="Femenino"/>
    <x v="0"/>
    <s v="Básica segundo ciclo"/>
    <n v="10"/>
    <n v="0"/>
    <n v="3.6"/>
    <n v="2"/>
    <x v="88"/>
    <n v="46.8"/>
  </r>
  <r>
    <n v="856113"/>
    <s v="Femenino"/>
    <x v="1"/>
    <s v="Básica primer ciclo"/>
    <n v="9"/>
    <n v="0"/>
    <n v="4.2"/>
    <n v="5"/>
    <x v="111"/>
    <n v="46.4"/>
  </r>
  <r>
    <n v="856114"/>
    <s v="Femenino"/>
    <x v="1"/>
    <s v="Media"/>
    <n v="20"/>
    <n v="1"/>
    <n v="4.0999999999999996"/>
    <n v="3"/>
    <x v="112"/>
    <n v="49.1"/>
  </r>
  <r>
    <n v="856115"/>
    <s v="Femenino"/>
    <x v="1"/>
    <s v="Media"/>
    <n v="15"/>
    <n v="1"/>
    <n v="4.7"/>
    <n v="3"/>
    <x v="113"/>
    <n v="74.400000000000006"/>
  </r>
  <r>
    <n v="856116"/>
    <s v="Femenino"/>
    <x v="1"/>
    <s v="Básica segundo ciclo"/>
    <n v="15"/>
    <n v="0"/>
    <n v="4.3"/>
    <n v="3"/>
    <x v="114"/>
    <n v="76.900000000000006"/>
  </r>
  <r>
    <n v="856117"/>
    <s v="No binario"/>
    <x v="1"/>
    <s v="Media"/>
    <n v="14"/>
    <n v="0"/>
    <n v="5.2"/>
    <n v="2"/>
    <x v="115"/>
    <n v="86.2"/>
  </r>
  <r>
    <n v="856118"/>
    <s v="Femenino"/>
    <x v="2"/>
    <s v="Básica primer ciclo"/>
    <n v="9"/>
    <n v="0"/>
    <n v="4"/>
    <n v="3"/>
    <x v="116"/>
    <n v="34.5"/>
  </r>
  <r>
    <n v="856119"/>
    <s v="Femenino"/>
    <x v="0"/>
    <s v="Media"/>
    <n v="19"/>
    <n v="1"/>
    <n v="4.5999999999999996"/>
    <n v="5"/>
    <x v="117"/>
    <n v="79.099999999999994"/>
  </r>
  <r>
    <n v="856120"/>
    <s v="Femenino"/>
    <x v="1"/>
    <s v="Básica segundo ciclo"/>
    <n v="11"/>
    <n v="1"/>
    <n v="4"/>
    <n v="2"/>
    <x v="118"/>
    <n v="88.3"/>
  </r>
  <r>
    <n v="856121"/>
    <s v="Masculino"/>
    <x v="2"/>
    <s v="Media"/>
    <n v="19"/>
    <n v="2"/>
    <n v="4.0999999999999996"/>
    <n v="6"/>
    <x v="119"/>
    <n v="60.5"/>
  </r>
  <r>
    <n v="856122"/>
    <s v="Masculino"/>
    <x v="1"/>
    <s v="Básica segundo ciclo"/>
    <n v="11"/>
    <n v="1"/>
    <n v="5.5"/>
    <n v="2"/>
    <x v="120"/>
    <n v="33.5"/>
  </r>
  <r>
    <n v="856123"/>
    <s v="Femenino"/>
    <x v="1"/>
    <s v="Media"/>
    <n v="15"/>
    <n v="1"/>
    <n v="3.7"/>
    <n v="5"/>
    <x v="121"/>
    <n v="40.299999999999997"/>
  </r>
  <r>
    <n v="856124"/>
    <s v="Masculino"/>
    <x v="2"/>
    <s v="Básica segundo ciclo"/>
    <n v="11"/>
    <n v="0"/>
    <n v="6.4"/>
    <n v="3"/>
    <x v="122"/>
    <n v="87.4"/>
  </r>
  <r>
    <n v="856125"/>
    <s v="Masculino"/>
    <x v="2"/>
    <s v="Media"/>
    <n v="17"/>
    <n v="0"/>
    <n v="5.7"/>
    <n v="3"/>
    <x v="123"/>
    <n v="43.5"/>
  </r>
  <r>
    <n v="856126"/>
    <s v="Femenino"/>
    <x v="2"/>
    <s v="Básica segundo ciclo"/>
    <n v="11"/>
    <n v="0"/>
    <n v="5.5"/>
    <n v="4"/>
    <x v="124"/>
    <n v="88.6"/>
  </r>
  <r>
    <n v="856127"/>
    <s v="Femenino"/>
    <x v="3"/>
    <s v="Básica segundo ciclo"/>
    <n v="14"/>
    <n v="0"/>
    <n v="4.0999999999999996"/>
    <n v="3"/>
    <x v="125"/>
    <n v="64.7"/>
  </r>
  <r>
    <n v="856128"/>
    <s v="Masculino"/>
    <x v="3"/>
    <s v="Básica segundo ciclo"/>
    <n v="12"/>
    <n v="0"/>
    <n v="5.4"/>
    <n v="3"/>
    <x v="126"/>
    <n v="60.7"/>
  </r>
  <r>
    <n v="856129"/>
    <s v="Masculino"/>
    <x v="1"/>
    <s v="Media"/>
    <n v="17"/>
    <n v="2"/>
    <n v="6.1"/>
    <n v="3"/>
    <x v="127"/>
    <n v="78.599999999999994"/>
  </r>
  <r>
    <n v="856130"/>
    <s v="Masculino"/>
    <x v="3"/>
    <s v="Media"/>
    <n v="19"/>
    <n v="0"/>
    <n v="5.5"/>
    <n v="2"/>
    <x v="128"/>
    <n v="61.8"/>
  </r>
  <r>
    <n v="856131"/>
    <s v="Femenino"/>
    <x v="3"/>
    <s v="Básica primer ciclo"/>
    <n v="6"/>
    <n v="0"/>
    <n v="5.9"/>
    <n v="2"/>
    <x v="129"/>
    <n v="78.5"/>
  </r>
  <r>
    <n v="856132"/>
    <s v="Femenino"/>
    <x v="2"/>
    <s v="Básica primer ciclo"/>
    <n v="7"/>
    <n v="0"/>
    <n v="4.4000000000000004"/>
    <n v="4"/>
    <x v="130"/>
    <n v="69.599999999999994"/>
  </r>
  <r>
    <n v="856133"/>
    <s v="Femenino"/>
    <x v="3"/>
    <s v="Media"/>
    <n v="20"/>
    <n v="1"/>
    <n v="6.3"/>
    <n v="3"/>
    <x v="131"/>
    <n v="85.8"/>
  </r>
  <r>
    <n v="856134"/>
    <s v="Masculino"/>
    <x v="2"/>
    <s v="Básica segundo ciclo"/>
    <n v="10"/>
    <n v="0"/>
    <n v="5.3"/>
    <n v="5"/>
    <x v="132"/>
    <n v="79.400000000000006"/>
  </r>
  <r>
    <n v="856135"/>
    <s v="Femenino"/>
    <x v="1"/>
    <s v="Media"/>
    <n v="19"/>
    <n v="1"/>
    <n v="6.6"/>
    <n v="5"/>
    <x v="133"/>
    <n v="55.4"/>
  </r>
  <r>
    <n v="856136"/>
    <s v="Masculino"/>
    <x v="2"/>
    <s v="Básica segundo ciclo"/>
    <n v="14"/>
    <n v="1"/>
    <n v="5.2"/>
    <n v="5"/>
    <x v="134"/>
    <n v="46.9"/>
  </r>
  <r>
    <n v="856137"/>
    <s v="Femenino"/>
    <x v="1"/>
    <s v="Media"/>
    <n v="14"/>
    <n v="2"/>
    <n v="7"/>
    <n v="5"/>
    <x v="135"/>
    <n v="34.9"/>
  </r>
  <r>
    <n v="856138"/>
    <s v="Femenino"/>
    <x v="3"/>
    <s v="Media"/>
    <n v="15"/>
    <n v="0"/>
    <n v="6.2"/>
    <n v="4"/>
    <x v="136"/>
    <n v="84.6"/>
  </r>
  <r>
    <n v="856139"/>
    <s v="Femenino"/>
    <x v="1"/>
    <s v="Básica segundo ciclo"/>
    <n v="13"/>
    <n v="1"/>
    <n v="5.2"/>
    <n v="3"/>
    <x v="137"/>
    <n v="88.4"/>
  </r>
  <r>
    <n v="856140"/>
    <s v="No binario"/>
    <x v="2"/>
    <s v="Básica segundo ciclo"/>
    <n v="12"/>
    <n v="1"/>
    <n v="6.8"/>
    <n v="2"/>
    <x v="138"/>
    <n v="57.4"/>
  </r>
  <r>
    <n v="856141"/>
    <s v="Femenino"/>
    <x v="3"/>
    <s v="Básica segundo ciclo"/>
    <n v="10"/>
    <n v="1"/>
    <n v="5.9"/>
    <n v="4"/>
    <x v="139"/>
    <n v="71.7"/>
  </r>
  <r>
    <n v="856142"/>
    <s v="No binario"/>
    <x v="2"/>
    <s v="Básica primer ciclo"/>
    <n v="9"/>
    <n v="0"/>
    <n v="4.3"/>
    <n v="3"/>
    <x v="140"/>
    <n v="89.3"/>
  </r>
  <r>
    <n v="856143"/>
    <s v="Femenino"/>
    <x v="0"/>
    <s v="Básica primer ciclo"/>
    <n v="8"/>
    <n v="0"/>
    <n v="6.9"/>
    <n v="2"/>
    <x v="141"/>
    <n v="42.7"/>
  </r>
  <r>
    <n v="856144"/>
    <s v="Femenino"/>
    <x v="1"/>
    <s v="Básica primer ciclo"/>
    <n v="7"/>
    <n v="0"/>
    <n v="5.6"/>
    <n v="4"/>
    <x v="142"/>
    <n v="57.3"/>
  </r>
  <r>
    <n v="856145"/>
    <s v="Femenino"/>
    <x v="2"/>
    <s v="Media"/>
    <n v="20"/>
    <n v="1"/>
    <n v="5.6"/>
    <n v="5"/>
    <x v="143"/>
    <n v="48.8"/>
  </r>
  <r>
    <n v="856146"/>
    <s v="No binario"/>
    <x v="0"/>
    <s v="Básica primer ciclo"/>
    <n v="9"/>
    <n v="0"/>
    <n v="5.3"/>
    <n v="3"/>
    <x v="79"/>
    <n v="32.6"/>
  </r>
  <r>
    <n v="856147"/>
    <s v="Masculino"/>
    <x v="1"/>
    <s v="Básica segundo ciclo"/>
    <n v="12"/>
    <n v="0"/>
    <n v="5.6"/>
    <n v="2"/>
    <x v="144"/>
    <n v="45"/>
  </r>
  <r>
    <n v="856148"/>
    <s v="Masculino"/>
    <x v="1"/>
    <s v="Básica primer ciclo"/>
    <n v="8"/>
    <n v="0"/>
    <n v="4.2"/>
    <n v="3"/>
    <x v="145"/>
    <n v="51"/>
  </r>
  <r>
    <n v="856149"/>
    <s v="Masculino"/>
    <x v="1"/>
    <s v="Básica segundo ciclo"/>
    <n v="14"/>
    <n v="1"/>
    <n v="5"/>
    <n v="5"/>
    <x v="146"/>
    <n v="87.1"/>
  </r>
  <r>
    <n v="856150"/>
    <s v="Femenino"/>
    <x v="2"/>
    <s v="Media"/>
    <n v="20"/>
    <n v="0"/>
    <n v="5.5"/>
    <n v="3"/>
    <x v="147"/>
    <n v="42"/>
  </r>
  <r>
    <n v="856151"/>
    <s v="Femenino"/>
    <x v="1"/>
    <s v="Media"/>
    <n v="14"/>
    <n v="2"/>
    <n v="7"/>
    <n v="4"/>
    <x v="148"/>
    <n v="42.5"/>
  </r>
  <r>
    <n v="856152"/>
    <s v="Masculino"/>
    <x v="1"/>
    <s v="Básica primer ciclo"/>
    <n v="9"/>
    <n v="0"/>
    <n v="5.5"/>
    <n v="4"/>
    <x v="149"/>
    <n v="82.5"/>
  </r>
  <r>
    <n v="856153"/>
    <s v="Masculino"/>
    <x v="1"/>
    <s v="Media"/>
    <n v="19"/>
    <n v="1"/>
    <n v="5.7"/>
    <n v="4"/>
    <x v="150"/>
    <n v="67.900000000000006"/>
  </r>
  <r>
    <n v="856154"/>
    <s v="Femenino"/>
    <x v="0"/>
    <s v="Básica segundo ciclo"/>
    <n v="10"/>
    <n v="0"/>
    <n v="6"/>
    <n v="5"/>
    <x v="151"/>
    <n v="41.8"/>
  </r>
  <r>
    <n v="856155"/>
    <s v="Masculino"/>
    <x v="3"/>
    <s v="Básica primer ciclo"/>
    <n v="8"/>
    <n v="0"/>
    <n v="5.5"/>
    <n v="3"/>
    <x v="152"/>
    <n v="38.9"/>
  </r>
  <r>
    <n v="856156"/>
    <s v="Femenino"/>
    <x v="1"/>
    <s v="Básica segundo ciclo"/>
    <n v="11"/>
    <n v="1"/>
    <n v="3.5"/>
    <n v="5"/>
    <x v="153"/>
    <n v="30.4"/>
  </r>
  <r>
    <n v="856157"/>
    <s v="Masculino"/>
    <x v="2"/>
    <s v="Media"/>
    <n v="20"/>
    <n v="2"/>
    <n v="3.9"/>
    <n v="5"/>
    <x v="154"/>
    <n v="31.3"/>
  </r>
  <r>
    <n v="856158"/>
    <s v="Femenino"/>
    <x v="1"/>
    <s v="Básica primer ciclo"/>
    <n v="7"/>
    <n v="0"/>
    <n v="4.5"/>
    <n v="3"/>
    <x v="155"/>
    <n v="41.3"/>
  </r>
  <r>
    <n v="856159"/>
    <s v="Masculino"/>
    <x v="1"/>
    <s v="Básica segundo ciclo"/>
    <n v="13"/>
    <n v="1"/>
    <n v="4"/>
    <n v="3"/>
    <x v="156"/>
    <n v="77.599999999999994"/>
  </r>
  <r>
    <n v="856160"/>
    <s v="Masculino"/>
    <x v="2"/>
    <s v="Básica primer ciclo"/>
    <n v="9"/>
    <n v="0"/>
    <n v="5.5"/>
    <n v="6"/>
    <x v="157"/>
    <n v="37.299999999999997"/>
  </r>
  <r>
    <n v="856161"/>
    <s v="Femenino"/>
    <x v="2"/>
    <s v="Básica segundo ciclo"/>
    <n v="13"/>
    <n v="0"/>
    <n v="5.5"/>
    <n v="4"/>
    <x v="158"/>
    <n v="77.400000000000006"/>
  </r>
  <r>
    <n v="856162"/>
    <s v="Femenino"/>
    <x v="1"/>
    <s v="Media"/>
    <n v="19"/>
    <n v="2"/>
    <n v="5.6"/>
    <n v="2"/>
    <x v="159"/>
    <n v="54.4"/>
  </r>
  <r>
    <n v="856163"/>
    <s v="Masculino"/>
    <x v="2"/>
    <s v="Básica segundo ciclo"/>
    <n v="10"/>
    <n v="1"/>
    <n v="5.5"/>
    <n v="3"/>
    <x v="160"/>
    <n v="80.8"/>
  </r>
  <r>
    <n v="856164"/>
    <s v="Femenino"/>
    <x v="0"/>
    <s v="Básica primer ciclo"/>
    <n v="9"/>
    <n v="0"/>
    <n v="4.7"/>
    <n v="2"/>
    <x v="161"/>
    <n v="43.5"/>
  </r>
  <r>
    <n v="856165"/>
    <s v="Femenino"/>
    <x v="1"/>
    <s v="Básica primer ciclo"/>
    <n v="8"/>
    <n v="0"/>
    <n v="4.8"/>
    <n v="3"/>
    <x v="162"/>
    <n v="51.7"/>
  </r>
  <r>
    <n v="856166"/>
    <s v="Masculino"/>
    <x v="3"/>
    <s v="Media"/>
    <n v="15"/>
    <n v="2"/>
    <n v="6"/>
    <n v="3"/>
    <x v="163"/>
    <n v="81.900000000000006"/>
  </r>
  <r>
    <n v="856167"/>
    <s v="Femenino"/>
    <x v="3"/>
    <s v="Básica primer ciclo"/>
    <n v="9"/>
    <n v="0"/>
    <n v="4.3"/>
    <n v="4"/>
    <x v="164"/>
    <n v="31.1"/>
  </r>
  <r>
    <n v="856168"/>
    <s v="Femenino"/>
    <x v="0"/>
    <s v="Básica segundo ciclo"/>
    <n v="12"/>
    <n v="1"/>
    <n v="4.7"/>
    <n v="6"/>
    <x v="165"/>
    <n v="49.6"/>
  </r>
  <r>
    <n v="856169"/>
    <s v="Femenino"/>
    <x v="1"/>
    <s v="Básica segundo ciclo"/>
    <n v="11"/>
    <n v="1"/>
    <n v="5.5"/>
    <n v="5"/>
    <x v="166"/>
    <n v="87.5"/>
  </r>
  <r>
    <n v="856170"/>
    <s v="Femenino"/>
    <x v="2"/>
    <s v="Básica primer ciclo"/>
    <n v="7"/>
    <n v="0"/>
    <n v="4.5"/>
    <n v="4"/>
    <x v="167"/>
    <n v="54.4"/>
  </r>
  <r>
    <n v="856171"/>
    <s v="Femenino"/>
    <x v="3"/>
    <s v="Básica segundo ciclo"/>
    <n v="10"/>
    <n v="0"/>
    <n v="5.9"/>
    <n v="2"/>
    <x v="92"/>
    <n v="55"/>
  </r>
  <r>
    <n v="856172"/>
    <s v="Masculino"/>
    <x v="1"/>
    <s v="Media"/>
    <n v="14"/>
    <n v="1"/>
    <n v="5.2"/>
    <n v="4"/>
    <x v="168"/>
    <n v="76.8"/>
  </r>
  <r>
    <n v="856173"/>
    <s v="No binario"/>
    <x v="1"/>
    <s v="Básica primer ciclo"/>
    <n v="9"/>
    <n v="0"/>
    <n v="3.5"/>
    <n v="6"/>
    <x v="169"/>
    <n v="46.4"/>
  </r>
  <r>
    <n v="856174"/>
    <s v="Femenino"/>
    <x v="1"/>
    <s v="Media"/>
    <n v="17"/>
    <n v="0"/>
    <n v="6.4"/>
    <n v="2"/>
    <x v="170"/>
    <n v="81.900000000000006"/>
  </r>
  <r>
    <n v="856175"/>
    <s v="Femenino"/>
    <x v="0"/>
    <s v="Básica segundo ciclo"/>
    <n v="15"/>
    <n v="0"/>
    <n v="4.3"/>
    <n v="4"/>
    <x v="171"/>
    <n v="45.1"/>
  </r>
  <r>
    <n v="856176"/>
    <s v="No binario"/>
    <x v="3"/>
    <s v="Básica segundo ciclo"/>
    <n v="12"/>
    <n v="1"/>
    <n v="4.2"/>
    <n v="4"/>
    <x v="172"/>
    <n v="74.2"/>
  </r>
  <r>
    <n v="856177"/>
    <s v="Femenino"/>
    <x v="1"/>
    <s v="Básica segundo ciclo"/>
    <n v="12"/>
    <n v="1"/>
    <n v="5.9"/>
    <n v="6"/>
    <x v="173"/>
    <n v="84"/>
  </r>
  <r>
    <n v="856178"/>
    <s v="Femenino"/>
    <x v="3"/>
    <s v="Media"/>
    <n v="20"/>
    <n v="1"/>
    <n v="3.9"/>
    <n v="2"/>
    <x v="174"/>
    <n v="78.3"/>
  </r>
  <r>
    <n v="856179"/>
    <s v="Femenino"/>
    <x v="1"/>
    <s v="Básica segundo ciclo"/>
    <n v="14"/>
    <n v="0"/>
    <n v="4.5999999999999996"/>
    <n v="2"/>
    <x v="175"/>
    <n v="40.1"/>
  </r>
  <r>
    <n v="856180"/>
    <s v="Masculino"/>
    <x v="0"/>
    <s v="Básica primer ciclo"/>
    <n v="6"/>
    <n v="0"/>
    <n v="4.3"/>
    <n v="4"/>
    <x v="176"/>
    <n v="31.6"/>
  </r>
  <r>
    <n v="856181"/>
    <s v="Femenino"/>
    <x v="0"/>
    <s v="Media"/>
    <n v="15"/>
    <n v="0"/>
    <n v="5.6"/>
    <n v="4"/>
    <x v="177"/>
    <n v="45.9"/>
  </r>
  <r>
    <n v="856182"/>
    <s v="Masculino"/>
    <x v="2"/>
    <s v="Básica segundo ciclo"/>
    <n v="14"/>
    <n v="0"/>
    <n v="5.0999999999999996"/>
    <n v="4"/>
    <x v="178"/>
    <n v="52.3"/>
  </r>
  <r>
    <n v="856183"/>
    <s v="Masculino"/>
    <x v="1"/>
    <s v="Básica primer ciclo"/>
    <n v="9"/>
    <n v="0"/>
    <n v="5.7"/>
    <n v="3"/>
    <x v="179"/>
    <n v="85"/>
  </r>
  <r>
    <n v="856184"/>
    <s v="Femenino"/>
    <x v="2"/>
    <s v="Básica segundo ciclo"/>
    <n v="12"/>
    <n v="0"/>
    <n v="6"/>
    <n v="6"/>
    <x v="180"/>
    <n v="83.3"/>
  </r>
  <r>
    <n v="856185"/>
    <s v="Masculino"/>
    <x v="2"/>
    <s v="Básica segundo ciclo"/>
    <n v="10"/>
    <n v="1"/>
    <n v="5.4"/>
    <n v="6"/>
    <x v="181"/>
    <n v="86.4"/>
  </r>
  <r>
    <n v="856186"/>
    <s v="Femenino"/>
    <x v="1"/>
    <s v="Media"/>
    <n v="20"/>
    <n v="0"/>
    <n v="6.2"/>
    <n v="2"/>
    <x v="182"/>
    <n v="54.9"/>
  </r>
  <r>
    <n v="856187"/>
    <s v="Femenino"/>
    <x v="2"/>
    <s v="Media"/>
    <n v="14"/>
    <n v="1"/>
    <n v="6.5"/>
    <n v="6"/>
    <x v="183"/>
    <n v="56.9"/>
  </r>
  <r>
    <n v="856188"/>
    <s v="Femenino"/>
    <x v="2"/>
    <s v="Media"/>
    <n v="17"/>
    <n v="0"/>
    <n v="5"/>
    <n v="6"/>
    <x v="184"/>
    <n v="41.8"/>
  </r>
  <r>
    <n v="856189"/>
    <s v="Femenino"/>
    <x v="1"/>
    <s v="Media"/>
    <n v="18"/>
    <n v="0"/>
    <n v="3.7"/>
    <n v="2"/>
    <x v="185"/>
    <n v="57.8"/>
  </r>
  <r>
    <n v="856190"/>
    <s v="Femenino"/>
    <x v="3"/>
    <s v="Básica primer ciclo"/>
    <n v="8"/>
    <n v="0"/>
    <n v="6.6"/>
    <n v="5"/>
    <x v="186"/>
    <n v="59.9"/>
  </r>
  <r>
    <n v="856191"/>
    <s v="Masculino"/>
    <x v="1"/>
    <s v="Básica segundo ciclo"/>
    <n v="14"/>
    <n v="1"/>
    <n v="6.7"/>
    <n v="6"/>
    <x v="187"/>
    <n v="42.3"/>
  </r>
  <r>
    <n v="856192"/>
    <s v="Femenino"/>
    <x v="2"/>
    <s v="Básica primer ciclo"/>
    <n v="7"/>
    <n v="0"/>
    <n v="5.0999999999999996"/>
    <n v="3"/>
    <x v="188"/>
    <n v="38.6"/>
  </r>
  <r>
    <n v="856193"/>
    <s v="Masculino"/>
    <x v="1"/>
    <s v="Media"/>
    <n v="20"/>
    <n v="0"/>
    <n v="4"/>
    <n v="5"/>
    <x v="189"/>
    <n v="70.3"/>
  </r>
  <r>
    <n v="856194"/>
    <s v="Masculino"/>
    <x v="1"/>
    <s v="Media"/>
    <n v="18"/>
    <n v="0"/>
    <n v="3.8"/>
    <n v="6"/>
    <x v="190"/>
    <n v="50.6"/>
  </r>
  <r>
    <n v="856195"/>
    <s v="Masculino"/>
    <x v="1"/>
    <s v="Media"/>
    <n v="16"/>
    <n v="2"/>
    <n v="5.6"/>
    <n v="4"/>
    <x v="191"/>
    <n v="56.6"/>
  </r>
  <r>
    <n v="856196"/>
    <s v="Masculino"/>
    <x v="1"/>
    <s v="Básica segundo ciclo"/>
    <n v="10"/>
    <n v="1"/>
    <n v="4.5"/>
    <n v="4"/>
    <x v="192"/>
    <n v="61.4"/>
  </r>
  <r>
    <n v="856197"/>
    <s v="Masculino"/>
    <x v="2"/>
    <s v="Básica primer ciclo"/>
    <n v="9"/>
    <n v="0"/>
    <n v="6.1"/>
    <n v="4"/>
    <x v="193"/>
    <n v="72.400000000000006"/>
  </r>
  <r>
    <n v="856198"/>
    <s v="Masculino"/>
    <x v="2"/>
    <s v="Media"/>
    <n v="17"/>
    <n v="2"/>
    <n v="5.3"/>
    <n v="6"/>
    <x v="194"/>
    <n v="57.8"/>
  </r>
  <r>
    <n v="856199"/>
    <s v="Femenino"/>
    <x v="1"/>
    <s v="Media"/>
    <n v="15"/>
    <n v="1"/>
    <n v="6"/>
    <n v="2"/>
    <x v="195"/>
    <n v="38"/>
  </r>
  <r>
    <n v="856200"/>
    <s v="Femenino"/>
    <x v="3"/>
    <s v="Básica segundo ciclo"/>
    <n v="12"/>
    <n v="1"/>
    <n v="5.6"/>
    <n v="3"/>
    <x v="196"/>
    <n v="89.2"/>
  </r>
  <r>
    <n v="856201"/>
    <s v="Femenino"/>
    <x v="1"/>
    <s v="Básica segundo ciclo"/>
    <n v="13"/>
    <n v="0"/>
    <n v="5.9"/>
    <n v="2"/>
    <x v="197"/>
    <n v="84.3"/>
  </r>
  <r>
    <n v="856202"/>
    <s v="Masculino"/>
    <x v="0"/>
    <s v="Media"/>
    <n v="19"/>
    <n v="2"/>
    <n v="6"/>
    <n v="3"/>
    <x v="198"/>
    <n v="88.4"/>
  </r>
  <r>
    <n v="856203"/>
    <s v="Femenino"/>
    <x v="2"/>
    <s v="Básica primer ciclo"/>
    <n v="7"/>
    <n v="0"/>
    <n v="6"/>
    <n v="6"/>
    <x v="199"/>
    <n v="85.2"/>
  </r>
  <r>
    <n v="856204"/>
    <s v="Masculino"/>
    <x v="1"/>
    <s v="Media"/>
    <n v="16"/>
    <n v="0"/>
    <n v="5.7"/>
    <n v="2"/>
    <x v="200"/>
    <n v="41.1"/>
  </r>
  <r>
    <n v="856205"/>
    <s v="Masculino"/>
    <x v="2"/>
    <s v="Media"/>
    <n v="14"/>
    <n v="0"/>
    <n v="6.4"/>
    <n v="6"/>
    <x v="201"/>
    <n v="85.4"/>
  </r>
  <r>
    <n v="856206"/>
    <s v="Femenino"/>
    <x v="3"/>
    <s v="Básica primer ciclo"/>
    <n v="9"/>
    <n v="0"/>
    <n v="5"/>
    <n v="2"/>
    <x v="202"/>
    <n v="34.1"/>
  </r>
  <r>
    <n v="856207"/>
    <s v="Masculino"/>
    <x v="0"/>
    <s v="Básica primer ciclo"/>
    <n v="9"/>
    <n v="0"/>
    <n v="4.3"/>
    <n v="4"/>
    <x v="203"/>
    <n v="34.1"/>
  </r>
  <r>
    <n v="856208"/>
    <s v="Masculino"/>
    <x v="1"/>
    <s v="Media"/>
    <n v="18"/>
    <n v="2"/>
    <n v="5.3"/>
    <n v="4"/>
    <x v="204"/>
    <n v="74.2"/>
  </r>
  <r>
    <n v="856209"/>
    <s v="Masculino"/>
    <x v="2"/>
    <s v="Básica segundo ciclo"/>
    <n v="11"/>
    <n v="0"/>
    <n v="7"/>
    <n v="4"/>
    <x v="205"/>
    <n v="82.9"/>
  </r>
  <r>
    <n v="856210"/>
    <s v="Masculino"/>
    <x v="3"/>
    <s v="Básica primer ciclo"/>
    <n v="9"/>
    <n v="0"/>
    <n v="5.5"/>
    <n v="2"/>
    <x v="206"/>
    <n v="73.900000000000006"/>
  </r>
  <r>
    <n v="856211"/>
    <s v="Masculino"/>
    <x v="2"/>
    <s v="Básica segundo ciclo"/>
    <n v="13"/>
    <n v="1"/>
    <n v="7"/>
    <n v="2"/>
    <x v="9"/>
    <n v="48.1"/>
  </r>
  <r>
    <n v="856212"/>
    <s v="Masculino"/>
    <x v="3"/>
    <s v="Básica primer ciclo"/>
    <n v="7"/>
    <n v="0"/>
    <n v="5.8"/>
    <n v="3"/>
    <x v="207"/>
    <n v="80.7"/>
  </r>
  <r>
    <n v="856213"/>
    <s v="Masculino"/>
    <x v="1"/>
    <s v="Media"/>
    <n v="20"/>
    <n v="0"/>
    <n v="5.6"/>
    <n v="2"/>
    <x v="208"/>
    <n v="78.8"/>
  </r>
  <r>
    <n v="856214"/>
    <s v="Masculino"/>
    <x v="1"/>
    <s v="Básica segundo ciclo"/>
    <n v="10"/>
    <n v="1"/>
    <n v="6.3"/>
    <n v="3"/>
    <x v="209"/>
    <n v="67.2"/>
  </r>
  <r>
    <n v="856215"/>
    <s v="Masculino"/>
    <x v="2"/>
    <s v="Básica primer ciclo"/>
    <n v="8"/>
    <n v="0"/>
    <n v="5"/>
    <n v="2"/>
    <x v="210"/>
    <n v="47.2"/>
  </r>
  <r>
    <n v="856216"/>
    <s v="Femenino"/>
    <x v="1"/>
    <s v="Media"/>
    <n v="18"/>
    <n v="2"/>
    <n v="4"/>
    <n v="4"/>
    <x v="211"/>
    <n v="85.1"/>
  </r>
  <r>
    <n v="856217"/>
    <s v="Masculino"/>
    <x v="0"/>
    <s v="Básica primer ciclo"/>
    <n v="6"/>
    <n v="0"/>
    <n v="4.0999999999999996"/>
    <n v="3"/>
    <x v="212"/>
    <n v="77.900000000000006"/>
  </r>
  <r>
    <n v="856218"/>
    <s v="Femenino"/>
    <x v="2"/>
    <s v="Media"/>
    <n v="15"/>
    <n v="2"/>
    <n v="5.8"/>
    <n v="3"/>
    <x v="213"/>
    <n v="47.5"/>
  </r>
  <r>
    <n v="856219"/>
    <s v="Femenino"/>
    <x v="2"/>
    <s v="Básica primer ciclo"/>
    <n v="8"/>
    <n v="0"/>
    <n v="4.4000000000000004"/>
    <n v="3"/>
    <x v="214"/>
    <n v="72.3"/>
  </r>
  <r>
    <n v="856220"/>
    <s v="Femenino"/>
    <x v="1"/>
    <s v="Básica primer ciclo"/>
    <n v="6"/>
    <n v="0"/>
    <n v="4"/>
    <n v="2"/>
    <x v="215"/>
    <n v="34.299999999999997"/>
  </r>
  <r>
    <n v="856221"/>
    <s v="Masculino"/>
    <x v="2"/>
    <s v="Media"/>
    <n v="20"/>
    <n v="1"/>
    <n v="5.5"/>
    <n v="4"/>
    <x v="116"/>
    <n v="88.7"/>
  </r>
  <r>
    <n v="856222"/>
    <s v="Femenino"/>
    <x v="2"/>
    <s v="Básica segundo ciclo"/>
    <n v="10"/>
    <n v="1"/>
    <n v="5.4"/>
    <n v="3"/>
    <x v="216"/>
    <n v="48"/>
  </r>
  <r>
    <n v="856223"/>
    <s v="Femenino"/>
    <x v="3"/>
    <s v="Básica primer ciclo"/>
    <n v="9"/>
    <n v="0"/>
    <n v="5.7"/>
    <n v="3"/>
    <x v="217"/>
    <n v="32.799999999999997"/>
  </r>
  <r>
    <n v="856224"/>
    <s v="Masculino"/>
    <x v="1"/>
    <s v="Media"/>
    <n v="15"/>
    <n v="2"/>
    <n v="5"/>
    <n v="5"/>
    <x v="218"/>
    <n v="86.1"/>
  </r>
  <r>
    <n v="856225"/>
    <s v="Femenino"/>
    <x v="2"/>
    <s v="Media"/>
    <n v="16"/>
    <n v="0"/>
    <n v="5.8"/>
    <n v="2"/>
    <x v="219"/>
    <n v="51.1"/>
  </r>
  <r>
    <n v="856226"/>
    <s v="Masculino"/>
    <x v="0"/>
    <s v="Media"/>
    <n v="18"/>
    <n v="0"/>
    <n v="4.8"/>
    <n v="6"/>
    <x v="220"/>
    <n v="81.900000000000006"/>
  </r>
  <r>
    <n v="856227"/>
    <s v="Femenino"/>
    <x v="1"/>
    <s v="Básica segundo ciclo"/>
    <n v="13"/>
    <n v="0"/>
    <n v="6.9"/>
    <n v="5"/>
    <x v="221"/>
    <n v="83.3"/>
  </r>
  <r>
    <n v="856228"/>
    <s v="No binario"/>
    <x v="1"/>
    <s v="Básica segundo ciclo"/>
    <n v="11"/>
    <n v="1"/>
    <n v="4.5"/>
    <n v="2"/>
    <x v="222"/>
    <n v="64.3"/>
  </r>
  <r>
    <n v="856229"/>
    <s v="Femenino"/>
    <x v="1"/>
    <s v="Básica segundo ciclo"/>
    <n v="15"/>
    <n v="0"/>
    <n v="5.6"/>
    <n v="2"/>
    <x v="223"/>
    <n v="86.2"/>
  </r>
  <r>
    <n v="856230"/>
    <s v="Masculino"/>
    <x v="2"/>
    <s v="Media"/>
    <n v="15"/>
    <n v="2"/>
    <n v="6.9"/>
    <n v="4"/>
    <x v="224"/>
    <n v="78.599999999999994"/>
  </r>
  <r>
    <n v="856231"/>
    <s v="Femenino"/>
    <x v="0"/>
    <s v="Básica primer ciclo"/>
    <n v="7"/>
    <n v="0"/>
    <n v="5"/>
    <n v="3"/>
    <x v="225"/>
    <n v="86.4"/>
  </r>
  <r>
    <n v="856232"/>
    <s v="Masculino"/>
    <x v="2"/>
    <s v="Básica segundo ciclo"/>
    <n v="15"/>
    <n v="0"/>
    <n v="5"/>
    <n v="5"/>
    <x v="226"/>
    <n v="60.4"/>
  </r>
  <r>
    <n v="856233"/>
    <s v="Masculino"/>
    <x v="0"/>
    <s v="Media"/>
    <n v="15"/>
    <n v="0"/>
    <n v="5.8"/>
    <n v="3"/>
    <x v="227"/>
    <n v="79.599999999999994"/>
  </r>
  <r>
    <n v="856234"/>
    <s v="Masculino"/>
    <x v="2"/>
    <s v="Básica segundo ciclo"/>
    <n v="13"/>
    <n v="0"/>
    <n v="5.5"/>
    <n v="3"/>
    <x v="228"/>
    <n v="82.8"/>
  </r>
  <r>
    <n v="856235"/>
    <s v="Femenino"/>
    <x v="1"/>
    <s v="Básica primer ciclo"/>
    <n v="7"/>
    <n v="0"/>
    <n v="5.0999999999999996"/>
    <n v="3"/>
    <x v="229"/>
    <n v="59.3"/>
  </r>
  <r>
    <n v="856236"/>
    <s v="Masculino"/>
    <x v="2"/>
    <s v="Básica primer ciclo"/>
    <n v="8"/>
    <n v="0"/>
    <n v="5.5"/>
    <n v="3"/>
    <x v="230"/>
    <n v="50.1"/>
  </r>
  <r>
    <n v="856237"/>
    <s v="Femenino"/>
    <x v="3"/>
    <s v="Básica primer ciclo"/>
    <n v="6"/>
    <n v="0"/>
    <n v="5.3"/>
    <n v="2"/>
    <x v="231"/>
    <n v="30.5"/>
  </r>
  <r>
    <n v="856238"/>
    <s v="Masculino"/>
    <x v="1"/>
    <s v="Básica segundo ciclo"/>
    <n v="13"/>
    <n v="0"/>
    <n v="5.6"/>
    <n v="3"/>
    <x v="232"/>
    <n v="65.400000000000006"/>
  </r>
  <r>
    <n v="856239"/>
    <s v="Masculino"/>
    <x v="1"/>
    <s v="Media"/>
    <n v="15"/>
    <n v="0"/>
    <n v="4.0999999999999996"/>
    <n v="5"/>
    <x v="233"/>
    <n v="82.4"/>
  </r>
  <r>
    <n v="856240"/>
    <s v="Masculino"/>
    <x v="2"/>
    <s v="Media"/>
    <n v="20"/>
    <n v="2"/>
    <n v="4"/>
    <n v="4"/>
    <x v="234"/>
    <n v="49.2"/>
  </r>
  <r>
    <n v="856241"/>
    <s v="Masculino"/>
    <x v="1"/>
    <s v="Básica primer ciclo"/>
    <n v="6"/>
    <n v="0"/>
    <n v="6"/>
    <n v="4"/>
    <x v="235"/>
    <n v="34.299999999999997"/>
  </r>
  <r>
    <n v="856242"/>
    <s v="Masculino"/>
    <x v="0"/>
    <s v="Básica primer ciclo"/>
    <n v="7"/>
    <n v="0"/>
    <n v="4.4000000000000004"/>
    <n v="2"/>
    <x v="236"/>
    <n v="52.5"/>
  </r>
  <r>
    <n v="856243"/>
    <s v="No binario"/>
    <x v="2"/>
    <s v="Básica primer ciclo"/>
    <n v="8"/>
    <n v="0"/>
    <n v="6.8"/>
    <n v="6"/>
    <x v="237"/>
    <n v="69.599999999999994"/>
  </r>
  <r>
    <n v="856244"/>
    <s v="Masculino"/>
    <x v="0"/>
    <s v="Media"/>
    <n v="18"/>
    <n v="2"/>
    <n v="4.7"/>
    <n v="6"/>
    <x v="238"/>
    <n v="57.3"/>
  </r>
  <r>
    <n v="856245"/>
    <s v="Masculino"/>
    <x v="2"/>
    <s v="Básica primer ciclo"/>
    <n v="9"/>
    <n v="0"/>
    <n v="5.4"/>
    <n v="2"/>
    <x v="239"/>
    <n v="35"/>
  </r>
  <r>
    <n v="856246"/>
    <s v="Femenino"/>
    <x v="1"/>
    <s v="Básica segundo ciclo"/>
    <n v="11"/>
    <n v="1"/>
    <n v="6.9"/>
    <n v="2"/>
    <x v="240"/>
    <n v="36.4"/>
  </r>
  <r>
    <n v="856247"/>
    <s v="Masculino"/>
    <x v="1"/>
    <s v="Básica segundo ciclo"/>
    <n v="15"/>
    <n v="0"/>
    <n v="5"/>
    <n v="2"/>
    <x v="241"/>
    <n v="70"/>
  </r>
  <r>
    <n v="856248"/>
    <s v="Masculino"/>
    <x v="0"/>
    <s v="Media"/>
    <n v="16"/>
    <n v="1"/>
    <n v="3.7"/>
    <n v="4"/>
    <x v="242"/>
    <n v="74"/>
  </r>
  <r>
    <n v="856249"/>
    <s v="Femenino"/>
    <x v="2"/>
    <s v="Básica primer ciclo"/>
    <n v="9"/>
    <n v="0"/>
    <n v="4.9000000000000004"/>
    <n v="4"/>
    <x v="243"/>
    <n v="62.2"/>
  </r>
  <r>
    <n v="856250"/>
    <s v="Femenino"/>
    <x v="1"/>
    <s v="Básica primer ciclo"/>
    <n v="9"/>
    <n v="0"/>
    <n v="5.4"/>
    <n v="4"/>
    <x v="244"/>
    <n v="83.2"/>
  </r>
  <r>
    <n v="856251"/>
    <s v="Femenino"/>
    <x v="2"/>
    <s v="Media"/>
    <n v="14"/>
    <n v="1"/>
    <n v="5.4"/>
    <n v="3"/>
    <x v="245"/>
    <n v="55.1"/>
  </r>
  <r>
    <n v="856252"/>
    <s v="Femenino"/>
    <x v="2"/>
    <s v="Media"/>
    <n v="15"/>
    <n v="1"/>
    <n v="4.8"/>
    <n v="4"/>
    <x v="246"/>
    <n v="56"/>
  </r>
  <r>
    <n v="856253"/>
    <s v="Femenino"/>
    <x v="3"/>
    <s v="Media"/>
    <n v="19"/>
    <n v="1"/>
    <n v="4.2"/>
    <n v="6"/>
    <x v="247"/>
    <n v="68"/>
  </r>
  <r>
    <n v="856254"/>
    <s v="Femenino"/>
    <x v="0"/>
    <s v="Básica segundo ciclo"/>
    <n v="11"/>
    <n v="1"/>
    <n v="5.8"/>
    <n v="2"/>
    <x v="248"/>
    <n v="77.7"/>
  </r>
  <r>
    <n v="856255"/>
    <s v="Femenino"/>
    <x v="1"/>
    <s v="Media"/>
    <n v="17"/>
    <n v="1"/>
    <n v="6.1"/>
    <n v="4"/>
    <x v="249"/>
    <n v="84.3"/>
  </r>
  <r>
    <n v="856256"/>
    <s v="Masculino"/>
    <x v="2"/>
    <s v="Básica primer ciclo"/>
    <n v="7"/>
    <n v="0"/>
    <n v="6.7"/>
    <n v="3"/>
    <x v="250"/>
    <n v="36.700000000000003"/>
  </r>
  <r>
    <n v="856257"/>
    <s v="Femenino"/>
    <x v="2"/>
    <s v="Media"/>
    <n v="19"/>
    <n v="1"/>
    <n v="7"/>
    <n v="4"/>
    <x v="251"/>
    <n v="78.2"/>
  </r>
  <r>
    <n v="856258"/>
    <s v="Masculino"/>
    <x v="3"/>
    <s v="Básica segundo ciclo"/>
    <n v="11"/>
    <n v="1"/>
    <n v="5.8"/>
    <n v="4"/>
    <x v="252"/>
    <n v="74.900000000000006"/>
  </r>
  <r>
    <n v="856259"/>
    <s v="Masculino"/>
    <x v="3"/>
    <s v="Media"/>
    <n v="19"/>
    <n v="0"/>
    <n v="5.6"/>
    <n v="3"/>
    <x v="253"/>
    <n v="47.2"/>
  </r>
  <r>
    <n v="856260"/>
    <s v="Femenino"/>
    <x v="1"/>
    <s v="Media"/>
    <n v="18"/>
    <n v="0"/>
    <n v="4.9000000000000004"/>
    <n v="2"/>
    <x v="254"/>
    <n v="87.9"/>
  </r>
  <r>
    <n v="856261"/>
    <s v="Femenino"/>
    <x v="1"/>
    <s v="Básica segundo ciclo"/>
    <n v="12"/>
    <n v="0"/>
    <n v="3.8"/>
    <n v="4"/>
    <x v="255"/>
    <n v="62.2"/>
  </r>
  <r>
    <n v="856262"/>
    <s v="Masculino"/>
    <x v="3"/>
    <s v="Básica segundo ciclo"/>
    <n v="11"/>
    <n v="0"/>
    <n v="4.0999999999999996"/>
    <n v="2"/>
    <x v="256"/>
    <n v="40.4"/>
  </r>
  <r>
    <n v="856263"/>
    <s v="Masculino"/>
    <x v="1"/>
    <s v="Básica segundo ciclo"/>
    <n v="11"/>
    <n v="1"/>
    <n v="5"/>
    <n v="2"/>
    <x v="257"/>
    <n v="81.900000000000006"/>
  </r>
  <r>
    <n v="856264"/>
    <s v="Femenino"/>
    <x v="3"/>
    <s v="Media"/>
    <n v="14"/>
    <n v="0"/>
    <n v="6.4"/>
    <n v="4"/>
    <x v="258"/>
    <n v="77.7"/>
  </r>
  <r>
    <n v="856265"/>
    <s v="Femenino"/>
    <x v="2"/>
    <s v="Básica primer ciclo"/>
    <n v="6"/>
    <n v="0"/>
    <n v="5.7"/>
    <n v="6"/>
    <x v="259"/>
    <n v="86"/>
  </r>
  <r>
    <n v="856266"/>
    <s v="Femenino"/>
    <x v="3"/>
    <s v="Básica primer ciclo"/>
    <n v="6"/>
    <n v="0"/>
    <n v="5.6"/>
    <n v="3"/>
    <x v="260"/>
    <n v="41.6"/>
  </r>
  <r>
    <n v="856267"/>
    <s v="Masculino"/>
    <x v="3"/>
    <s v="Media"/>
    <n v="16"/>
    <n v="1"/>
    <n v="5.9"/>
    <n v="5"/>
    <x v="261"/>
    <n v="79.3"/>
  </r>
  <r>
    <n v="856268"/>
    <s v="Masculino"/>
    <x v="3"/>
    <s v="Básica primer ciclo"/>
    <n v="7"/>
    <n v="0"/>
    <n v="5.7"/>
    <n v="6"/>
    <x v="262"/>
    <n v="75.3"/>
  </r>
  <r>
    <n v="856269"/>
    <s v="Masculino"/>
    <x v="2"/>
    <s v="Media"/>
    <n v="17"/>
    <n v="2"/>
    <n v="5.8"/>
    <n v="3"/>
    <x v="263"/>
    <n v="42.1"/>
  </r>
  <r>
    <n v="856270"/>
    <s v="Masculino"/>
    <x v="2"/>
    <s v="Básica primer ciclo"/>
    <n v="6"/>
    <n v="0"/>
    <n v="7"/>
    <n v="5"/>
    <x v="264"/>
    <n v="73.900000000000006"/>
  </r>
  <r>
    <n v="856271"/>
    <s v="Masculino"/>
    <x v="1"/>
    <s v="Básica segundo ciclo"/>
    <n v="13"/>
    <n v="0"/>
    <n v="4.0999999999999996"/>
    <n v="2"/>
    <x v="265"/>
    <n v="64.3"/>
  </r>
  <r>
    <n v="856272"/>
    <s v="Masculino"/>
    <x v="2"/>
    <s v="Media"/>
    <n v="17"/>
    <n v="1"/>
    <n v="5.7"/>
    <n v="3"/>
    <x v="266"/>
    <n v="56.9"/>
  </r>
  <r>
    <n v="856273"/>
    <s v="Masculino"/>
    <x v="2"/>
    <s v="Básica primer ciclo"/>
    <n v="9"/>
    <n v="0"/>
    <n v="6.2"/>
    <n v="2"/>
    <x v="267"/>
    <n v="60.3"/>
  </r>
  <r>
    <n v="856274"/>
    <s v="No binario"/>
    <x v="3"/>
    <s v="Básica primer ciclo"/>
    <n v="7"/>
    <n v="0"/>
    <n v="5.7"/>
    <n v="6"/>
    <x v="268"/>
    <n v="46.8"/>
  </r>
  <r>
    <n v="856275"/>
    <s v="Masculino"/>
    <x v="2"/>
    <s v="Media"/>
    <n v="18"/>
    <n v="0"/>
    <n v="5.9"/>
    <n v="2"/>
    <x v="269"/>
    <n v="81.2"/>
  </r>
  <r>
    <n v="856276"/>
    <s v="Masculino"/>
    <x v="1"/>
    <s v="Básica primer ciclo"/>
    <n v="9"/>
    <n v="0"/>
    <n v="4.9000000000000004"/>
    <n v="6"/>
    <x v="270"/>
    <n v="38.9"/>
  </r>
  <r>
    <n v="856277"/>
    <s v="Femenino"/>
    <x v="3"/>
    <s v="Básica segundo ciclo"/>
    <n v="13"/>
    <n v="0"/>
    <n v="5.2"/>
    <n v="5"/>
    <x v="271"/>
    <n v="55.6"/>
  </r>
  <r>
    <n v="856278"/>
    <s v="Femenino"/>
    <x v="2"/>
    <s v="Básica primer ciclo"/>
    <n v="7"/>
    <n v="0"/>
    <n v="4.8"/>
    <n v="4"/>
    <x v="272"/>
    <n v="82.8"/>
  </r>
  <r>
    <n v="856279"/>
    <s v="Masculino"/>
    <x v="2"/>
    <s v="Básica segundo ciclo"/>
    <n v="12"/>
    <n v="1"/>
    <n v="5"/>
    <n v="4"/>
    <x v="273"/>
    <n v="44.3"/>
  </r>
  <r>
    <n v="856280"/>
    <s v="Masculino"/>
    <x v="2"/>
    <s v="Básica primer ciclo"/>
    <n v="9"/>
    <n v="0"/>
    <n v="5.5"/>
    <n v="2"/>
    <x v="274"/>
    <n v="32.700000000000003"/>
  </r>
  <r>
    <n v="856281"/>
    <s v="Masculino"/>
    <x v="2"/>
    <s v="Básica primer ciclo"/>
    <n v="6"/>
    <n v="0"/>
    <n v="5.8"/>
    <n v="4"/>
    <x v="275"/>
    <n v="37.799999999999997"/>
  </r>
  <r>
    <n v="856282"/>
    <s v="Femenino"/>
    <x v="1"/>
    <s v="Básica primer ciclo"/>
    <n v="6"/>
    <n v="0"/>
    <n v="4.3"/>
    <n v="2"/>
    <x v="276"/>
    <n v="83.7"/>
  </r>
  <r>
    <n v="856283"/>
    <s v="Masculino"/>
    <x v="1"/>
    <s v="Básica primer ciclo"/>
    <n v="9"/>
    <n v="0"/>
    <n v="5.7"/>
    <n v="4"/>
    <x v="277"/>
    <n v="73"/>
  </r>
  <r>
    <n v="856284"/>
    <s v="Femenino"/>
    <x v="2"/>
    <s v="Media"/>
    <n v="19"/>
    <n v="0"/>
    <n v="4.5"/>
    <n v="3"/>
    <x v="278"/>
    <n v="56.8"/>
  </r>
  <r>
    <n v="856285"/>
    <s v="Femenino"/>
    <x v="3"/>
    <s v="Básica segundo ciclo"/>
    <n v="14"/>
    <n v="0"/>
    <n v="4.5"/>
    <n v="2"/>
    <x v="279"/>
    <n v="37.9"/>
  </r>
  <r>
    <n v="856286"/>
    <s v="Masculino"/>
    <x v="3"/>
    <s v="Media"/>
    <n v="14"/>
    <n v="2"/>
    <n v="5.3"/>
    <n v="2"/>
    <x v="0"/>
    <n v="63.3"/>
  </r>
  <r>
    <n v="856287"/>
    <s v="Femenino"/>
    <x v="0"/>
    <s v="Media"/>
    <n v="17"/>
    <n v="2"/>
    <n v="5"/>
    <n v="4"/>
    <x v="280"/>
    <n v="36.299999999999997"/>
  </r>
  <r>
    <n v="856288"/>
    <s v="Masculino"/>
    <x v="2"/>
    <s v="Básica primer ciclo"/>
    <n v="8"/>
    <n v="0"/>
    <n v="5.5"/>
    <n v="4"/>
    <x v="281"/>
    <n v="64.099999999999994"/>
  </r>
  <r>
    <n v="856289"/>
    <s v="Femenino"/>
    <x v="1"/>
    <s v="Media"/>
    <n v="16"/>
    <n v="0"/>
    <n v="5.3"/>
    <n v="2"/>
    <x v="282"/>
    <n v="62.6"/>
  </r>
  <r>
    <n v="856290"/>
    <s v="Masculino"/>
    <x v="1"/>
    <s v="Básica segundo ciclo"/>
    <n v="13"/>
    <n v="0"/>
    <n v="5.3"/>
    <n v="2"/>
    <x v="283"/>
    <n v="77.099999999999994"/>
  </r>
  <r>
    <n v="856291"/>
    <s v="Femenino"/>
    <x v="2"/>
    <s v="Básica primer ciclo"/>
    <n v="7"/>
    <n v="0"/>
    <n v="4.3"/>
    <n v="2"/>
    <x v="284"/>
    <n v="59.5"/>
  </r>
  <r>
    <n v="856292"/>
    <s v="Femenino"/>
    <x v="2"/>
    <s v="Básica segundo ciclo"/>
    <n v="11"/>
    <n v="1"/>
    <n v="6.1"/>
    <n v="3"/>
    <x v="223"/>
    <n v="32.1"/>
  </r>
  <r>
    <n v="856293"/>
    <s v="Masculino"/>
    <x v="2"/>
    <s v="Media"/>
    <n v="16"/>
    <n v="0"/>
    <n v="5.0999999999999996"/>
    <n v="5"/>
    <x v="285"/>
    <n v="49.6"/>
  </r>
  <r>
    <n v="856294"/>
    <s v="Femenino"/>
    <x v="1"/>
    <s v="Básica segundo ciclo"/>
    <n v="12"/>
    <n v="0"/>
    <n v="3.8"/>
    <n v="2"/>
    <x v="286"/>
    <n v="75.2"/>
  </r>
  <r>
    <n v="856295"/>
    <s v="Femenino"/>
    <x v="3"/>
    <s v="Básica primer ciclo"/>
    <n v="6"/>
    <n v="0"/>
    <n v="5.9"/>
    <n v="4"/>
    <x v="287"/>
    <n v="55.2"/>
  </r>
  <r>
    <n v="856296"/>
    <s v="Masculino"/>
    <x v="1"/>
    <s v="Media"/>
    <n v="20"/>
    <n v="0"/>
    <n v="7"/>
    <n v="4"/>
    <x v="288"/>
    <n v="73.099999999999994"/>
  </r>
  <r>
    <n v="856297"/>
    <s v="Masculino"/>
    <x v="1"/>
    <s v="Media"/>
    <n v="14"/>
    <n v="2"/>
    <n v="6.1"/>
    <n v="4"/>
    <x v="289"/>
    <n v="32.5"/>
  </r>
  <r>
    <n v="856298"/>
    <s v="Masculino"/>
    <x v="0"/>
    <s v="Básica segundo ciclo"/>
    <n v="10"/>
    <n v="0"/>
    <n v="4.4000000000000004"/>
    <n v="3"/>
    <x v="290"/>
    <n v="62.9"/>
  </r>
  <r>
    <n v="856299"/>
    <s v="Masculino"/>
    <x v="1"/>
    <s v="Básica primer ciclo"/>
    <n v="7"/>
    <n v="0"/>
    <n v="6"/>
    <n v="3"/>
    <x v="291"/>
    <n v="78.599999999999994"/>
  </r>
  <r>
    <n v="856300"/>
    <s v="Femenino"/>
    <x v="1"/>
    <s v="Media"/>
    <n v="14"/>
    <n v="0"/>
    <n v="5.9"/>
    <n v="3"/>
    <x v="292"/>
    <n v="4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02468-9D15-4FAB-9AA3-93738ACF1BD6}" name="TablaDinámica1" cacheId="3" applyNumberFormats="0" applyBorderFormats="0" applyFontFormats="0" applyPatternFormats="0" applyAlignmentFormats="0" applyWidthHeightFormats="1" dataCaption="Valores" grandTotalCaption="Pomedio general" updatedVersion="7" minRefreshableVersion="3" useAutoFormatting="1" itemPrintTitles="1" createdVersion="7" indent="0" outline="1" outlineData="1" multipleFieldFilters="0" rowHeaderCaption="Provincia">
  <location ref="B3:C8" firstHeaderRow="1" firstDataRow="1" firstDataCol="1"/>
  <pivotFields count="10">
    <pivotField showAll="0"/>
    <pivotField showAll="0"/>
    <pivotField axis="axisRow" showAll="0">
      <items count="5">
        <item x="3"/>
        <item x="0"/>
        <item x="2"/>
        <item x="1"/>
        <item t="default"/>
      </items>
    </pivotField>
    <pivotField showAll="0"/>
    <pivotField showAll="0"/>
    <pivotField showAll="0"/>
    <pivotField showAll="0"/>
    <pivotField showAll="0"/>
    <pivotField dataField="1" showAll="0">
      <items count="294">
        <item x="20"/>
        <item x="223"/>
        <item x="197"/>
        <item x="138"/>
        <item x="9"/>
        <item x="26"/>
        <item x="215"/>
        <item x="7"/>
        <item x="10"/>
        <item x="86"/>
        <item x="31"/>
        <item x="174"/>
        <item x="123"/>
        <item x="50"/>
        <item x="59"/>
        <item x="282"/>
        <item x="241"/>
        <item x="245"/>
        <item x="84"/>
        <item x="129"/>
        <item x="144"/>
        <item x="160"/>
        <item x="14"/>
        <item x="231"/>
        <item x="41"/>
        <item x="120"/>
        <item x="155"/>
        <item x="104"/>
        <item x="98"/>
        <item x="276"/>
        <item x="159"/>
        <item x="67"/>
        <item x="43"/>
        <item x="54"/>
        <item x="222"/>
        <item x="125"/>
        <item x="63"/>
        <item x="182"/>
        <item x="147"/>
        <item x="210"/>
        <item x="55"/>
        <item x="5"/>
        <item x="269"/>
        <item x="286"/>
        <item x="145"/>
        <item x="284"/>
        <item x="175"/>
        <item x="208"/>
        <item x="250"/>
        <item x="15"/>
        <item x="274"/>
        <item x="265"/>
        <item x="257"/>
        <item x="202"/>
        <item x="185"/>
        <item x="128"/>
        <item x="52"/>
        <item x="118"/>
        <item x="115"/>
        <item x="170"/>
        <item x="162"/>
        <item x="33"/>
        <item x="44"/>
        <item x="42"/>
        <item x="195"/>
        <item x="18"/>
        <item x="272"/>
        <item x="139"/>
        <item x="22"/>
        <item x="171"/>
        <item x="240"/>
        <item x="97"/>
        <item x="239"/>
        <item x="213"/>
        <item x="206"/>
        <item x="40"/>
        <item x="34"/>
        <item x="23"/>
        <item x="141"/>
        <item x="219"/>
        <item x="248"/>
        <item x="109"/>
        <item x="92"/>
        <item x="267"/>
        <item x="137"/>
        <item x="207"/>
        <item x="0"/>
        <item x="236"/>
        <item x="70"/>
        <item x="4"/>
        <item x="131"/>
        <item x="149"/>
        <item x="39"/>
        <item x="72"/>
        <item x="266"/>
        <item x="1"/>
        <item x="80"/>
        <item x="279"/>
        <item x="254"/>
        <item x="96"/>
        <item x="79"/>
        <item x="200"/>
        <item x="74"/>
        <item x="37"/>
        <item x="256"/>
        <item x="21"/>
        <item x="24"/>
        <item x="108"/>
        <item x="161"/>
        <item x="283"/>
        <item x="88"/>
        <item x="212"/>
        <item x="235"/>
        <item x="78"/>
        <item x="93"/>
        <item x="19"/>
        <item x="275"/>
        <item x="28"/>
        <item x="230"/>
        <item x="2"/>
        <item x="163"/>
        <item x="281"/>
        <item x="49"/>
        <item x="142"/>
        <item x="260"/>
        <item x="209"/>
        <item x="45"/>
        <item x="3"/>
        <item x="288"/>
        <item x="107"/>
        <item x="95"/>
        <item x="140"/>
        <item x="32"/>
        <item x="83"/>
        <item x="16"/>
        <item x="278"/>
        <item x="273"/>
        <item x="292"/>
        <item x="114"/>
        <item x="263"/>
        <item x="130"/>
        <item x="196"/>
        <item x="8"/>
        <item x="65"/>
        <item x="27"/>
        <item x="75"/>
        <item x="69"/>
        <item x="126"/>
        <item x="58"/>
        <item x="243"/>
        <item x="255"/>
        <item x="214"/>
        <item x="216"/>
        <item x="135"/>
        <item x="225"/>
        <item x="36"/>
        <item x="62"/>
        <item x="229"/>
        <item x="246"/>
        <item x="106"/>
        <item x="290"/>
        <item x="25"/>
        <item x="35"/>
        <item x="48"/>
        <item x="12"/>
        <item x="99"/>
        <item x="11"/>
        <item x="68"/>
        <item x="227"/>
        <item x="53"/>
        <item x="66"/>
        <item x="6"/>
        <item x="122"/>
        <item x="164"/>
        <item x="158"/>
        <item x="188"/>
        <item x="204"/>
        <item x="291"/>
        <item x="179"/>
        <item x="217"/>
        <item x="168"/>
        <item x="113"/>
        <item x="242"/>
        <item x="253"/>
        <item x="76"/>
        <item x="192"/>
        <item x="112"/>
        <item x="177"/>
        <item x="116"/>
        <item x="244"/>
        <item x="191"/>
        <item x="232"/>
        <item x="178"/>
        <item x="258"/>
        <item x="189"/>
        <item x="105"/>
        <item x="198"/>
        <item x="228"/>
        <item x="152"/>
        <item x="47"/>
        <item x="17"/>
        <item x="38"/>
        <item x="167"/>
        <item x="205"/>
        <item x="127"/>
        <item x="156"/>
        <item x="193"/>
        <item x="90"/>
        <item x="172"/>
        <item x="132"/>
        <item x="30"/>
        <item x="166"/>
        <item x="277"/>
        <item x="77"/>
        <item x="111"/>
        <item x="136"/>
        <item x="224"/>
        <item x="82"/>
        <item x="220"/>
        <item x="87"/>
        <item x="234"/>
        <item x="56"/>
        <item x="249"/>
        <item x="60"/>
        <item x="146"/>
        <item x="211"/>
        <item x="81"/>
        <item x="85"/>
        <item x="148"/>
        <item x="280"/>
        <item x="91"/>
        <item x="264"/>
        <item x="176"/>
        <item x="157"/>
        <item x="51"/>
        <item x="46"/>
        <item x="181"/>
        <item x="124"/>
        <item x="289"/>
        <item x="252"/>
        <item x="251"/>
        <item x="173"/>
        <item x="150"/>
        <item x="102"/>
        <item x="287"/>
        <item x="271"/>
        <item x="101"/>
        <item x="117"/>
        <item x="199"/>
        <item x="203"/>
        <item x="247"/>
        <item x="237"/>
        <item x="153"/>
        <item x="238"/>
        <item x="221"/>
        <item x="180"/>
        <item x="133"/>
        <item x="73"/>
        <item x="64"/>
        <item x="134"/>
        <item x="226"/>
        <item x="61"/>
        <item x="270"/>
        <item x="262"/>
        <item x="121"/>
        <item x="218"/>
        <item x="110"/>
        <item x="154"/>
        <item x="261"/>
        <item x="57"/>
        <item x="143"/>
        <item x="151"/>
        <item x="268"/>
        <item x="187"/>
        <item x="13"/>
        <item x="71"/>
        <item x="119"/>
        <item x="190"/>
        <item x="186"/>
        <item x="233"/>
        <item x="29"/>
        <item x="183"/>
        <item x="94"/>
        <item x="169"/>
        <item x="285"/>
        <item x="100"/>
        <item x="165"/>
        <item x="201"/>
        <item x="103"/>
        <item x="184"/>
        <item x="194"/>
        <item x="89"/>
        <item x="259"/>
        <item t="default"/>
      </items>
    </pivotField>
    <pivotField showAll="0"/>
  </pivotFields>
  <rowFields count="1">
    <field x="2"/>
  </rowFields>
  <rowItems count="5">
    <i>
      <x/>
    </i>
    <i>
      <x v="1"/>
    </i>
    <i>
      <x v="2"/>
    </i>
    <i>
      <x v="3"/>
    </i>
    <i t="grand">
      <x/>
    </i>
  </rowItems>
  <colItems count="1">
    <i/>
  </colItems>
  <dataFields count="1">
    <dataField name="Promedio de INGRESO FAMILIAR (en miles de pesos)" fld="8" subtotal="average" baseField="0" baseItem="0"/>
  </dataFields>
  <formats count="13">
    <format dxfId="12">
      <pivotArea collapsedLevelsAreSubtotals="1" fieldPosition="0">
        <references count="1">
          <reference field="2" count="1">
            <x v="0"/>
          </reference>
        </references>
      </pivotArea>
    </format>
    <format dxfId="11">
      <pivotArea collapsedLevelsAreSubtotals="1" fieldPosition="0">
        <references count="1">
          <reference field="2" count="1">
            <x v="1"/>
          </reference>
        </references>
      </pivotArea>
    </format>
    <format dxfId="10">
      <pivotArea collapsedLevelsAreSubtotals="1" fieldPosition="0">
        <references count="1">
          <reference field="2" count="1">
            <x v="2"/>
          </reference>
        </references>
      </pivotArea>
    </format>
    <format dxfId="9">
      <pivotArea collapsedLevelsAreSubtotals="1" fieldPosition="0">
        <references count="1">
          <reference field="2" count="1">
            <x v="3"/>
          </reference>
        </references>
      </pivotArea>
    </format>
    <format dxfId="8">
      <pivotArea grandRow="1" outline="0" collapsedLevelsAreSubtotals="1" fieldPosition="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0ACD-50B0-4290-9CA1-8B11F276CEC6}">
  <sheetPr codeName="Hoja2"/>
  <dimension ref="B2:L112"/>
  <sheetViews>
    <sheetView topLeftCell="A94" zoomScaleNormal="100" workbookViewId="0">
      <selection activeCell="K111" sqref="K111"/>
    </sheetView>
  </sheetViews>
  <sheetFormatPr baseColWidth="10" defaultColWidth="11.42578125" defaultRowHeight="15" x14ac:dyDescent="0.25"/>
  <cols>
    <col min="1" max="1" width="2.85546875" style="2" customWidth="1"/>
    <col min="2" max="2" width="11.42578125" style="2"/>
    <col min="3" max="3" width="20" style="2" bestFit="1" customWidth="1"/>
    <col min="4" max="4" width="16.42578125" style="10" customWidth="1"/>
    <col min="5" max="5" width="22.7109375" style="10" customWidth="1"/>
    <col min="6" max="6" width="22.7109375" style="2" customWidth="1"/>
    <col min="7" max="8" width="16.42578125" style="2" customWidth="1"/>
    <col min="9" max="10" width="2.85546875" style="2" customWidth="1"/>
    <col min="11" max="11" width="15.85546875" style="2" bestFit="1" customWidth="1"/>
    <col min="12" max="16384" width="11.42578125" style="2"/>
  </cols>
  <sheetData>
    <row r="2" spans="2:12" ht="30" customHeight="1" x14ac:dyDescent="0.25">
      <c r="B2" s="61" t="s">
        <v>67</v>
      </c>
      <c r="C2" s="61"/>
      <c r="D2" s="61"/>
      <c r="E2" s="61"/>
      <c r="F2" s="61"/>
      <c r="G2" s="61"/>
      <c r="H2" s="61"/>
      <c r="I2" s="61"/>
      <c r="J2" s="61"/>
      <c r="K2" s="61"/>
      <c r="L2" s="61"/>
    </row>
    <row r="4" spans="2:12" x14ac:dyDescent="0.25">
      <c r="B4" s="9" t="s">
        <v>0</v>
      </c>
    </row>
    <row r="5" spans="2:12" ht="15.75" thickBot="1" x14ac:dyDescent="0.3"/>
    <row r="6" spans="2:12" ht="15.75" thickBot="1" x14ac:dyDescent="0.3">
      <c r="B6" s="9" t="s">
        <v>4</v>
      </c>
      <c r="C6" s="65" t="s">
        <v>69</v>
      </c>
      <c r="D6" s="66"/>
      <c r="E6" s="66"/>
      <c r="F6" s="67"/>
      <c r="H6" s="11" t="s">
        <v>68</v>
      </c>
      <c r="K6" s="2" t="s">
        <v>1</v>
      </c>
      <c r="L6" s="12">
        <f>SUM(K28,K36:K37,K56:K57,K74:K75,K81:K82,K89:K90,K96,K104:K108)</f>
        <v>40</v>
      </c>
    </row>
    <row r="7" spans="2:12" ht="15.75" thickBot="1" x14ac:dyDescent="0.3">
      <c r="B7" s="9"/>
    </row>
    <row r="8" spans="2:12" ht="15.75" thickBot="1" x14ac:dyDescent="0.3">
      <c r="B8" s="9" t="s">
        <v>5</v>
      </c>
      <c r="C8" s="65" t="s">
        <v>70</v>
      </c>
      <c r="D8" s="66"/>
      <c r="E8" s="66"/>
      <c r="F8" s="67"/>
      <c r="K8" s="2" t="s">
        <v>2</v>
      </c>
      <c r="L8" s="12">
        <f>SUM(L28,L36:L37,L56:L57,L74:L75,L81:L82,L89:L90,L96,L104:L108)</f>
        <v>0</v>
      </c>
    </row>
    <row r="9" spans="2:12" ht="15.75" thickBot="1" x14ac:dyDescent="0.3">
      <c r="B9" s="9"/>
    </row>
    <row r="10" spans="2:12" ht="15" customHeight="1" x14ac:dyDescent="0.25">
      <c r="B10" s="9" t="s">
        <v>6</v>
      </c>
      <c r="C10" s="69" t="s">
        <v>71</v>
      </c>
      <c r="D10" s="69"/>
      <c r="E10" s="69"/>
      <c r="F10" s="69"/>
      <c r="K10" s="2" t="s">
        <v>3</v>
      </c>
      <c r="L10" s="77">
        <f>IF(L8&lt;24,1+L8/8,3*(L8-24)/16+4)</f>
        <v>1</v>
      </c>
    </row>
    <row r="11" spans="2:12" ht="15.95" customHeight="1" thickBot="1" x14ac:dyDescent="0.3">
      <c r="L11" s="78"/>
    </row>
    <row r="13" spans="2:12" x14ac:dyDescent="0.25">
      <c r="B13" s="9" t="s">
        <v>7</v>
      </c>
    </row>
    <row r="14" spans="2:12" ht="15" customHeight="1" x14ac:dyDescent="0.25">
      <c r="B14" s="79" t="s">
        <v>42</v>
      </c>
      <c r="C14" s="79"/>
      <c r="D14" s="79"/>
      <c r="E14" s="79"/>
      <c r="F14" s="79"/>
      <c r="G14" s="79"/>
      <c r="H14" s="79"/>
      <c r="I14" s="79"/>
      <c r="J14" s="79"/>
      <c r="K14" s="79"/>
      <c r="L14" s="79"/>
    </row>
    <row r="15" spans="2:12" x14ac:dyDescent="0.25">
      <c r="B15" s="79"/>
      <c r="C15" s="79"/>
      <c r="D15" s="79"/>
      <c r="E15" s="79"/>
      <c r="F15" s="79"/>
      <c r="G15" s="79"/>
      <c r="H15" s="79"/>
      <c r="I15" s="79"/>
      <c r="J15" s="79"/>
      <c r="K15" s="79"/>
      <c r="L15" s="79"/>
    </row>
    <row r="16" spans="2:12" x14ac:dyDescent="0.25">
      <c r="B16" s="79"/>
      <c r="C16" s="79"/>
      <c r="D16" s="79"/>
      <c r="E16" s="79"/>
      <c r="F16" s="79"/>
      <c r="G16" s="79"/>
      <c r="H16" s="79"/>
      <c r="I16" s="79"/>
      <c r="J16" s="79"/>
      <c r="K16" s="79"/>
      <c r="L16" s="79"/>
    </row>
    <row r="17" spans="2:12" x14ac:dyDescent="0.25">
      <c r="B17" s="79"/>
      <c r="C17" s="79"/>
      <c r="D17" s="79"/>
      <c r="E17" s="79"/>
      <c r="F17" s="79"/>
      <c r="G17" s="79"/>
      <c r="H17" s="79"/>
      <c r="I17" s="79"/>
      <c r="J17" s="79"/>
      <c r="K17" s="79"/>
      <c r="L17" s="79"/>
    </row>
    <row r="18" spans="2:12" x14ac:dyDescent="0.25">
      <c r="B18" s="79"/>
      <c r="C18" s="79"/>
      <c r="D18" s="79"/>
      <c r="E18" s="79"/>
      <c r="F18" s="79"/>
      <c r="G18" s="79"/>
      <c r="H18" s="79"/>
      <c r="I18" s="79"/>
      <c r="J18" s="79"/>
      <c r="K18" s="79"/>
      <c r="L18" s="79"/>
    </row>
    <row r="19" spans="2:12" x14ac:dyDescent="0.25">
      <c r="B19" s="79"/>
      <c r="C19" s="79"/>
      <c r="D19" s="79"/>
      <c r="E19" s="79"/>
      <c r="F19" s="79"/>
      <c r="G19" s="79"/>
      <c r="H19" s="79"/>
      <c r="I19" s="79"/>
      <c r="J19" s="79"/>
      <c r="K19" s="79"/>
      <c r="L19" s="79"/>
    </row>
    <row r="20" spans="2:12" x14ac:dyDescent="0.25">
      <c r="B20" s="79"/>
      <c r="C20" s="79"/>
      <c r="D20" s="79"/>
      <c r="E20" s="79"/>
      <c r="F20" s="79"/>
      <c r="G20" s="79"/>
      <c r="H20" s="79"/>
      <c r="I20" s="79"/>
      <c r="J20" s="79"/>
      <c r="K20" s="79"/>
      <c r="L20" s="79"/>
    </row>
    <row r="21" spans="2:12" x14ac:dyDescent="0.25">
      <c r="B21" s="79"/>
      <c r="C21" s="79"/>
      <c r="D21" s="79"/>
      <c r="E21" s="79"/>
      <c r="F21" s="79"/>
      <c r="G21" s="79"/>
      <c r="H21" s="79"/>
      <c r="I21" s="79"/>
      <c r="J21" s="79"/>
      <c r="K21" s="79"/>
      <c r="L21" s="79"/>
    </row>
    <row r="23" spans="2:12" ht="15" customHeight="1" x14ac:dyDescent="0.25">
      <c r="B23" s="68" t="s">
        <v>63</v>
      </c>
      <c r="C23" s="68"/>
      <c r="D23" s="68"/>
      <c r="E23" s="68"/>
      <c r="F23" s="68"/>
      <c r="G23" s="68"/>
      <c r="H23" s="68"/>
      <c r="I23" s="68"/>
      <c r="J23" s="68"/>
      <c r="K23" s="68"/>
      <c r="L23" s="68"/>
    </row>
    <row r="24" spans="2:12" ht="15" customHeight="1" x14ac:dyDescent="0.25">
      <c r="B24" s="68"/>
      <c r="C24" s="68"/>
      <c r="D24" s="68"/>
      <c r="E24" s="68"/>
      <c r="F24" s="68"/>
      <c r="G24" s="68"/>
      <c r="H24" s="68"/>
      <c r="I24" s="68"/>
      <c r="J24" s="68"/>
      <c r="K24" s="68"/>
      <c r="L24" s="68"/>
    </row>
    <row r="25" spans="2:12" ht="15" customHeight="1" x14ac:dyDescent="0.25">
      <c r="B25" s="68"/>
      <c r="C25" s="68"/>
      <c r="D25" s="68"/>
      <c r="E25" s="68"/>
      <c r="F25" s="68"/>
      <c r="G25" s="68"/>
      <c r="H25" s="68"/>
      <c r="I25" s="68"/>
      <c r="J25" s="68"/>
      <c r="K25" s="68"/>
      <c r="L25" s="68"/>
    </row>
    <row r="26" spans="2:12" ht="15" customHeight="1" thickBot="1" x14ac:dyDescent="0.3">
      <c r="B26" s="7"/>
      <c r="C26" s="7"/>
      <c r="D26" s="7"/>
      <c r="E26" s="7"/>
      <c r="F26" s="7"/>
      <c r="G26" s="7"/>
      <c r="H26" s="7"/>
      <c r="I26" s="7"/>
      <c r="J26" s="7"/>
      <c r="K26" s="7"/>
      <c r="L26" s="7"/>
    </row>
    <row r="27" spans="2:12" s="3" customFormat="1" ht="37.5" customHeight="1" thickBot="1" x14ac:dyDescent="0.3">
      <c r="B27" s="76" t="s">
        <v>44</v>
      </c>
      <c r="C27" s="76"/>
      <c r="D27" s="76"/>
      <c r="E27" s="76"/>
      <c r="F27" s="76"/>
      <c r="G27" s="76"/>
      <c r="H27" s="76"/>
      <c r="I27" s="76"/>
      <c r="K27" s="13" t="s">
        <v>9</v>
      </c>
      <c r="L27" s="4" t="s">
        <v>2</v>
      </c>
    </row>
    <row r="28" spans="2:12" x14ac:dyDescent="0.25">
      <c r="B28" s="70" t="s">
        <v>73</v>
      </c>
      <c r="C28" s="71"/>
      <c r="D28" s="71"/>
      <c r="E28" s="71"/>
      <c r="F28" s="71"/>
      <c r="G28" s="71"/>
      <c r="H28" s="71"/>
      <c r="I28" s="72"/>
      <c r="K28" s="46">
        <v>2</v>
      </c>
      <c r="L28" s="48"/>
    </row>
    <row r="29" spans="2:12" ht="15" customHeight="1" x14ac:dyDescent="0.25">
      <c r="B29" s="73"/>
      <c r="C29" s="74"/>
      <c r="D29" s="74"/>
      <c r="E29" s="74"/>
      <c r="F29" s="74"/>
      <c r="G29" s="74"/>
      <c r="H29" s="74"/>
      <c r="I29" s="75"/>
      <c r="K29" s="51"/>
      <c r="L29" s="52"/>
    </row>
    <row r="30" spans="2:12" ht="15" customHeight="1" x14ac:dyDescent="0.25"/>
    <row r="31" spans="2:12" ht="15" customHeight="1" x14ac:dyDescent="0.25">
      <c r="C31" s="16" t="s">
        <v>17</v>
      </c>
      <c r="D31" s="53"/>
      <c r="E31" s="54"/>
      <c r="F31" s="54"/>
      <c r="G31" s="54"/>
      <c r="H31" s="54"/>
      <c r="I31" s="54"/>
    </row>
    <row r="32" spans="2:12" ht="15" customHeight="1" x14ac:dyDescent="0.25">
      <c r="D32" s="54"/>
      <c r="E32" s="54"/>
      <c r="F32" s="54"/>
      <c r="G32" s="54"/>
      <c r="H32" s="54"/>
      <c r="I32" s="54"/>
    </row>
    <row r="33" spans="2:12" ht="15" customHeight="1" x14ac:dyDescent="0.25"/>
    <row r="34" spans="2:12" s="3" customFormat="1" ht="22.5" customHeight="1" thickBot="1" x14ac:dyDescent="0.3">
      <c r="B34" s="3" t="s">
        <v>23</v>
      </c>
      <c r="D34" s="17"/>
      <c r="E34" s="17"/>
    </row>
    <row r="35" spans="2:12" ht="24.75" thickBot="1" x14ac:dyDescent="0.3">
      <c r="D35" s="18" t="s">
        <v>12</v>
      </c>
      <c r="E35" s="57" t="s">
        <v>11</v>
      </c>
      <c r="F35" s="57"/>
      <c r="G35" s="57"/>
      <c r="K35" s="13" t="s">
        <v>9</v>
      </c>
      <c r="L35" s="4" t="s">
        <v>2</v>
      </c>
    </row>
    <row r="36" spans="2:12" ht="26.25" customHeight="1" x14ac:dyDescent="0.25">
      <c r="D36" s="19" t="s">
        <v>45</v>
      </c>
      <c r="E36" s="62" t="s">
        <v>41</v>
      </c>
      <c r="F36" s="63"/>
      <c r="G36" s="63"/>
      <c r="K36" s="14">
        <v>2</v>
      </c>
      <c r="L36" s="29"/>
    </row>
    <row r="37" spans="2:12" ht="26.25" customHeight="1" x14ac:dyDescent="0.25">
      <c r="D37" s="19" t="s">
        <v>43</v>
      </c>
      <c r="E37" s="62" t="s">
        <v>72</v>
      </c>
      <c r="F37" s="63"/>
      <c r="G37" s="63"/>
      <c r="K37" s="15">
        <v>2</v>
      </c>
      <c r="L37" s="30"/>
    </row>
    <row r="38" spans="2:12" ht="15" customHeight="1" x14ac:dyDescent="0.25"/>
    <row r="39" spans="2:12" ht="15" customHeight="1" x14ac:dyDescent="0.25">
      <c r="C39" s="16" t="s">
        <v>17</v>
      </c>
      <c r="D39" s="53"/>
      <c r="E39" s="54"/>
      <c r="F39" s="54"/>
      <c r="G39" s="54"/>
      <c r="H39" s="54"/>
      <c r="I39" s="54"/>
    </row>
    <row r="40" spans="2:12" ht="15" customHeight="1" x14ac:dyDescent="0.25">
      <c r="D40" s="54"/>
      <c r="E40" s="54"/>
      <c r="F40" s="54"/>
      <c r="G40" s="54"/>
      <c r="H40" s="54"/>
      <c r="I40" s="54"/>
    </row>
    <row r="41" spans="2:12" ht="15" customHeight="1" x14ac:dyDescent="0.25"/>
    <row r="42" spans="2:12" s="3" customFormat="1" ht="22.5" customHeight="1" x14ac:dyDescent="0.25">
      <c r="B42" s="64" t="s">
        <v>56</v>
      </c>
      <c r="C42" s="64"/>
      <c r="D42" s="64"/>
      <c r="E42" s="64"/>
      <c r="F42" s="64"/>
      <c r="G42" s="64"/>
      <c r="H42" s="64"/>
      <c r="I42" s="64"/>
    </row>
    <row r="43" spans="2:12" ht="30" customHeight="1" x14ac:dyDescent="0.25">
      <c r="B43" s="7"/>
      <c r="C43" s="1" t="s">
        <v>38</v>
      </c>
      <c r="D43" s="1" t="s">
        <v>19</v>
      </c>
      <c r="E43" s="1" t="s">
        <v>20</v>
      </c>
      <c r="F43" s="1" t="s">
        <v>21</v>
      </c>
      <c r="G43" s="1" t="s">
        <v>22</v>
      </c>
      <c r="H43" s="7"/>
      <c r="I43" s="7"/>
      <c r="J43" s="7"/>
      <c r="K43" s="7"/>
      <c r="L43" s="7"/>
    </row>
    <row r="44" spans="2:12" ht="15" customHeight="1" x14ac:dyDescent="0.25">
      <c r="B44" s="7"/>
      <c r="C44" s="5" t="s">
        <v>46</v>
      </c>
      <c r="D44" s="5">
        <v>118</v>
      </c>
      <c r="E44" s="20">
        <v>0.39333333333333331</v>
      </c>
      <c r="F44" s="5">
        <v>118</v>
      </c>
      <c r="G44" s="20">
        <v>0.39333333333333331</v>
      </c>
      <c r="H44" s="7"/>
      <c r="I44" s="7"/>
      <c r="J44" s="7"/>
      <c r="K44" s="7"/>
      <c r="L44" s="7"/>
    </row>
    <row r="45" spans="2:12" ht="15" customHeight="1" x14ac:dyDescent="0.25">
      <c r="B45" s="7"/>
      <c r="C45" s="5" t="s">
        <v>47</v>
      </c>
      <c r="D45" s="5">
        <v>46</v>
      </c>
      <c r="E45" s="20">
        <v>0.15333333333333332</v>
      </c>
      <c r="F45" s="5">
        <v>164</v>
      </c>
      <c r="G45" s="20">
        <v>0.54666666666666663</v>
      </c>
      <c r="H45" s="7"/>
      <c r="I45" s="7"/>
      <c r="J45" s="7"/>
      <c r="K45" s="7"/>
      <c r="L45" s="7"/>
    </row>
    <row r="46" spans="2:12" ht="15" customHeight="1" x14ac:dyDescent="0.25">
      <c r="B46" s="7"/>
      <c r="C46" s="5" t="s">
        <v>48</v>
      </c>
      <c r="D46" s="5">
        <v>46</v>
      </c>
      <c r="E46" s="20">
        <v>0.15333333333333332</v>
      </c>
      <c r="F46" s="5">
        <v>210</v>
      </c>
      <c r="G46" s="20">
        <v>0.7</v>
      </c>
      <c r="H46" s="7"/>
      <c r="I46" s="7"/>
      <c r="J46" s="7"/>
      <c r="K46" s="7"/>
      <c r="L46" s="7"/>
    </row>
    <row r="47" spans="2:12" ht="15" customHeight="1" x14ac:dyDescent="0.25">
      <c r="B47" s="7"/>
      <c r="C47" s="5" t="s">
        <v>49</v>
      </c>
      <c r="D47" s="5">
        <v>26</v>
      </c>
      <c r="E47" s="20">
        <v>8.666666666666667E-2</v>
      </c>
      <c r="F47" s="5">
        <v>236</v>
      </c>
      <c r="G47" s="20">
        <v>0.78666666666666663</v>
      </c>
      <c r="H47" s="7"/>
      <c r="I47" s="7"/>
      <c r="J47" s="7"/>
      <c r="K47" s="7"/>
      <c r="L47" s="7"/>
    </row>
    <row r="48" spans="2:12" ht="15" customHeight="1" x14ac:dyDescent="0.25">
      <c r="B48" s="7"/>
      <c r="C48" s="5" t="s">
        <v>50</v>
      </c>
      <c r="D48" s="5">
        <v>17</v>
      </c>
      <c r="E48" s="20">
        <v>5.6666666666666664E-2</v>
      </c>
      <c r="F48" s="5">
        <v>253</v>
      </c>
      <c r="G48" s="20">
        <v>0.84333333333333338</v>
      </c>
      <c r="H48" s="7"/>
      <c r="I48" s="7"/>
      <c r="J48" s="7"/>
      <c r="K48" s="7"/>
    </row>
    <row r="49" spans="2:12" ht="15" customHeight="1" x14ac:dyDescent="0.25">
      <c r="B49" s="7"/>
      <c r="C49" s="5" t="s">
        <v>51</v>
      </c>
      <c r="D49" s="5">
        <v>17</v>
      </c>
      <c r="E49" s="20">
        <v>5.6666666666666664E-2</v>
      </c>
      <c r="F49" s="5">
        <v>270</v>
      </c>
      <c r="G49" s="20">
        <v>0.9</v>
      </c>
      <c r="H49" s="7"/>
      <c r="I49" s="7"/>
      <c r="J49" s="7"/>
      <c r="K49" s="7"/>
    </row>
    <row r="50" spans="2:12" ht="15" customHeight="1" x14ac:dyDescent="0.25">
      <c r="B50" s="7"/>
      <c r="C50" s="5" t="s">
        <v>52</v>
      </c>
      <c r="D50" s="5">
        <v>13</v>
      </c>
      <c r="E50" s="20">
        <v>4.3333333333333335E-2</v>
      </c>
      <c r="F50" s="5">
        <v>283</v>
      </c>
      <c r="G50" s="20">
        <v>0.94333333333333336</v>
      </c>
      <c r="H50" s="7"/>
      <c r="I50" s="7"/>
      <c r="J50" s="7"/>
      <c r="K50" s="7"/>
    </row>
    <row r="51" spans="2:12" ht="15" customHeight="1" x14ac:dyDescent="0.25">
      <c r="B51" s="7"/>
      <c r="C51" s="5" t="s">
        <v>53</v>
      </c>
      <c r="D51" s="5">
        <v>6</v>
      </c>
      <c r="E51" s="20">
        <v>0.02</v>
      </c>
      <c r="F51" s="5">
        <v>289</v>
      </c>
      <c r="G51" s="20">
        <v>0.96333333333333337</v>
      </c>
      <c r="H51" s="7"/>
      <c r="I51" s="7"/>
      <c r="J51" s="7"/>
      <c r="K51" s="7"/>
    </row>
    <row r="52" spans="2:12" ht="15" customHeight="1" x14ac:dyDescent="0.25">
      <c r="B52" s="7"/>
      <c r="C52" s="5" t="s">
        <v>54</v>
      </c>
      <c r="D52" s="5">
        <v>7</v>
      </c>
      <c r="E52" s="20">
        <v>2.3333333333333334E-2</v>
      </c>
      <c r="F52" s="5">
        <v>296</v>
      </c>
      <c r="G52" s="20">
        <v>0.98666666666666669</v>
      </c>
      <c r="H52" s="7"/>
      <c r="I52" s="7"/>
      <c r="J52" s="7"/>
      <c r="K52" s="7"/>
    </row>
    <row r="53" spans="2:12" ht="15" customHeight="1" x14ac:dyDescent="0.25">
      <c r="B53" s="7"/>
      <c r="C53" s="5" t="s">
        <v>55</v>
      </c>
      <c r="D53" s="21">
        <v>4</v>
      </c>
      <c r="E53" s="22">
        <v>1.3333333333333334E-2</v>
      </c>
      <c r="F53" s="5">
        <v>300</v>
      </c>
      <c r="G53" s="20">
        <v>1</v>
      </c>
      <c r="H53" s="7"/>
      <c r="I53" s="7"/>
      <c r="J53" s="7"/>
    </row>
    <row r="54" spans="2:12" ht="15" customHeight="1" thickBot="1" x14ac:dyDescent="0.3">
      <c r="B54" s="7"/>
      <c r="C54" s="7"/>
      <c r="D54" s="23"/>
      <c r="E54" s="23"/>
      <c r="F54" s="7"/>
      <c r="G54" s="7"/>
      <c r="H54" s="7"/>
      <c r="I54" s="7"/>
      <c r="J54" s="7"/>
      <c r="K54" s="7"/>
      <c r="L54" s="7"/>
    </row>
    <row r="55" spans="2:12" ht="24.75" customHeight="1" thickBot="1" x14ac:dyDescent="0.3">
      <c r="C55" s="18" t="s">
        <v>15</v>
      </c>
      <c r="D55" s="18" t="s">
        <v>8</v>
      </c>
      <c r="E55" s="57" t="s">
        <v>10</v>
      </c>
      <c r="F55" s="57"/>
      <c r="G55" s="57"/>
      <c r="H55" s="57"/>
      <c r="I55" s="57"/>
      <c r="K55" s="13" t="s">
        <v>9</v>
      </c>
      <c r="L55" s="4" t="s">
        <v>2</v>
      </c>
    </row>
    <row r="56" spans="2:12" ht="30" customHeight="1" x14ac:dyDescent="0.25">
      <c r="C56" s="24" t="s">
        <v>57</v>
      </c>
      <c r="D56" s="28">
        <v>13</v>
      </c>
      <c r="E56" s="49" t="s">
        <v>74</v>
      </c>
      <c r="F56" s="50"/>
      <c r="G56" s="50"/>
      <c r="H56" s="50"/>
      <c r="I56" s="50"/>
      <c r="K56" s="14">
        <v>3</v>
      </c>
      <c r="L56" s="29"/>
    </row>
    <row r="57" spans="2:12" ht="30" customHeight="1" x14ac:dyDescent="0.25">
      <c r="C57" s="24" t="s">
        <v>58</v>
      </c>
      <c r="D57" s="80">
        <v>0.9</v>
      </c>
      <c r="E57" s="49" t="s">
        <v>75</v>
      </c>
      <c r="F57" s="50"/>
      <c r="G57" s="50"/>
      <c r="H57" s="50"/>
      <c r="I57" s="50"/>
      <c r="K57" s="15">
        <v>3</v>
      </c>
      <c r="L57" s="30"/>
    </row>
    <row r="58" spans="2:12" ht="15" customHeight="1" x14ac:dyDescent="0.25"/>
    <row r="59" spans="2:12" ht="15" customHeight="1" x14ac:dyDescent="0.25">
      <c r="C59" s="16" t="s">
        <v>17</v>
      </c>
      <c r="D59" s="53"/>
      <c r="E59" s="54"/>
      <c r="F59" s="54"/>
      <c r="G59" s="54"/>
      <c r="H59" s="54"/>
      <c r="I59" s="54"/>
    </row>
    <row r="60" spans="2:12" ht="15" customHeight="1" x14ac:dyDescent="0.25">
      <c r="D60" s="54"/>
      <c r="E60" s="54"/>
      <c r="F60" s="54"/>
      <c r="G60" s="54"/>
      <c r="H60" s="54"/>
      <c r="I60" s="54"/>
    </row>
    <row r="62" spans="2:12" s="3" customFormat="1" ht="22.5" customHeight="1" x14ac:dyDescent="0.25">
      <c r="B62" s="64" t="s">
        <v>66</v>
      </c>
      <c r="C62" s="64"/>
      <c r="D62" s="64"/>
      <c r="E62" s="64"/>
      <c r="F62" s="64"/>
      <c r="G62" s="64"/>
      <c r="H62" s="64"/>
      <c r="I62" s="64"/>
    </row>
    <row r="63" spans="2:12" ht="30" customHeight="1" x14ac:dyDescent="0.25">
      <c r="B63" s="7"/>
      <c r="C63" s="7"/>
      <c r="D63" s="7"/>
      <c r="E63" s="7"/>
      <c r="F63" s="7"/>
      <c r="G63" s="7"/>
      <c r="H63" s="7"/>
      <c r="I63" s="7"/>
    </row>
    <row r="64" spans="2:12" ht="30" customHeight="1" x14ac:dyDescent="0.25">
      <c r="B64" s="7"/>
      <c r="C64" s="7"/>
      <c r="D64" s="7"/>
      <c r="E64" s="7"/>
      <c r="F64" s="7"/>
      <c r="G64" s="7"/>
      <c r="H64" s="7"/>
      <c r="I64" s="7"/>
    </row>
    <row r="65" spans="2:12" ht="30" customHeight="1" x14ac:dyDescent="0.25">
      <c r="B65" s="7"/>
      <c r="C65" s="7"/>
      <c r="D65" s="7"/>
      <c r="E65" s="7"/>
      <c r="F65" s="7"/>
      <c r="G65" s="7"/>
      <c r="H65" s="7"/>
      <c r="I65" s="7"/>
    </row>
    <row r="66" spans="2:12" ht="30" customHeight="1" x14ac:dyDescent="0.25">
      <c r="B66" s="7"/>
      <c r="C66" s="7"/>
      <c r="D66" s="7"/>
      <c r="E66" s="7"/>
      <c r="F66" s="7"/>
      <c r="G66" s="7"/>
      <c r="H66" s="7"/>
      <c r="I66" s="7"/>
    </row>
    <row r="67" spans="2:12" ht="30" customHeight="1" x14ac:dyDescent="0.25">
      <c r="B67" s="7"/>
      <c r="C67" s="7"/>
      <c r="D67" s="7"/>
      <c r="E67" s="7"/>
      <c r="F67" s="7"/>
      <c r="G67" s="7"/>
      <c r="H67" s="7"/>
      <c r="I67" s="7"/>
    </row>
    <row r="68" spans="2:12" ht="30" customHeight="1" x14ac:dyDescent="0.25">
      <c r="B68" s="7"/>
      <c r="C68" s="7"/>
      <c r="D68" s="7"/>
      <c r="E68" s="7"/>
      <c r="F68" s="7"/>
      <c r="G68" s="7"/>
      <c r="H68" s="7"/>
      <c r="I68" s="7"/>
    </row>
    <row r="69" spans="2:12" ht="30" customHeight="1" x14ac:dyDescent="0.25">
      <c r="B69" s="7"/>
      <c r="C69" s="7"/>
      <c r="D69" s="7"/>
      <c r="E69" s="7"/>
      <c r="F69" s="7"/>
      <c r="G69" s="7"/>
      <c r="H69" s="7"/>
      <c r="I69" s="7"/>
    </row>
    <row r="70" spans="2:12" ht="30" customHeight="1" x14ac:dyDescent="0.25">
      <c r="B70" s="7"/>
      <c r="C70" s="7"/>
      <c r="D70" s="7"/>
      <c r="E70" s="7"/>
      <c r="F70" s="7"/>
      <c r="G70" s="7"/>
      <c r="H70" s="7"/>
      <c r="I70" s="7"/>
    </row>
    <row r="71" spans="2:12" x14ac:dyDescent="0.25">
      <c r="C71" s="6"/>
      <c r="D71"/>
      <c r="E71" s="6"/>
      <c r="F71" s="6"/>
      <c r="G71" s="6"/>
      <c r="H71" s="6"/>
      <c r="I71" s="6"/>
      <c r="J71" s="6"/>
      <c r="K71" s="6"/>
      <c r="L71" s="6"/>
    </row>
    <row r="72" spans="2:12" ht="15.75" thickBot="1" x14ac:dyDescent="0.3">
      <c r="C72" s="6"/>
      <c r="D72"/>
      <c r="E72" s="6"/>
      <c r="F72" s="6"/>
      <c r="G72" s="6"/>
      <c r="H72" s="6"/>
      <c r="I72" s="6"/>
      <c r="J72" s="6"/>
      <c r="K72" s="6"/>
      <c r="L72" s="6"/>
    </row>
    <row r="73" spans="2:12" ht="24.75" thickBot="1" x14ac:dyDescent="0.3">
      <c r="C73" s="25"/>
      <c r="D73" s="57" t="s">
        <v>10</v>
      </c>
      <c r="E73" s="57"/>
      <c r="F73" s="57"/>
      <c r="G73" s="57"/>
      <c r="H73" s="57"/>
      <c r="I73" s="57"/>
      <c r="K73" s="13" t="s">
        <v>9</v>
      </c>
      <c r="L73" s="4" t="s">
        <v>2</v>
      </c>
    </row>
    <row r="74" spans="2:12" ht="30" customHeight="1" x14ac:dyDescent="0.25">
      <c r="C74" s="24">
        <v>1</v>
      </c>
      <c r="D74" s="49" t="s">
        <v>76</v>
      </c>
      <c r="E74" s="50"/>
      <c r="F74" s="50"/>
      <c r="G74" s="50"/>
      <c r="H74" s="50"/>
      <c r="I74" s="50"/>
      <c r="K74" s="14">
        <v>2</v>
      </c>
      <c r="L74" s="29"/>
    </row>
    <row r="75" spans="2:12" ht="30" customHeight="1" x14ac:dyDescent="0.25">
      <c r="C75" s="24">
        <v>2</v>
      </c>
      <c r="D75" s="49" t="s">
        <v>77</v>
      </c>
      <c r="E75" s="50"/>
      <c r="F75" s="50"/>
      <c r="G75" s="50"/>
      <c r="H75" s="50"/>
      <c r="I75" s="50"/>
      <c r="K75" s="15">
        <v>2</v>
      </c>
      <c r="L75" s="30"/>
    </row>
    <row r="76" spans="2:12" ht="15" customHeight="1" x14ac:dyDescent="0.25"/>
    <row r="77" spans="2:12" ht="15" customHeight="1" x14ac:dyDescent="0.25">
      <c r="C77" s="16" t="s">
        <v>17</v>
      </c>
      <c r="D77" s="53"/>
      <c r="E77" s="54"/>
      <c r="F77" s="54"/>
      <c r="G77" s="54"/>
      <c r="H77" s="54"/>
      <c r="I77" s="54"/>
    </row>
    <row r="78" spans="2:12" ht="15" customHeight="1" x14ac:dyDescent="0.25">
      <c r="D78" s="54"/>
      <c r="E78" s="54"/>
      <c r="F78" s="54"/>
      <c r="G78" s="54"/>
      <c r="H78" s="54"/>
      <c r="I78" s="54"/>
    </row>
    <row r="79" spans="2:12" ht="15.75" thickBot="1" x14ac:dyDescent="0.3">
      <c r="C79" s="6"/>
      <c r="D79"/>
      <c r="E79" s="6"/>
      <c r="F79" s="6"/>
      <c r="G79" s="6"/>
      <c r="H79" s="6"/>
      <c r="I79" s="6"/>
      <c r="J79" s="6"/>
      <c r="K79" s="6"/>
      <c r="L79" s="6"/>
    </row>
    <row r="80" spans="2:12" ht="37.5" customHeight="1" thickBot="1" x14ac:dyDescent="0.3">
      <c r="B80" s="55" t="s">
        <v>59</v>
      </c>
      <c r="C80" s="55"/>
      <c r="D80" s="55"/>
      <c r="E80" s="55"/>
      <c r="F80" s="55"/>
      <c r="G80" s="55"/>
      <c r="H80" s="55"/>
      <c r="I80" s="55"/>
      <c r="K80" s="13" t="s">
        <v>9</v>
      </c>
      <c r="L80" s="4" t="s">
        <v>2</v>
      </c>
    </row>
    <row r="81" spans="2:12" ht="30" customHeight="1" x14ac:dyDescent="0.25">
      <c r="C81" s="25"/>
      <c r="D81" s="59" t="s">
        <v>10</v>
      </c>
      <c r="E81" s="59"/>
      <c r="F81" s="59"/>
      <c r="G81" s="59"/>
      <c r="H81" s="59"/>
      <c r="I81" s="59"/>
      <c r="K81" s="14">
        <v>5</v>
      </c>
      <c r="L81" s="29"/>
    </row>
    <row r="82" spans="2:12" ht="30" customHeight="1" x14ac:dyDescent="0.25">
      <c r="C82" s="24">
        <v>1</v>
      </c>
      <c r="D82" s="49" t="s">
        <v>79</v>
      </c>
      <c r="E82" s="50"/>
      <c r="F82" s="50"/>
      <c r="G82" s="50"/>
      <c r="H82" s="50"/>
      <c r="I82" s="50"/>
      <c r="K82" s="14">
        <v>2</v>
      </c>
      <c r="L82" s="29"/>
    </row>
    <row r="83" spans="2:12" x14ac:dyDescent="0.25">
      <c r="B83" s="6"/>
      <c r="C83" s="6"/>
      <c r="D83" s="6"/>
      <c r="E83" s="6"/>
      <c r="F83" s="6"/>
      <c r="G83" s="6"/>
      <c r="H83" s="6"/>
      <c r="I83" s="6"/>
      <c r="K83" s="26"/>
      <c r="L83" s="26"/>
    </row>
    <row r="84" spans="2:12" ht="15" customHeight="1" x14ac:dyDescent="0.25">
      <c r="C84" s="16" t="s">
        <v>17</v>
      </c>
      <c r="D84" s="53"/>
      <c r="E84" s="54"/>
      <c r="F84" s="54"/>
      <c r="G84" s="54"/>
      <c r="H84" s="54"/>
      <c r="I84" s="54"/>
    </row>
    <row r="85" spans="2:12" ht="15" customHeight="1" x14ac:dyDescent="0.25">
      <c r="D85" s="54"/>
      <c r="E85" s="54"/>
      <c r="F85" s="54"/>
      <c r="G85" s="54"/>
      <c r="H85" s="54"/>
      <c r="I85" s="54"/>
    </row>
    <row r="86" spans="2:12" x14ac:dyDescent="0.25">
      <c r="C86" s="6"/>
      <c r="D86" s="6"/>
      <c r="E86"/>
      <c r="F86"/>
      <c r="G86" s="6"/>
      <c r="H86" s="6"/>
      <c r="I86" s="6"/>
      <c r="J86" s="6"/>
      <c r="K86" s="6"/>
      <c r="L86" s="6"/>
    </row>
    <row r="87" spans="2:12" ht="30" customHeight="1" thickBot="1" x14ac:dyDescent="0.3">
      <c r="B87" s="60" t="s">
        <v>65</v>
      </c>
      <c r="C87" s="60"/>
      <c r="D87" s="60"/>
      <c r="E87" s="60"/>
      <c r="F87" s="60"/>
      <c r="G87" s="60"/>
      <c r="H87" s="60"/>
      <c r="I87" s="60"/>
    </row>
    <row r="88" spans="2:12" ht="30" customHeight="1" thickBot="1" x14ac:dyDescent="0.3">
      <c r="B88" s="31"/>
      <c r="C88" s="31"/>
      <c r="D88" s="36" t="s">
        <v>83</v>
      </c>
      <c r="E88" s="37"/>
      <c r="F88" s="37"/>
      <c r="G88" s="37"/>
      <c r="H88" s="37"/>
      <c r="I88" s="38"/>
      <c r="K88" s="13" t="s">
        <v>9</v>
      </c>
      <c r="L88" s="4" t="s">
        <v>2</v>
      </c>
    </row>
    <row r="89" spans="2:12" ht="30" customHeight="1" x14ac:dyDescent="0.25">
      <c r="B89" s="31"/>
      <c r="C89" s="31"/>
      <c r="D89" s="39"/>
      <c r="E89" s="40"/>
      <c r="F89" s="40"/>
      <c r="G89" s="40"/>
      <c r="H89" s="40"/>
      <c r="I89" s="41"/>
      <c r="K89" s="45">
        <v>5</v>
      </c>
      <c r="L89" s="47"/>
    </row>
    <row r="90" spans="2:12" ht="30" customHeight="1" x14ac:dyDescent="0.25">
      <c r="B90" s="31"/>
      <c r="C90" s="31"/>
      <c r="D90" s="42"/>
      <c r="E90" s="43"/>
      <c r="F90" s="43"/>
      <c r="G90" s="43"/>
      <c r="H90" s="43"/>
      <c r="I90" s="44"/>
      <c r="K90" s="46"/>
      <c r="L90" s="48"/>
    </row>
    <row r="92" spans="2:12" ht="15" customHeight="1" x14ac:dyDescent="0.25">
      <c r="C92" s="16" t="s">
        <v>17</v>
      </c>
      <c r="D92" s="53"/>
      <c r="E92" s="54"/>
      <c r="F92" s="54"/>
      <c r="G92" s="54"/>
      <c r="H92" s="54"/>
      <c r="I92" s="54"/>
    </row>
    <row r="93" spans="2:12" ht="15" customHeight="1" x14ac:dyDescent="0.25">
      <c r="B93" s="8"/>
      <c r="D93" s="54"/>
      <c r="E93" s="54"/>
      <c r="F93" s="54"/>
      <c r="G93" s="54"/>
      <c r="H93" s="54"/>
      <c r="I93" s="54"/>
    </row>
    <row r="94" spans="2:12" ht="15" customHeight="1" thickBot="1" x14ac:dyDescent="0.3"/>
    <row r="95" spans="2:12" ht="37.5" customHeight="1" thickBot="1" x14ac:dyDescent="0.3">
      <c r="B95" s="55" t="s">
        <v>60</v>
      </c>
      <c r="C95" s="55"/>
      <c r="D95" s="55"/>
      <c r="E95" s="55"/>
      <c r="F95" s="55"/>
      <c r="G95" s="55"/>
      <c r="H95" s="55"/>
      <c r="I95" s="55"/>
      <c r="K95" s="13" t="s">
        <v>9</v>
      </c>
      <c r="L95" s="4" t="s">
        <v>2</v>
      </c>
    </row>
    <row r="96" spans="2:12" x14ac:dyDescent="0.25">
      <c r="B96" s="49" t="s">
        <v>85</v>
      </c>
      <c r="C96" s="50"/>
      <c r="D96" s="49"/>
      <c r="E96" s="50"/>
      <c r="F96" s="50"/>
      <c r="G96" s="50"/>
      <c r="H96" s="50"/>
      <c r="I96" s="50"/>
      <c r="K96" s="46">
        <v>5</v>
      </c>
      <c r="L96" s="48"/>
    </row>
    <row r="97" spans="2:12" x14ac:dyDescent="0.25">
      <c r="B97" s="50"/>
      <c r="C97" s="50"/>
      <c r="D97" s="50"/>
      <c r="E97" s="50"/>
      <c r="F97" s="50"/>
      <c r="G97" s="50"/>
      <c r="H97" s="50"/>
      <c r="I97" s="50"/>
      <c r="K97" s="51"/>
      <c r="L97" s="52"/>
    </row>
    <row r="99" spans="2:12" ht="15" customHeight="1" x14ac:dyDescent="0.25">
      <c r="C99" s="16" t="s">
        <v>17</v>
      </c>
      <c r="D99" s="53"/>
      <c r="E99" s="54"/>
      <c r="F99" s="54"/>
      <c r="G99" s="54"/>
      <c r="H99" s="54"/>
      <c r="I99" s="54"/>
    </row>
    <row r="100" spans="2:12" ht="15" customHeight="1" x14ac:dyDescent="0.25">
      <c r="D100" s="54"/>
      <c r="E100" s="54"/>
      <c r="F100" s="54"/>
      <c r="G100" s="54"/>
      <c r="H100" s="54"/>
      <c r="I100" s="54"/>
    </row>
    <row r="101" spans="2:12" ht="15" customHeight="1" x14ac:dyDescent="0.25">
      <c r="G101" s="8"/>
    </row>
    <row r="102" spans="2:12" ht="37.5" customHeight="1" thickBot="1" x14ac:dyDescent="0.3">
      <c r="B102" s="55" t="s">
        <v>61</v>
      </c>
      <c r="C102" s="55"/>
      <c r="D102" s="55"/>
      <c r="E102" s="55"/>
      <c r="F102" s="55"/>
      <c r="G102" s="56"/>
      <c r="H102" s="55"/>
      <c r="I102" s="55"/>
    </row>
    <row r="103" spans="2:12" ht="30.75" thickBot="1" x14ac:dyDescent="0.3">
      <c r="D103" s="18" t="s">
        <v>41</v>
      </c>
      <c r="E103" s="18" t="s">
        <v>62</v>
      </c>
      <c r="F103" s="18" t="s">
        <v>64</v>
      </c>
      <c r="G103" s="57" t="s">
        <v>18</v>
      </c>
      <c r="H103" s="57"/>
      <c r="I103" s="57"/>
      <c r="K103" s="13" t="s">
        <v>9</v>
      </c>
      <c r="L103" s="4" t="s">
        <v>2</v>
      </c>
    </row>
    <row r="104" spans="2:12" ht="30" customHeight="1" x14ac:dyDescent="0.25">
      <c r="B104" s="8"/>
      <c r="D104" s="19" t="s">
        <v>29</v>
      </c>
      <c r="E104" s="27">
        <v>0.79</v>
      </c>
      <c r="F104" s="15">
        <v>5.27</v>
      </c>
      <c r="G104" s="83">
        <v>0.15</v>
      </c>
      <c r="H104" s="58"/>
      <c r="I104" s="58"/>
      <c r="K104" s="14">
        <v>2</v>
      </c>
      <c r="L104" s="29"/>
    </row>
    <row r="105" spans="2:12" ht="30" customHeight="1" x14ac:dyDescent="0.25">
      <c r="D105" s="19" t="s">
        <v>31</v>
      </c>
      <c r="E105" s="27">
        <v>0.89</v>
      </c>
      <c r="F105" s="15">
        <v>5.47</v>
      </c>
      <c r="G105" s="84">
        <v>0.16300000000000001</v>
      </c>
      <c r="H105" s="81"/>
      <c r="I105" s="82"/>
      <c r="K105" s="15">
        <v>2</v>
      </c>
      <c r="L105" s="30"/>
    </row>
    <row r="107" spans="2:12" x14ac:dyDescent="0.25">
      <c r="B107" s="49" t="s">
        <v>89</v>
      </c>
      <c r="C107" s="50"/>
      <c r="D107" s="49"/>
      <c r="E107" s="50"/>
      <c r="F107" s="50"/>
      <c r="G107" s="50"/>
      <c r="H107" s="50"/>
      <c r="I107" s="50"/>
      <c r="K107" s="51">
        <v>3</v>
      </c>
      <c r="L107" s="52"/>
    </row>
    <row r="108" spans="2:12" x14ac:dyDescent="0.25">
      <c r="B108" s="50"/>
      <c r="C108" s="50"/>
      <c r="D108" s="50"/>
      <c r="E108" s="50"/>
      <c r="F108" s="50"/>
      <c r="G108" s="50"/>
      <c r="H108" s="50"/>
      <c r="I108" s="50"/>
      <c r="K108" s="51"/>
      <c r="L108" s="52"/>
    </row>
    <row r="110" spans="2:12" ht="15" customHeight="1" x14ac:dyDescent="0.25">
      <c r="C110" s="16" t="s">
        <v>17</v>
      </c>
      <c r="D110" s="53"/>
      <c r="E110" s="54"/>
      <c r="F110" s="54"/>
      <c r="G110" s="54"/>
      <c r="H110" s="54"/>
      <c r="I110" s="54"/>
    </row>
    <row r="111" spans="2:12" ht="15" customHeight="1" x14ac:dyDescent="0.25">
      <c r="D111" s="54"/>
      <c r="E111" s="54"/>
      <c r="F111" s="54"/>
      <c r="G111" s="54"/>
      <c r="H111" s="54"/>
      <c r="I111" s="54"/>
    </row>
    <row r="112" spans="2:12" ht="15" customHeight="1" x14ac:dyDescent="0.25"/>
  </sheetData>
  <sheetProtection algorithmName="SHA-512" hashValue="91MjzuVcAt1ZJfqvAeeQL/tG1Jvst5LAZLY3rE+CsRkYL8ePMF4edvgON0rwKgPH/Zh6FDJ5dPVCV9HmZX79pw==" saltValue="EoZNfDnDvUOsPPuJjeGeDA==" spinCount="100000" sheet="1" objects="1" scenarios="1"/>
  <dataConsolidate/>
  <mergeCells count="48">
    <mergeCell ref="C6:F6"/>
    <mergeCell ref="C10:F10"/>
    <mergeCell ref="K28:K29"/>
    <mergeCell ref="L28:L29"/>
    <mergeCell ref="B28:I29"/>
    <mergeCell ref="B27:I27"/>
    <mergeCell ref="L10:L11"/>
    <mergeCell ref="B14:L21"/>
    <mergeCell ref="B80:I80"/>
    <mergeCell ref="C8:F8"/>
    <mergeCell ref="D31:I32"/>
    <mergeCell ref="D39:I40"/>
    <mergeCell ref="B23:L25"/>
    <mergeCell ref="B62:I62"/>
    <mergeCell ref="D75:I75"/>
    <mergeCell ref="D81:I81"/>
    <mergeCell ref="D82:I82"/>
    <mergeCell ref="B87:I87"/>
    <mergeCell ref="B2:L2"/>
    <mergeCell ref="E35:G35"/>
    <mergeCell ref="E36:G36"/>
    <mergeCell ref="E37:G37"/>
    <mergeCell ref="B42:I42"/>
    <mergeCell ref="D59:I60"/>
    <mergeCell ref="D77:I78"/>
    <mergeCell ref="E55:I55"/>
    <mergeCell ref="E56:I56"/>
    <mergeCell ref="E57:I57"/>
    <mergeCell ref="D84:I85"/>
    <mergeCell ref="D73:I73"/>
    <mergeCell ref="D74:I74"/>
    <mergeCell ref="D110:I111"/>
    <mergeCell ref="B102:I102"/>
    <mergeCell ref="G103:I103"/>
    <mergeCell ref="G104:I104"/>
    <mergeCell ref="G105:I105"/>
    <mergeCell ref="D88:I90"/>
    <mergeCell ref="K89:K90"/>
    <mergeCell ref="L89:L90"/>
    <mergeCell ref="B107:I108"/>
    <mergeCell ref="K107:K108"/>
    <mergeCell ref="L107:L108"/>
    <mergeCell ref="L96:L97"/>
    <mergeCell ref="D99:I100"/>
    <mergeCell ref="D92:I93"/>
    <mergeCell ref="B95:I95"/>
    <mergeCell ref="B96:I97"/>
    <mergeCell ref="K96:K97"/>
  </mergeCells>
  <dataValidations disablePrompts="1" count="1">
    <dataValidation allowBlank="1" showDropDown="1" showInputMessage="1" showErrorMessage="1" sqref="L89" xr:uid="{DC82AC7A-D1F3-5D40-BCEE-66F8668F879E}"/>
  </dataValidations>
  <pageMargins left="0.7" right="0.7" top="0.75" bottom="0.75" header="0.3" footer="0.3"/>
  <pageSetup scale="4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B126-0713-404B-8A5C-359D2E2DE5BA}">
  <sheetPr codeName="Hoja5"/>
  <dimension ref="A1:J301"/>
  <sheetViews>
    <sheetView workbookViewId="0">
      <selection activeCell="F4" sqref="F4"/>
    </sheetView>
  </sheetViews>
  <sheetFormatPr baseColWidth="10" defaultColWidth="19.7109375" defaultRowHeight="15" x14ac:dyDescent="0.25"/>
  <cols>
    <col min="1" max="1" width="14.28515625" style="32" customWidth="1"/>
    <col min="2" max="3" width="15.7109375" style="32" customWidth="1"/>
    <col min="4" max="4" width="20" style="32" customWidth="1"/>
    <col min="5" max="5" width="12.85546875" style="32" customWidth="1"/>
    <col min="6" max="6" width="15.7109375" style="32" customWidth="1"/>
    <col min="7" max="7" width="14.28515625" style="32" customWidth="1"/>
    <col min="8" max="8" width="20" style="32" customWidth="1"/>
    <col min="9" max="10" width="25.7109375" style="32" customWidth="1"/>
    <col min="11" max="16384" width="19.7109375" style="32"/>
  </cols>
  <sheetData>
    <row r="1" spans="1:10" s="34" customFormat="1" ht="45" customHeight="1" x14ac:dyDescent="0.25">
      <c r="A1" s="35" t="s">
        <v>16</v>
      </c>
      <c r="B1" s="35" t="s">
        <v>24</v>
      </c>
      <c r="C1" s="35" t="s">
        <v>25</v>
      </c>
      <c r="D1" s="35" t="s">
        <v>26</v>
      </c>
      <c r="E1" s="35" t="s">
        <v>36</v>
      </c>
      <c r="F1" s="35" t="s">
        <v>27</v>
      </c>
      <c r="G1" s="35" t="s">
        <v>40</v>
      </c>
      <c r="H1" s="35" t="s">
        <v>37</v>
      </c>
      <c r="I1" s="35" t="s">
        <v>38</v>
      </c>
      <c r="J1" s="35" t="s">
        <v>39</v>
      </c>
    </row>
    <row r="2" spans="1:10" x14ac:dyDescent="0.25">
      <c r="A2" s="33">
        <v>856001</v>
      </c>
      <c r="B2" s="33" t="s">
        <v>14</v>
      </c>
      <c r="C2" s="33" t="s">
        <v>32</v>
      </c>
      <c r="D2" s="33" t="s">
        <v>31</v>
      </c>
      <c r="E2" s="33">
        <v>7</v>
      </c>
      <c r="F2" s="33">
        <v>0</v>
      </c>
      <c r="G2" s="33">
        <v>5.7</v>
      </c>
      <c r="H2" s="33">
        <v>4</v>
      </c>
      <c r="I2" s="33">
        <v>368.5</v>
      </c>
      <c r="J2" s="33">
        <v>61.6</v>
      </c>
    </row>
    <row r="3" spans="1:10" x14ac:dyDescent="0.25">
      <c r="A3" s="33">
        <v>856002</v>
      </c>
      <c r="B3" s="33" t="s">
        <v>13</v>
      </c>
      <c r="C3" s="33" t="s">
        <v>28</v>
      </c>
      <c r="D3" s="33" t="s">
        <v>31</v>
      </c>
      <c r="E3" s="33">
        <v>9</v>
      </c>
      <c r="F3" s="33">
        <v>0</v>
      </c>
      <c r="G3" s="33">
        <v>5.3</v>
      </c>
      <c r="H3" s="33">
        <v>3</v>
      </c>
      <c r="I3" s="33">
        <v>374.5</v>
      </c>
      <c r="J3" s="33">
        <v>30.1</v>
      </c>
    </row>
    <row r="4" spans="1:10" x14ac:dyDescent="0.25">
      <c r="A4" s="33">
        <v>856003</v>
      </c>
      <c r="B4" s="33" t="s">
        <v>14</v>
      </c>
      <c r="C4" s="33" t="s">
        <v>28</v>
      </c>
      <c r="D4" s="33" t="s">
        <v>29</v>
      </c>
      <c r="E4" s="33">
        <v>18</v>
      </c>
      <c r="F4" s="33">
        <v>1</v>
      </c>
      <c r="G4" s="33">
        <v>5</v>
      </c>
      <c r="H4" s="33">
        <v>3</v>
      </c>
      <c r="I4" s="33">
        <v>423.8</v>
      </c>
      <c r="J4" s="33">
        <v>39.200000000000003</v>
      </c>
    </row>
    <row r="5" spans="1:10" x14ac:dyDescent="0.25">
      <c r="A5" s="33">
        <v>856004</v>
      </c>
      <c r="B5" s="33" t="s">
        <v>13</v>
      </c>
      <c r="C5" s="33" t="s">
        <v>30</v>
      </c>
      <c r="D5" s="33" t="s">
        <v>29</v>
      </c>
      <c r="E5" s="33">
        <v>19</v>
      </c>
      <c r="F5" s="33">
        <v>0</v>
      </c>
      <c r="G5" s="33">
        <v>5.5</v>
      </c>
      <c r="H5" s="33">
        <v>4</v>
      </c>
      <c r="I5" s="33">
        <v>445.7</v>
      </c>
      <c r="J5" s="33">
        <v>76.400000000000006</v>
      </c>
    </row>
    <row r="6" spans="1:10" x14ac:dyDescent="0.25">
      <c r="A6" s="33">
        <v>856005</v>
      </c>
      <c r="B6" s="33" t="s">
        <v>13</v>
      </c>
      <c r="C6" s="33" t="s">
        <v>34</v>
      </c>
      <c r="D6" s="33" t="s">
        <v>31</v>
      </c>
      <c r="E6" s="33">
        <v>7</v>
      </c>
      <c r="F6" s="33">
        <v>0</v>
      </c>
      <c r="G6" s="33">
        <v>5.6</v>
      </c>
      <c r="H6" s="33">
        <v>4</v>
      </c>
      <c r="I6" s="33">
        <v>371.3</v>
      </c>
      <c r="J6" s="33">
        <v>82.9</v>
      </c>
    </row>
    <row r="7" spans="1:10" x14ac:dyDescent="0.25">
      <c r="A7" s="33">
        <v>856006</v>
      </c>
      <c r="B7" s="33" t="s">
        <v>13</v>
      </c>
      <c r="C7" s="33" t="s">
        <v>30</v>
      </c>
      <c r="D7" s="33" t="s">
        <v>31</v>
      </c>
      <c r="E7" s="33">
        <v>8</v>
      </c>
      <c r="F7" s="33">
        <v>0</v>
      </c>
      <c r="G7" s="33">
        <v>5.8</v>
      </c>
      <c r="H7" s="33">
        <v>2</v>
      </c>
      <c r="I7" s="33">
        <v>314</v>
      </c>
      <c r="J7" s="33">
        <v>73.7</v>
      </c>
    </row>
    <row r="8" spans="1:10" x14ac:dyDescent="0.25">
      <c r="A8" s="33">
        <v>856007</v>
      </c>
      <c r="B8" s="33" t="s">
        <v>14</v>
      </c>
      <c r="C8" s="33" t="s">
        <v>32</v>
      </c>
      <c r="D8" s="33" t="s">
        <v>29</v>
      </c>
      <c r="E8" s="33">
        <v>15</v>
      </c>
      <c r="F8" s="33">
        <v>1</v>
      </c>
      <c r="G8" s="33">
        <v>5.6</v>
      </c>
      <c r="H8" s="33">
        <v>4</v>
      </c>
      <c r="I8" s="33">
        <v>572.5</v>
      </c>
      <c r="J8" s="33">
        <v>71.900000000000006</v>
      </c>
    </row>
    <row r="9" spans="1:10" x14ac:dyDescent="0.25">
      <c r="A9" s="33">
        <v>856008</v>
      </c>
      <c r="B9" s="33" t="s">
        <v>14</v>
      </c>
      <c r="C9" s="33" t="s">
        <v>28</v>
      </c>
      <c r="D9" s="33" t="s">
        <v>31</v>
      </c>
      <c r="E9" s="33">
        <v>7</v>
      </c>
      <c r="F9" s="33">
        <v>0</v>
      </c>
      <c r="G9" s="33">
        <v>5.7</v>
      </c>
      <c r="H9" s="33">
        <v>2</v>
      </c>
      <c r="I9" s="33">
        <v>268.10000000000002</v>
      </c>
      <c r="J9" s="33">
        <v>56.2</v>
      </c>
    </row>
    <row r="10" spans="1:10" x14ac:dyDescent="0.25">
      <c r="A10" s="33">
        <v>856009</v>
      </c>
      <c r="B10" s="33" t="s">
        <v>14</v>
      </c>
      <c r="C10" s="33" t="s">
        <v>28</v>
      </c>
      <c r="D10" s="33" t="s">
        <v>33</v>
      </c>
      <c r="E10" s="33">
        <v>12</v>
      </c>
      <c r="F10" s="33">
        <v>0</v>
      </c>
      <c r="G10" s="33">
        <v>6</v>
      </c>
      <c r="H10" s="33">
        <v>5</v>
      </c>
      <c r="I10" s="33">
        <v>502.3</v>
      </c>
      <c r="J10" s="33">
        <v>78.400000000000006</v>
      </c>
    </row>
    <row r="11" spans="1:10" x14ac:dyDescent="0.25">
      <c r="A11" s="33">
        <v>856010</v>
      </c>
      <c r="B11" s="33" t="s">
        <v>13</v>
      </c>
      <c r="C11" s="33" t="s">
        <v>34</v>
      </c>
      <c r="D11" s="33" t="s">
        <v>33</v>
      </c>
      <c r="E11" s="33">
        <v>12</v>
      </c>
      <c r="F11" s="33">
        <v>1</v>
      </c>
      <c r="G11" s="33">
        <v>6.1</v>
      </c>
      <c r="H11" s="33">
        <v>2</v>
      </c>
      <c r="I11" s="33">
        <v>262.39999999999998</v>
      </c>
      <c r="J11" s="33">
        <v>77.7</v>
      </c>
    </row>
    <row r="12" spans="1:10" x14ac:dyDescent="0.25">
      <c r="A12" s="33">
        <v>856011</v>
      </c>
      <c r="B12" s="33" t="s">
        <v>14</v>
      </c>
      <c r="C12" s="33" t="s">
        <v>30</v>
      </c>
      <c r="D12" s="33" t="s">
        <v>29</v>
      </c>
      <c r="E12" s="33">
        <v>20</v>
      </c>
      <c r="F12" s="33">
        <v>1</v>
      </c>
      <c r="G12" s="33">
        <v>5.5</v>
      </c>
      <c r="H12" s="33">
        <v>2</v>
      </c>
      <c r="I12" s="33">
        <v>268.3</v>
      </c>
      <c r="J12" s="33">
        <v>74</v>
      </c>
    </row>
    <row r="13" spans="1:10" x14ac:dyDescent="0.25">
      <c r="A13" s="33">
        <v>856012</v>
      </c>
      <c r="B13" s="33" t="s">
        <v>14</v>
      </c>
      <c r="C13" s="33" t="s">
        <v>30</v>
      </c>
      <c r="D13" s="33" t="s">
        <v>33</v>
      </c>
      <c r="E13" s="33">
        <v>13</v>
      </c>
      <c r="F13" s="33">
        <v>1</v>
      </c>
      <c r="G13" s="33">
        <v>5.7</v>
      </c>
      <c r="H13" s="33">
        <v>4</v>
      </c>
      <c r="I13" s="33">
        <v>564.79999999999995</v>
      </c>
      <c r="J13" s="33">
        <v>53.2</v>
      </c>
    </row>
    <row r="14" spans="1:10" x14ac:dyDescent="0.25">
      <c r="A14" s="33">
        <v>856013</v>
      </c>
      <c r="B14" s="33" t="s">
        <v>14</v>
      </c>
      <c r="C14" s="33" t="s">
        <v>30</v>
      </c>
      <c r="D14" s="33" t="s">
        <v>29</v>
      </c>
      <c r="E14" s="33">
        <v>20</v>
      </c>
      <c r="F14" s="33">
        <v>2</v>
      </c>
      <c r="G14" s="33">
        <v>5.4</v>
      </c>
      <c r="H14" s="33">
        <v>4</v>
      </c>
      <c r="I14" s="33">
        <v>560.6</v>
      </c>
      <c r="J14" s="33">
        <v>48.7</v>
      </c>
    </row>
    <row r="15" spans="1:10" x14ac:dyDescent="0.25">
      <c r="A15" s="33">
        <v>856014</v>
      </c>
      <c r="B15" s="33" t="s">
        <v>14</v>
      </c>
      <c r="C15" s="33" t="s">
        <v>30</v>
      </c>
      <c r="D15" s="33" t="s">
        <v>33</v>
      </c>
      <c r="E15" s="33">
        <v>10</v>
      </c>
      <c r="F15" s="33">
        <v>0</v>
      </c>
      <c r="G15" s="33">
        <v>4.4000000000000004</v>
      </c>
      <c r="H15" s="33">
        <v>5</v>
      </c>
      <c r="I15" s="33">
        <v>1173.4000000000001</v>
      </c>
      <c r="J15" s="33">
        <v>78.3</v>
      </c>
    </row>
    <row r="16" spans="1:10" x14ac:dyDescent="0.25">
      <c r="A16" s="33">
        <v>856015</v>
      </c>
      <c r="B16" s="33" t="s">
        <v>13</v>
      </c>
      <c r="C16" s="33" t="s">
        <v>28</v>
      </c>
      <c r="D16" s="33" t="s">
        <v>29</v>
      </c>
      <c r="E16" s="33">
        <v>19</v>
      </c>
      <c r="F16" s="33">
        <v>1</v>
      </c>
      <c r="G16" s="33">
        <v>5.4</v>
      </c>
      <c r="H16" s="33">
        <v>2</v>
      </c>
      <c r="I16" s="33">
        <v>289.2</v>
      </c>
      <c r="J16" s="33">
        <v>56.8</v>
      </c>
    </row>
    <row r="17" spans="1:10" x14ac:dyDescent="0.25">
      <c r="A17" s="33">
        <v>856016</v>
      </c>
      <c r="B17" s="33" t="s">
        <v>13</v>
      </c>
      <c r="C17" s="33" t="s">
        <v>34</v>
      </c>
      <c r="D17" s="33" t="s">
        <v>31</v>
      </c>
      <c r="E17" s="33">
        <v>7</v>
      </c>
      <c r="F17" s="33">
        <v>0</v>
      </c>
      <c r="G17" s="33">
        <v>5.0999999999999996</v>
      </c>
      <c r="H17" s="33">
        <v>2</v>
      </c>
      <c r="I17" s="33">
        <v>323.3</v>
      </c>
      <c r="J17" s="33">
        <v>71.5</v>
      </c>
    </row>
    <row r="18" spans="1:10" x14ac:dyDescent="0.25">
      <c r="A18" s="33">
        <v>856017</v>
      </c>
      <c r="B18" s="33" t="s">
        <v>14</v>
      </c>
      <c r="C18" s="33" t="s">
        <v>30</v>
      </c>
      <c r="D18" s="33" t="s">
        <v>31</v>
      </c>
      <c r="E18" s="33">
        <v>8</v>
      </c>
      <c r="F18" s="33">
        <v>0</v>
      </c>
      <c r="G18" s="33">
        <v>4</v>
      </c>
      <c r="H18" s="33">
        <v>3</v>
      </c>
      <c r="I18" s="33">
        <v>465.2</v>
      </c>
      <c r="J18" s="33">
        <v>34.5</v>
      </c>
    </row>
    <row r="19" spans="1:10" x14ac:dyDescent="0.25">
      <c r="A19" s="33">
        <v>856018</v>
      </c>
      <c r="B19" s="33" t="s">
        <v>14</v>
      </c>
      <c r="C19" s="33" t="s">
        <v>28</v>
      </c>
      <c r="D19" s="33" t="s">
        <v>29</v>
      </c>
      <c r="E19" s="33">
        <v>14</v>
      </c>
      <c r="F19" s="33">
        <v>0</v>
      </c>
      <c r="G19" s="33">
        <v>6.8</v>
      </c>
      <c r="H19" s="33">
        <v>4</v>
      </c>
      <c r="I19" s="33">
        <v>682.7</v>
      </c>
      <c r="J19" s="33">
        <v>36.200000000000003</v>
      </c>
    </row>
    <row r="20" spans="1:10" x14ac:dyDescent="0.25">
      <c r="A20" s="33">
        <v>856019</v>
      </c>
      <c r="B20" s="33" t="s">
        <v>14</v>
      </c>
      <c r="C20" s="33" t="s">
        <v>32</v>
      </c>
      <c r="D20" s="33" t="s">
        <v>29</v>
      </c>
      <c r="E20" s="33">
        <v>16</v>
      </c>
      <c r="F20" s="33">
        <v>0</v>
      </c>
      <c r="G20" s="33">
        <v>5.3</v>
      </c>
      <c r="H20" s="33">
        <v>2</v>
      </c>
      <c r="I20" s="33">
        <v>346.8</v>
      </c>
      <c r="J20" s="33">
        <v>51</v>
      </c>
    </row>
    <row r="21" spans="1:10" x14ac:dyDescent="0.25">
      <c r="A21" s="33">
        <v>856020</v>
      </c>
      <c r="B21" s="33" t="s">
        <v>13</v>
      </c>
      <c r="C21" s="33" t="s">
        <v>28</v>
      </c>
      <c r="D21" s="33" t="s">
        <v>33</v>
      </c>
      <c r="E21" s="33">
        <v>12</v>
      </c>
      <c r="F21" s="33">
        <v>1</v>
      </c>
      <c r="G21" s="33">
        <v>4.5999999999999996</v>
      </c>
      <c r="H21" s="33">
        <v>2</v>
      </c>
      <c r="I21" s="33">
        <v>398</v>
      </c>
      <c r="J21" s="33">
        <v>83.5</v>
      </c>
    </row>
    <row r="22" spans="1:10" x14ac:dyDescent="0.25">
      <c r="A22" s="33">
        <v>856021</v>
      </c>
      <c r="B22" s="33" t="s">
        <v>13</v>
      </c>
      <c r="C22" s="33" t="s">
        <v>28</v>
      </c>
      <c r="D22" s="33" t="s">
        <v>29</v>
      </c>
      <c r="E22" s="33">
        <v>18</v>
      </c>
      <c r="F22" s="33">
        <v>2</v>
      </c>
      <c r="G22" s="33">
        <v>4.8</v>
      </c>
      <c r="H22" s="33">
        <v>2</v>
      </c>
      <c r="I22" s="33">
        <v>250.6</v>
      </c>
      <c r="J22" s="33">
        <v>67.400000000000006</v>
      </c>
    </row>
    <row r="23" spans="1:10" x14ac:dyDescent="0.25">
      <c r="A23" s="33">
        <v>856022</v>
      </c>
      <c r="B23" s="33" t="s">
        <v>14</v>
      </c>
      <c r="C23" s="33" t="s">
        <v>28</v>
      </c>
      <c r="D23" s="33" t="s">
        <v>29</v>
      </c>
      <c r="E23" s="33">
        <v>14</v>
      </c>
      <c r="F23" s="33">
        <v>0</v>
      </c>
      <c r="G23" s="33">
        <v>5.3</v>
      </c>
      <c r="H23" s="33">
        <v>2</v>
      </c>
      <c r="I23" s="33">
        <v>389</v>
      </c>
      <c r="J23" s="33">
        <v>38.299999999999997</v>
      </c>
    </row>
    <row r="24" spans="1:10" x14ac:dyDescent="0.25">
      <c r="A24" s="33">
        <v>856023</v>
      </c>
      <c r="B24" s="33" t="s">
        <v>13</v>
      </c>
      <c r="C24" s="33" t="s">
        <v>34</v>
      </c>
      <c r="D24" s="33" t="s">
        <v>31</v>
      </c>
      <c r="E24" s="33">
        <v>7</v>
      </c>
      <c r="F24" s="33">
        <v>0</v>
      </c>
      <c r="G24" s="33">
        <v>4.0999999999999996</v>
      </c>
      <c r="H24" s="33">
        <v>2</v>
      </c>
      <c r="I24" s="33">
        <v>354.3</v>
      </c>
      <c r="J24" s="33">
        <v>67.3</v>
      </c>
    </row>
    <row r="25" spans="1:10" x14ac:dyDescent="0.25">
      <c r="A25" s="33">
        <v>856024</v>
      </c>
      <c r="B25" s="33" t="s">
        <v>14</v>
      </c>
      <c r="C25" s="33" t="s">
        <v>32</v>
      </c>
      <c r="D25" s="33" t="s">
        <v>31</v>
      </c>
      <c r="E25" s="33">
        <v>6</v>
      </c>
      <c r="F25" s="33">
        <v>0</v>
      </c>
      <c r="G25" s="33">
        <v>6</v>
      </c>
      <c r="H25" s="33">
        <v>2</v>
      </c>
      <c r="I25" s="33">
        <v>362.4</v>
      </c>
      <c r="J25" s="33">
        <v>51.7</v>
      </c>
    </row>
    <row r="26" spans="1:10" x14ac:dyDescent="0.25">
      <c r="A26" s="33">
        <v>856025</v>
      </c>
      <c r="B26" s="33" t="s">
        <v>14</v>
      </c>
      <c r="C26" s="33" t="s">
        <v>32</v>
      </c>
      <c r="D26" s="33" t="s">
        <v>31</v>
      </c>
      <c r="E26" s="33">
        <v>8</v>
      </c>
      <c r="F26" s="33">
        <v>0</v>
      </c>
      <c r="G26" s="33">
        <v>6</v>
      </c>
      <c r="H26" s="33">
        <v>4</v>
      </c>
      <c r="I26" s="33">
        <v>389.9</v>
      </c>
      <c r="J26" s="33">
        <v>76.5</v>
      </c>
    </row>
    <row r="27" spans="1:10" x14ac:dyDescent="0.25">
      <c r="A27" s="33">
        <v>856026</v>
      </c>
      <c r="B27" s="33" t="s">
        <v>14</v>
      </c>
      <c r="C27" s="33" t="s">
        <v>28</v>
      </c>
      <c r="D27" s="33" t="s">
        <v>33</v>
      </c>
      <c r="E27" s="33">
        <v>13</v>
      </c>
      <c r="F27" s="33">
        <v>0</v>
      </c>
      <c r="G27" s="33">
        <v>4.7</v>
      </c>
      <c r="H27" s="33">
        <v>3</v>
      </c>
      <c r="I27" s="33">
        <v>543.70000000000005</v>
      </c>
      <c r="J27" s="33">
        <v>52.3</v>
      </c>
    </row>
    <row r="28" spans="1:10" x14ac:dyDescent="0.25">
      <c r="A28" s="33">
        <v>856027</v>
      </c>
      <c r="B28" s="33" t="s">
        <v>14</v>
      </c>
      <c r="C28" s="33" t="s">
        <v>30</v>
      </c>
      <c r="D28" s="33" t="s">
        <v>29</v>
      </c>
      <c r="E28" s="33">
        <v>18</v>
      </c>
      <c r="F28" s="33">
        <v>0</v>
      </c>
      <c r="G28" s="33">
        <v>4.0999999999999996</v>
      </c>
      <c r="H28" s="33">
        <v>2</v>
      </c>
      <c r="I28" s="33">
        <v>263.60000000000002</v>
      </c>
      <c r="J28" s="33">
        <v>38.200000000000003</v>
      </c>
    </row>
    <row r="29" spans="1:10" x14ac:dyDescent="0.25">
      <c r="A29" s="33">
        <v>856028</v>
      </c>
      <c r="B29" s="33" t="s">
        <v>13</v>
      </c>
      <c r="C29" s="33" t="s">
        <v>30</v>
      </c>
      <c r="D29" s="33" t="s">
        <v>31</v>
      </c>
      <c r="E29" s="33">
        <v>9</v>
      </c>
      <c r="F29" s="33">
        <v>0</v>
      </c>
      <c r="G29" s="33">
        <v>5.8</v>
      </c>
      <c r="H29" s="33">
        <v>4</v>
      </c>
      <c r="I29" s="33">
        <v>509.4</v>
      </c>
      <c r="J29" s="33">
        <v>35.200000000000003</v>
      </c>
    </row>
    <row r="30" spans="1:10" x14ac:dyDescent="0.25">
      <c r="A30" s="33">
        <v>856029</v>
      </c>
      <c r="B30" s="33" t="s">
        <v>13</v>
      </c>
      <c r="C30" s="33" t="s">
        <v>34</v>
      </c>
      <c r="D30" s="33" t="s">
        <v>29</v>
      </c>
      <c r="E30" s="33">
        <v>16</v>
      </c>
      <c r="F30" s="33">
        <v>0</v>
      </c>
      <c r="G30" s="33">
        <v>4.3</v>
      </c>
      <c r="H30" s="33">
        <v>3</v>
      </c>
      <c r="I30" s="33">
        <v>413.7</v>
      </c>
      <c r="J30" s="33">
        <v>43</v>
      </c>
    </row>
    <row r="31" spans="1:10" x14ac:dyDescent="0.25">
      <c r="A31" s="33">
        <v>856030</v>
      </c>
      <c r="B31" s="33" t="s">
        <v>13</v>
      </c>
      <c r="C31" s="33" t="s">
        <v>34</v>
      </c>
      <c r="D31" s="33" t="s">
        <v>31</v>
      </c>
      <c r="E31" s="33">
        <v>9</v>
      </c>
      <c r="F31" s="33">
        <v>0</v>
      </c>
      <c r="G31" s="33">
        <v>6.1</v>
      </c>
      <c r="H31" s="33">
        <v>5</v>
      </c>
      <c r="I31" s="33">
        <v>1236.5999999999999</v>
      </c>
      <c r="J31" s="33">
        <v>57.4</v>
      </c>
    </row>
    <row r="32" spans="1:10" x14ac:dyDescent="0.25">
      <c r="A32" s="33">
        <v>856031</v>
      </c>
      <c r="B32" s="33" t="s">
        <v>14</v>
      </c>
      <c r="C32" s="33" t="s">
        <v>28</v>
      </c>
      <c r="D32" s="33" t="s">
        <v>29</v>
      </c>
      <c r="E32" s="33">
        <v>15</v>
      </c>
      <c r="F32" s="33">
        <v>0</v>
      </c>
      <c r="G32" s="33">
        <v>6</v>
      </c>
      <c r="H32" s="33">
        <v>5</v>
      </c>
      <c r="I32" s="33">
        <v>703.2</v>
      </c>
      <c r="J32" s="33">
        <v>43.2</v>
      </c>
    </row>
    <row r="33" spans="1:10" x14ac:dyDescent="0.25">
      <c r="A33" s="33">
        <v>856032</v>
      </c>
      <c r="B33" s="33" t="s">
        <v>13</v>
      </c>
      <c r="C33" s="33" t="s">
        <v>28</v>
      </c>
      <c r="D33" s="33" t="s">
        <v>33</v>
      </c>
      <c r="E33" s="33">
        <v>11</v>
      </c>
      <c r="F33" s="33">
        <v>0</v>
      </c>
      <c r="G33" s="33">
        <v>4.3</v>
      </c>
      <c r="H33" s="33">
        <v>2</v>
      </c>
      <c r="I33" s="33">
        <v>273.2</v>
      </c>
      <c r="J33" s="33">
        <v>89</v>
      </c>
    </row>
    <row r="34" spans="1:10" x14ac:dyDescent="0.25">
      <c r="A34" s="33">
        <v>856033</v>
      </c>
      <c r="B34" s="33" t="s">
        <v>13</v>
      </c>
      <c r="C34" s="33" t="s">
        <v>32</v>
      </c>
      <c r="D34" s="33" t="s">
        <v>29</v>
      </c>
      <c r="E34" s="33">
        <v>15</v>
      </c>
      <c r="F34" s="33">
        <v>1</v>
      </c>
      <c r="G34" s="33">
        <v>5.5</v>
      </c>
      <c r="H34" s="33">
        <v>4</v>
      </c>
      <c r="I34" s="33">
        <v>453.1</v>
      </c>
      <c r="J34" s="33">
        <v>45.5</v>
      </c>
    </row>
    <row r="35" spans="1:10" x14ac:dyDescent="0.25">
      <c r="A35" s="33">
        <v>856034</v>
      </c>
      <c r="B35" s="33" t="s">
        <v>14</v>
      </c>
      <c r="C35" s="33" t="s">
        <v>28</v>
      </c>
      <c r="D35" s="33" t="s">
        <v>33</v>
      </c>
      <c r="E35" s="33">
        <v>10</v>
      </c>
      <c r="F35" s="33">
        <v>0</v>
      </c>
      <c r="G35" s="33">
        <v>5.7</v>
      </c>
      <c r="H35" s="33">
        <v>2</v>
      </c>
      <c r="I35" s="33">
        <v>338.4</v>
      </c>
      <c r="J35" s="33">
        <v>51.4</v>
      </c>
    </row>
    <row r="36" spans="1:10" x14ac:dyDescent="0.25">
      <c r="A36" s="33">
        <v>856035</v>
      </c>
      <c r="B36" s="33" t="s">
        <v>13</v>
      </c>
      <c r="C36" s="33" t="s">
        <v>28</v>
      </c>
      <c r="D36" s="33" t="s">
        <v>31</v>
      </c>
      <c r="E36" s="33">
        <v>7</v>
      </c>
      <c r="F36" s="33">
        <v>0</v>
      </c>
      <c r="G36" s="33">
        <v>4.7</v>
      </c>
      <c r="H36" s="33">
        <v>2</v>
      </c>
      <c r="I36" s="33">
        <v>361.7</v>
      </c>
      <c r="J36" s="33">
        <v>54.6</v>
      </c>
    </row>
    <row r="37" spans="1:10" x14ac:dyDescent="0.25">
      <c r="A37" s="33">
        <v>856036</v>
      </c>
      <c r="B37" s="33" t="s">
        <v>14</v>
      </c>
      <c r="C37" s="33" t="s">
        <v>28</v>
      </c>
      <c r="D37" s="33" t="s">
        <v>33</v>
      </c>
      <c r="E37" s="33">
        <v>12</v>
      </c>
      <c r="F37" s="33">
        <v>0</v>
      </c>
      <c r="G37" s="33">
        <v>4.0999999999999996</v>
      </c>
      <c r="H37" s="33">
        <v>3</v>
      </c>
      <c r="I37" s="33">
        <v>543.9</v>
      </c>
      <c r="J37" s="33">
        <v>77.7</v>
      </c>
    </row>
    <row r="38" spans="1:10" x14ac:dyDescent="0.25">
      <c r="A38" s="33">
        <v>856037</v>
      </c>
      <c r="B38" s="33" t="s">
        <v>13</v>
      </c>
      <c r="C38" s="33" t="s">
        <v>28</v>
      </c>
      <c r="D38" s="33" t="s">
        <v>33</v>
      </c>
      <c r="E38" s="33">
        <v>13</v>
      </c>
      <c r="F38" s="33">
        <v>0</v>
      </c>
      <c r="G38" s="33">
        <v>5.5</v>
      </c>
      <c r="H38" s="33">
        <v>4</v>
      </c>
      <c r="I38" s="33">
        <v>527.79999999999995</v>
      </c>
      <c r="J38" s="33">
        <v>71.8</v>
      </c>
    </row>
    <row r="39" spans="1:10" x14ac:dyDescent="0.25">
      <c r="A39" s="33">
        <v>856038</v>
      </c>
      <c r="B39" s="33" t="s">
        <v>13</v>
      </c>
      <c r="C39" s="33" t="s">
        <v>30</v>
      </c>
      <c r="D39" s="33" t="s">
        <v>29</v>
      </c>
      <c r="E39" s="33">
        <v>20</v>
      </c>
      <c r="F39" s="33">
        <v>2</v>
      </c>
      <c r="G39" s="33">
        <v>5</v>
      </c>
      <c r="H39" s="33">
        <v>2</v>
      </c>
      <c r="I39" s="33">
        <v>386.5</v>
      </c>
      <c r="J39" s="33">
        <v>42.8</v>
      </c>
    </row>
    <row r="40" spans="1:10" x14ac:dyDescent="0.25">
      <c r="A40" s="33">
        <v>856039</v>
      </c>
      <c r="B40" s="33" t="s">
        <v>13</v>
      </c>
      <c r="C40" s="33" t="s">
        <v>34</v>
      </c>
      <c r="D40" s="33" t="s">
        <v>29</v>
      </c>
      <c r="E40" s="33">
        <v>20</v>
      </c>
      <c r="F40" s="33">
        <v>1</v>
      </c>
      <c r="G40" s="33">
        <v>5</v>
      </c>
      <c r="H40" s="33">
        <v>4</v>
      </c>
      <c r="I40" s="33">
        <v>683</v>
      </c>
      <c r="J40" s="33">
        <v>82.1</v>
      </c>
    </row>
    <row r="41" spans="1:10" x14ac:dyDescent="0.25">
      <c r="A41" s="33">
        <v>856040</v>
      </c>
      <c r="B41" s="33" t="s">
        <v>13</v>
      </c>
      <c r="C41" s="33" t="s">
        <v>28</v>
      </c>
      <c r="D41" s="33" t="s">
        <v>29</v>
      </c>
      <c r="E41" s="33">
        <v>19</v>
      </c>
      <c r="F41" s="33">
        <v>2</v>
      </c>
      <c r="G41" s="33">
        <v>5.7</v>
      </c>
      <c r="H41" s="33">
        <v>2</v>
      </c>
      <c r="I41" s="33">
        <v>372.2</v>
      </c>
      <c r="J41" s="33">
        <v>87.9</v>
      </c>
    </row>
    <row r="42" spans="1:10" x14ac:dyDescent="0.25">
      <c r="A42" s="33">
        <v>856041</v>
      </c>
      <c r="B42" s="33" t="s">
        <v>14</v>
      </c>
      <c r="C42" s="33" t="s">
        <v>34</v>
      </c>
      <c r="D42" s="33" t="s">
        <v>29</v>
      </c>
      <c r="E42" s="33">
        <v>18</v>
      </c>
      <c r="F42" s="33">
        <v>2</v>
      </c>
      <c r="G42" s="33">
        <v>5.3</v>
      </c>
      <c r="H42" s="33">
        <v>3</v>
      </c>
      <c r="I42" s="33">
        <v>361.3</v>
      </c>
      <c r="J42" s="33">
        <v>53.5</v>
      </c>
    </row>
    <row r="43" spans="1:10" x14ac:dyDescent="0.25">
      <c r="A43" s="33">
        <v>856042</v>
      </c>
      <c r="B43" s="33" t="s">
        <v>14</v>
      </c>
      <c r="C43" s="33" t="s">
        <v>30</v>
      </c>
      <c r="D43" s="33" t="s">
        <v>33</v>
      </c>
      <c r="E43" s="33">
        <v>13</v>
      </c>
      <c r="F43" s="33">
        <v>0</v>
      </c>
      <c r="G43" s="33">
        <v>5.6</v>
      </c>
      <c r="H43" s="33">
        <v>2</v>
      </c>
      <c r="I43" s="33">
        <v>292.10000000000002</v>
      </c>
      <c r="J43" s="33">
        <v>63.8</v>
      </c>
    </row>
    <row r="44" spans="1:10" x14ac:dyDescent="0.25">
      <c r="A44" s="33">
        <v>856043</v>
      </c>
      <c r="B44" s="33" t="s">
        <v>13</v>
      </c>
      <c r="C44" s="33" t="s">
        <v>34</v>
      </c>
      <c r="D44" s="33" t="s">
        <v>31</v>
      </c>
      <c r="E44" s="33">
        <v>7</v>
      </c>
      <c r="F44" s="33">
        <v>0</v>
      </c>
      <c r="G44" s="33">
        <v>5.6</v>
      </c>
      <c r="H44" s="33">
        <v>2</v>
      </c>
      <c r="I44" s="33">
        <v>343.3</v>
      </c>
      <c r="J44" s="33">
        <v>35.9</v>
      </c>
    </row>
    <row r="45" spans="1:10" x14ac:dyDescent="0.25">
      <c r="A45" s="33">
        <v>856044</v>
      </c>
      <c r="B45" s="33" t="s">
        <v>14</v>
      </c>
      <c r="C45" s="33" t="s">
        <v>28</v>
      </c>
      <c r="D45" s="33" t="s">
        <v>31</v>
      </c>
      <c r="E45" s="33">
        <v>9</v>
      </c>
      <c r="F45" s="33">
        <v>0</v>
      </c>
      <c r="G45" s="33">
        <v>5.7</v>
      </c>
      <c r="H45" s="33">
        <v>2</v>
      </c>
      <c r="I45" s="33">
        <v>301.2</v>
      </c>
      <c r="J45" s="33">
        <v>53.8</v>
      </c>
    </row>
    <row r="46" spans="1:10" x14ac:dyDescent="0.25">
      <c r="A46" s="33">
        <v>856045</v>
      </c>
      <c r="B46" s="33" t="s">
        <v>13</v>
      </c>
      <c r="C46" s="33" t="s">
        <v>34</v>
      </c>
      <c r="D46" s="33" t="s">
        <v>33</v>
      </c>
      <c r="E46" s="33">
        <v>15</v>
      </c>
      <c r="F46" s="33">
        <v>0</v>
      </c>
      <c r="G46" s="33">
        <v>5.5</v>
      </c>
      <c r="H46" s="33">
        <v>2</v>
      </c>
      <c r="I46" s="33">
        <v>342.4</v>
      </c>
      <c r="J46" s="33">
        <v>57.7</v>
      </c>
    </row>
    <row r="47" spans="1:10" x14ac:dyDescent="0.25">
      <c r="A47" s="33">
        <v>856046</v>
      </c>
      <c r="B47" s="33" t="s">
        <v>14</v>
      </c>
      <c r="C47" s="33" t="s">
        <v>28</v>
      </c>
      <c r="D47" s="33" t="s">
        <v>31</v>
      </c>
      <c r="E47" s="33">
        <v>8</v>
      </c>
      <c r="F47" s="33">
        <v>0</v>
      </c>
      <c r="G47" s="33">
        <v>4</v>
      </c>
      <c r="H47" s="33">
        <v>4</v>
      </c>
      <c r="I47" s="33">
        <v>443.2</v>
      </c>
      <c r="J47" s="33">
        <v>77.599999999999994</v>
      </c>
    </row>
    <row r="48" spans="1:10" x14ac:dyDescent="0.25">
      <c r="A48" s="33">
        <v>856047</v>
      </c>
      <c r="B48" s="33" t="s">
        <v>13</v>
      </c>
      <c r="C48" s="33" t="s">
        <v>28</v>
      </c>
      <c r="D48" s="33" t="s">
        <v>29</v>
      </c>
      <c r="E48" s="33">
        <v>17</v>
      </c>
      <c r="F48" s="33">
        <v>0</v>
      </c>
      <c r="G48" s="33">
        <v>6.5</v>
      </c>
      <c r="H48" s="33">
        <v>4</v>
      </c>
      <c r="I48" s="33">
        <v>829.1</v>
      </c>
      <c r="J48" s="33">
        <v>82.9</v>
      </c>
    </row>
    <row r="49" spans="1:10" x14ac:dyDescent="0.25">
      <c r="A49" s="33">
        <v>856048</v>
      </c>
      <c r="B49" s="33" t="s">
        <v>13</v>
      </c>
      <c r="C49" s="33" t="s">
        <v>28</v>
      </c>
      <c r="D49" s="33" t="s">
        <v>33</v>
      </c>
      <c r="E49" s="33">
        <v>14</v>
      </c>
      <c r="F49" s="33">
        <v>0</v>
      </c>
      <c r="G49" s="33">
        <v>3.9</v>
      </c>
      <c r="H49" s="33">
        <v>5</v>
      </c>
      <c r="I49" s="33">
        <v>681.5</v>
      </c>
      <c r="J49" s="33">
        <v>88.6</v>
      </c>
    </row>
    <row r="50" spans="1:10" x14ac:dyDescent="0.25">
      <c r="A50" s="33">
        <v>856049</v>
      </c>
      <c r="B50" s="33" t="s">
        <v>35</v>
      </c>
      <c r="C50" s="33" t="s">
        <v>30</v>
      </c>
      <c r="D50" s="33" t="s">
        <v>33</v>
      </c>
      <c r="E50" s="33">
        <v>13</v>
      </c>
      <c r="F50" s="33">
        <v>1</v>
      </c>
      <c r="G50" s="33">
        <v>5.6</v>
      </c>
      <c r="H50" s="33">
        <v>3</v>
      </c>
      <c r="I50" s="33">
        <v>559.29999999999995</v>
      </c>
      <c r="J50" s="33">
        <v>63.8</v>
      </c>
    </row>
    <row r="51" spans="1:10" x14ac:dyDescent="0.25">
      <c r="A51" s="33">
        <v>856050</v>
      </c>
      <c r="B51" s="33" t="s">
        <v>14</v>
      </c>
      <c r="C51" s="33" t="s">
        <v>34</v>
      </c>
      <c r="D51" s="33" t="s">
        <v>33</v>
      </c>
      <c r="E51" s="33">
        <v>10</v>
      </c>
      <c r="F51" s="33">
        <v>1</v>
      </c>
      <c r="G51" s="33">
        <v>5.7</v>
      </c>
      <c r="H51" s="33">
        <v>4</v>
      </c>
      <c r="I51" s="33">
        <v>434</v>
      </c>
      <c r="J51" s="33">
        <v>68.599999999999994</v>
      </c>
    </row>
    <row r="52" spans="1:10" x14ac:dyDescent="0.25">
      <c r="A52" s="33">
        <v>856051</v>
      </c>
      <c r="B52" s="33" t="s">
        <v>14</v>
      </c>
      <c r="C52" s="33" t="s">
        <v>34</v>
      </c>
      <c r="D52" s="33" t="s">
        <v>29</v>
      </c>
      <c r="E52" s="33">
        <v>14</v>
      </c>
      <c r="F52" s="33">
        <v>0</v>
      </c>
      <c r="G52" s="33">
        <v>5.8</v>
      </c>
      <c r="H52" s="33">
        <v>2</v>
      </c>
      <c r="I52" s="33">
        <v>279.10000000000002</v>
      </c>
      <c r="J52" s="33">
        <v>36.1</v>
      </c>
    </row>
    <row r="53" spans="1:10" x14ac:dyDescent="0.25">
      <c r="A53" s="33">
        <v>856052</v>
      </c>
      <c r="B53" s="33" t="s">
        <v>13</v>
      </c>
      <c r="C53" s="33" t="s">
        <v>34</v>
      </c>
      <c r="D53" s="33" t="s">
        <v>33</v>
      </c>
      <c r="E53" s="33">
        <v>12</v>
      </c>
      <c r="F53" s="33">
        <v>1</v>
      </c>
      <c r="G53" s="33">
        <v>5.0999999999999996</v>
      </c>
      <c r="H53" s="33">
        <v>4</v>
      </c>
      <c r="I53" s="33">
        <v>828.2</v>
      </c>
      <c r="J53" s="33">
        <v>48.4</v>
      </c>
    </row>
    <row r="54" spans="1:10" x14ac:dyDescent="0.25">
      <c r="A54" s="33">
        <v>856053</v>
      </c>
      <c r="B54" s="33" t="s">
        <v>13</v>
      </c>
      <c r="C54" s="33" t="s">
        <v>28</v>
      </c>
      <c r="D54" s="33" t="s">
        <v>31</v>
      </c>
      <c r="E54" s="33">
        <v>8</v>
      </c>
      <c r="F54" s="33">
        <v>0</v>
      </c>
      <c r="G54" s="33">
        <v>5.7</v>
      </c>
      <c r="H54" s="33">
        <v>3</v>
      </c>
      <c r="I54" s="33">
        <v>330.6</v>
      </c>
      <c r="J54" s="33">
        <v>44.7</v>
      </c>
    </row>
    <row r="55" spans="1:10" x14ac:dyDescent="0.25">
      <c r="A55" s="33">
        <v>856054</v>
      </c>
      <c r="B55" s="33" t="s">
        <v>13</v>
      </c>
      <c r="C55" s="33" t="s">
        <v>28</v>
      </c>
      <c r="D55" s="33" t="s">
        <v>33</v>
      </c>
      <c r="E55" s="33">
        <v>14</v>
      </c>
      <c r="F55" s="33">
        <v>1</v>
      </c>
      <c r="G55" s="33">
        <v>4.5</v>
      </c>
      <c r="H55" s="33">
        <v>4</v>
      </c>
      <c r="I55" s="33">
        <v>567.79999999999995</v>
      </c>
      <c r="J55" s="33">
        <v>62.2</v>
      </c>
    </row>
    <row r="56" spans="1:10" x14ac:dyDescent="0.25">
      <c r="A56" s="33">
        <v>856055</v>
      </c>
      <c r="B56" s="33" t="s">
        <v>13</v>
      </c>
      <c r="C56" s="33" t="s">
        <v>28</v>
      </c>
      <c r="D56" s="33" t="s">
        <v>29</v>
      </c>
      <c r="E56" s="33">
        <v>16</v>
      </c>
      <c r="F56" s="33">
        <v>0</v>
      </c>
      <c r="G56" s="33">
        <v>5</v>
      </c>
      <c r="H56" s="33">
        <v>3</v>
      </c>
      <c r="I56" s="33">
        <v>302.5</v>
      </c>
      <c r="J56" s="33">
        <v>63.8</v>
      </c>
    </row>
    <row r="57" spans="1:10" x14ac:dyDescent="0.25">
      <c r="A57" s="33">
        <v>856056</v>
      </c>
      <c r="B57" s="33" t="s">
        <v>13</v>
      </c>
      <c r="C57" s="33" t="s">
        <v>32</v>
      </c>
      <c r="D57" s="33" t="s">
        <v>33</v>
      </c>
      <c r="E57" s="33">
        <v>12</v>
      </c>
      <c r="F57" s="33">
        <v>0</v>
      </c>
      <c r="G57" s="33">
        <v>5.7</v>
      </c>
      <c r="H57" s="33">
        <v>2</v>
      </c>
      <c r="I57" s="33">
        <v>313.7</v>
      </c>
      <c r="J57" s="33">
        <v>83.2</v>
      </c>
    </row>
    <row r="58" spans="1:10" x14ac:dyDescent="0.25">
      <c r="A58" s="33">
        <v>856057</v>
      </c>
      <c r="B58" s="33" t="s">
        <v>13</v>
      </c>
      <c r="C58" s="33" t="s">
        <v>30</v>
      </c>
      <c r="D58" s="33" t="s">
        <v>33</v>
      </c>
      <c r="E58" s="33">
        <v>10</v>
      </c>
      <c r="F58" s="33">
        <v>1</v>
      </c>
      <c r="G58" s="33">
        <v>5</v>
      </c>
      <c r="H58" s="33">
        <v>4</v>
      </c>
      <c r="I58" s="33">
        <v>758.8</v>
      </c>
      <c r="J58" s="33">
        <v>34.4</v>
      </c>
    </row>
    <row r="59" spans="1:10" x14ac:dyDescent="0.25">
      <c r="A59" s="33">
        <v>856058</v>
      </c>
      <c r="B59" s="33" t="s">
        <v>13</v>
      </c>
      <c r="C59" s="33" t="s">
        <v>28</v>
      </c>
      <c r="D59" s="33" t="s">
        <v>31</v>
      </c>
      <c r="E59" s="33">
        <v>6</v>
      </c>
      <c r="F59" s="33">
        <v>0</v>
      </c>
      <c r="G59" s="33">
        <v>6.6</v>
      </c>
      <c r="H59" s="33">
        <v>5</v>
      </c>
      <c r="I59" s="33">
        <v>1125.0999999999999</v>
      </c>
      <c r="J59" s="33">
        <v>40.6</v>
      </c>
    </row>
    <row r="60" spans="1:10" x14ac:dyDescent="0.25">
      <c r="A60" s="33">
        <v>856059</v>
      </c>
      <c r="B60" s="33" t="s">
        <v>14</v>
      </c>
      <c r="C60" s="33" t="s">
        <v>28</v>
      </c>
      <c r="D60" s="33" t="s">
        <v>29</v>
      </c>
      <c r="E60" s="33">
        <v>18</v>
      </c>
      <c r="F60" s="33">
        <v>1</v>
      </c>
      <c r="G60" s="33">
        <v>5.8</v>
      </c>
      <c r="H60" s="33">
        <v>3</v>
      </c>
      <c r="I60" s="33">
        <v>516.20000000000005</v>
      </c>
      <c r="J60" s="33">
        <v>49.5</v>
      </c>
    </row>
    <row r="61" spans="1:10" x14ac:dyDescent="0.25">
      <c r="A61" s="33">
        <v>856060</v>
      </c>
      <c r="B61" s="33" t="s">
        <v>14</v>
      </c>
      <c r="C61" s="33" t="s">
        <v>30</v>
      </c>
      <c r="D61" s="33" t="s">
        <v>33</v>
      </c>
      <c r="E61" s="33">
        <v>11</v>
      </c>
      <c r="F61" s="33">
        <v>1</v>
      </c>
      <c r="G61" s="33">
        <v>3.8</v>
      </c>
      <c r="H61" s="33">
        <v>2</v>
      </c>
      <c r="I61" s="33">
        <v>279.3</v>
      </c>
      <c r="J61" s="33">
        <v>35</v>
      </c>
    </row>
    <row r="62" spans="1:10" x14ac:dyDescent="0.25">
      <c r="A62" s="33">
        <v>856061</v>
      </c>
      <c r="B62" s="33" t="s">
        <v>13</v>
      </c>
      <c r="C62" s="33" t="s">
        <v>28</v>
      </c>
      <c r="D62" s="33" t="s">
        <v>33</v>
      </c>
      <c r="E62" s="33">
        <v>14</v>
      </c>
      <c r="F62" s="33">
        <v>1</v>
      </c>
      <c r="G62" s="33">
        <v>3.6</v>
      </c>
      <c r="H62" s="33">
        <v>5</v>
      </c>
      <c r="I62" s="33">
        <v>773.6</v>
      </c>
      <c r="J62" s="33">
        <v>87.8</v>
      </c>
    </row>
    <row r="63" spans="1:10" x14ac:dyDescent="0.25">
      <c r="A63" s="33">
        <v>856062</v>
      </c>
      <c r="B63" s="33" t="s">
        <v>13</v>
      </c>
      <c r="C63" s="33" t="s">
        <v>30</v>
      </c>
      <c r="D63" s="33" t="s">
        <v>29</v>
      </c>
      <c r="E63" s="33">
        <v>19</v>
      </c>
      <c r="F63" s="33">
        <v>1</v>
      </c>
      <c r="G63" s="33">
        <v>4.0999999999999996</v>
      </c>
      <c r="H63" s="33">
        <v>6</v>
      </c>
      <c r="I63" s="33">
        <v>1050</v>
      </c>
      <c r="J63" s="33">
        <v>34.4</v>
      </c>
    </row>
    <row r="64" spans="1:10" x14ac:dyDescent="0.25">
      <c r="A64" s="33">
        <v>856063</v>
      </c>
      <c r="B64" s="33" t="s">
        <v>13</v>
      </c>
      <c r="C64" s="33" t="s">
        <v>28</v>
      </c>
      <c r="D64" s="33" t="s">
        <v>29</v>
      </c>
      <c r="E64" s="33">
        <v>14</v>
      </c>
      <c r="F64" s="33">
        <v>1</v>
      </c>
      <c r="G64" s="33">
        <v>6.8</v>
      </c>
      <c r="H64" s="33">
        <v>3</v>
      </c>
      <c r="I64" s="33">
        <v>529.79999999999995</v>
      </c>
      <c r="J64" s="33">
        <v>76.099999999999994</v>
      </c>
    </row>
    <row r="65" spans="1:10" x14ac:dyDescent="0.25">
      <c r="A65" s="33">
        <v>856064</v>
      </c>
      <c r="B65" s="33" t="s">
        <v>13</v>
      </c>
      <c r="C65" s="33" t="s">
        <v>28</v>
      </c>
      <c r="D65" s="33" t="s">
        <v>31</v>
      </c>
      <c r="E65" s="33">
        <v>6</v>
      </c>
      <c r="F65" s="33">
        <v>0</v>
      </c>
      <c r="G65" s="33">
        <v>4.2</v>
      </c>
      <c r="H65" s="33">
        <v>2</v>
      </c>
      <c r="I65" s="33">
        <v>306.3</v>
      </c>
      <c r="J65" s="33">
        <v>52.4</v>
      </c>
    </row>
    <row r="66" spans="1:10" x14ac:dyDescent="0.25">
      <c r="A66" s="33">
        <v>856065</v>
      </c>
      <c r="B66" s="33" t="s">
        <v>13</v>
      </c>
      <c r="C66" s="33" t="s">
        <v>28</v>
      </c>
      <c r="D66" s="33" t="s">
        <v>31</v>
      </c>
      <c r="E66" s="33">
        <v>8</v>
      </c>
      <c r="F66" s="33">
        <v>0</v>
      </c>
      <c r="G66" s="33">
        <v>6.7</v>
      </c>
      <c r="H66" s="33">
        <v>6</v>
      </c>
      <c r="I66" s="33">
        <v>1012.9</v>
      </c>
      <c r="J66" s="33">
        <v>66.599999999999994</v>
      </c>
    </row>
    <row r="67" spans="1:10" x14ac:dyDescent="0.25">
      <c r="A67" s="33">
        <v>856066</v>
      </c>
      <c r="B67" s="33" t="s">
        <v>13</v>
      </c>
      <c r="C67" s="33" t="s">
        <v>30</v>
      </c>
      <c r="D67" s="33" t="s">
        <v>29</v>
      </c>
      <c r="E67" s="33">
        <v>14</v>
      </c>
      <c r="F67" s="33">
        <v>0</v>
      </c>
      <c r="G67" s="33">
        <v>4.8</v>
      </c>
      <c r="H67" s="33">
        <v>5</v>
      </c>
      <c r="I67" s="33">
        <v>506.2</v>
      </c>
      <c r="J67" s="33">
        <v>37</v>
      </c>
    </row>
    <row r="68" spans="1:10" x14ac:dyDescent="0.25">
      <c r="A68" s="33">
        <v>856067</v>
      </c>
      <c r="B68" s="33" t="s">
        <v>14</v>
      </c>
      <c r="C68" s="33" t="s">
        <v>28</v>
      </c>
      <c r="D68" s="33" t="s">
        <v>33</v>
      </c>
      <c r="E68" s="33">
        <v>11</v>
      </c>
      <c r="F68" s="33">
        <v>0</v>
      </c>
      <c r="G68" s="33">
        <v>3.7</v>
      </c>
      <c r="H68" s="33">
        <v>5</v>
      </c>
      <c r="I68" s="33">
        <v>569.6</v>
      </c>
      <c r="J68" s="33">
        <v>79.400000000000006</v>
      </c>
    </row>
    <row r="69" spans="1:10" x14ac:dyDescent="0.25">
      <c r="A69" s="33">
        <v>856068</v>
      </c>
      <c r="B69" s="33" t="s">
        <v>14</v>
      </c>
      <c r="C69" s="33" t="s">
        <v>30</v>
      </c>
      <c r="D69" s="33" t="s">
        <v>29</v>
      </c>
      <c r="E69" s="33">
        <v>15</v>
      </c>
      <c r="F69" s="33">
        <v>2</v>
      </c>
      <c r="G69" s="33">
        <v>4</v>
      </c>
      <c r="H69" s="33">
        <v>2</v>
      </c>
      <c r="I69" s="33">
        <v>300.8</v>
      </c>
      <c r="J69" s="33">
        <v>55.2</v>
      </c>
    </row>
    <row r="70" spans="1:10" x14ac:dyDescent="0.25">
      <c r="A70" s="33">
        <v>856069</v>
      </c>
      <c r="B70" s="33" t="s">
        <v>14</v>
      </c>
      <c r="C70" s="33" t="s">
        <v>34</v>
      </c>
      <c r="D70" s="33" t="s">
        <v>31</v>
      </c>
      <c r="E70" s="33">
        <v>7</v>
      </c>
      <c r="F70" s="33">
        <v>0</v>
      </c>
      <c r="G70" s="33">
        <v>5.9</v>
      </c>
      <c r="H70" s="33">
        <v>5</v>
      </c>
      <c r="I70" s="33">
        <v>566.1</v>
      </c>
      <c r="J70" s="33">
        <v>39.4</v>
      </c>
    </row>
    <row r="71" spans="1:10" x14ac:dyDescent="0.25">
      <c r="A71" s="33">
        <v>856070</v>
      </c>
      <c r="B71" s="33" t="s">
        <v>13</v>
      </c>
      <c r="C71" s="33" t="s">
        <v>28</v>
      </c>
      <c r="D71" s="33" t="s">
        <v>29</v>
      </c>
      <c r="E71" s="33">
        <v>18</v>
      </c>
      <c r="F71" s="33">
        <v>0</v>
      </c>
      <c r="G71" s="33">
        <v>5.3</v>
      </c>
      <c r="H71" s="33">
        <v>4</v>
      </c>
      <c r="I71" s="33">
        <v>511.7</v>
      </c>
      <c r="J71" s="33">
        <v>50.9</v>
      </c>
    </row>
    <row r="72" spans="1:10" x14ac:dyDescent="0.25">
      <c r="A72" s="33">
        <v>856071</v>
      </c>
      <c r="B72" s="33" t="s">
        <v>14</v>
      </c>
      <c r="C72" s="33" t="s">
        <v>28</v>
      </c>
      <c r="D72" s="33" t="s">
        <v>33</v>
      </c>
      <c r="E72" s="33">
        <v>13</v>
      </c>
      <c r="F72" s="33">
        <v>0</v>
      </c>
      <c r="G72" s="33">
        <v>4.4000000000000004</v>
      </c>
      <c r="H72" s="33">
        <v>3</v>
      </c>
      <c r="I72" s="33">
        <v>371.1</v>
      </c>
      <c r="J72" s="33">
        <v>63.3</v>
      </c>
    </row>
    <row r="73" spans="1:10" x14ac:dyDescent="0.25">
      <c r="A73" s="33">
        <v>856072</v>
      </c>
      <c r="B73" s="33" t="s">
        <v>14</v>
      </c>
      <c r="C73" s="33" t="s">
        <v>30</v>
      </c>
      <c r="D73" s="33" t="s">
        <v>29</v>
      </c>
      <c r="E73" s="33">
        <v>16</v>
      </c>
      <c r="F73" s="33">
        <v>2</v>
      </c>
      <c r="G73" s="33">
        <v>6.2</v>
      </c>
      <c r="H73" s="33">
        <v>5</v>
      </c>
      <c r="I73" s="33">
        <v>1182.4000000000001</v>
      </c>
      <c r="J73" s="33">
        <v>60.3</v>
      </c>
    </row>
    <row r="74" spans="1:10" x14ac:dyDescent="0.25">
      <c r="A74" s="33">
        <v>856073</v>
      </c>
      <c r="B74" s="33" t="s">
        <v>14</v>
      </c>
      <c r="C74" s="33" t="s">
        <v>32</v>
      </c>
      <c r="D74" s="33" t="s">
        <v>29</v>
      </c>
      <c r="E74" s="33">
        <v>17</v>
      </c>
      <c r="F74" s="33">
        <v>2</v>
      </c>
      <c r="G74" s="33">
        <v>5.2</v>
      </c>
      <c r="H74" s="33">
        <v>4</v>
      </c>
      <c r="I74" s="33">
        <v>373.7</v>
      </c>
      <c r="J74" s="33">
        <v>88.7</v>
      </c>
    </row>
    <row r="75" spans="1:10" x14ac:dyDescent="0.25">
      <c r="A75" s="33">
        <v>856074</v>
      </c>
      <c r="B75" s="33" t="s">
        <v>13</v>
      </c>
      <c r="C75" s="33" t="s">
        <v>30</v>
      </c>
      <c r="D75" s="33" t="s">
        <v>31</v>
      </c>
      <c r="E75" s="33">
        <v>9</v>
      </c>
      <c r="F75" s="33">
        <v>0</v>
      </c>
      <c r="G75" s="33">
        <v>5.6</v>
      </c>
      <c r="H75" s="33">
        <v>5</v>
      </c>
      <c r="I75" s="33">
        <v>1000.3</v>
      </c>
      <c r="J75" s="33">
        <v>88.6</v>
      </c>
    </row>
    <row r="76" spans="1:10" x14ac:dyDescent="0.25">
      <c r="A76" s="33">
        <v>856075</v>
      </c>
      <c r="B76" s="33" t="s">
        <v>13</v>
      </c>
      <c r="C76" s="33" t="s">
        <v>28</v>
      </c>
      <c r="D76" s="33" t="s">
        <v>33</v>
      </c>
      <c r="E76" s="33">
        <v>10</v>
      </c>
      <c r="F76" s="33">
        <v>1</v>
      </c>
      <c r="G76" s="33">
        <v>4.0999999999999996</v>
      </c>
      <c r="H76" s="33">
        <v>2</v>
      </c>
      <c r="I76" s="33">
        <v>385.2</v>
      </c>
      <c r="J76" s="33">
        <v>87</v>
      </c>
    </row>
    <row r="77" spans="1:10" x14ac:dyDescent="0.25">
      <c r="A77" s="33">
        <v>856076</v>
      </c>
      <c r="B77" s="33" t="s">
        <v>13</v>
      </c>
      <c r="C77" s="33" t="s">
        <v>34</v>
      </c>
      <c r="D77" s="33" t="s">
        <v>31</v>
      </c>
      <c r="E77" s="33">
        <v>6</v>
      </c>
      <c r="F77" s="33">
        <v>0</v>
      </c>
      <c r="G77" s="33">
        <v>4.9000000000000004</v>
      </c>
      <c r="H77" s="33">
        <v>4</v>
      </c>
      <c r="I77" s="33">
        <v>511.4</v>
      </c>
      <c r="J77" s="33">
        <v>61.1</v>
      </c>
    </row>
    <row r="78" spans="1:10" x14ac:dyDescent="0.25">
      <c r="A78" s="33">
        <v>856077</v>
      </c>
      <c r="B78" s="33" t="s">
        <v>35</v>
      </c>
      <c r="C78" s="33" t="s">
        <v>32</v>
      </c>
      <c r="D78" s="33" t="s">
        <v>29</v>
      </c>
      <c r="E78" s="33">
        <v>14</v>
      </c>
      <c r="F78" s="33">
        <v>1</v>
      </c>
      <c r="G78" s="33">
        <v>4.5</v>
      </c>
      <c r="H78" s="33">
        <v>3</v>
      </c>
      <c r="I78" s="33">
        <v>631.9</v>
      </c>
      <c r="J78" s="33">
        <v>78.599999999999994</v>
      </c>
    </row>
    <row r="79" spans="1:10" x14ac:dyDescent="0.25">
      <c r="A79" s="33">
        <v>856078</v>
      </c>
      <c r="B79" s="33" t="s">
        <v>35</v>
      </c>
      <c r="C79" s="33" t="s">
        <v>28</v>
      </c>
      <c r="D79" s="33" t="s">
        <v>33</v>
      </c>
      <c r="E79" s="33">
        <v>10</v>
      </c>
      <c r="F79" s="33">
        <v>1</v>
      </c>
      <c r="G79" s="33">
        <v>5.0999999999999996</v>
      </c>
      <c r="H79" s="33">
        <v>4</v>
      </c>
      <c r="I79" s="33">
        <v>711</v>
      </c>
      <c r="J79" s="33">
        <v>40.4</v>
      </c>
    </row>
    <row r="80" spans="1:10" x14ac:dyDescent="0.25">
      <c r="A80" s="33">
        <v>856079</v>
      </c>
      <c r="B80" s="33" t="s">
        <v>13</v>
      </c>
      <c r="C80" s="33" t="s">
        <v>28</v>
      </c>
      <c r="D80" s="33" t="s">
        <v>33</v>
      </c>
      <c r="E80" s="33">
        <v>14</v>
      </c>
      <c r="F80" s="33">
        <v>0</v>
      </c>
      <c r="G80" s="33">
        <v>5.7</v>
      </c>
      <c r="H80" s="33">
        <v>2</v>
      </c>
      <c r="I80" s="33">
        <v>396.6</v>
      </c>
      <c r="J80" s="33">
        <v>71.400000000000006</v>
      </c>
    </row>
    <row r="81" spans="1:10" x14ac:dyDescent="0.25">
      <c r="A81" s="33">
        <v>856080</v>
      </c>
      <c r="B81" s="33" t="s">
        <v>13</v>
      </c>
      <c r="C81" s="33" t="s">
        <v>28</v>
      </c>
      <c r="D81" s="33" t="s">
        <v>31</v>
      </c>
      <c r="E81" s="33">
        <v>7</v>
      </c>
      <c r="F81" s="33">
        <v>0</v>
      </c>
      <c r="G81" s="33">
        <v>5.2</v>
      </c>
      <c r="H81" s="33">
        <v>2</v>
      </c>
      <c r="I81" s="33">
        <v>384.2</v>
      </c>
      <c r="J81" s="33">
        <v>42.2</v>
      </c>
    </row>
    <row r="82" spans="1:10" x14ac:dyDescent="0.25">
      <c r="A82" s="33">
        <v>856081</v>
      </c>
      <c r="B82" s="33" t="s">
        <v>13</v>
      </c>
      <c r="C82" s="33" t="s">
        <v>28</v>
      </c>
      <c r="D82" s="33" t="s">
        <v>31</v>
      </c>
      <c r="E82" s="33">
        <v>6</v>
      </c>
      <c r="F82" s="33">
        <v>0</v>
      </c>
      <c r="G82" s="33">
        <v>6.9</v>
      </c>
      <c r="H82" s="33">
        <v>2</v>
      </c>
      <c r="I82" s="33">
        <v>375.5</v>
      </c>
      <c r="J82" s="33">
        <v>50.6</v>
      </c>
    </row>
    <row r="83" spans="1:10" x14ac:dyDescent="0.25">
      <c r="A83" s="33">
        <v>856082</v>
      </c>
      <c r="B83" s="33" t="s">
        <v>13</v>
      </c>
      <c r="C83" s="33" t="s">
        <v>30</v>
      </c>
      <c r="D83" s="33" t="s">
        <v>29</v>
      </c>
      <c r="E83" s="33">
        <v>17</v>
      </c>
      <c r="F83" s="33">
        <v>0</v>
      </c>
      <c r="G83" s="33">
        <v>6.6</v>
      </c>
      <c r="H83" s="33">
        <v>5</v>
      </c>
      <c r="I83" s="33">
        <v>791</v>
      </c>
      <c r="J83" s="33">
        <v>50.2</v>
      </c>
    </row>
    <row r="84" spans="1:10" x14ac:dyDescent="0.25">
      <c r="A84" s="33">
        <v>856083</v>
      </c>
      <c r="B84" s="33" t="s">
        <v>14</v>
      </c>
      <c r="C84" s="33" t="s">
        <v>34</v>
      </c>
      <c r="D84" s="33" t="s">
        <v>31</v>
      </c>
      <c r="E84" s="33">
        <v>6</v>
      </c>
      <c r="F84" s="33">
        <v>0</v>
      </c>
      <c r="G84" s="33">
        <v>6</v>
      </c>
      <c r="H84" s="33">
        <v>6</v>
      </c>
      <c r="I84" s="33">
        <v>728.4</v>
      </c>
      <c r="J84" s="33">
        <v>38.200000000000003</v>
      </c>
    </row>
    <row r="85" spans="1:10" x14ac:dyDescent="0.25">
      <c r="A85" s="33">
        <v>856084</v>
      </c>
      <c r="B85" s="33" t="s">
        <v>14</v>
      </c>
      <c r="C85" s="33" t="s">
        <v>28</v>
      </c>
      <c r="D85" s="33" t="s">
        <v>33</v>
      </c>
      <c r="E85" s="33">
        <v>14</v>
      </c>
      <c r="F85" s="33">
        <v>0</v>
      </c>
      <c r="G85" s="33">
        <v>5.5</v>
      </c>
      <c r="H85" s="33">
        <v>4</v>
      </c>
      <c r="I85" s="33">
        <v>458.4</v>
      </c>
      <c r="J85" s="33">
        <v>50.4</v>
      </c>
    </row>
    <row r="86" spans="1:10" x14ac:dyDescent="0.25">
      <c r="A86" s="33">
        <v>856085</v>
      </c>
      <c r="B86" s="33" t="s">
        <v>14</v>
      </c>
      <c r="C86" s="33" t="s">
        <v>30</v>
      </c>
      <c r="D86" s="33" t="s">
        <v>31</v>
      </c>
      <c r="E86" s="33">
        <v>6</v>
      </c>
      <c r="F86" s="33">
        <v>0</v>
      </c>
      <c r="G86" s="33">
        <v>3.8</v>
      </c>
      <c r="H86" s="33">
        <v>2</v>
      </c>
      <c r="I86" s="33">
        <v>282.39999999999998</v>
      </c>
      <c r="J86" s="33">
        <v>67.2</v>
      </c>
    </row>
    <row r="87" spans="1:10" x14ac:dyDescent="0.25">
      <c r="A87" s="33">
        <v>856086</v>
      </c>
      <c r="B87" s="33" t="s">
        <v>14</v>
      </c>
      <c r="C87" s="33" t="s">
        <v>28</v>
      </c>
      <c r="D87" s="33" t="s">
        <v>29</v>
      </c>
      <c r="E87" s="33">
        <v>18</v>
      </c>
      <c r="F87" s="33">
        <v>1</v>
      </c>
      <c r="G87" s="33">
        <v>6.7</v>
      </c>
      <c r="H87" s="33">
        <v>5</v>
      </c>
      <c r="I87" s="33">
        <v>804.9</v>
      </c>
      <c r="J87" s="33">
        <v>71.5</v>
      </c>
    </row>
    <row r="88" spans="1:10" x14ac:dyDescent="0.25">
      <c r="A88" s="33">
        <v>856087</v>
      </c>
      <c r="B88" s="33" t="s">
        <v>13</v>
      </c>
      <c r="C88" s="33" t="s">
        <v>28</v>
      </c>
      <c r="D88" s="33" t="s">
        <v>31</v>
      </c>
      <c r="E88" s="33">
        <v>6</v>
      </c>
      <c r="F88" s="33">
        <v>0</v>
      </c>
      <c r="G88" s="33">
        <v>4.2</v>
      </c>
      <c r="H88" s="33">
        <v>2</v>
      </c>
      <c r="I88" s="33">
        <v>271.60000000000002</v>
      </c>
      <c r="J88" s="33">
        <v>57.9</v>
      </c>
    </row>
    <row r="89" spans="1:10" x14ac:dyDescent="0.25">
      <c r="A89" s="33">
        <v>856088</v>
      </c>
      <c r="B89" s="33" t="s">
        <v>14</v>
      </c>
      <c r="C89" s="33" t="s">
        <v>28</v>
      </c>
      <c r="D89" s="33" t="s">
        <v>33</v>
      </c>
      <c r="E89" s="33">
        <v>15</v>
      </c>
      <c r="F89" s="33">
        <v>1</v>
      </c>
      <c r="G89" s="33">
        <v>5.3</v>
      </c>
      <c r="H89" s="33">
        <v>5</v>
      </c>
      <c r="I89" s="33">
        <v>739.2</v>
      </c>
      <c r="J89" s="33">
        <v>61.3</v>
      </c>
    </row>
    <row r="90" spans="1:10" x14ac:dyDescent="0.25">
      <c r="A90" s="33">
        <v>856089</v>
      </c>
      <c r="B90" s="33" t="s">
        <v>13</v>
      </c>
      <c r="C90" s="33" t="s">
        <v>32</v>
      </c>
      <c r="D90" s="33" t="s">
        <v>33</v>
      </c>
      <c r="E90" s="33">
        <v>15</v>
      </c>
      <c r="F90" s="33">
        <v>0</v>
      </c>
      <c r="G90" s="33">
        <v>6.7</v>
      </c>
      <c r="H90" s="33">
        <v>2</v>
      </c>
      <c r="I90" s="33">
        <v>392.9</v>
      </c>
      <c r="J90" s="33">
        <v>49.6</v>
      </c>
    </row>
    <row r="91" spans="1:10" x14ac:dyDescent="0.25">
      <c r="A91" s="33">
        <v>856090</v>
      </c>
      <c r="B91" s="33" t="s">
        <v>13</v>
      </c>
      <c r="C91" s="33" t="s">
        <v>30</v>
      </c>
      <c r="D91" s="33" t="s">
        <v>29</v>
      </c>
      <c r="E91" s="33">
        <v>17</v>
      </c>
      <c r="F91" s="33">
        <v>2</v>
      </c>
      <c r="G91" s="33">
        <v>6.2</v>
      </c>
      <c r="H91" s="33">
        <v>6</v>
      </c>
      <c r="I91" s="33">
        <v>1709</v>
      </c>
      <c r="J91" s="33">
        <v>38.700000000000003</v>
      </c>
    </row>
    <row r="92" spans="1:10" x14ac:dyDescent="0.25">
      <c r="A92" s="33">
        <v>856091</v>
      </c>
      <c r="B92" s="33" t="s">
        <v>13</v>
      </c>
      <c r="C92" s="33" t="s">
        <v>30</v>
      </c>
      <c r="D92" s="33" t="s">
        <v>29</v>
      </c>
      <c r="E92" s="33">
        <v>14</v>
      </c>
      <c r="F92" s="33">
        <v>1</v>
      </c>
      <c r="G92" s="33">
        <v>5.3</v>
      </c>
      <c r="H92" s="33">
        <v>5</v>
      </c>
      <c r="I92" s="33">
        <v>696.5</v>
      </c>
      <c r="J92" s="33">
        <v>30.8</v>
      </c>
    </row>
    <row r="93" spans="1:10" x14ac:dyDescent="0.25">
      <c r="A93" s="33">
        <v>856092</v>
      </c>
      <c r="B93" s="33" t="s">
        <v>14</v>
      </c>
      <c r="C93" s="33" t="s">
        <v>28</v>
      </c>
      <c r="D93" s="33" t="s">
        <v>33</v>
      </c>
      <c r="E93" s="33">
        <v>15</v>
      </c>
      <c r="F93" s="33">
        <v>0</v>
      </c>
      <c r="G93" s="33">
        <v>4</v>
      </c>
      <c r="H93" s="33">
        <v>5</v>
      </c>
      <c r="I93" s="33">
        <v>822.4</v>
      </c>
      <c r="J93" s="33">
        <v>42.1</v>
      </c>
    </row>
    <row r="94" spans="1:10" x14ac:dyDescent="0.25">
      <c r="A94" s="33">
        <v>856093</v>
      </c>
      <c r="B94" s="33" t="s">
        <v>14</v>
      </c>
      <c r="C94" s="33" t="s">
        <v>34</v>
      </c>
      <c r="D94" s="33" t="s">
        <v>31</v>
      </c>
      <c r="E94" s="33">
        <v>6</v>
      </c>
      <c r="F94" s="33">
        <v>0</v>
      </c>
      <c r="G94" s="33">
        <v>3.5</v>
      </c>
      <c r="H94" s="33">
        <v>2</v>
      </c>
      <c r="I94" s="33">
        <v>364.6</v>
      </c>
      <c r="J94" s="33">
        <v>54.4</v>
      </c>
    </row>
    <row r="95" spans="1:10" x14ac:dyDescent="0.25">
      <c r="A95" s="33">
        <v>856094</v>
      </c>
      <c r="B95" s="33" t="s">
        <v>13</v>
      </c>
      <c r="C95" s="33" t="s">
        <v>30</v>
      </c>
      <c r="D95" s="33" t="s">
        <v>29</v>
      </c>
      <c r="E95" s="33">
        <v>20</v>
      </c>
      <c r="F95" s="33">
        <v>1</v>
      </c>
      <c r="G95" s="33">
        <v>5.8</v>
      </c>
      <c r="H95" s="33">
        <v>2</v>
      </c>
      <c r="I95" s="33">
        <v>396.7</v>
      </c>
      <c r="J95" s="33">
        <v>80.900000000000006</v>
      </c>
    </row>
    <row r="96" spans="1:10" x14ac:dyDescent="0.25">
      <c r="A96" s="33">
        <v>856095</v>
      </c>
      <c r="B96" s="33" t="s">
        <v>14</v>
      </c>
      <c r="C96" s="33" t="s">
        <v>28</v>
      </c>
      <c r="D96" s="33" t="s">
        <v>31</v>
      </c>
      <c r="E96" s="33">
        <v>6</v>
      </c>
      <c r="F96" s="33">
        <v>0</v>
      </c>
      <c r="G96" s="33">
        <v>4</v>
      </c>
      <c r="H96" s="33">
        <v>5</v>
      </c>
      <c r="I96" s="33">
        <v>1253.7</v>
      </c>
      <c r="J96" s="33">
        <v>58.1</v>
      </c>
    </row>
    <row r="97" spans="1:10" x14ac:dyDescent="0.25">
      <c r="A97" s="33">
        <v>856096</v>
      </c>
      <c r="B97" s="33" t="s">
        <v>13</v>
      </c>
      <c r="C97" s="33" t="s">
        <v>30</v>
      </c>
      <c r="D97" s="33" t="s">
        <v>31</v>
      </c>
      <c r="E97" s="33">
        <v>6</v>
      </c>
      <c r="F97" s="33">
        <v>0</v>
      </c>
      <c r="G97" s="33">
        <v>5.2</v>
      </c>
      <c r="H97" s="33">
        <v>4</v>
      </c>
      <c r="I97" s="33">
        <v>451.2</v>
      </c>
      <c r="J97" s="33">
        <v>78.5</v>
      </c>
    </row>
    <row r="98" spans="1:10" x14ac:dyDescent="0.25">
      <c r="A98" s="33">
        <v>856097</v>
      </c>
      <c r="B98" s="33" t="s">
        <v>13</v>
      </c>
      <c r="C98" s="33" t="s">
        <v>28</v>
      </c>
      <c r="D98" s="33" t="s">
        <v>29</v>
      </c>
      <c r="E98" s="33">
        <v>17</v>
      </c>
      <c r="F98" s="33">
        <v>0</v>
      </c>
      <c r="G98" s="33">
        <v>5.6</v>
      </c>
      <c r="H98" s="33">
        <v>4</v>
      </c>
      <c r="I98" s="33">
        <v>383.3</v>
      </c>
      <c r="J98" s="33">
        <v>34.6</v>
      </c>
    </row>
    <row r="99" spans="1:10" x14ac:dyDescent="0.25">
      <c r="A99" s="33">
        <v>856098</v>
      </c>
      <c r="B99" s="33" t="s">
        <v>14</v>
      </c>
      <c r="C99" s="33" t="s">
        <v>34</v>
      </c>
      <c r="D99" s="33" t="s">
        <v>29</v>
      </c>
      <c r="E99" s="33">
        <v>20</v>
      </c>
      <c r="F99" s="33">
        <v>1</v>
      </c>
      <c r="G99" s="33">
        <v>5.7</v>
      </c>
      <c r="H99" s="33">
        <v>3</v>
      </c>
      <c r="I99" s="33">
        <v>357.4</v>
      </c>
      <c r="J99" s="33">
        <v>70.5</v>
      </c>
    </row>
    <row r="100" spans="1:10" x14ac:dyDescent="0.25">
      <c r="A100" s="33">
        <v>856099</v>
      </c>
      <c r="B100" s="33" t="s">
        <v>13</v>
      </c>
      <c r="C100" s="33" t="s">
        <v>34</v>
      </c>
      <c r="D100" s="33" t="s">
        <v>29</v>
      </c>
      <c r="E100" s="33">
        <v>19</v>
      </c>
      <c r="F100" s="33">
        <v>0</v>
      </c>
      <c r="G100" s="33">
        <v>5.5</v>
      </c>
      <c r="H100" s="33">
        <v>2</v>
      </c>
      <c r="I100" s="33">
        <v>299.10000000000002</v>
      </c>
      <c r="J100" s="33">
        <v>85</v>
      </c>
    </row>
    <row r="101" spans="1:10" x14ac:dyDescent="0.25">
      <c r="A101" s="33">
        <v>856100</v>
      </c>
      <c r="B101" s="33" t="s">
        <v>14</v>
      </c>
      <c r="C101" s="33" t="s">
        <v>28</v>
      </c>
      <c r="D101" s="33" t="s">
        <v>33</v>
      </c>
      <c r="E101" s="33">
        <v>11</v>
      </c>
      <c r="F101" s="33">
        <v>0</v>
      </c>
      <c r="G101" s="33">
        <v>5.6</v>
      </c>
      <c r="H101" s="33">
        <v>4</v>
      </c>
      <c r="I101" s="33">
        <v>564.20000000000005</v>
      </c>
      <c r="J101" s="33">
        <v>34.200000000000003</v>
      </c>
    </row>
    <row r="102" spans="1:10" x14ac:dyDescent="0.25">
      <c r="A102" s="33">
        <v>856101</v>
      </c>
      <c r="B102" s="33" t="s">
        <v>13</v>
      </c>
      <c r="C102" s="33" t="s">
        <v>28</v>
      </c>
      <c r="D102" s="33" t="s">
        <v>29</v>
      </c>
      <c r="E102" s="33">
        <v>20</v>
      </c>
      <c r="F102" s="33">
        <v>2</v>
      </c>
      <c r="G102" s="33">
        <v>6.6</v>
      </c>
      <c r="H102" s="33">
        <v>6</v>
      </c>
      <c r="I102" s="33">
        <v>1285.5999999999999</v>
      </c>
      <c r="J102" s="33">
        <v>73</v>
      </c>
    </row>
    <row r="103" spans="1:10" x14ac:dyDescent="0.25">
      <c r="A103" s="33">
        <v>856102</v>
      </c>
      <c r="B103" s="33" t="s">
        <v>35</v>
      </c>
      <c r="C103" s="33" t="s">
        <v>28</v>
      </c>
      <c r="D103" s="33" t="s">
        <v>31</v>
      </c>
      <c r="E103" s="33">
        <v>9</v>
      </c>
      <c r="F103" s="33">
        <v>0</v>
      </c>
      <c r="G103" s="33">
        <v>5</v>
      </c>
      <c r="H103" s="33">
        <v>4</v>
      </c>
      <c r="I103" s="33">
        <v>892.1</v>
      </c>
      <c r="J103" s="33">
        <v>39.9</v>
      </c>
    </row>
    <row r="104" spans="1:10" x14ac:dyDescent="0.25">
      <c r="A104" s="33">
        <v>856103</v>
      </c>
      <c r="B104" s="33" t="s">
        <v>14</v>
      </c>
      <c r="C104" s="33" t="s">
        <v>30</v>
      </c>
      <c r="D104" s="33" t="s">
        <v>29</v>
      </c>
      <c r="E104" s="33">
        <v>15</v>
      </c>
      <c r="F104" s="33">
        <v>0</v>
      </c>
      <c r="G104" s="33">
        <v>4.2</v>
      </c>
      <c r="H104" s="33">
        <v>4</v>
      </c>
      <c r="I104" s="33">
        <v>883.9</v>
      </c>
      <c r="J104" s="33">
        <v>65.599999999999994</v>
      </c>
    </row>
    <row r="105" spans="1:10" x14ac:dyDescent="0.25">
      <c r="A105" s="33">
        <v>856104</v>
      </c>
      <c r="B105" s="33" t="s">
        <v>14</v>
      </c>
      <c r="C105" s="33" t="s">
        <v>34</v>
      </c>
      <c r="D105" s="33" t="s">
        <v>33</v>
      </c>
      <c r="E105" s="33">
        <v>13</v>
      </c>
      <c r="F105" s="33">
        <v>1</v>
      </c>
      <c r="G105" s="33">
        <v>5.5</v>
      </c>
      <c r="H105" s="33">
        <v>6</v>
      </c>
      <c r="I105" s="33">
        <v>1513.4</v>
      </c>
      <c r="J105" s="33">
        <v>78.5</v>
      </c>
    </row>
    <row r="106" spans="1:10" x14ac:dyDescent="0.25">
      <c r="A106" s="33">
        <v>856105</v>
      </c>
      <c r="B106" s="33" t="s">
        <v>35</v>
      </c>
      <c r="C106" s="33" t="s">
        <v>30</v>
      </c>
      <c r="D106" s="33" t="s">
        <v>29</v>
      </c>
      <c r="E106" s="33">
        <v>19</v>
      </c>
      <c r="F106" s="33">
        <v>1</v>
      </c>
      <c r="G106" s="33">
        <v>5.5</v>
      </c>
      <c r="H106" s="33">
        <v>2</v>
      </c>
      <c r="I106" s="33">
        <v>298.39999999999998</v>
      </c>
      <c r="J106" s="33">
        <v>89.7</v>
      </c>
    </row>
    <row r="107" spans="1:10" x14ac:dyDescent="0.25">
      <c r="A107" s="33">
        <v>856106</v>
      </c>
      <c r="B107" s="33" t="s">
        <v>13</v>
      </c>
      <c r="C107" s="33" t="s">
        <v>28</v>
      </c>
      <c r="D107" s="33" t="s">
        <v>33</v>
      </c>
      <c r="E107" s="33">
        <v>11</v>
      </c>
      <c r="F107" s="33">
        <v>1</v>
      </c>
      <c r="G107" s="33">
        <v>4.5999999999999996</v>
      </c>
      <c r="H107" s="33">
        <v>3</v>
      </c>
      <c r="I107" s="33">
        <v>671.1</v>
      </c>
      <c r="J107" s="33">
        <v>49</v>
      </c>
    </row>
    <row r="108" spans="1:10" x14ac:dyDescent="0.25">
      <c r="A108" s="33">
        <v>856107</v>
      </c>
      <c r="B108" s="33" t="s">
        <v>13</v>
      </c>
      <c r="C108" s="33" t="s">
        <v>28</v>
      </c>
      <c r="D108" s="33" t="s">
        <v>29</v>
      </c>
      <c r="E108" s="33">
        <v>15</v>
      </c>
      <c r="F108" s="33">
        <v>0</v>
      </c>
      <c r="G108" s="33">
        <v>5.2</v>
      </c>
      <c r="H108" s="33">
        <v>3</v>
      </c>
      <c r="I108" s="33">
        <v>532.70000000000005</v>
      </c>
      <c r="J108" s="33">
        <v>38</v>
      </c>
    </row>
    <row r="109" spans="1:10" x14ac:dyDescent="0.25">
      <c r="A109" s="33">
        <v>856108</v>
      </c>
      <c r="B109" s="33" t="s">
        <v>13</v>
      </c>
      <c r="C109" s="33" t="s">
        <v>30</v>
      </c>
      <c r="D109" s="33" t="s">
        <v>33</v>
      </c>
      <c r="E109" s="33">
        <v>11</v>
      </c>
      <c r="F109" s="33">
        <v>1</v>
      </c>
      <c r="G109" s="33">
        <v>3.5</v>
      </c>
      <c r="H109" s="33">
        <v>3</v>
      </c>
      <c r="I109" s="33">
        <v>448.8</v>
      </c>
      <c r="J109" s="33">
        <v>87.9</v>
      </c>
    </row>
    <row r="110" spans="1:10" x14ac:dyDescent="0.25">
      <c r="A110" s="33">
        <v>856109</v>
      </c>
      <c r="B110" s="33" t="s">
        <v>13</v>
      </c>
      <c r="C110" s="33" t="s">
        <v>28</v>
      </c>
      <c r="D110" s="33" t="s">
        <v>31</v>
      </c>
      <c r="E110" s="33">
        <v>6</v>
      </c>
      <c r="F110" s="33">
        <v>0</v>
      </c>
      <c r="G110" s="33">
        <v>5.9</v>
      </c>
      <c r="H110" s="33">
        <v>2</v>
      </c>
      <c r="I110" s="33">
        <v>392.2</v>
      </c>
      <c r="J110" s="33">
        <v>31.7</v>
      </c>
    </row>
    <row r="111" spans="1:10" x14ac:dyDescent="0.25">
      <c r="A111" s="33">
        <v>856110</v>
      </c>
      <c r="B111" s="33" t="s">
        <v>13</v>
      </c>
      <c r="C111" s="33" t="s">
        <v>34</v>
      </c>
      <c r="D111" s="33" t="s">
        <v>29</v>
      </c>
      <c r="E111" s="33">
        <v>18</v>
      </c>
      <c r="F111" s="33">
        <v>1</v>
      </c>
      <c r="G111" s="33">
        <v>6.1</v>
      </c>
      <c r="H111" s="33">
        <v>3</v>
      </c>
      <c r="I111" s="33">
        <v>364.5</v>
      </c>
      <c r="J111" s="33">
        <v>42.9</v>
      </c>
    </row>
    <row r="112" spans="1:10" x14ac:dyDescent="0.25">
      <c r="A112" s="33">
        <v>856111</v>
      </c>
      <c r="B112" s="33" t="s">
        <v>13</v>
      </c>
      <c r="C112" s="33" t="s">
        <v>28</v>
      </c>
      <c r="D112" s="33" t="s">
        <v>29</v>
      </c>
      <c r="E112" s="33">
        <v>19</v>
      </c>
      <c r="F112" s="33">
        <v>2</v>
      </c>
      <c r="G112" s="33">
        <v>7</v>
      </c>
      <c r="H112" s="33">
        <v>5</v>
      </c>
      <c r="I112" s="33">
        <v>1097.4000000000001</v>
      </c>
      <c r="J112" s="33">
        <v>73.099999999999994</v>
      </c>
    </row>
    <row r="113" spans="1:10" x14ac:dyDescent="0.25">
      <c r="A113" s="33">
        <v>856112</v>
      </c>
      <c r="B113" s="33" t="s">
        <v>13</v>
      </c>
      <c r="C113" s="33" t="s">
        <v>32</v>
      </c>
      <c r="D113" s="33" t="s">
        <v>33</v>
      </c>
      <c r="E113" s="33">
        <v>10</v>
      </c>
      <c r="F113" s="33">
        <v>0</v>
      </c>
      <c r="G113" s="33">
        <v>3.6</v>
      </c>
      <c r="H113" s="33">
        <v>2</v>
      </c>
      <c r="I113" s="33">
        <v>392.9</v>
      </c>
      <c r="J113" s="33">
        <v>46.8</v>
      </c>
    </row>
    <row r="114" spans="1:10" x14ac:dyDescent="0.25">
      <c r="A114" s="33">
        <v>856113</v>
      </c>
      <c r="B114" s="33" t="s">
        <v>13</v>
      </c>
      <c r="C114" s="33" t="s">
        <v>28</v>
      </c>
      <c r="D114" s="33" t="s">
        <v>31</v>
      </c>
      <c r="E114" s="33">
        <v>9</v>
      </c>
      <c r="F114" s="33">
        <v>0</v>
      </c>
      <c r="G114" s="33">
        <v>4.2</v>
      </c>
      <c r="H114" s="33">
        <v>5</v>
      </c>
      <c r="I114" s="33">
        <v>713</v>
      </c>
      <c r="J114" s="33">
        <v>46.4</v>
      </c>
    </row>
    <row r="115" spans="1:10" x14ac:dyDescent="0.25">
      <c r="A115" s="33">
        <v>856114</v>
      </c>
      <c r="B115" s="33" t="s">
        <v>13</v>
      </c>
      <c r="C115" s="33" t="s">
        <v>28</v>
      </c>
      <c r="D115" s="33" t="s">
        <v>29</v>
      </c>
      <c r="E115" s="33">
        <v>20</v>
      </c>
      <c r="F115" s="33">
        <v>1</v>
      </c>
      <c r="G115" s="33">
        <v>4.0999999999999996</v>
      </c>
      <c r="H115" s="33">
        <v>3</v>
      </c>
      <c r="I115" s="33">
        <v>640.1</v>
      </c>
      <c r="J115" s="33">
        <v>49.1</v>
      </c>
    </row>
    <row r="116" spans="1:10" x14ac:dyDescent="0.25">
      <c r="A116" s="33">
        <v>856115</v>
      </c>
      <c r="B116" s="33" t="s">
        <v>13</v>
      </c>
      <c r="C116" s="33" t="s">
        <v>28</v>
      </c>
      <c r="D116" s="33" t="s">
        <v>29</v>
      </c>
      <c r="E116" s="33">
        <v>15</v>
      </c>
      <c r="F116" s="33">
        <v>1</v>
      </c>
      <c r="G116" s="33">
        <v>4.7</v>
      </c>
      <c r="H116" s="33">
        <v>3</v>
      </c>
      <c r="I116" s="33">
        <v>598.70000000000005</v>
      </c>
      <c r="J116" s="33">
        <v>74.400000000000006</v>
      </c>
    </row>
    <row r="117" spans="1:10" x14ac:dyDescent="0.25">
      <c r="A117" s="33">
        <v>856116</v>
      </c>
      <c r="B117" s="33" t="s">
        <v>13</v>
      </c>
      <c r="C117" s="33" t="s">
        <v>28</v>
      </c>
      <c r="D117" s="33" t="s">
        <v>33</v>
      </c>
      <c r="E117" s="33">
        <v>15</v>
      </c>
      <c r="F117" s="33">
        <v>0</v>
      </c>
      <c r="G117" s="33">
        <v>4.3</v>
      </c>
      <c r="H117" s="33">
        <v>3</v>
      </c>
      <c r="I117" s="33">
        <v>484.7</v>
      </c>
      <c r="J117" s="33">
        <v>76.900000000000006</v>
      </c>
    </row>
    <row r="118" spans="1:10" x14ac:dyDescent="0.25">
      <c r="A118" s="33">
        <v>856117</v>
      </c>
      <c r="B118" s="33" t="s">
        <v>35</v>
      </c>
      <c r="C118" s="33" t="s">
        <v>28</v>
      </c>
      <c r="D118" s="33" t="s">
        <v>29</v>
      </c>
      <c r="E118" s="33">
        <v>14</v>
      </c>
      <c r="F118" s="33">
        <v>0</v>
      </c>
      <c r="G118" s="33">
        <v>5.2</v>
      </c>
      <c r="H118" s="33">
        <v>2</v>
      </c>
      <c r="I118" s="33">
        <v>337.1</v>
      </c>
      <c r="J118" s="33">
        <v>86.2</v>
      </c>
    </row>
    <row r="119" spans="1:10" x14ac:dyDescent="0.25">
      <c r="A119" s="33">
        <v>856118</v>
      </c>
      <c r="B119" s="33" t="s">
        <v>13</v>
      </c>
      <c r="C119" s="33" t="s">
        <v>30</v>
      </c>
      <c r="D119" s="33" t="s">
        <v>31</v>
      </c>
      <c r="E119" s="33">
        <v>9</v>
      </c>
      <c r="F119" s="33">
        <v>0</v>
      </c>
      <c r="G119" s="33">
        <v>4</v>
      </c>
      <c r="H119" s="33">
        <v>3</v>
      </c>
      <c r="I119" s="33">
        <v>652.20000000000005</v>
      </c>
      <c r="J119" s="33">
        <v>34.5</v>
      </c>
    </row>
    <row r="120" spans="1:10" x14ac:dyDescent="0.25">
      <c r="A120" s="33">
        <v>856119</v>
      </c>
      <c r="B120" s="33" t="s">
        <v>13</v>
      </c>
      <c r="C120" s="33" t="s">
        <v>32</v>
      </c>
      <c r="D120" s="33" t="s">
        <v>29</v>
      </c>
      <c r="E120" s="33">
        <v>19</v>
      </c>
      <c r="F120" s="33">
        <v>1</v>
      </c>
      <c r="G120" s="33">
        <v>4.5999999999999996</v>
      </c>
      <c r="H120" s="33">
        <v>5</v>
      </c>
      <c r="I120" s="33">
        <v>894.9</v>
      </c>
      <c r="J120" s="33">
        <v>79.099999999999994</v>
      </c>
    </row>
    <row r="121" spans="1:10" x14ac:dyDescent="0.25">
      <c r="A121" s="33">
        <v>856120</v>
      </c>
      <c r="B121" s="33" t="s">
        <v>13</v>
      </c>
      <c r="C121" s="33" t="s">
        <v>28</v>
      </c>
      <c r="D121" s="33" t="s">
        <v>33</v>
      </c>
      <c r="E121" s="33">
        <v>11</v>
      </c>
      <c r="F121" s="33">
        <v>1</v>
      </c>
      <c r="G121" s="33">
        <v>4</v>
      </c>
      <c r="H121" s="33">
        <v>2</v>
      </c>
      <c r="I121" s="33">
        <v>333.3</v>
      </c>
      <c r="J121" s="33">
        <v>88.3</v>
      </c>
    </row>
    <row r="122" spans="1:10" x14ac:dyDescent="0.25">
      <c r="A122" s="33">
        <v>856121</v>
      </c>
      <c r="B122" s="33" t="s">
        <v>14</v>
      </c>
      <c r="C122" s="33" t="s">
        <v>30</v>
      </c>
      <c r="D122" s="33" t="s">
        <v>29</v>
      </c>
      <c r="E122" s="33">
        <v>19</v>
      </c>
      <c r="F122" s="33">
        <v>2</v>
      </c>
      <c r="G122" s="33">
        <v>4.0999999999999996</v>
      </c>
      <c r="H122" s="33">
        <v>6</v>
      </c>
      <c r="I122" s="33">
        <v>1191.7</v>
      </c>
      <c r="J122" s="33">
        <v>60.5</v>
      </c>
    </row>
    <row r="123" spans="1:10" x14ac:dyDescent="0.25">
      <c r="A123" s="33">
        <v>856122</v>
      </c>
      <c r="B123" s="33" t="s">
        <v>14</v>
      </c>
      <c r="C123" s="33" t="s">
        <v>28</v>
      </c>
      <c r="D123" s="33" t="s">
        <v>33</v>
      </c>
      <c r="E123" s="33">
        <v>11</v>
      </c>
      <c r="F123" s="33">
        <v>1</v>
      </c>
      <c r="G123" s="33">
        <v>5.5</v>
      </c>
      <c r="H123" s="33">
        <v>2</v>
      </c>
      <c r="I123" s="33">
        <v>293.5</v>
      </c>
      <c r="J123" s="33">
        <v>33.5</v>
      </c>
    </row>
    <row r="124" spans="1:10" x14ac:dyDescent="0.25">
      <c r="A124" s="33">
        <v>856123</v>
      </c>
      <c r="B124" s="33" t="s">
        <v>13</v>
      </c>
      <c r="C124" s="33" t="s">
        <v>28</v>
      </c>
      <c r="D124" s="33" t="s">
        <v>29</v>
      </c>
      <c r="E124" s="33">
        <v>15</v>
      </c>
      <c r="F124" s="33">
        <v>1</v>
      </c>
      <c r="G124" s="33">
        <v>3.7</v>
      </c>
      <c r="H124" s="33">
        <v>5</v>
      </c>
      <c r="I124" s="33">
        <v>1086.4000000000001</v>
      </c>
      <c r="J124" s="33">
        <v>40.299999999999997</v>
      </c>
    </row>
    <row r="125" spans="1:10" x14ac:dyDescent="0.25">
      <c r="A125" s="33">
        <v>856124</v>
      </c>
      <c r="B125" s="33" t="s">
        <v>14</v>
      </c>
      <c r="C125" s="33" t="s">
        <v>30</v>
      </c>
      <c r="D125" s="33" t="s">
        <v>33</v>
      </c>
      <c r="E125" s="33">
        <v>11</v>
      </c>
      <c r="F125" s="33">
        <v>0</v>
      </c>
      <c r="G125" s="33">
        <v>6.4</v>
      </c>
      <c r="H125" s="33">
        <v>3</v>
      </c>
      <c r="I125" s="33">
        <v>574.1</v>
      </c>
      <c r="J125" s="33">
        <v>87.4</v>
      </c>
    </row>
    <row r="126" spans="1:10" x14ac:dyDescent="0.25">
      <c r="A126" s="33">
        <v>856125</v>
      </c>
      <c r="B126" s="33" t="s">
        <v>14</v>
      </c>
      <c r="C126" s="33" t="s">
        <v>30</v>
      </c>
      <c r="D126" s="33" t="s">
        <v>29</v>
      </c>
      <c r="E126" s="33">
        <v>17</v>
      </c>
      <c r="F126" s="33">
        <v>0</v>
      </c>
      <c r="G126" s="33">
        <v>5.7</v>
      </c>
      <c r="H126" s="33">
        <v>3</v>
      </c>
      <c r="I126" s="33">
        <v>277.60000000000002</v>
      </c>
      <c r="J126" s="33">
        <v>43.5</v>
      </c>
    </row>
    <row r="127" spans="1:10" x14ac:dyDescent="0.25">
      <c r="A127" s="33">
        <v>856126</v>
      </c>
      <c r="B127" s="33" t="s">
        <v>13</v>
      </c>
      <c r="C127" s="33" t="s">
        <v>30</v>
      </c>
      <c r="D127" s="33" t="s">
        <v>33</v>
      </c>
      <c r="E127" s="33">
        <v>11</v>
      </c>
      <c r="F127" s="33">
        <v>0</v>
      </c>
      <c r="G127" s="33">
        <v>5.5</v>
      </c>
      <c r="H127" s="33">
        <v>4</v>
      </c>
      <c r="I127" s="33">
        <v>839.5</v>
      </c>
      <c r="J127" s="33">
        <v>88.6</v>
      </c>
    </row>
    <row r="128" spans="1:10" x14ac:dyDescent="0.25">
      <c r="A128" s="33">
        <v>856127</v>
      </c>
      <c r="B128" s="33" t="s">
        <v>13</v>
      </c>
      <c r="C128" s="33" t="s">
        <v>34</v>
      </c>
      <c r="D128" s="33" t="s">
        <v>33</v>
      </c>
      <c r="E128" s="33">
        <v>14</v>
      </c>
      <c r="F128" s="33">
        <v>0</v>
      </c>
      <c r="G128" s="33">
        <v>4.0999999999999996</v>
      </c>
      <c r="H128" s="33">
        <v>3</v>
      </c>
      <c r="I128" s="33">
        <v>305.5</v>
      </c>
      <c r="J128" s="33">
        <v>64.7</v>
      </c>
    </row>
    <row r="129" spans="1:10" x14ac:dyDescent="0.25">
      <c r="A129" s="33">
        <v>856128</v>
      </c>
      <c r="B129" s="33" t="s">
        <v>14</v>
      </c>
      <c r="C129" s="33" t="s">
        <v>34</v>
      </c>
      <c r="D129" s="33" t="s">
        <v>33</v>
      </c>
      <c r="E129" s="33">
        <v>12</v>
      </c>
      <c r="F129" s="33">
        <v>0</v>
      </c>
      <c r="G129" s="33">
        <v>5.4</v>
      </c>
      <c r="H129" s="33">
        <v>3</v>
      </c>
      <c r="I129" s="33">
        <v>515.29999999999995</v>
      </c>
      <c r="J129" s="33">
        <v>60.7</v>
      </c>
    </row>
    <row r="130" spans="1:10" x14ac:dyDescent="0.25">
      <c r="A130" s="33">
        <v>856129</v>
      </c>
      <c r="B130" s="33" t="s">
        <v>14</v>
      </c>
      <c r="C130" s="33" t="s">
        <v>28</v>
      </c>
      <c r="D130" s="33" t="s">
        <v>29</v>
      </c>
      <c r="E130" s="33">
        <v>17</v>
      </c>
      <c r="F130" s="33">
        <v>2</v>
      </c>
      <c r="G130" s="33">
        <v>6.1</v>
      </c>
      <c r="H130" s="33">
        <v>3</v>
      </c>
      <c r="I130" s="33">
        <v>687.4</v>
      </c>
      <c r="J130" s="33">
        <v>78.599999999999994</v>
      </c>
    </row>
    <row r="131" spans="1:10" x14ac:dyDescent="0.25">
      <c r="A131" s="33">
        <v>856130</v>
      </c>
      <c r="B131" s="33" t="s">
        <v>14</v>
      </c>
      <c r="C131" s="33" t="s">
        <v>34</v>
      </c>
      <c r="D131" s="33" t="s">
        <v>29</v>
      </c>
      <c r="E131" s="33">
        <v>19</v>
      </c>
      <c r="F131" s="33">
        <v>0</v>
      </c>
      <c r="G131" s="33">
        <v>5.5</v>
      </c>
      <c r="H131" s="33">
        <v>2</v>
      </c>
      <c r="I131" s="33">
        <v>330.3</v>
      </c>
      <c r="J131" s="33">
        <v>61.8</v>
      </c>
    </row>
    <row r="132" spans="1:10" x14ac:dyDescent="0.25">
      <c r="A132" s="33">
        <v>856131</v>
      </c>
      <c r="B132" s="33" t="s">
        <v>13</v>
      </c>
      <c r="C132" s="33" t="s">
        <v>34</v>
      </c>
      <c r="D132" s="33" t="s">
        <v>31</v>
      </c>
      <c r="E132" s="33">
        <v>6</v>
      </c>
      <c r="F132" s="33">
        <v>0</v>
      </c>
      <c r="G132" s="33">
        <v>5.9</v>
      </c>
      <c r="H132" s="33">
        <v>2</v>
      </c>
      <c r="I132" s="33">
        <v>282.60000000000002</v>
      </c>
      <c r="J132" s="33">
        <v>78.5</v>
      </c>
    </row>
    <row r="133" spans="1:10" x14ac:dyDescent="0.25">
      <c r="A133" s="33">
        <v>856132</v>
      </c>
      <c r="B133" s="33" t="s">
        <v>13</v>
      </c>
      <c r="C133" s="33" t="s">
        <v>30</v>
      </c>
      <c r="D133" s="33" t="s">
        <v>31</v>
      </c>
      <c r="E133" s="33">
        <v>7</v>
      </c>
      <c r="F133" s="33">
        <v>0</v>
      </c>
      <c r="G133" s="33">
        <v>4.4000000000000004</v>
      </c>
      <c r="H133" s="33">
        <v>4</v>
      </c>
      <c r="I133" s="33">
        <v>489.2</v>
      </c>
      <c r="J133" s="33">
        <v>69.599999999999994</v>
      </c>
    </row>
    <row r="134" spans="1:10" x14ac:dyDescent="0.25">
      <c r="A134" s="33">
        <v>856133</v>
      </c>
      <c r="B134" s="33" t="s">
        <v>13</v>
      </c>
      <c r="C134" s="33" t="s">
        <v>34</v>
      </c>
      <c r="D134" s="33" t="s">
        <v>29</v>
      </c>
      <c r="E134" s="33">
        <v>20</v>
      </c>
      <c r="F134" s="33">
        <v>1</v>
      </c>
      <c r="G134" s="33">
        <v>6.3</v>
      </c>
      <c r="H134" s="33">
        <v>3</v>
      </c>
      <c r="I134" s="33">
        <v>371.5</v>
      </c>
      <c r="J134" s="33">
        <v>85.8</v>
      </c>
    </row>
    <row r="135" spans="1:10" x14ac:dyDescent="0.25">
      <c r="A135" s="33">
        <v>856134</v>
      </c>
      <c r="B135" s="33" t="s">
        <v>14</v>
      </c>
      <c r="C135" s="33" t="s">
        <v>30</v>
      </c>
      <c r="D135" s="33" t="s">
        <v>33</v>
      </c>
      <c r="E135" s="33">
        <v>10</v>
      </c>
      <c r="F135" s="33">
        <v>0</v>
      </c>
      <c r="G135" s="33">
        <v>5.3</v>
      </c>
      <c r="H135" s="33">
        <v>5</v>
      </c>
      <c r="I135" s="33">
        <v>702</v>
      </c>
      <c r="J135" s="33">
        <v>79.400000000000006</v>
      </c>
    </row>
    <row r="136" spans="1:10" x14ac:dyDescent="0.25">
      <c r="A136" s="33">
        <v>856135</v>
      </c>
      <c r="B136" s="33" t="s">
        <v>13</v>
      </c>
      <c r="C136" s="33" t="s">
        <v>28</v>
      </c>
      <c r="D136" s="33" t="s">
        <v>29</v>
      </c>
      <c r="E136" s="33">
        <v>19</v>
      </c>
      <c r="F136" s="33">
        <v>1</v>
      </c>
      <c r="G136" s="33">
        <v>6.6</v>
      </c>
      <c r="H136" s="33">
        <v>5</v>
      </c>
      <c r="I136" s="33">
        <v>987.6</v>
      </c>
      <c r="J136" s="33">
        <v>55.4</v>
      </c>
    </row>
    <row r="137" spans="1:10" x14ac:dyDescent="0.25">
      <c r="A137" s="33">
        <v>856136</v>
      </c>
      <c r="B137" s="33" t="s">
        <v>14</v>
      </c>
      <c r="C137" s="33" t="s">
        <v>30</v>
      </c>
      <c r="D137" s="33" t="s">
        <v>33</v>
      </c>
      <c r="E137" s="33">
        <v>14</v>
      </c>
      <c r="F137" s="33">
        <v>1</v>
      </c>
      <c r="G137" s="33">
        <v>5.2</v>
      </c>
      <c r="H137" s="33">
        <v>5</v>
      </c>
      <c r="I137" s="33">
        <v>1027.7</v>
      </c>
      <c r="J137" s="33">
        <v>46.9</v>
      </c>
    </row>
    <row r="138" spans="1:10" x14ac:dyDescent="0.25">
      <c r="A138" s="33">
        <v>856137</v>
      </c>
      <c r="B138" s="33" t="s">
        <v>13</v>
      </c>
      <c r="C138" s="33" t="s">
        <v>28</v>
      </c>
      <c r="D138" s="33" t="s">
        <v>29</v>
      </c>
      <c r="E138" s="33">
        <v>14</v>
      </c>
      <c r="F138" s="33">
        <v>2</v>
      </c>
      <c r="G138" s="33">
        <v>7</v>
      </c>
      <c r="H138" s="33">
        <v>5</v>
      </c>
      <c r="I138" s="33">
        <v>526.20000000000005</v>
      </c>
      <c r="J138" s="33">
        <v>34.9</v>
      </c>
    </row>
    <row r="139" spans="1:10" x14ac:dyDescent="0.25">
      <c r="A139" s="33">
        <v>856138</v>
      </c>
      <c r="B139" s="33" t="s">
        <v>13</v>
      </c>
      <c r="C139" s="33" t="s">
        <v>34</v>
      </c>
      <c r="D139" s="33" t="s">
        <v>29</v>
      </c>
      <c r="E139" s="33">
        <v>15</v>
      </c>
      <c r="F139" s="33">
        <v>0</v>
      </c>
      <c r="G139" s="33">
        <v>6.2</v>
      </c>
      <c r="H139" s="33">
        <v>4</v>
      </c>
      <c r="I139" s="33">
        <v>716</v>
      </c>
      <c r="J139" s="33">
        <v>84.6</v>
      </c>
    </row>
    <row r="140" spans="1:10" x14ac:dyDescent="0.25">
      <c r="A140" s="33">
        <v>856139</v>
      </c>
      <c r="B140" s="33" t="s">
        <v>13</v>
      </c>
      <c r="C140" s="33" t="s">
        <v>28</v>
      </c>
      <c r="D140" s="33" t="s">
        <v>33</v>
      </c>
      <c r="E140" s="33">
        <v>13</v>
      </c>
      <c r="F140" s="33">
        <v>1</v>
      </c>
      <c r="G140" s="33">
        <v>5.2</v>
      </c>
      <c r="H140" s="33">
        <v>3</v>
      </c>
      <c r="I140" s="33">
        <v>366.3</v>
      </c>
      <c r="J140" s="33">
        <v>88.4</v>
      </c>
    </row>
    <row r="141" spans="1:10" x14ac:dyDescent="0.25">
      <c r="A141" s="33">
        <v>856140</v>
      </c>
      <c r="B141" s="33" t="s">
        <v>35</v>
      </c>
      <c r="C141" s="33" t="s">
        <v>30</v>
      </c>
      <c r="D141" s="33" t="s">
        <v>33</v>
      </c>
      <c r="E141" s="33">
        <v>12</v>
      </c>
      <c r="F141" s="33">
        <v>1</v>
      </c>
      <c r="G141" s="33">
        <v>6.8</v>
      </c>
      <c r="H141" s="33">
        <v>2</v>
      </c>
      <c r="I141" s="33">
        <v>259.5</v>
      </c>
      <c r="J141" s="33">
        <v>57.4</v>
      </c>
    </row>
    <row r="142" spans="1:10" x14ac:dyDescent="0.25">
      <c r="A142" s="33">
        <v>856141</v>
      </c>
      <c r="B142" s="33" t="s">
        <v>13</v>
      </c>
      <c r="C142" s="33" t="s">
        <v>34</v>
      </c>
      <c r="D142" s="33" t="s">
        <v>33</v>
      </c>
      <c r="E142" s="33">
        <v>10</v>
      </c>
      <c r="F142" s="33">
        <v>1</v>
      </c>
      <c r="G142" s="33">
        <v>5.9</v>
      </c>
      <c r="H142" s="33">
        <v>4</v>
      </c>
      <c r="I142" s="33">
        <v>351.3</v>
      </c>
      <c r="J142" s="33">
        <v>71.7</v>
      </c>
    </row>
    <row r="143" spans="1:10" x14ac:dyDescent="0.25">
      <c r="A143" s="33">
        <v>856142</v>
      </c>
      <c r="B143" s="33" t="s">
        <v>35</v>
      </c>
      <c r="C143" s="33" t="s">
        <v>30</v>
      </c>
      <c r="D143" s="33" t="s">
        <v>31</v>
      </c>
      <c r="E143" s="33">
        <v>9</v>
      </c>
      <c r="F143" s="33">
        <v>0</v>
      </c>
      <c r="G143" s="33">
        <v>4.3</v>
      </c>
      <c r="H143" s="33">
        <v>3</v>
      </c>
      <c r="I143" s="33">
        <v>451.5</v>
      </c>
      <c r="J143" s="33">
        <v>89.3</v>
      </c>
    </row>
    <row r="144" spans="1:10" x14ac:dyDescent="0.25">
      <c r="A144" s="33">
        <v>856143</v>
      </c>
      <c r="B144" s="33" t="s">
        <v>13</v>
      </c>
      <c r="C144" s="33" t="s">
        <v>32</v>
      </c>
      <c r="D144" s="33" t="s">
        <v>31</v>
      </c>
      <c r="E144" s="33">
        <v>8</v>
      </c>
      <c r="F144" s="33">
        <v>0</v>
      </c>
      <c r="G144" s="33">
        <v>6.9</v>
      </c>
      <c r="H144" s="33">
        <v>2</v>
      </c>
      <c r="I144" s="33">
        <v>362.7</v>
      </c>
      <c r="J144" s="33">
        <v>42.7</v>
      </c>
    </row>
    <row r="145" spans="1:10" x14ac:dyDescent="0.25">
      <c r="A145" s="33">
        <v>856144</v>
      </c>
      <c r="B145" s="33" t="s">
        <v>13</v>
      </c>
      <c r="C145" s="33" t="s">
        <v>28</v>
      </c>
      <c r="D145" s="33" t="s">
        <v>31</v>
      </c>
      <c r="E145" s="33">
        <v>7</v>
      </c>
      <c r="F145" s="33">
        <v>0</v>
      </c>
      <c r="G145" s="33">
        <v>5.6</v>
      </c>
      <c r="H145" s="33">
        <v>4</v>
      </c>
      <c r="I145" s="33">
        <v>438.8</v>
      </c>
      <c r="J145" s="33">
        <v>57.3</v>
      </c>
    </row>
    <row r="146" spans="1:10" x14ac:dyDescent="0.25">
      <c r="A146" s="33">
        <v>856145</v>
      </c>
      <c r="B146" s="33" t="s">
        <v>13</v>
      </c>
      <c r="C146" s="33" t="s">
        <v>30</v>
      </c>
      <c r="D146" s="33" t="s">
        <v>29</v>
      </c>
      <c r="E146" s="33">
        <v>20</v>
      </c>
      <c r="F146" s="33">
        <v>1</v>
      </c>
      <c r="G146" s="33">
        <v>5.6</v>
      </c>
      <c r="H146" s="33">
        <v>5</v>
      </c>
      <c r="I146" s="33">
        <v>1153.2</v>
      </c>
      <c r="J146" s="33">
        <v>48.8</v>
      </c>
    </row>
    <row r="147" spans="1:10" x14ac:dyDescent="0.25">
      <c r="A147" s="33">
        <v>856146</v>
      </c>
      <c r="B147" s="33" t="s">
        <v>35</v>
      </c>
      <c r="C147" s="33" t="s">
        <v>32</v>
      </c>
      <c r="D147" s="33" t="s">
        <v>31</v>
      </c>
      <c r="E147" s="33">
        <v>9</v>
      </c>
      <c r="F147" s="33">
        <v>0</v>
      </c>
      <c r="G147" s="33">
        <v>5.3</v>
      </c>
      <c r="H147" s="33">
        <v>3</v>
      </c>
      <c r="I147" s="33">
        <v>384.2</v>
      </c>
      <c r="J147" s="33">
        <v>32.6</v>
      </c>
    </row>
    <row r="148" spans="1:10" x14ac:dyDescent="0.25">
      <c r="A148" s="33">
        <v>856147</v>
      </c>
      <c r="B148" s="33" t="s">
        <v>14</v>
      </c>
      <c r="C148" s="33" t="s">
        <v>28</v>
      </c>
      <c r="D148" s="33" t="s">
        <v>33</v>
      </c>
      <c r="E148" s="33">
        <v>12</v>
      </c>
      <c r="F148" s="33">
        <v>0</v>
      </c>
      <c r="G148" s="33">
        <v>5.6</v>
      </c>
      <c r="H148" s="33">
        <v>2</v>
      </c>
      <c r="I148" s="33">
        <v>286.89999999999998</v>
      </c>
      <c r="J148" s="33">
        <v>45</v>
      </c>
    </row>
    <row r="149" spans="1:10" x14ac:dyDescent="0.25">
      <c r="A149" s="33">
        <v>856148</v>
      </c>
      <c r="B149" s="33" t="s">
        <v>14</v>
      </c>
      <c r="C149" s="33" t="s">
        <v>28</v>
      </c>
      <c r="D149" s="33" t="s">
        <v>31</v>
      </c>
      <c r="E149" s="33">
        <v>8</v>
      </c>
      <c r="F149" s="33">
        <v>0</v>
      </c>
      <c r="G149" s="33">
        <v>4.2</v>
      </c>
      <c r="H149" s="33">
        <v>3</v>
      </c>
      <c r="I149" s="33">
        <v>317.89999999999998</v>
      </c>
      <c r="J149" s="33">
        <v>51</v>
      </c>
    </row>
    <row r="150" spans="1:10" x14ac:dyDescent="0.25">
      <c r="A150" s="33">
        <v>856149</v>
      </c>
      <c r="B150" s="33" t="s">
        <v>14</v>
      </c>
      <c r="C150" s="33" t="s">
        <v>28</v>
      </c>
      <c r="D150" s="33" t="s">
        <v>33</v>
      </c>
      <c r="E150" s="33">
        <v>14</v>
      </c>
      <c r="F150" s="33">
        <v>1</v>
      </c>
      <c r="G150" s="33">
        <v>5</v>
      </c>
      <c r="H150" s="33">
        <v>5</v>
      </c>
      <c r="I150" s="33">
        <v>774.9</v>
      </c>
      <c r="J150" s="33">
        <v>87.1</v>
      </c>
    </row>
    <row r="151" spans="1:10" x14ac:dyDescent="0.25">
      <c r="A151" s="33">
        <v>856150</v>
      </c>
      <c r="B151" s="33" t="s">
        <v>13</v>
      </c>
      <c r="C151" s="33" t="s">
        <v>30</v>
      </c>
      <c r="D151" s="33" t="s">
        <v>29</v>
      </c>
      <c r="E151" s="33">
        <v>20</v>
      </c>
      <c r="F151" s="33">
        <v>0</v>
      </c>
      <c r="G151" s="33">
        <v>5.5</v>
      </c>
      <c r="H151" s="33">
        <v>3</v>
      </c>
      <c r="I151" s="33">
        <v>307.7</v>
      </c>
      <c r="J151" s="33">
        <v>42</v>
      </c>
    </row>
    <row r="152" spans="1:10" x14ac:dyDescent="0.25">
      <c r="A152" s="33">
        <v>856151</v>
      </c>
      <c r="B152" s="33" t="s">
        <v>13</v>
      </c>
      <c r="C152" s="33" t="s">
        <v>28</v>
      </c>
      <c r="D152" s="33" t="s">
        <v>29</v>
      </c>
      <c r="E152" s="33">
        <v>14</v>
      </c>
      <c r="F152" s="33">
        <v>2</v>
      </c>
      <c r="G152" s="33">
        <v>7</v>
      </c>
      <c r="H152" s="33">
        <v>4</v>
      </c>
      <c r="I152" s="33">
        <v>809.2</v>
      </c>
      <c r="J152" s="33">
        <v>42.5</v>
      </c>
    </row>
    <row r="153" spans="1:10" x14ac:dyDescent="0.25">
      <c r="A153" s="33">
        <v>856152</v>
      </c>
      <c r="B153" s="33" t="s">
        <v>14</v>
      </c>
      <c r="C153" s="33" t="s">
        <v>28</v>
      </c>
      <c r="D153" s="33" t="s">
        <v>31</v>
      </c>
      <c r="E153" s="33">
        <v>9</v>
      </c>
      <c r="F153" s="33">
        <v>0</v>
      </c>
      <c r="G153" s="33">
        <v>5.5</v>
      </c>
      <c r="H153" s="33">
        <v>4</v>
      </c>
      <c r="I153" s="33">
        <v>371.7</v>
      </c>
      <c r="J153" s="33">
        <v>82.5</v>
      </c>
    </row>
    <row r="154" spans="1:10" x14ac:dyDescent="0.25">
      <c r="A154" s="33">
        <v>856153</v>
      </c>
      <c r="B154" s="33" t="s">
        <v>14</v>
      </c>
      <c r="C154" s="33" t="s">
        <v>28</v>
      </c>
      <c r="D154" s="33" t="s">
        <v>29</v>
      </c>
      <c r="E154" s="33">
        <v>19</v>
      </c>
      <c r="F154" s="33">
        <v>1</v>
      </c>
      <c r="G154" s="33">
        <v>5.7</v>
      </c>
      <c r="H154" s="33">
        <v>4</v>
      </c>
      <c r="I154" s="33">
        <v>879.7</v>
      </c>
      <c r="J154" s="33">
        <v>67.900000000000006</v>
      </c>
    </row>
    <row r="155" spans="1:10" x14ac:dyDescent="0.25">
      <c r="A155" s="33">
        <v>856154</v>
      </c>
      <c r="B155" s="33" t="s">
        <v>13</v>
      </c>
      <c r="C155" s="33" t="s">
        <v>32</v>
      </c>
      <c r="D155" s="33" t="s">
        <v>33</v>
      </c>
      <c r="E155" s="33">
        <v>10</v>
      </c>
      <c r="F155" s="33">
        <v>0</v>
      </c>
      <c r="G155" s="33">
        <v>6</v>
      </c>
      <c r="H155" s="33">
        <v>5</v>
      </c>
      <c r="I155" s="33">
        <v>1153.7</v>
      </c>
      <c r="J155" s="33">
        <v>41.8</v>
      </c>
    </row>
    <row r="156" spans="1:10" x14ac:dyDescent="0.25">
      <c r="A156" s="33">
        <v>856155</v>
      </c>
      <c r="B156" s="33" t="s">
        <v>14</v>
      </c>
      <c r="C156" s="33" t="s">
        <v>34</v>
      </c>
      <c r="D156" s="33" t="s">
        <v>31</v>
      </c>
      <c r="E156" s="33">
        <v>8</v>
      </c>
      <c r="F156" s="33">
        <v>0</v>
      </c>
      <c r="G156" s="33">
        <v>5.5</v>
      </c>
      <c r="H156" s="33">
        <v>3</v>
      </c>
      <c r="I156" s="33">
        <v>676.9</v>
      </c>
      <c r="J156" s="33">
        <v>38.9</v>
      </c>
    </row>
    <row r="157" spans="1:10" x14ac:dyDescent="0.25">
      <c r="A157" s="33">
        <v>856156</v>
      </c>
      <c r="B157" s="33" t="s">
        <v>13</v>
      </c>
      <c r="C157" s="33" t="s">
        <v>28</v>
      </c>
      <c r="D157" s="33" t="s">
        <v>33</v>
      </c>
      <c r="E157" s="33">
        <v>11</v>
      </c>
      <c r="F157" s="33">
        <v>1</v>
      </c>
      <c r="G157" s="33">
        <v>3.5</v>
      </c>
      <c r="H157" s="33">
        <v>5</v>
      </c>
      <c r="I157" s="33">
        <v>920.9</v>
      </c>
      <c r="J157" s="33">
        <v>30.4</v>
      </c>
    </row>
    <row r="158" spans="1:10" x14ac:dyDescent="0.25">
      <c r="A158" s="33">
        <v>856157</v>
      </c>
      <c r="B158" s="33" t="s">
        <v>14</v>
      </c>
      <c r="C158" s="33" t="s">
        <v>30</v>
      </c>
      <c r="D158" s="33" t="s">
        <v>29</v>
      </c>
      <c r="E158" s="33">
        <v>20</v>
      </c>
      <c r="F158" s="33">
        <v>2</v>
      </c>
      <c r="G158" s="33">
        <v>3.9</v>
      </c>
      <c r="H158" s="33">
        <v>5</v>
      </c>
      <c r="I158" s="33">
        <v>1099.7</v>
      </c>
      <c r="J158" s="33">
        <v>31.3</v>
      </c>
    </row>
    <row r="159" spans="1:10" x14ac:dyDescent="0.25">
      <c r="A159" s="33">
        <v>856158</v>
      </c>
      <c r="B159" s="33" t="s">
        <v>13</v>
      </c>
      <c r="C159" s="33" t="s">
        <v>28</v>
      </c>
      <c r="D159" s="33" t="s">
        <v>31</v>
      </c>
      <c r="E159" s="33">
        <v>7</v>
      </c>
      <c r="F159" s="33">
        <v>0</v>
      </c>
      <c r="G159" s="33">
        <v>4.5</v>
      </c>
      <c r="H159" s="33">
        <v>3</v>
      </c>
      <c r="I159" s="33">
        <v>298</v>
      </c>
      <c r="J159" s="33">
        <v>41.3</v>
      </c>
    </row>
    <row r="160" spans="1:10" x14ac:dyDescent="0.25">
      <c r="A160" s="33">
        <v>856159</v>
      </c>
      <c r="B160" s="33" t="s">
        <v>14</v>
      </c>
      <c r="C160" s="33" t="s">
        <v>28</v>
      </c>
      <c r="D160" s="33" t="s">
        <v>33</v>
      </c>
      <c r="E160" s="33">
        <v>13</v>
      </c>
      <c r="F160" s="33">
        <v>1</v>
      </c>
      <c r="G160" s="33">
        <v>4</v>
      </c>
      <c r="H160" s="33">
        <v>3</v>
      </c>
      <c r="I160" s="33">
        <v>690.4</v>
      </c>
      <c r="J160" s="33">
        <v>77.599999999999994</v>
      </c>
    </row>
    <row r="161" spans="1:10" x14ac:dyDescent="0.25">
      <c r="A161" s="33">
        <v>856160</v>
      </c>
      <c r="B161" s="33" t="s">
        <v>14</v>
      </c>
      <c r="C161" s="33" t="s">
        <v>30</v>
      </c>
      <c r="D161" s="33" t="s">
        <v>31</v>
      </c>
      <c r="E161" s="33">
        <v>9</v>
      </c>
      <c r="F161" s="33">
        <v>0</v>
      </c>
      <c r="G161" s="33">
        <v>5.5</v>
      </c>
      <c r="H161" s="33">
        <v>6</v>
      </c>
      <c r="I161" s="33">
        <v>827.8</v>
      </c>
      <c r="J161" s="33">
        <v>37.299999999999997</v>
      </c>
    </row>
    <row r="162" spans="1:10" x14ac:dyDescent="0.25">
      <c r="A162" s="33">
        <v>856161</v>
      </c>
      <c r="B162" s="33" t="s">
        <v>13</v>
      </c>
      <c r="C162" s="33" t="s">
        <v>30</v>
      </c>
      <c r="D162" s="33" t="s">
        <v>33</v>
      </c>
      <c r="E162" s="33">
        <v>13</v>
      </c>
      <c r="F162" s="33">
        <v>0</v>
      </c>
      <c r="G162" s="33">
        <v>5.5</v>
      </c>
      <c r="H162" s="33">
        <v>4</v>
      </c>
      <c r="I162" s="33">
        <v>585.1</v>
      </c>
      <c r="J162" s="33">
        <v>77.400000000000006</v>
      </c>
    </row>
    <row r="163" spans="1:10" x14ac:dyDescent="0.25">
      <c r="A163" s="33">
        <v>856162</v>
      </c>
      <c r="B163" s="33" t="s">
        <v>13</v>
      </c>
      <c r="C163" s="33" t="s">
        <v>28</v>
      </c>
      <c r="D163" s="33" t="s">
        <v>29</v>
      </c>
      <c r="E163" s="33">
        <v>19</v>
      </c>
      <c r="F163" s="33">
        <v>2</v>
      </c>
      <c r="G163" s="33">
        <v>5.6</v>
      </c>
      <c r="H163" s="33">
        <v>2</v>
      </c>
      <c r="I163" s="33">
        <v>300.39999999999998</v>
      </c>
      <c r="J163" s="33">
        <v>54.4</v>
      </c>
    </row>
    <row r="164" spans="1:10" x14ac:dyDescent="0.25">
      <c r="A164" s="33">
        <v>856163</v>
      </c>
      <c r="B164" s="33" t="s">
        <v>14</v>
      </c>
      <c r="C164" s="33" t="s">
        <v>30</v>
      </c>
      <c r="D164" s="33" t="s">
        <v>33</v>
      </c>
      <c r="E164" s="33">
        <v>10</v>
      </c>
      <c r="F164" s="33">
        <v>1</v>
      </c>
      <c r="G164" s="33">
        <v>5.5</v>
      </c>
      <c r="H164" s="33">
        <v>3</v>
      </c>
      <c r="I164" s="33">
        <v>289.10000000000002</v>
      </c>
      <c r="J164" s="33">
        <v>80.8</v>
      </c>
    </row>
    <row r="165" spans="1:10" x14ac:dyDescent="0.25">
      <c r="A165" s="33">
        <v>856164</v>
      </c>
      <c r="B165" s="33" t="s">
        <v>13</v>
      </c>
      <c r="C165" s="33" t="s">
        <v>32</v>
      </c>
      <c r="D165" s="33" t="s">
        <v>31</v>
      </c>
      <c r="E165" s="33">
        <v>9</v>
      </c>
      <c r="F165" s="33">
        <v>0</v>
      </c>
      <c r="G165" s="33">
        <v>4.7</v>
      </c>
      <c r="H165" s="33">
        <v>2</v>
      </c>
      <c r="I165" s="33">
        <v>392.3</v>
      </c>
      <c r="J165" s="33">
        <v>43.5</v>
      </c>
    </row>
    <row r="166" spans="1:10" x14ac:dyDescent="0.25">
      <c r="A166" s="33">
        <v>856165</v>
      </c>
      <c r="B166" s="33" t="s">
        <v>13</v>
      </c>
      <c r="C166" s="33" t="s">
        <v>28</v>
      </c>
      <c r="D166" s="33" t="s">
        <v>31</v>
      </c>
      <c r="E166" s="33">
        <v>8</v>
      </c>
      <c r="F166" s="33">
        <v>0</v>
      </c>
      <c r="G166" s="33">
        <v>4.8</v>
      </c>
      <c r="H166" s="33">
        <v>3</v>
      </c>
      <c r="I166" s="33">
        <v>337.7</v>
      </c>
      <c r="J166" s="33">
        <v>51.7</v>
      </c>
    </row>
    <row r="167" spans="1:10" x14ac:dyDescent="0.25">
      <c r="A167" s="33">
        <v>856166</v>
      </c>
      <c r="B167" s="33" t="s">
        <v>14</v>
      </c>
      <c r="C167" s="33" t="s">
        <v>34</v>
      </c>
      <c r="D167" s="33" t="s">
        <v>29</v>
      </c>
      <c r="E167" s="33">
        <v>15</v>
      </c>
      <c r="F167" s="33">
        <v>2</v>
      </c>
      <c r="G167" s="33">
        <v>6</v>
      </c>
      <c r="H167" s="33">
        <v>3</v>
      </c>
      <c r="I167" s="33">
        <v>429.4</v>
      </c>
      <c r="J167" s="33">
        <v>81.900000000000006</v>
      </c>
    </row>
    <row r="168" spans="1:10" x14ac:dyDescent="0.25">
      <c r="A168" s="33">
        <v>856167</v>
      </c>
      <c r="B168" s="33" t="s">
        <v>13</v>
      </c>
      <c r="C168" s="33" t="s">
        <v>34</v>
      </c>
      <c r="D168" s="33" t="s">
        <v>31</v>
      </c>
      <c r="E168" s="33">
        <v>9</v>
      </c>
      <c r="F168" s="33">
        <v>0</v>
      </c>
      <c r="G168" s="33">
        <v>4.3</v>
      </c>
      <c r="H168" s="33">
        <v>4</v>
      </c>
      <c r="I168" s="33">
        <v>578.20000000000005</v>
      </c>
      <c r="J168" s="33">
        <v>31.1</v>
      </c>
    </row>
    <row r="169" spans="1:10" x14ac:dyDescent="0.25">
      <c r="A169" s="33">
        <v>856168</v>
      </c>
      <c r="B169" s="33" t="s">
        <v>13</v>
      </c>
      <c r="C169" s="33" t="s">
        <v>32</v>
      </c>
      <c r="D169" s="33" t="s">
        <v>33</v>
      </c>
      <c r="E169" s="33">
        <v>12</v>
      </c>
      <c r="F169" s="33">
        <v>1</v>
      </c>
      <c r="G169" s="33">
        <v>4.7</v>
      </c>
      <c r="H169" s="33">
        <v>6</v>
      </c>
      <c r="I169" s="33">
        <v>1388.2</v>
      </c>
      <c r="J169" s="33">
        <v>49.6</v>
      </c>
    </row>
    <row r="170" spans="1:10" x14ac:dyDescent="0.25">
      <c r="A170" s="33">
        <v>856169</v>
      </c>
      <c r="B170" s="33" t="s">
        <v>13</v>
      </c>
      <c r="C170" s="33" t="s">
        <v>28</v>
      </c>
      <c r="D170" s="33" t="s">
        <v>33</v>
      </c>
      <c r="E170" s="33">
        <v>11</v>
      </c>
      <c r="F170" s="33">
        <v>1</v>
      </c>
      <c r="G170" s="33">
        <v>5.5</v>
      </c>
      <c r="H170" s="33">
        <v>5</v>
      </c>
      <c r="I170" s="33">
        <v>705.2</v>
      </c>
      <c r="J170" s="33">
        <v>87.5</v>
      </c>
    </row>
    <row r="171" spans="1:10" x14ac:dyDescent="0.25">
      <c r="A171" s="33">
        <v>856170</v>
      </c>
      <c r="B171" s="33" t="s">
        <v>13</v>
      </c>
      <c r="C171" s="33" t="s">
        <v>30</v>
      </c>
      <c r="D171" s="33" t="s">
        <v>31</v>
      </c>
      <c r="E171" s="33">
        <v>7</v>
      </c>
      <c r="F171" s="33">
        <v>0</v>
      </c>
      <c r="G171" s="33">
        <v>4.5</v>
      </c>
      <c r="H171" s="33">
        <v>4</v>
      </c>
      <c r="I171" s="33">
        <v>685</v>
      </c>
      <c r="J171" s="33">
        <v>54.4</v>
      </c>
    </row>
    <row r="172" spans="1:10" x14ac:dyDescent="0.25">
      <c r="A172" s="33">
        <v>856171</v>
      </c>
      <c r="B172" s="33" t="s">
        <v>13</v>
      </c>
      <c r="C172" s="33" t="s">
        <v>34</v>
      </c>
      <c r="D172" s="33" t="s">
        <v>33</v>
      </c>
      <c r="E172" s="33">
        <v>10</v>
      </c>
      <c r="F172" s="33">
        <v>0</v>
      </c>
      <c r="G172" s="33">
        <v>5.9</v>
      </c>
      <c r="H172" s="33">
        <v>2</v>
      </c>
      <c r="I172" s="33">
        <v>364.6</v>
      </c>
      <c r="J172" s="33">
        <v>55</v>
      </c>
    </row>
    <row r="173" spans="1:10" x14ac:dyDescent="0.25">
      <c r="A173" s="33">
        <v>856172</v>
      </c>
      <c r="B173" s="33" t="s">
        <v>14</v>
      </c>
      <c r="C173" s="33" t="s">
        <v>28</v>
      </c>
      <c r="D173" s="33" t="s">
        <v>29</v>
      </c>
      <c r="E173" s="33">
        <v>14</v>
      </c>
      <c r="F173" s="33">
        <v>1</v>
      </c>
      <c r="G173" s="33">
        <v>5.2</v>
      </c>
      <c r="H173" s="33">
        <v>4</v>
      </c>
      <c r="I173" s="33">
        <v>592.4</v>
      </c>
      <c r="J173" s="33">
        <v>76.8</v>
      </c>
    </row>
    <row r="174" spans="1:10" x14ac:dyDescent="0.25">
      <c r="A174" s="33">
        <v>856173</v>
      </c>
      <c r="B174" s="33" t="s">
        <v>35</v>
      </c>
      <c r="C174" s="33" t="s">
        <v>28</v>
      </c>
      <c r="D174" s="33" t="s">
        <v>31</v>
      </c>
      <c r="E174" s="33">
        <v>9</v>
      </c>
      <c r="F174" s="33">
        <v>0</v>
      </c>
      <c r="G174" s="33">
        <v>3.5</v>
      </c>
      <c r="H174" s="33">
        <v>6</v>
      </c>
      <c r="I174" s="33">
        <v>1266.4000000000001</v>
      </c>
      <c r="J174" s="33">
        <v>46.4</v>
      </c>
    </row>
    <row r="175" spans="1:10" x14ac:dyDescent="0.25">
      <c r="A175" s="33">
        <v>856174</v>
      </c>
      <c r="B175" s="33" t="s">
        <v>13</v>
      </c>
      <c r="C175" s="33" t="s">
        <v>28</v>
      </c>
      <c r="D175" s="33" t="s">
        <v>29</v>
      </c>
      <c r="E175" s="33">
        <v>17</v>
      </c>
      <c r="F175" s="33">
        <v>0</v>
      </c>
      <c r="G175" s="33">
        <v>6.4</v>
      </c>
      <c r="H175" s="33">
        <v>2</v>
      </c>
      <c r="I175" s="33">
        <v>337.6</v>
      </c>
      <c r="J175" s="33">
        <v>81.900000000000006</v>
      </c>
    </row>
    <row r="176" spans="1:10" x14ac:dyDescent="0.25">
      <c r="A176" s="33">
        <v>856175</v>
      </c>
      <c r="B176" s="33" t="s">
        <v>13</v>
      </c>
      <c r="C176" s="33" t="s">
        <v>32</v>
      </c>
      <c r="D176" s="33" t="s">
        <v>33</v>
      </c>
      <c r="E176" s="33">
        <v>15</v>
      </c>
      <c r="F176" s="33">
        <v>0</v>
      </c>
      <c r="G176" s="33">
        <v>4.3</v>
      </c>
      <c r="H176" s="33">
        <v>4</v>
      </c>
      <c r="I176" s="33">
        <v>354.6</v>
      </c>
      <c r="J176" s="33">
        <v>45.1</v>
      </c>
    </row>
    <row r="177" spans="1:10" x14ac:dyDescent="0.25">
      <c r="A177" s="33">
        <v>856176</v>
      </c>
      <c r="B177" s="33" t="s">
        <v>35</v>
      </c>
      <c r="C177" s="33" t="s">
        <v>34</v>
      </c>
      <c r="D177" s="33" t="s">
        <v>33</v>
      </c>
      <c r="E177" s="33">
        <v>12</v>
      </c>
      <c r="F177" s="33">
        <v>1</v>
      </c>
      <c r="G177" s="33">
        <v>4.2</v>
      </c>
      <c r="H177" s="33">
        <v>4</v>
      </c>
      <c r="I177" s="33">
        <v>699.6</v>
      </c>
      <c r="J177" s="33">
        <v>74.2</v>
      </c>
    </row>
    <row r="178" spans="1:10" x14ac:dyDescent="0.25">
      <c r="A178" s="33">
        <v>856177</v>
      </c>
      <c r="B178" s="33" t="s">
        <v>13</v>
      </c>
      <c r="C178" s="33" t="s">
        <v>28</v>
      </c>
      <c r="D178" s="33" t="s">
        <v>33</v>
      </c>
      <c r="E178" s="33">
        <v>12</v>
      </c>
      <c r="F178" s="33">
        <v>1</v>
      </c>
      <c r="G178" s="33">
        <v>5.9</v>
      </c>
      <c r="H178" s="33">
        <v>6</v>
      </c>
      <c r="I178" s="33">
        <v>860.5</v>
      </c>
      <c r="J178" s="33">
        <v>84</v>
      </c>
    </row>
    <row r="179" spans="1:10" x14ac:dyDescent="0.25">
      <c r="A179" s="33">
        <v>856178</v>
      </c>
      <c r="B179" s="33" t="s">
        <v>13</v>
      </c>
      <c r="C179" s="33" t="s">
        <v>34</v>
      </c>
      <c r="D179" s="33" t="s">
        <v>29</v>
      </c>
      <c r="E179" s="33">
        <v>20</v>
      </c>
      <c r="F179" s="33">
        <v>1</v>
      </c>
      <c r="G179" s="33">
        <v>3.9</v>
      </c>
      <c r="H179" s="33">
        <v>2</v>
      </c>
      <c r="I179" s="33">
        <v>275.2</v>
      </c>
      <c r="J179" s="33">
        <v>78.3</v>
      </c>
    </row>
    <row r="180" spans="1:10" x14ac:dyDescent="0.25">
      <c r="A180" s="33">
        <v>856179</v>
      </c>
      <c r="B180" s="33" t="s">
        <v>13</v>
      </c>
      <c r="C180" s="33" t="s">
        <v>28</v>
      </c>
      <c r="D180" s="33" t="s">
        <v>33</v>
      </c>
      <c r="E180" s="33">
        <v>14</v>
      </c>
      <c r="F180" s="33">
        <v>0</v>
      </c>
      <c r="G180" s="33">
        <v>4.5999999999999996</v>
      </c>
      <c r="H180" s="33">
        <v>2</v>
      </c>
      <c r="I180" s="33">
        <v>319.39999999999998</v>
      </c>
      <c r="J180" s="33">
        <v>40.1</v>
      </c>
    </row>
    <row r="181" spans="1:10" x14ac:dyDescent="0.25">
      <c r="A181" s="33">
        <v>856180</v>
      </c>
      <c r="B181" s="33" t="s">
        <v>14</v>
      </c>
      <c r="C181" s="33" t="s">
        <v>32</v>
      </c>
      <c r="D181" s="33" t="s">
        <v>31</v>
      </c>
      <c r="E181" s="33">
        <v>6</v>
      </c>
      <c r="F181" s="33">
        <v>0</v>
      </c>
      <c r="G181" s="33">
        <v>4.3</v>
      </c>
      <c r="H181" s="33">
        <v>4</v>
      </c>
      <c r="I181" s="33">
        <v>823.9</v>
      </c>
      <c r="J181" s="33">
        <v>31.6</v>
      </c>
    </row>
    <row r="182" spans="1:10" x14ac:dyDescent="0.25">
      <c r="A182" s="33">
        <v>856181</v>
      </c>
      <c r="B182" s="33" t="s">
        <v>13</v>
      </c>
      <c r="C182" s="33" t="s">
        <v>32</v>
      </c>
      <c r="D182" s="33" t="s">
        <v>29</v>
      </c>
      <c r="E182" s="33">
        <v>15</v>
      </c>
      <c r="F182" s="33">
        <v>0</v>
      </c>
      <c r="G182" s="33">
        <v>5.6</v>
      </c>
      <c r="H182" s="33">
        <v>4</v>
      </c>
      <c r="I182" s="33">
        <v>648.9</v>
      </c>
      <c r="J182" s="33">
        <v>45.9</v>
      </c>
    </row>
    <row r="183" spans="1:10" x14ac:dyDescent="0.25">
      <c r="A183" s="33">
        <v>856182</v>
      </c>
      <c r="B183" s="33" t="s">
        <v>14</v>
      </c>
      <c r="C183" s="33" t="s">
        <v>30</v>
      </c>
      <c r="D183" s="33" t="s">
        <v>33</v>
      </c>
      <c r="E183" s="33">
        <v>14</v>
      </c>
      <c r="F183" s="33">
        <v>0</v>
      </c>
      <c r="G183" s="33">
        <v>5.0999999999999996</v>
      </c>
      <c r="H183" s="33">
        <v>4</v>
      </c>
      <c r="I183" s="33">
        <v>660.8</v>
      </c>
      <c r="J183" s="33">
        <v>52.3</v>
      </c>
    </row>
    <row r="184" spans="1:10" x14ac:dyDescent="0.25">
      <c r="A184" s="33">
        <v>856183</v>
      </c>
      <c r="B184" s="33" t="s">
        <v>14</v>
      </c>
      <c r="C184" s="33" t="s">
        <v>28</v>
      </c>
      <c r="D184" s="33" t="s">
        <v>31</v>
      </c>
      <c r="E184" s="33">
        <v>9</v>
      </c>
      <c r="F184" s="33">
        <v>0</v>
      </c>
      <c r="G184" s="33">
        <v>5.7</v>
      </c>
      <c r="H184" s="33">
        <v>3</v>
      </c>
      <c r="I184" s="33">
        <v>589.9</v>
      </c>
      <c r="J184" s="33">
        <v>85</v>
      </c>
    </row>
    <row r="185" spans="1:10" x14ac:dyDescent="0.25">
      <c r="A185" s="33">
        <v>856184</v>
      </c>
      <c r="B185" s="33" t="s">
        <v>13</v>
      </c>
      <c r="C185" s="33" t="s">
        <v>30</v>
      </c>
      <c r="D185" s="33" t="s">
        <v>33</v>
      </c>
      <c r="E185" s="33">
        <v>12</v>
      </c>
      <c r="F185" s="33">
        <v>0</v>
      </c>
      <c r="G185" s="33">
        <v>6</v>
      </c>
      <c r="H185" s="33">
        <v>6</v>
      </c>
      <c r="I185" s="33">
        <v>972.1</v>
      </c>
      <c r="J185" s="33">
        <v>83.3</v>
      </c>
    </row>
    <row r="186" spans="1:10" x14ac:dyDescent="0.25">
      <c r="A186" s="33">
        <v>856185</v>
      </c>
      <c r="B186" s="33" t="s">
        <v>14</v>
      </c>
      <c r="C186" s="33" t="s">
        <v>30</v>
      </c>
      <c r="D186" s="33" t="s">
        <v>33</v>
      </c>
      <c r="E186" s="33">
        <v>10</v>
      </c>
      <c r="F186" s="33">
        <v>1</v>
      </c>
      <c r="G186" s="33">
        <v>5.4</v>
      </c>
      <c r="H186" s="33">
        <v>6</v>
      </c>
      <c r="I186" s="33">
        <v>830.2</v>
      </c>
      <c r="J186" s="33">
        <v>86.4</v>
      </c>
    </row>
    <row r="187" spans="1:10" x14ac:dyDescent="0.25">
      <c r="A187" s="33">
        <v>856186</v>
      </c>
      <c r="B187" s="33" t="s">
        <v>13</v>
      </c>
      <c r="C187" s="33" t="s">
        <v>28</v>
      </c>
      <c r="D187" s="33" t="s">
        <v>29</v>
      </c>
      <c r="E187" s="33">
        <v>20</v>
      </c>
      <c r="F187" s="33">
        <v>0</v>
      </c>
      <c r="G187" s="33">
        <v>6.2</v>
      </c>
      <c r="H187" s="33">
        <v>2</v>
      </c>
      <c r="I187" s="33">
        <v>306.89999999999998</v>
      </c>
      <c r="J187" s="33">
        <v>54.9</v>
      </c>
    </row>
    <row r="188" spans="1:10" x14ac:dyDescent="0.25">
      <c r="A188" s="33">
        <v>856187</v>
      </c>
      <c r="B188" s="33" t="s">
        <v>13</v>
      </c>
      <c r="C188" s="33" t="s">
        <v>30</v>
      </c>
      <c r="D188" s="33" t="s">
        <v>29</v>
      </c>
      <c r="E188" s="33">
        <v>14</v>
      </c>
      <c r="F188" s="33">
        <v>1</v>
      </c>
      <c r="G188" s="33">
        <v>6.5</v>
      </c>
      <c r="H188" s="33">
        <v>6</v>
      </c>
      <c r="I188" s="33">
        <v>1240.9000000000001</v>
      </c>
      <c r="J188" s="33">
        <v>56.9</v>
      </c>
    </row>
    <row r="189" spans="1:10" x14ac:dyDescent="0.25">
      <c r="A189" s="33">
        <v>856188</v>
      </c>
      <c r="B189" s="33" t="s">
        <v>13</v>
      </c>
      <c r="C189" s="33" t="s">
        <v>30</v>
      </c>
      <c r="D189" s="33" t="s">
        <v>29</v>
      </c>
      <c r="E189" s="33">
        <v>17</v>
      </c>
      <c r="F189" s="33">
        <v>0</v>
      </c>
      <c r="G189" s="33">
        <v>5</v>
      </c>
      <c r="H189" s="33">
        <v>6</v>
      </c>
      <c r="I189" s="33">
        <v>1635.8</v>
      </c>
      <c r="J189" s="33">
        <v>41.8</v>
      </c>
    </row>
    <row r="190" spans="1:10" x14ac:dyDescent="0.25">
      <c r="A190" s="33">
        <v>856189</v>
      </c>
      <c r="B190" s="33" t="s">
        <v>13</v>
      </c>
      <c r="C190" s="33" t="s">
        <v>28</v>
      </c>
      <c r="D190" s="33" t="s">
        <v>29</v>
      </c>
      <c r="E190" s="33">
        <v>18</v>
      </c>
      <c r="F190" s="33">
        <v>0</v>
      </c>
      <c r="G190" s="33">
        <v>3.7</v>
      </c>
      <c r="H190" s="33">
        <v>2</v>
      </c>
      <c r="I190" s="33">
        <v>327.8</v>
      </c>
      <c r="J190" s="33">
        <v>57.8</v>
      </c>
    </row>
    <row r="191" spans="1:10" x14ac:dyDescent="0.25">
      <c r="A191" s="33">
        <v>856190</v>
      </c>
      <c r="B191" s="33" t="s">
        <v>13</v>
      </c>
      <c r="C191" s="33" t="s">
        <v>34</v>
      </c>
      <c r="D191" s="33" t="s">
        <v>31</v>
      </c>
      <c r="E191" s="33">
        <v>8</v>
      </c>
      <c r="F191" s="33">
        <v>0</v>
      </c>
      <c r="G191" s="33">
        <v>6.6</v>
      </c>
      <c r="H191" s="33">
        <v>5</v>
      </c>
      <c r="I191" s="33">
        <v>1218.5999999999999</v>
      </c>
      <c r="J191" s="33">
        <v>59.9</v>
      </c>
    </row>
    <row r="192" spans="1:10" x14ac:dyDescent="0.25">
      <c r="A192" s="33">
        <v>856191</v>
      </c>
      <c r="B192" s="33" t="s">
        <v>14</v>
      </c>
      <c r="C192" s="33" t="s">
        <v>28</v>
      </c>
      <c r="D192" s="33" t="s">
        <v>33</v>
      </c>
      <c r="E192" s="33">
        <v>14</v>
      </c>
      <c r="F192" s="33">
        <v>1</v>
      </c>
      <c r="G192" s="33">
        <v>6.7</v>
      </c>
      <c r="H192" s="33">
        <v>6</v>
      </c>
      <c r="I192" s="33">
        <v>1153.9000000000001</v>
      </c>
      <c r="J192" s="33">
        <v>42.3</v>
      </c>
    </row>
    <row r="193" spans="1:10" x14ac:dyDescent="0.25">
      <c r="A193" s="33">
        <v>856192</v>
      </c>
      <c r="B193" s="33" t="s">
        <v>13</v>
      </c>
      <c r="C193" s="33" t="s">
        <v>30</v>
      </c>
      <c r="D193" s="33" t="s">
        <v>31</v>
      </c>
      <c r="E193" s="33">
        <v>7</v>
      </c>
      <c r="F193" s="33">
        <v>0</v>
      </c>
      <c r="G193" s="33">
        <v>5.0999999999999996</v>
      </c>
      <c r="H193" s="33">
        <v>3</v>
      </c>
      <c r="I193" s="33">
        <v>586.29999999999995</v>
      </c>
      <c r="J193" s="33">
        <v>38.6</v>
      </c>
    </row>
    <row r="194" spans="1:10" x14ac:dyDescent="0.25">
      <c r="A194" s="33">
        <v>856193</v>
      </c>
      <c r="B194" s="33" t="s">
        <v>14</v>
      </c>
      <c r="C194" s="33" t="s">
        <v>28</v>
      </c>
      <c r="D194" s="33" t="s">
        <v>29</v>
      </c>
      <c r="E194" s="33">
        <v>20</v>
      </c>
      <c r="F194" s="33">
        <v>0</v>
      </c>
      <c r="G194" s="33">
        <v>4</v>
      </c>
      <c r="H194" s="33">
        <v>5</v>
      </c>
      <c r="I194" s="33">
        <v>666.1</v>
      </c>
      <c r="J194" s="33">
        <v>70.3</v>
      </c>
    </row>
    <row r="195" spans="1:10" x14ac:dyDescent="0.25">
      <c r="A195" s="33">
        <v>856194</v>
      </c>
      <c r="B195" s="33" t="s">
        <v>14</v>
      </c>
      <c r="C195" s="33" t="s">
        <v>28</v>
      </c>
      <c r="D195" s="33" t="s">
        <v>29</v>
      </c>
      <c r="E195" s="33">
        <v>18</v>
      </c>
      <c r="F195" s="33">
        <v>0</v>
      </c>
      <c r="G195" s="33">
        <v>3.8</v>
      </c>
      <c r="H195" s="33">
        <v>6</v>
      </c>
      <c r="I195" s="33">
        <v>1195.0999999999999</v>
      </c>
      <c r="J195" s="33">
        <v>50.6</v>
      </c>
    </row>
    <row r="196" spans="1:10" x14ac:dyDescent="0.25">
      <c r="A196" s="33">
        <v>856195</v>
      </c>
      <c r="B196" s="33" t="s">
        <v>14</v>
      </c>
      <c r="C196" s="33" t="s">
        <v>28</v>
      </c>
      <c r="D196" s="33" t="s">
        <v>29</v>
      </c>
      <c r="E196" s="33">
        <v>16</v>
      </c>
      <c r="F196" s="33">
        <v>2</v>
      </c>
      <c r="G196" s="33">
        <v>5.6</v>
      </c>
      <c r="H196" s="33">
        <v>4</v>
      </c>
      <c r="I196" s="33">
        <v>659.1</v>
      </c>
      <c r="J196" s="33">
        <v>56.6</v>
      </c>
    </row>
    <row r="197" spans="1:10" x14ac:dyDescent="0.25">
      <c r="A197" s="33">
        <v>856196</v>
      </c>
      <c r="B197" s="33" t="s">
        <v>14</v>
      </c>
      <c r="C197" s="33" t="s">
        <v>28</v>
      </c>
      <c r="D197" s="33" t="s">
        <v>33</v>
      </c>
      <c r="E197" s="33">
        <v>10</v>
      </c>
      <c r="F197" s="33">
        <v>1</v>
      </c>
      <c r="G197" s="33">
        <v>4.5</v>
      </c>
      <c r="H197" s="33">
        <v>4</v>
      </c>
      <c r="I197" s="33">
        <v>636.9</v>
      </c>
      <c r="J197" s="33">
        <v>61.4</v>
      </c>
    </row>
    <row r="198" spans="1:10" x14ac:dyDescent="0.25">
      <c r="A198" s="33">
        <v>856197</v>
      </c>
      <c r="B198" s="33" t="s">
        <v>14</v>
      </c>
      <c r="C198" s="33" t="s">
        <v>30</v>
      </c>
      <c r="D198" s="33" t="s">
        <v>31</v>
      </c>
      <c r="E198" s="33">
        <v>9</v>
      </c>
      <c r="F198" s="33">
        <v>0</v>
      </c>
      <c r="G198" s="33">
        <v>6.1</v>
      </c>
      <c r="H198" s="33">
        <v>4</v>
      </c>
      <c r="I198" s="33">
        <v>693.1</v>
      </c>
      <c r="J198" s="33">
        <v>72.400000000000006</v>
      </c>
    </row>
    <row r="199" spans="1:10" x14ac:dyDescent="0.25">
      <c r="A199" s="33">
        <v>856198</v>
      </c>
      <c r="B199" s="33" t="s">
        <v>14</v>
      </c>
      <c r="C199" s="33" t="s">
        <v>30</v>
      </c>
      <c r="D199" s="33" t="s">
        <v>29</v>
      </c>
      <c r="E199" s="33">
        <v>17</v>
      </c>
      <c r="F199" s="33">
        <v>2</v>
      </c>
      <c r="G199" s="33">
        <v>5.3</v>
      </c>
      <c r="H199" s="33">
        <v>6</v>
      </c>
      <c r="I199" s="33">
        <v>1642.8</v>
      </c>
      <c r="J199" s="33">
        <v>57.8</v>
      </c>
    </row>
    <row r="200" spans="1:10" x14ac:dyDescent="0.25">
      <c r="A200" s="33">
        <v>856199</v>
      </c>
      <c r="B200" s="33" t="s">
        <v>13</v>
      </c>
      <c r="C200" s="33" t="s">
        <v>28</v>
      </c>
      <c r="D200" s="33" t="s">
        <v>29</v>
      </c>
      <c r="E200" s="33">
        <v>15</v>
      </c>
      <c r="F200" s="33">
        <v>1</v>
      </c>
      <c r="G200" s="33">
        <v>6</v>
      </c>
      <c r="H200" s="33">
        <v>2</v>
      </c>
      <c r="I200" s="33">
        <v>346.1</v>
      </c>
      <c r="J200" s="33">
        <v>38</v>
      </c>
    </row>
    <row r="201" spans="1:10" x14ac:dyDescent="0.25">
      <c r="A201" s="33">
        <v>856200</v>
      </c>
      <c r="B201" s="33" t="s">
        <v>13</v>
      </c>
      <c r="C201" s="33" t="s">
        <v>34</v>
      </c>
      <c r="D201" s="33" t="s">
        <v>33</v>
      </c>
      <c r="E201" s="33">
        <v>12</v>
      </c>
      <c r="F201" s="33">
        <v>1</v>
      </c>
      <c r="G201" s="33">
        <v>5.6</v>
      </c>
      <c r="H201" s="33">
        <v>3</v>
      </c>
      <c r="I201" s="33">
        <v>489.6</v>
      </c>
      <c r="J201" s="33">
        <v>89.2</v>
      </c>
    </row>
    <row r="202" spans="1:10" x14ac:dyDescent="0.25">
      <c r="A202" s="33">
        <v>856201</v>
      </c>
      <c r="B202" s="33" t="s">
        <v>13</v>
      </c>
      <c r="C202" s="33" t="s">
        <v>28</v>
      </c>
      <c r="D202" s="33" t="s">
        <v>33</v>
      </c>
      <c r="E202" s="33">
        <v>13</v>
      </c>
      <c r="F202" s="33">
        <v>0</v>
      </c>
      <c r="G202" s="33">
        <v>5.9</v>
      </c>
      <c r="H202" s="33">
        <v>2</v>
      </c>
      <c r="I202" s="33">
        <v>252.9</v>
      </c>
      <c r="J202" s="33">
        <v>84.3</v>
      </c>
    </row>
    <row r="203" spans="1:10" x14ac:dyDescent="0.25">
      <c r="A203" s="33">
        <v>856202</v>
      </c>
      <c r="B203" s="33" t="s">
        <v>14</v>
      </c>
      <c r="C203" s="33" t="s">
        <v>32</v>
      </c>
      <c r="D203" s="33" t="s">
        <v>29</v>
      </c>
      <c r="E203" s="33">
        <v>19</v>
      </c>
      <c r="F203" s="33">
        <v>2</v>
      </c>
      <c r="G203" s="33">
        <v>6</v>
      </c>
      <c r="H203" s="33">
        <v>3</v>
      </c>
      <c r="I203" s="33">
        <v>672.6</v>
      </c>
      <c r="J203" s="33">
        <v>88.4</v>
      </c>
    </row>
    <row r="204" spans="1:10" x14ac:dyDescent="0.25">
      <c r="A204" s="33">
        <v>856203</v>
      </c>
      <c r="B204" s="33" t="s">
        <v>13</v>
      </c>
      <c r="C204" s="33" t="s">
        <v>30</v>
      </c>
      <c r="D204" s="33" t="s">
        <v>31</v>
      </c>
      <c r="E204" s="33">
        <v>7</v>
      </c>
      <c r="F204" s="33">
        <v>0</v>
      </c>
      <c r="G204" s="33">
        <v>6</v>
      </c>
      <c r="H204" s="33">
        <v>6</v>
      </c>
      <c r="I204" s="33">
        <v>895.4</v>
      </c>
      <c r="J204" s="33">
        <v>85.2</v>
      </c>
    </row>
    <row r="205" spans="1:10" x14ac:dyDescent="0.25">
      <c r="A205" s="33">
        <v>856204</v>
      </c>
      <c r="B205" s="33" t="s">
        <v>14</v>
      </c>
      <c r="C205" s="33" t="s">
        <v>28</v>
      </c>
      <c r="D205" s="33" t="s">
        <v>29</v>
      </c>
      <c r="E205" s="33">
        <v>16</v>
      </c>
      <c r="F205" s="33">
        <v>0</v>
      </c>
      <c r="G205" s="33">
        <v>5.7</v>
      </c>
      <c r="H205" s="33">
        <v>2</v>
      </c>
      <c r="I205" s="33">
        <v>384.3</v>
      </c>
      <c r="J205" s="33">
        <v>41.1</v>
      </c>
    </row>
    <row r="206" spans="1:10" x14ac:dyDescent="0.25">
      <c r="A206" s="33">
        <v>856205</v>
      </c>
      <c r="B206" s="33" t="s">
        <v>14</v>
      </c>
      <c r="C206" s="33" t="s">
        <v>30</v>
      </c>
      <c r="D206" s="33" t="s">
        <v>29</v>
      </c>
      <c r="E206" s="33">
        <v>14</v>
      </c>
      <c r="F206" s="33">
        <v>0</v>
      </c>
      <c r="G206" s="33">
        <v>6.4</v>
      </c>
      <c r="H206" s="33">
        <v>6</v>
      </c>
      <c r="I206" s="33">
        <v>1390.3</v>
      </c>
      <c r="J206" s="33">
        <v>85.4</v>
      </c>
    </row>
    <row r="207" spans="1:10" x14ac:dyDescent="0.25">
      <c r="A207" s="33">
        <v>856206</v>
      </c>
      <c r="B207" s="33" t="s">
        <v>13</v>
      </c>
      <c r="C207" s="33" t="s">
        <v>34</v>
      </c>
      <c r="D207" s="33" t="s">
        <v>31</v>
      </c>
      <c r="E207" s="33">
        <v>9</v>
      </c>
      <c r="F207" s="33">
        <v>0</v>
      </c>
      <c r="G207" s="33">
        <v>5</v>
      </c>
      <c r="H207" s="33">
        <v>2</v>
      </c>
      <c r="I207" s="33">
        <v>326.8</v>
      </c>
      <c r="J207" s="33">
        <v>34.1</v>
      </c>
    </row>
    <row r="208" spans="1:10" x14ac:dyDescent="0.25">
      <c r="A208" s="33">
        <v>856207</v>
      </c>
      <c r="B208" s="33" t="s">
        <v>14</v>
      </c>
      <c r="C208" s="33" t="s">
        <v>32</v>
      </c>
      <c r="D208" s="33" t="s">
        <v>31</v>
      </c>
      <c r="E208" s="33">
        <v>9</v>
      </c>
      <c r="F208" s="33">
        <v>0</v>
      </c>
      <c r="G208" s="33">
        <v>4.3</v>
      </c>
      <c r="H208" s="33">
        <v>4</v>
      </c>
      <c r="I208" s="33">
        <v>896.4</v>
      </c>
      <c r="J208" s="33">
        <v>34.1</v>
      </c>
    </row>
    <row r="209" spans="1:10" x14ac:dyDescent="0.25">
      <c r="A209" s="33">
        <v>856208</v>
      </c>
      <c r="B209" s="33" t="s">
        <v>14</v>
      </c>
      <c r="C209" s="33" t="s">
        <v>28</v>
      </c>
      <c r="D209" s="33" t="s">
        <v>29</v>
      </c>
      <c r="E209" s="33">
        <v>18</v>
      </c>
      <c r="F209" s="33">
        <v>2</v>
      </c>
      <c r="G209" s="33">
        <v>5.3</v>
      </c>
      <c r="H209" s="33">
        <v>4</v>
      </c>
      <c r="I209" s="33">
        <v>586.6</v>
      </c>
      <c r="J209" s="33">
        <v>74.2</v>
      </c>
    </row>
    <row r="210" spans="1:10" x14ac:dyDescent="0.25">
      <c r="A210" s="33">
        <v>856209</v>
      </c>
      <c r="B210" s="33" t="s">
        <v>14</v>
      </c>
      <c r="C210" s="33" t="s">
        <v>30</v>
      </c>
      <c r="D210" s="33" t="s">
        <v>33</v>
      </c>
      <c r="E210" s="33">
        <v>11</v>
      </c>
      <c r="F210" s="33">
        <v>0</v>
      </c>
      <c r="G210" s="33">
        <v>7</v>
      </c>
      <c r="H210" s="33">
        <v>4</v>
      </c>
      <c r="I210" s="33">
        <v>685.4</v>
      </c>
      <c r="J210" s="33">
        <v>82.9</v>
      </c>
    </row>
    <row r="211" spans="1:10" x14ac:dyDescent="0.25">
      <c r="A211" s="33">
        <v>856210</v>
      </c>
      <c r="B211" s="33" t="s">
        <v>14</v>
      </c>
      <c r="C211" s="33" t="s">
        <v>34</v>
      </c>
      <c r="D211" s="33" t="s">
        <v>31</v>
      </c>
      <c r="E211" s="33">
        <v>9</v>
      </c>
      <c r="F211" s="33">
        <v>0</v>
      </c>
      <c r="G211" s="33">
        <v>5.5</v>
      </c>
      <c r="H211" s="33">
        <v>2</v>
      </c>
      <c r="I211" s="33">
        <v>360.9</v>
      </c>
      <c r="J211" s="33">
        <v>73.900000000000006</v>
      </c>
    </row>
    <row r="212" spans="1:10" x14ac:dyDescent="0.25">
      <c r="A212" s="33">
        <v>856211</v>
      </c>
      <c r="B212" s="33" t="s">
        <v>14</v>
      </c>
      <c r="C212" s="33" t="s">
        <v>30</v>
      </c>
      <c r="D212" s="33" t="s">
        <v>33</v>
      </c>
      <c r="E212" s="33">
        <v>13</v>
      </c>
      <c r="F212" s="33">
        <v>1</v>
      </c>
      <c r="G212" s="33">
        <v>7</v>
      </c>
      <c r="H212" s="33">
        <v>2</v>
      </c>
      <c r="I212" s="33">
        <v>262.39999999999998</v>
      </c>
      <c r="J212" s="33">
        <v>48.1</v>
      </c>
    </row>
    <row r="213" spans="1:10" x14ac:dyDescent="0.25">
      <c r="A213" s="33">
        <v>856212</v>
      </c>
      <c r="B213" s="33" t="s">
        <v>14</v>
      </c>
      <c r="C213" s="33" t="s">
        <v>34</v>
      </c>
      <c r="D213" s="33" t="s">
        <v>31</v>
      </c>
      <c r="E213" s="33">
        <v>7</v>
      </c>
      <c r="F213" s="33">
        <v>0</v>
      </c>
      <c r="G213" s="33">
        <v>5.8</v>
      </c>
      <c r="H213" s="33">
        <v>3</v>
      </c>
      <c r="I213" s="33">
        <v>366.6</v>
      </c>
      <c r="J213" s="33">
        <v>80.7</v>
      </c>
    </row>
    <row r="214" spans="1:10" x14ac:dyDescent="0.25">
      <c r="A214" s="33">
        <v>856213</v>
      </c>
      <c r="B214" s="33" t="s">
        <v>14</v>
      </c>
      <c r="C214" s="33" t="s">
        <v>28</v>
      </c>
      <c r="D214" s="33" t="s">
        <v>29</v>
      </c>
      <c r="E214" s="33">
        <v>20</v>
      </c>
      <c r="F214" s="33">
        <v>0</v>
      </c>
      <c r="G214" s="33">
        <v>5.6</v>
      </c>
      <c r="H214" s="33">
        <v>2</v>
      </c>
      <c r="I214" s="33">
        <v>321.5</v>
      </c>
      <c r="J214" s="33">
        <v>78.8</v>
      </c>
    </row>
    <row r="215" spans="1:10" x14ac:dyDescent="0.25">
      <c r="A215" s="33">
        <v>856214</v>
      </c>
      <c r="B215" s="33" t="s">
        <v>14</v>
      </c>
      <c r="C215" s="33" t="s">
        <v>28</v>
      </c>
      <c r="D215" s="33" t="s">
        <v>33</v>
      </c>
      <c r="E215" s="33">
        <v>10</v>
      </c>
      <c r="F215" s="33">
        <v>1</v>
      </c>
      <c r="G215" s="33">
        <v>6.3</v>
      </c>
      <c r="H215" s="33">
        <v>3</v>
      </c>
      <c r="I215" s="33">
        <v>442.5</v>
      </c>
      <c r="J215" s="33">
        <v>67.2</v>
      </c>
    </row>
    <row r="216" spans="1:10" x14ac:dyDescent="0.25">
      <c r="A216" s="33">
        <v>856215</v>
      </c>
      <c r="B216" s="33" t="s">
        <v>14</v>
      </c>
      <c r="C216" s="33" t="s">
        <v>30</v>
      </c>
      <c r="D216" s="33" t="s">
        <v>31</v>
      </c>
      <c r="E216" s="33">
        <v>8</v>
      </c>
      <c r="F216" s="33">
        <v>0</v>
      </c>
      <c r="G216" s="33">
        <v>5</v>
      </c>
      <c r="H216" s="33">
        <v>2</v>
      </c>
      <c r="I216" s="33">
        <v>307.89999999999998</v>
      </c>
      <c r="J216" s="33">
        <v>47.2</v>
      </c>
    </row>
    <row r="217" spans="1:10" x14ac:dyDescent="0.25">
      <c r="A217" s="33">
        <v>856216</v>
      </c>
      <c r="B217" s="33" t="s">
        <v>13</v>
      </c>
      <c r="C217" s="33" t="s">
        <v>28</v>
      </c>
      <c r="D217" s="33" t="s">
        <v>29</v>
      </c>
      <c r="E217" s="33">
        <v>18</v>
      </c>
      <c r="F217" s="33">
        <v>2</v>
      </c>
      <c r="G217" s="33">
        <v>4</v>
      </c>
      <c r="H217" s="33">
        <v>4</v>
      </c>
      <c r="I217" s="33">
        <v>787</v>
      </c>
      <c r="J217" s="33">
        <v>85.1</v>
      </c>
    </row>
    <row r="218" spans="1:10" x14ac:dyDescent="0.25">
      <c r="A218" s="33">
        <v>856217</v>
      </c>
      <c r="B218" s="33" t="s">
        <v>14</v>
      </c>
      <c r="C218" s="33" t="s">
        <v>32</v>
      </c>
      <c r="D218" s="33" t="s">
        <v>31</v>
      </c>
      <c r="E218" s="33">
        <v>6</v>
      </c>
      <c r="F218" s="33">
        <v>0</v>
      </c>
      <c r="G218" s="33">
        <v>4.0999999999999996</v>
      </c>
      <c r="H218" s="33">
        <v>3</v>
      </c>
      <c r="I218" s="33">
        <v>394.1</v>
      </c>
      <c r="J218" s="33">
        <v>77.900000000000006</v>
      </c>
    </row>
    <row r="219" spans="1:10" x14ac:dyDescent="0.25">
      <c r="A219" s="33">
        <v>856218</v>
      </c>
      <c r="B219" s="33" t="s">
        <v>13</v>
      </c>
      <c r="C219" s="33" t="s">
        <v>30</v>
      </c>
      <c r="D219" s="33" t="s">
        <v>29</v>
      </c>
      <c r="E219" s="33">
        <v>15</v>
      </c>
      <c r="F219" s="33">
        <v>2</v>
      </c>
      <c r="G219" s="33">
        <v>5.8</v>
      </c>
      <c r="H219" s="33">
        <v>3</v>
      </c>
      <c r="I219" s="33">
        <v>359.8</v>
      </c>
      <c r="J219" s="33">
        <v>47.5</v>
      </c>
    </row>
    <row r="220" spans="1:10" x14ac:dyDescent="0.25">
      <c r="A220" s="33">
        <v>856219</v>
      </c>
      <c r="B220" s="33" t="s">
        <v>13</v>
      </c>
      <c r="C220" s="33" t="s">
        <v>30</v>
      </c>
      <c r="D220" s="33" t="s">
        <v>31</v>
      </c>
      <c r="E220" s="33">
        <v>8</v>
      </c>
      <c r="F220" s="33">
        <v>0</v>
      </c>
      <c r="G220" s="33">
        <v>4.4000000000000004</v>
      </c>
      <c r="H220" s="33">
        <v>3</v>
      </c>
      <c r="I220" s="33">
        <v>523.29999999999995</v>
      </c>
      <c r="J220" s="33">
        <v>72.3</v>
      </c>
    </row>
    <row r="221" spans="1:10" x14ac:dyDescent="0.25">
      <c r="A221" s="33">
        <v>856220</v>
      </c>
      <c r="B221" s="33" t="s">
        <v>13</v>
      </c>
      <c r="C221" s="33" t="s">
        <v>28</v>
      </c>
      <c r="D221" s="33" t="s">
        <v>31</v>
      </c>
      <c r="E221" s="33">
        <v>6</v>
      </c>
      <c r="F221" s="33">
        <v>0</v>
      </c>
      <c r="G221" s="33">
        <v>4</v>
      </c>
      <c r="H221" s="33">
        <v>2</v>
      </c>
      <c r="I221" s="33">
        <v>267.39999999999998</v>
      </c>
      <c r="J221" s="33">
        <v>34.299999999999997</v>
      </c>
    </row>
    <row r="222" spans="1:10" x14ac:dyDescent="0.25">
      <c r="A222" s="33">
        <v>856221</v>
      </c>
      <c r="B222" s="33" t="s">
        <v>14</v>
      </c>
      <c r="C222" s="33" t="s">
        <v>30</v>
      </c>
      <c r="D222" s="33" t="s">
        <v>29</v>
      </c>
      <c r="E222" s="33">
        <v>20</v>
      </c>
      <c r="F222" s="33">
        <v>1</v>
      </c>
      <c r="G222" s="33">
        <v>5.5</v>
      </c>
      <c r="H222" s="33">
        <v>4</v>
      </c>
      <c r="I222" s="33">
        <v>652.20000000000005</v>
      </c>
      <c r="J222" s="33">
        <v>88.7</v>
      </c>
    </row>
    <row r="223" spans="1:10" x14ac:dyDescent="0.25">
      <c r="A223" s="33">
        <v>856222</v>
      </c>
      <c r="B223" s="33" t="s">
        <v>13</v>
      </c>
      <c r="C223" s="33" t="s">
        <v>30</v>
      </c>
      <c r="D223" s="33" t="s">
        <v>33</v>
      </c>
      <c r="E223" s="33">
        <v>10</v>
      </c>
      <c r="F223" s="33">
        <v>1</v>
      </c>
      <c r="G223" s="33">
        <v>5.4</v>
      </c>
      <c r="H223" s="33">
        <v>3</v>
      </c>
      <c r="I223" s="33">
        <v>525.4</v>
      </c>
      <c r="J223" s="33">
        <v>48</v>
      </c>
    </row>
    <row r="224" spans="1:10" x14ac:dyDescent="0.25">
      <c r="A224" s="33">
        <v>856223</v>
      </c>
      <c r="B224" s="33" t="s">
        <v>13</v>
      </c>
      <c r="C224" s="33" t="s">
        <v>34</v>
      </c>
      <c r="D224" s="33" t="s">
        <v>31</v>
      </c>
      <c r="E224" s="33">
        <v>9</v>
      </c>
      <c r="F224" s="33">
        <v>0</v>
      </c>
      <c r="G224" s="33">
        <v>5.7</v>
      </c>
      <c r="H224" s="33">
        <v>3</v>
      </c>
      <c r="I224" s="33">
        <v>590.5</v>
      </c>
      <c r="J224" s="33">
        <v>32.799999999999997</v>
      </c>
    </row>
    <row r="225" spans="1:10" x14ac:dyDescent="0.25">
      <c r="A225" s="33">
        <v>856224</v>
      </c>
      <c r="B225" s="33" t="s">
        <v>14</v>
      </c>
      <c r="C225" s="33" t="s">
        <v>28</v>
      </c>
      <c r="D225" s="33" t="s">
        <v>29</v>
      </c>
      <c r="E225" s="33">
        <v>15</v>
      </c>
      <c r="F225" s="33">
        <v>2</v>
      </c>
      <c r="G225" s="33">
        <v>5</v>
      </c>
      <c r="H225" s="33">
        <v>5</v>
      </c>
      <c r="I225" s="33">
        <v>1096.5</v>
      </c>
      <c r="J225" s="33">
        <v>86.1</v>
      </c>
    </row>
    <row r="226" spans="1:10" x14ac:dyDescent="0.25">
      <c r="A226" s="33">
        <v>856225</v>
      </c>
      <c r="B226" s="33" t="s">
        <v>13</v>
      </c>
      <c r="C226" s="33" t="s">
        <v>30</v>
      </c>
      <c r="D226" s="33" t="s">
        <v>29</v>
      </c>
      <c r="E226" s="33">
        <v>16</v>
      </c>
      <c r="F226" s="33">
        <v>0</v>
      </c>
      <c r="G226" s="33">
        <v>5.8</v>
      </c>
      <c r="H226" s="33">
        <v>2</v>
      </c>
      <c r="I226" s="33">
        <v>362.9</v>
      </c>
      <c r="J226" s="33">
        <v>51.1</v>
      </c>
    </row>
    <row r="227" spans="1:10" x14ac:dyDescent="0.25">
      <c r="A227" s="33">
        <v>856226</v>
      </c>
      <c r="B227" s="33" t="s">
        <v>14</v>
      </c>
      <c r="C227" s="33" t="s">
        <v>32</v>
      </c>
      <c r="D227" s="33" t="s">
        <v>29</v>
      </c>
      <c r="E227" s="33">
        <v>18</v>
      </c>
      <c r="F227" s="33">
        <v>0</v>
      </c>
      <c r="G227" s="33">
        <v>4.8</v>
      </c>
      <c r="H227" s="33">
        <v>6</v>
      </c>
      <c r="I227" s="33">
        <v>730.2</v>
      </c>
      <c r="J227" s="33">
        <v>81.900000000000006</v>
      </c>
    </row>
    <row r="228" spans="1:10" x14ac:dyDescent="0.25">
      <c r="A228" s="33">
        <v>856227</v>
      </c>
      <c r="B228" s="33" t="s">
        <v>13</v>
      </c>
      <c r="C228" s="33" t="s">
        <v>28</v>
      </c>
      <c r="D228" s="33" t="s">
        <v>33</v>
      </c>
      <c r="E228" s="33">
        <v>13</v>
      </c>
      <c r="F228" s="33">
        <v>0</v>
      </c>
      <c r="G228" s="33">
        <v>6.9</v>
      </c>
      <c r="H228" s="33">
        <v>5</v>
      </c>
      <c r="I228" s="33">
        <v>942</v>
      </c>
      <c r="J228" s="33">
        <v>83.3</v>
      </c>
    </row>
    <row r="229" spans="1:10" x14ac:dyDescent="0.25">
      <c r="A229" s="33">
        <v>856228</v>
      </c>
      <c r="B229" s="33" t="s">
        <v>35</v>
      </c>
      <c r="C229" s="33" t="s">
        <v>28</v>
      </c>
      <c r="D229" s="33" t="s">
        <v>33</v>
      </c>
      <c r="E229" s="33">
        <v>11</v>
      </c>
      <c r="F229" s="33">
        <v>1</v>
      </c>
      <c r="G229" s="33">
        <v>4.5</v>
      </c>
      <c r="H229" s="33">
        <v>2</v>
      </c>
      <c r="I229" s="33">
        <v>304</v>
      </c>
      <c r="J229" s="33">
        <v>64.3</v>
      </c>
    </row>
    <row r="230" spans="1:10" x14ac:dyDescent="0.25">
      <c r="A230" s="33">
        <v>856229</v>
      </c>
      <c r="B230" s="33" t="s">
        <v>13</v>
      </c>
      <c r="C230" s="33" t="s">
        <v>28</v>
      </c>
      <c r="D230" s="33" t="s">
        <v>33</v>
      </c>
      <c r="E230" s="33">
        <v>15</v>
      </c>
      <c r="F230" s="33">
        <v>0</v>
      </c>
      <c r="G230" s="33">
        <v>5.6</v>
      </c>
      <c r="H230" s="33">
        <v>2</v>
      </c>
      <c r="I230" s="33">
        <v>252.2</v>
      </c>
      <c r="J230" s="33">
        <v>86.2</v>
      </c>
    </row>
    <row r="231" spans="1:10" x14ac:dyDescent="0.25">
      <c r="A231" s="33">
        <v>856230</v>
      </c>
      <c r="B231" s="33" t="s">
        <v>14</v>
      </c>
      <c r="C231" s="33" t="s">
        <v>30</v>
      </c>
      <c r="D231" s="33" t="s">
        <v>29</v>
      </c>
      <c r="E231" s="33">
        <v>15</v>
      </c>
      <c r="F231" s="33">
        <v>2</v>
      </c>
      <c r="G231" s="33">
        <v>6.9</v>
      </c>
      <c r="H231" s="33">
        <v>4</v>
      </c>
      <c r="I231" s="33">
        <v>716.8</v>
      </c>
      <c r="J231" s="33">
        <v>78.599999999999994</v>
      </c>
    </row>
    <row r="232" spans="1:10" x14ac:dyDescent="0.25">
      <c r="A232" s="33">
        <v>856231</v>
      </c>
      <c r="B232" s="33" t="s">
        <v>13</v>
      </c>
      <c r="C232" s="33" t="s">
        <v>32</v>
      </c>
      <c r="D232" s="33" t="s">
        <v>31</v>
      </c>
      <c r="E232" s="33">
        <v>7</v>
      </c>
      <c r="F232" s="33">
        <v>0</v>
      </c>
      <c r="G232" s="33">
        <v>5</v>
      </c>
      <c r="H232" s="33">
        <v>3</v>
      </c>
      <c r="I232" s="33">
        <v>527.5</v>
      </c>
      <c r="J232" s="33">
        <v>86.4</v>
      </c>
    </row>
    <row r="233" spans="1:10" x14ac:dyDescent="0.25">
      <c r="A233" s="33">
        <v>856232</v>
      </c>
      <c r="B233" s="33" t="s">
        <v>14</v>
      </c>
      <c r="C233" s="33" t="s">
        <v>30</v>
      </c>
      <c r="D233" s="33" t="s">
        <v>33</v>
      </c>
      <c r="E233" s="33">
        <v>15</v>
      </c>
      <c r="F233" s="33">
        <v>0</v>
      </c>
      <c r="G233" s="33">
        <v>5</v>
      </c>
      <c r="H233" s="33">
        <v>5</v>
      </c>
      <c r="I233" s="33">
        <v>1043.0999999999999</v>
      </c>
      <c r="J233" s="33">
        <v>60.4</v>
      </c>
    </row>
    <row r="234" spans="1:10" x14ac:dyDescent="0.25">
      <c r="A234" s="33">
        <v>856233</v>
      </c>
      <c r="B234" s="33" t="s">
        <v>14</v>
      </c>
      <c r="C234" s="33" t="s">
        <v>32</v>
      </c>
      <c r="D234" s="33" t="s">
        <v>29</v>
      </c>
      <c r="E234" s="33">
        <v>15</v>
      </c>
      <c r="F234" s="33">
        <v>0</v>
      </c>
      <c r="G234" s="33">
        <v>5.8</v>
      </c>
      <c r="H234" s="33">
        <v>3</v>
      </c>
      <c r="I234" s="33">
        <v>567.6</v>
      </c>
      <c r="J234" s="33">
        <v>79.599999999999994</v>
      </c>
    </row>
    <row r="235" spans="1:10" x14ac:dyDescent="0.25">
      <c r="A235" s="33">
        <v>856234</v>
      </c>
      <c r="B235" s="33" t="s">
        <v>14</v>
      </c>
      <c r="C235" s="33" t="s">
        <v>30</v>
      </c>
      <c r="D235" s="33" t="s">
        <v>33</v>
      </c>
      <c r="E235" s="33">
        <v>13</v>
      </c>
      <c r="F235" s="33">
        <v>0</v>
      </c>
      <c r="G235" s="33">
        <v>5.5</v>
      </c>
      <c r="H235" s="33">
        <v>3</v>
      </c>
      <c r="I235" s="33">
        <v>673.3</v>
      </c>
      <c r="J235" s="33">
        <v>82.8</v>
      </c>
    </row>
    <row r="236" spans="1:10" x14ac:dyDescent="0.25">
      <c r="A236" s="33">
        <v>856235</v>
      </c>
      <c r="B236" s="33" t="s">
        <v>13</v>
      </c>
      <c r="C236" s="33" t="s">
        <v>28</v>
      </c>
      <c r="D236" s="33" t="s">
        <v>31</v>
      </c>
      <c r="E236" s="33">
        <v>7</v>
      </c>
      <c r="F236" s="33">
        <v>0</v>
      </c>
      <c r="G236" s="33">
        <v>5.0999999999999996</v>
      </c>
      <c r="H236" s="33">
        <v>3</v>
      </c>
      <c r="I236" s="33">
        <v>529.9</v>
      </c>
      <c r="J236" s="33">
        <v>59.3</v>
      </c>
    </row>
    <row r="237" spans="1:10" x14ac:dyDescent="0.25">
      <c r="A237" s="33">
        <v>856236</v>
      </c>
      <c r="B237" s="33" t="s">
        <v>14</v>
      </c>
      <c r="C237" s="33" t="s">
        <v>30</v>
      </c>
      <c r="D237" s="33" t="s">
        <v>31</v>
      </c>
      <c r="E237" s="33">
        <v>8</v>
      </c>
      <c r="F237" s="33">
        <v>0</v>
      </c>
      <c r="G237" s="33">
        <v>5.5</v>
      </c>
      <c r="H237" s="33">
        <v>3</v>
      </c>
      <c r="I237" s="33">
        <v>417</v>
      </c>
      <c r="J237" s="33">
        <v>50.1</v>
      </c>
    </row>
    <row r="238" spans="1:10" x14ac:dyDescent="0.25">
      <c r="A238" s="33">
        <v>856237</v>
      </c>
      <c r="B238" s="33" t="s">
        <v>13</v>
      </c>
      <c r="C238" s="33" t="s">
        <v>34</v>
      </c>
      <c r="D238" s="33" t="s">
        <v>31</v>
      </c>
      <c r="E238" s="33">
        <v>6</v>
      </c>
      <c r="F238" s="33">
        <v>0</v>
      </c>
      <c r="G238" s="33">
        <v>5.3</v>
      </c>
      <c r="H238" s="33">
        <v>2</v>
      </c>
      <c r="I238" s="33">
        <v>289.3</v>
      </c>
      <c r="J238" s="33">
        <v>30.5</v>
      </c>
    </row>
    <row r="239" spans="1:10" x14ac:dyDescent="0.25">
      <c r="A239" s="33">
        <v>856238</v>
      </c>
      <c r="B239" s="33" t="s">
        <v>14</v>
      </c>
      <c r="C239" s="33" t="s">
        <v>28</v>
      </c>
      <c r="D239" s="33" t="s">
        <v>33</v>
      </c>
      <c r="E239" s="33">
        <v>13</v>
      </c>
      <c r="F239" s="33">
        <v>0</v>
      </c>
      <c r="G239" s="33">
        <v>5.6</v>
      </c>
      <c r="H239" s="33">
        <v>3</v>
      </c>
      <c r="I239" s="33">
        <v>660.2</v>
      </c>
      <c r="J239" s="33">
        <v>65.400000000000006</v>
      </c>
    </row>
    <row r="240" spans="1:10" x14ac:dyDescent="0.25">
      <c r="A240" s="33">
        <v>856239</v>
      </c>
      <c r="B240" s="33" t="s">
        <v>14</v>
      </c>
      <c r="C240" s="33" t="s">
        <v>28</v>
      </c>
      <c r="D240" s="33" t="s">
        <v>29</v>
      </c>
      <c r="E240" s="33">
        <v>15</v>
      </c>
      <c r="F240" s="33">
        <v>0</v>
      </c>
      <c r="G240" s="33">
        <v>4.0999999999999996</v>
      </c>
      <c r="H240" s="33">
        <v>5</v>
      </c>
      <c r="I240" s="33">
        <v>1233.5</v>
      </c>
      <c r="J240" s="33">
        <v>82.4</v>
      </c>
    </row>
    <row r="241" spans="1:10" x14ac:dyDescent="0.25">
      <c r="A241" s="33">
        <v>856240</v>
      </c>
      <c r="B241" s="33" t="s">
        <v>14</v>
      </c>
      <c r="C241" s="33" t="s">
        <v>30</v>
      </c>
      <c r="D241" s="33" t="s">
        <v>29</v>
      </c>
      <c r="E241" s="33">
        <v>20</v>
      </c>
      <c r="F241" s="33">
        <v>2</v>
      </c>
      <c r="G241" s="33">
        <v>4</v>
      </c>
      <c r="H241" s="33">
        <v>4</v>
      </c>
      <c r="I241" s="33">
        <v>743.4</v>
      </c>
      <c r="J241" s="33">
        <v>49.2</v>
      </c>
    </row>
    <row r="242" spans="1:10" x14ac:dyDescent="0.25">
      <c r="A242" s="33">
        <v>856241</v>
      </c>
      <c r="B242" s="33" t="s">
        <v>14</v>
      </c>
      <c r="C242" s="33" t="s">
        <v>28</v>
      </c>
      <c r="D242" s="33" t="s">
        <v>31</v>
      </c>
      <c r="E242" s="33">
        <v>6</v>
      </c>
      <c r="F242" s="33">
        <v>0</v>
      </c>
      <c r="G242" s="33">
        <v>6</v>
      </c>
      <c r="H242" s="33">
        <v>4</v>
      </c>
      <c r="I242" s="33">
        <v>395.5</v>
      </c>
      <c r="J242" s="33">
        <v>34.299999999999997</v>
      </c>
    </row>
    <row r="243" spans="1:10" x14ac:dyDescent="0.25">
      <c r="A243" s="33">
        <v>856242</v>
      </c>
      <c r="B243" s="33" t="s">
        <v>14</v>
      </c>
      <c r="C243" s="33" t="s">
        <v>32</v>
      </c>
      <c r="D243" s="33" t="s">
        <v>31</v>
      </c>
      <c r="E243" s="33">
        <v>7</v>
      </c>
      <c r="F243" s="33">
        <v>0</v>
      </c>
      <c r="G243" s="33">
        <v>4.4000000000000004</v>
      </c>
      <c r="H243" s="33">
        <v>2</v>
      </c>
      <c r="I243" s="33">
        <v>370.7</v>
      </c>
      <c r="J243" s="33">
        <v>52.5</v>
      </c>
    </row>
    <row r="244" spans="1:10" x14ac:dyDescent="0.25">
      <c r="A244" s="33">
        <v>856243</v>
      </c>
      <c r="B244" s="33" t="s">
        <v>35</v>
      </c>
      <c r="C244" s="33" t="s">
        <v>30</v>
      </c>
      <c r="D244" s="33" t="s">
        <v>31</v>
      </c>
      <c r="E244" s="33">
        <v>8</v>
      </c>
      <c r="F244" s="33">
        <v>0</v>
      </c>
      <c r="G244" s="33">
        <v>6.8</v>
      </c>
      <c r="H244" s="33">
        <v>6</v>
      </c>
      <c r="I244" s="33">
        <v>918.9</v>
      </c>
      <c r="J244" s="33">
        <v>69.599999999999994</v>
      </c>
    </row>
    <row r="245" spans="1:10" x14ac:dyDescent="0.25">
      <c r="A245" s="33">
        <v>856244</v>
      </c>
      <c r="B245" s="33" t="s">
        <v>14</v>
      </c>
      <c r="C245" s="33" t="s">
        <v>32</v>
      </c>
      <c r="D245" s="33" t="s">
        <v>29</v>
      </c>
      <c r="E245" s="33">
        <v>18</v>
      </c>
      <c r="F245" s="33">
        <v>2</v>
      </c>
      <c r="G245" s="33">
        <v>4.7</v>
      </c>
      <c r="H245" s="33">
        <v>6</v>
      </c>
      <c r="I245" s="33">
        <v>922</v>
      </c>
      <c r="J245" s="33">
        <v>57.3</v>
      </c>
    </row>
    <row r="246" spans="1:10" x14ac:dyDescent="0.25">
      <c r="A246" s="33">
        <v>856245</v>
      </c>
      <c r="B246" s="33" t="s">
        <v>14</v>
      </c>
      <c r="C246" s="33" t="s">
        <v>30</v>
      </c>
      <c r="D246" s="33" t="s">
        <v>31</v>
      </c>
      <c r="E246" s="33">
        <v>9</v>
      </c>
      <c r="F246" s="33">
        <v>0</v>
      </c>
      <c r="G246" s="33">
        <v>5.4</v>
      </c>
      <c r="H246" s="33">
        <v>2</v>
      </c>
      <c r="I246" s="33">
        <v>358.2</v>
      </c>
      <c r="J246" s="33">
        <v>35</v>
      </c>
    </row>
    <row r="247" spans="1:10" x14ac:dyDescent="0.25">
      <c r="A247" s="33">
        <v>856246</v>
      </c>
      <c r="B247" s="33" t="s">
        <v>13</v>
      </c>
      <c r="C247" s="33" t="s">
        <v>28</v>
      </c>
      <c r="D247" s="33" t="s">
        <v>33</v>
      </c>
      <c r="E247" s="33">
        <v>11</v>
      </c>
      <c r="F247" s="33">
        <v>1</v>
      </c>
      <c r="G247" s="33">
        <v>6.9</v>
      </c>
      <c r="H247" s="33">
        <v>2</v>
      </c>
      <c r="I247" s="33">
        <v>354.7</v>
      </c>
      <c r="J247" s="33">
        <v>36.4</v>
      </c>
    </row>
    <row r="248" spans="1:10" x14ac:dyDescent="0.25">
      <c r="A248" s="33">
        <v>856247</v>
      </c>
      <c r="B248" s="33" t="s">
        <v>14</v>
      </c>
      <c r="C248" s="33" t="s">
        <v>28</v>
      </c>
      <c r="D248" s="33" t="s">
        <v>33</v>
      </c>
      <c r="E248" s="33">
        <v>15</v>
      </c>
      <c r="F248" s="33">
        <v>0</v>
      </c>
      <c r="G248" s="33">
        <v>5</v>
      </c>
      <c r="H248" s="33">
        <v>2</v>
      </c>
      <c r="I248" s="33">
        <v>280.2</v>
      </c>
      <c r="J248" s="33">
        <v>70</v>
      </c>
    </row>
    <row r="249" spans="1:10" x14ac:dyDescent="0.25">
      <c r="A249" s="33">
        <v>856248</v>
      </c>
      <c r="B249" s="33" t="s">
        <v>14</v>
      </c>
      <c r="C249" s="33" t="s">
        <v>32</v>
      </c>
      <c r="D249" s="33" t="s">
        <v>29</v>
      </c>
      <c r="E249" s="33">
        <v>16</v>
      </c>
      <c r="F249" s="33">
        <v>1</v>
      </c>
      <c r="G249" s="33">
        <v>3.7</v>
      </c>
      <c r="H249" s="33">
        <v>4</v>
      </c>
      <c r="I249" s="33">
        <v>618.29999999999995</v>
      </c>
      <c r="J249" s="33">
        <v>74</v>
      </c>
    </row>
    <row r="250" spans="1:10" x14ac:dyDescent="0.25">
      <c r="A250" s="33">
        <v>856249</v>
      </c>
      <c r="B250" s="33" t="s">
        <v>13</v>
      </c>
      <c r="C250" s="33" t="s">
        <v>30</v>
      </c>
      <c r="D250" s="33" t="s">
        <v>31</v>
      </c>
      <c r="E250" s="33">
        <v>9</v>
      </c>
      <c r="F250" s="33">
        <v>0</v>
      </c>
      <c r="G250" s="33">
        <v>4.9000000000000004</v>
      </c>
      <c r="H250" s="33">
        <v>4</v>
      </c>
      <c r="I250" s="33">
        <v>518.4</v>
      </c>
      <c r="J250" s="33">
        <v>62.2</v>
      </c>
    </row>
    <row r="251" spans="1:10" x14ac:dyDescent="0.25">
      <c r="A251" s="33">
        <v>856250</v>
      </c>
      <c r="B251" s="33" t="s">
        <v>13</v>
      </c>
      <c r="C251" s="33" t="s">
        <v>28</v>
      </c>
      <c r="D251" s="33" t="s">
        <v>31</v>
      </c>
      <c r="E251" s="33">
        <v>9</v>
      </c>
      <c r="F251" s="33">
        <v>0</v>
      </c>
      <c r="G251" s="33">
        <v>5.4</v>
      </c>
      <c r="H251" s="33">
        <v>4</v>
      </c>
      <c r="I251" s="33">
        <v>652.29999999999995</v>
      </c>
      <c r="J251" s="33">
        <v>83.2</v>
      </c>
    </row>
    <row r="252" spans="1:10" x14ac:dyDescent="0.25">
      <c r="A252" s="33">
        <v>856251</v>
      </c>
      <c r="B252" s="33" t="s">
        <v>13</v>
      </c>
      <c r="C252" s="33" t="s">
        <v>30</v>
      </c>
      <c r="D252" s="33" t="s">
        <v>29</v>
      </c>
      <c r="E252" s="33">
        <v>14</v>
      </c>
      <c r="F252" s="33">
        <v>1</v>
      </c>
      <c r="G252" s="33">
        <v>5.4</v>
      </c>
      <c r="H252" s="33">
        <v>3</v>
      </c>
      <c r="I252" s="33">
        <v>281.7</v>
      </c>
      <c r="J252" s="33">
        <v>55.1</v>
      </c>
    </row>
    <row r="253" spans="1:10" x14ac:dyDescent="0.25">
      <c r="A253" s="33">
        <v>856252</v>
      </c>
      <c r="B253" s="33" t="s">
        <v>13</v>
      </c>
      <c r="C253" s="33" t="s">
        <v>30</v>
      </c>
      <c r="D253" s="33" t="s">
        <v>29</v>
      </c>
      <c r="E253" s="33">
        <v>15</v>
      </c>
      <c r="F253" s="33">
        <v>1</v>
      </c>
      <c r="G253" s="33">
        <v>4.8</v>
      </c>
      <c r="H253" s="33">
        <v>4</v>
      </c>
      <c r="I253" s="33">
        <v>531.5</v>
      </c>
      <c r="J253" s="33">
        <v>56</v>
      </c>
    </row>
    <row r="254" spans="1:10" x14ac:dyDescent="0.25">
      <c r="A254" s="33">
        <v>856253</v>
      </c>
      <c r="B254" s="33" t="s">
        <v>13</v>
      </c>
      <c r="C254" s="33" t="s">
        <v>34</v>
      </c>
      <c r="D254" s="33" t="s">
        <v>29</v>
      </c>
      <c r="E254" s="33">
        <v>19</v>
      </c>
      <c r="F254" s="33">
        <v>1</v>
      </c>
      <c r="G254" s="33">
        <v>4.2</v>
      </c>
      <c r="H254" s="33">
        <v>6</v>
      </c>
      <c r="I254" s="33">
        <v>900.3</v>
      </c>
      <c r="J254" s="33">
        <v>68</v>
      </c>
    </row>
    <row r="255" spans="1:10" x14ac:dyDescent="0.25">
      <c r="A255" s="33">
        <v>856254</v>
      </c>
      <c r="B255" s="33" t="s">
        <v>13</v>
      </c>
      <c r="C255" s="33" t="s">
        <v>32</v>
      </c>
      <c r="D255" s="33" t="s">
        <v>33</v>
      </c>
      <c r="E255" s="33">
        <v>11</v>
      </c>
      <c r="F255" s="33">
        <v>1</v>
      </c>
      <c r="G255" s="33">
        <v>5.8</v>
      </c>
      <c r="H255" s="33">
        <v>2</v>
      </c>
      <c r="I255" s="33">
        <v>364.2</v>
      </c>
      <c r="J255" s="33">
        <v>77.7</v>
      </c>
    </row>
    <row r="256" spans="1:10" x14ac:dyDescent="0.25">
      <c r="A256" s="33">
        <v>856255</v>
      </c>
      <c r="B256" s="33" t="s">
        <v>13</v>
      </c>
      <c r="C256" s="33" t="s">
        <v>28</v>
      </c>
      <c r="D256" s="33" t="s">
        <v>29</v>
      </c>
      <c r="E256" s="33">
        <v>17</v>
      </c>
      <c r="F256" s="33">
        <v>1</v>
      </c>
      <c r="G256" s="33">
        <v>6.1</v>
      </c>
      <c r="H256" s="33">
        <v>4</v>
      </c>
      <c r="I256" s="33">
        <v>764.3</v>
      </c>
      <c r="J256" s="33">
        <v>84.3</v>
      </c>
    </row>
    <row r="257" spans="1:10" x14ac:dyDescent="0.25">
      <c r="A257" s="33">
        <v>856256</v>
      </c>
      <c r="B257" s="33" t="s">
        <v>14</v>
      </c>
      <c r="C257" s="33" t="s">
        <v>30</v>
      </c>
      <c r="D257" s="33" t="s">
        <v>31</v>
      </c>
      <c r="E257" s="33">
        <v>7</v>
      </c>
      <c r="F257" s="33">
        <v>0</v>
      </c>
      <c r="G257" s="33">
        <v>6.7</v>
      </c>
      <c r="H257" s="33">
        <v>3</v>
      </c>
      <c r="I257" s="33">
        <v>322.8</v>
      </c>
      <c r="J257" s="33">
        <v>36.700000000000003</v>
      </c>
    </row>
    <row r="258" spans="1:10" x14ac:dyDescent="0.25">
      <c r="A258" s="33">
        <v>856257</v>
      </c>
      <c r="B258" s="33" t="s">
        <v>13</v>
      </c>
      <c r="C258" s="33" t="s">
        <v>30</v>
      </c>
      <c r="D258" s="33" t="s">
        <v>29</v>
      </c>
      <c r="E258" s="33">
        <v>19</v>
      </c>
      <c r="F258" s="33">
        <v>1</v>
      </c>
      <c r="G258" s="33">
        <v>7</v>
      </c>
      <c r="H258" s="33">
        <v>4</v>
      </c>
      <c r="I258" s="33">
        <v>857.2</v>
      </c>
      <c r="J258" s="33">
        <v>78.2</v>
      </c>
    </row>
    <row r="259" spans="1:10" x14ac:dyDescent="0.25">
      <c r="A259" s="33">
        <v>856258</v>
      </c>
      <c r="B259" s="33" t="s">
        <v>14</v>
      </c>
      <c r="C259" s="33" t="s">
        <v>34</v>
      </c>
      <c r="D259" s="33" t="s">
        <v>33</v>
      </c>
      <c r="E259" s="33">
        <v>11</v>
      </c>
      <c r="F259" s="33">
        <v>1</v>
      </c>
      <c r="G259" s="33">
        <v>5.8</v>
      </c>
      <c r="H259" s="33">
        <v>4</v>
      </c>
      <c r="I259" s="33">
        <v>856.5</v>
      </c>
      <c r="J259" s="33">
        <v>74.900000000000006</v>
      </c>
    </row>
    <row r="260" spans="1:10" x14ac:dyDescent="0.25">
      <c r="A260" s="33">
        <v>856259</v>
      </c>
      <c r="B260" s="33" t="s">
        <v>14</v>
      </c>
      <c r="C260" s="33" t="s">
        <v>34</v>
      </c>
      <c r="D260" s="33" t="s">
        <v>29</v>
      </c>
      <c r="E260" s="33">
        <v>19</v>
      </c>
      <c r="F260" s="33">
        <v>0</v>
      </c>
      <c r="G260" s="33">
        <v>5.6</v>
      </c>
      <c r="H260" s="33">
        <v>3</v>
      </c>
      <c r="I260" s="33">
        <v>620.20000000000005</v>
      </c>
      <c r="J260" s="33">
        <v>47.2</v>
      </c>
    </row>
    <row r="261" spans="1:10" x14ac:dyDescent="0.25">
      <c r="A261" s="33">
        <v>856260</v>
      </c>
      <c r="B261" s="33" t="s">
        <v>13</v>
      </c>
      <c r="C261" s="33" t="s">
        <v>28</v>
      </c>
      <c r="D261" s="33" t="s">
        <v>29</v>
      </c>
      <c r="E261" s="33">
        <v>18</v>
      </c>
      <c r="F261" s="33">
        <v>0</v>
      </c>
      <c r="G261" s="33">
        <v>4.9000000000000004</v>
      </c>
      <c r="H261" s="33">
        <v>2</v>
      </c>
      <c r="I261" s="33">
        <v>381.8</v>
      </c>
      <c r="J261" s="33">
        <v>87.9</v>
      </c>
    </row>
    <row r="262" spans="1:10" x14ac:dyDescent="0.25">
      <c r="A262" s="33">
        <v>856261</v>
      </c>
      <c r="B262" s="33" t="s">
        <v>13</v>
      </c>
      <c r="C262" s="33" t="s">
        <v>28</v>
      </c>
      <c r="D262" s="33" t="s">
        <v>33</v>
      </c>
      <c r="E262" s="33">
        <v>12</v>
      </c>
      <c r="F262" s="33">
        <v>0</v>
      </c>
      <c r="G262" s="33">
        <v>3.8</v>
      </c>
      <c r="H262" s="33">
        <v>4</v>
      </c>
      <c r="I262" s="33">
        <v>521.9</v>
      </c>
      <c r="J262" s="33">
        <v>62.2</v>
      </c>
    </row>
    <row r="263" spans="1:10" x14ac:dyDescent="0.25">
      <c r="A263" s="33">
        <v>856262</v>
      </c>
      <c r="B263" s="33" t="s">
        <v>14</v>
      </c>
      <c r="C263" s="33" t="s">
        <v>34</v>
      </c>
      <c r="D263" s="33" t="s">
        <v>33</v>
      </c>
      <c r="E263" s="33">
        <v>11</v>
      </c>
      <c r="F263" s="33">
        <v>0</v>
      </c>
      <c r="G263" s="33">
        <v>4.0999999999999996</v>
      </c>
      <c r="H263" s="33">
        <v>2</v>
      </c>
      <c r="I263" s="33">
        <v>387.8</v>
      </c>
      <c r="J263" s="33">
        <v>40.4</v>
      </c>
    </row>
    <row r="264" spans="1:10" x14ac:dyDescent="0.25">
      <c r="A264" s="33">
        <v>856263</v>
      </c>
      <c r="B264" s="33" t="s">
        <v>14</v>
      </c>
      <c r="C264" s="33" t="s">
        <v>28</v>
      </c>
      <c r="D264" s="33" t="s">
        <v>33</v>
      </c>
      <c r="E264" s="33">
        <v>11</v>
      </c>
      <c r="F264" s="33">
        <v>1</v>
      </c>
      <c r="G264" s="33">
        <v>5</v>
      </c>
      <c r="H264" s="33">
        <v>2</v>
      </c>
      <c r="I264" s="33">
        <v>326.3</v>
      </c>
      <c r="J264" s="33">
        <v>81.900000000000006</v>
      </c>
    </row>
    <row r="265" spans="1:10" x14ac:dyDescent="0.25">
      <c r="A265" s="33">
        <v>856264</v>
      </c>
      <c r="B265" s="33" t="s">
        <v>13</v>
      </c>
      <c r="C265" s="33" t="s">
        <v>34</v>
      </c>
      <c r="D265" s="33" t="s">
        <v>29</v>
      </c>
      <c r="E265" s="33">
        <v>14</v>
      </c>
      <c r="F265" s="33">
        <v>0</v>
      </c>
      <c r="G265" s="33">
        <v>6.4</v>
      </c>
      <c r="H265" s="33">
        <v>4</v>
      </c>
      <c r="I265" s="33">
        <v>662.7</v>
      </c>
      <c r="J265" s="33">
        <v>77.7</v>
      </c>
    </row>
    <row r="266" spans="1:10" x14ac:dyDescent="0.25">
      <c r="A266" s="33">
        <v>856265</v>
      </c>
      <c r="B266" s="33" t="s">
        <v>13</v>
      </c>
      <c r="C266" s="33" t="s">
        <v>30</v>
      </c>
      <c r="D266" s="33" t="s">
        <v>31</v>
      </c>
      <c r="E266" s="33">
        <v>6</v>
      </c>
      <c r="F266" s="33">
        <v>0</v>
      </c>
      <c r="G266" s="33">
        <v>5.7</v>
      </c>
      <c r="H266" s="33">
        <v>6</v>
      </c>
      <c r="I266" s="33">
        <v>1733.9</v>
      </c>
      <c r="J266" s="33">
        <v>86</v>
      </c>
    </row>
    <row r="267" spans="1:10" x14ac:dyDescent="0.25">
      <c r="A267" s="33">
        <v>856266</v>
      </c>
      <c r="B267" s="33" t="s">
        <v>13</v>
      </c>
      <c r="C267" s="33" t="s">
        <v>34</v>
      </c>
      <c r="D267" s="33" t="s">
        <v>31</v>
      </c>
      <c r="E267" s="33">
        <v>6</v>
      </c>
      <c r="F267" s="33">
        <v>0</v>
      </c>
      <c r="G267" s="33">
        <v>5.6</v>
      </c>
      <c r="H267" s="33">
        <v>3</v>
      </c>
      <c r="I267" s="33">
        <v>442.2</v>
      </c>
      <c r="J267" s="33">
        <v>41.6</v>
      </c>
    </row>
    <row r="268" spans="1:10" x14ac:dyDescent="0.25">
      <c r="A268" s="33">
        <v>856267</v>
      </c>
      <c r="B268" s="33" t="s">
        <v>14</v>
      </c>
      <c r="C268" s="33" t="s">
        <v>34</v>
      </c>
      <c r="D268" s="33" t="s">
        <v>29</v>
      </c>
      <c r="E268" s="33">
        <v>16</v>
      </c>
      <c r="F268" s="33">
        <v>1</v>
      </c>
      <c r="G268" s="33">
        <v>5.9</v>
      </c>
      <c r="H268" s="33">
        <v>5</v>
      </c>
      <c r="I268" s="33">
        <v>1107.8</v>
      </c>
      <c r="J268" s="33">
        <v>79.3</v>
      </c>
    </row>
    <row r="269" spans="1:10" x14ac:dyDescent="0.25">
      <c r="A269" s="33">
        <v>856268</v>
      </c>
      <c r="B269" s="33" t="s">
        <v>14</v>
      </c>
      <c r="C269" s="33" t="s">
        <v>34</v>
      </c>
      <c r="D269" s="33" t="s">
        <v>31</v>
      </c>
      <c r="E269" s="33">
        <v>7</v>
      </c>
      <c r="F269" s="33">
        <v>0</v>
      </c>
      <c r="G269" s="33">
        <v>5.7</v>
      </c>
      <c r="H269" s="33">
        <v>6</v>
      </c>
      <c r="I269" s="33">
        <v>1072.4000000000001</v>
      </c>
      <c r="J269" s="33">
        <v>75.3</v>
      </c>
    </row>
    <row r="270" spans="1:10" x14ac:dyDescent="0.25">
      <c r="A270" s="33">
        <v>856269</v>
      </c>
      <c r="B270" s="33" t="s">
        <v>14</v>
      </c>
      <c r="C270" s="33" t="s">
        <v>30</v>
      </c>
      <c r="D270" s="33" t="s">
        <v>29</v>
      </c>
      <c r="E270" s="33">
        <v>17</v>
      </c>
      <c r="F270" s="33">
        <v>2</v>
      </c>
      <c r="G270" s="33">
        <v>5.8</v>
      </c>
      <c r="H270" s="33">
        <v>3</v>
      </c>
      <c r="I270" s="33">
        <v>484.9</v>
      </c>
      <c r="J270" s="33">
        <v>42.1</v>
      </c>
    </row>
    <row r="271" spans="1:10" x14ac:dyDescent="0.25">
      <c r="A271" s="33">
        <v>856270</v>
      </c>
      <c r="B271" s="33" t="s">
        <v>14</v>
      </c>
      <c r="C271" s="33" t="s">
        <v>30</v>
      </c>
      <c r="D271" s="33" t="s">
        <v>31</v>
      </c>
      <c r="E271" s="33">
        <v>6</v>
      </c>
      <c r="F271" s="33">
        <v>0</v>
      </c>
      <c r="G271" s="33">
        <v>7</v>
      </c>
      <c r="H271" s="33">
        <v>5</v>
      </c>
      <c r="I271" s="33">
        <v>822.6</v>
      </c>
      <c r="J271" s="33">
        <v>73.900000000000006</v>
      </c>
    </row>
    <row r="272" spans="1:10" x14ac:dyDescent="0.25">
      <c r="A272" s="33">
        <v>856271</v>
      </c>
      <c r="B272" s="33" t="s">
        <v>14</v>
      </c>
      <c r="C272" s="33" t="s">
        <v>28</v>
      </c>
      <c r="D272" s="33" t="s">
        <v>33</v>
      </c>
      <c r="E272" s="33">
        <v>13</v>
      </c>
      <c r="F272" s="33">
        <v>0</v>
      </c>
      <c r="G272" s="33">
        <v>4.0999999999999996</v>
      </c>
      <c r="H272" s="33">
        <v>2</v>
      </c>
      <c r="I272" s="33">
        <v>323.89999999999998</v>
      </c>
      <c r="J272" s="33">
        <v>64.3</v>
      </c>
    </row>
    <row r="273" spans="1:10" x14ac:dyDescent="0.25">
      <c r="A273" s="33">
        <v>856272</v>
      </c>
      <c r="B273" s="33" t="s">
        <v>14</v>
      </c>
      <c r="C273" s="33" t="s">
        <v>30</v>
      </c>
      <c r="D273" s="33" t="s">
        <v>29</v>
      </c>
      <c r="E273" s="33">
        <v>17</v>
      </c>
      <c r="F273" s="33">
        <v>1</v>
      </c>
      <c r="G273" s="33">
        <v>5.7</v>
      </c>
      <c r="H273" s="33">
        <v>3</v>
      </c>
      <c r="I273" s="33">
        <v>374.1</v>
      </c>
      <c r="J273" s="33">
        <v>56.9</v>
      </c>
    </row>
    <row r="274" spans="1:10" x14ac:dyDescent="0.25">
      <c r="A274" s="33">
        <v>856273</v>
      </c>
      <c r="B274" s="33" t="s">
        <v>14</v>
      </c>
      <c r="C274" s="33" t="s">
        <v>30</v>
      </c>
      <c r="D274" s="33" t="s">
        <v>31</v>
      </c>
      <c r="E274" s="33">
        <v>9</v>
      </c>
      <c r="F274" s="33">
        <v>0</v>
      </c>
      <c r="G274" s="33">
        <v>6.2</v>
      </c>
      <c r="H274" s="33">
        <v>2</v>
      </c>
      <c r="I274" s="33">
        <v>365.7</v>
      </c>
      <c r="J274" s="33">
        <v>60.3</v>
      </c>
    </row>
    <row r="275" spans="1:10" x14ac:dyDescent="0.25">
      <c r="A275" s="33">
        <v>856274</v>
      </c>
      <c r="B275" s="33" t="s">
        <v>35</v>
      </c>
      <c r="C275" s="33" t="s">
        <v>34</v>
      </c>
      <c r="D275" s="33" t="s">
        <v>31</v>
      </c>
      <c r="E275" s="33">
        <v>7</v>
      </c>
      <c r="F275" s="33">
        <v>0</v>
      </c>
      <c r="G275" s="33">
        <v>5.7</v>
      </c>
      <c r="H275" s="33">
        <v>6</v>
      </c>
      <c r="I275" s="33">
        <v>1153.8</v>
      </c>
      <c r="J275" s="33">
        <v>46.8</v>
      </c>
    </row>
    <row r="276" spans="1:10" x14ac:dyDescent="0.25">
      <c r="A276" s="33">
        <v>856275</v>
      </c>
      <c r="B276" s="33" t="s">
        <v>14</v>
      </c>
      <c r="C276" s="33" t="s">
        <v>30</v>
      </c>
      <c r="D276" s="33" t="s">
        <v>29</v>
      </c>
      <c r="E276" s="33">
        <v>18</v>
      </c>
      <c r="F276" s="33">
        <v>0</v>
      </c>
      <c r="G276" s="33">
        <v>5.9</v>
      </c>
      <c r="H276" s="33">
        <v>2</v>
      </c>
      <c r="I276" s="33">
        <v>315.10000000000002</v>
      </c>
      <c r="J276" s="33">
        <v>81.2</v>
      </c>
    </row>
    <row r="277" spans="1:10" x14ac:dyDescent="0.25">
      <c r="A277" s="33">
        <v>856276</v>
      </c>
      <c r="B277" s="33" t="s">
        <v>14</v>
      </c>
      <c r="C277" s="33" t="s">
        <v>28</v>
      </c>
      <c r="D277" s="33" t="s">
        <v>31</v>
      </c>
      <c r="E277" s="33">
        <v>9</v>
      </c>
      <c r="F277" s="33">
        <v>0</v>
      </c>
      <c r="G277" s="33">
        <v>4.9000000000000004</v>
      </c>
      <c r="H277" s="33">
        <v>6</v>
      </c>
      <c r="I277" s="33">
        <v>1069.3</v>
      </c>
      <c r="J277" s="33">
        <v>38.9</v>
      </c>
    </row>
    <row r="278" spans="1:10" x14ac:dyDescent="0.25">
      <c r="A278" s="33">
        <v>856277</v>
      </c>
      <c r="B278" s="33" t="s">
        <v>13</v>
      </c>
      <c r="C278" s="33" t="s">
        <v>34</v>
      </c>
      <c r="D278" s="33" t="s">
        <v>33</v>
      </c>
      <c r="E278" s="33">
        <v>13</v>
      </c>
      <c r="F278" s="33">
        <v>0</v>
      </c>
      <c r="G278" s="33">
        <v>5.2</v>
      </c>
      <c r="H278" s="33">
        <v>5</v>
      </c>
      <c r="I278" s="33">
        <v>887.1</v>
      </c>
      <c r="J278" s="33">
        <v>55.6</v>
      </c>
    </row>
    <row r="279" spans="1:10" x14ac:dyDescent="0.25">
      <c r="A279" s="33">
        <v>856278</v>
      </c>
      <c r="B279" s="33" t="s">
        <v>13</v>
      </c>
      <c r="C279" s="33" t="s">
        <v>30</v>
      </c>
      <c r="D279" s="33" t="s">
        <v>31</v>
      </c>
      <c r="E279" s="33">
        <v>7</v>
      </c>
      <c r="F279" s="33">
        <v>0</v>
      </c>
      <c r="G279" s="33">
        <v>4.8</v>
      </c>
      <c r="H279" s="33">
        <v>4</v>
      </c>
      <c r="I279" s="33">
        <v>350.3</v>
      </c>
      <c r="J279" s="33">
        <v>82.8</v>
      </c>
    </row>
    <row r="280" spans="1:10" x14ac:dyDescent="0.25">
      <c r="A280" s="33">
        <v>856279</v>
      </c>
      <c r="B280" s="33" t="s">
        <v>14</v>
      </c>
      <c r="C280" s="33" t="s">
        <v>30</v>
      </c>
      <c r="D280" s="33" t="s">
        <v>33</v>
      </c>
      <c r="E280" s="33">
        <v>12</v>
      </c>
      <c r="F280" s="33">
        <v>1</v>
      </c>
      <c r="G280" s="33">
        <v>5</v>
      </c>
      <c r="H280" s="33">
        <v>4</v>
      </c>
      <c r="I280" s="33">
        <v>474.1</v>
      </c>
      <c r="J280" s="33">
        <v>44.3</v>
      </c>
    </row>
    <row r="281" spans="1:10" x14ac:dyDescent="0.25">
      <c r="A281" s="33">
        <v>856280</v>
      </c>
      <c r="B281" s="33" t="s">
        <v>14</v>
      </c>
      <c r="C281" s="33" t="s">
        <v>30</v>
      </c>
      <c r="D281" s="33" t="s">
        <v>31</v>
      </c>
      <c r="E281" s="33">
        <v>9</v>
      </c>
      <c r="F281" s="33">
        <v>0</v>
      </c>
      <c r="G281" s="33">
        <v>5.5</v>
      </c>
      <c r="H281" s="33">
        <v>2</v>
      </c>
      <c r="I281" s="33">
        <v>323.39999999999998</v>
      </c>
      <c r="J281" s="33">
        <v>32.700000000000003</v>
      </c>
    </row>
    <row r="282" spans="1:10" x14ac:dyDescent="0.25">
      <c r="A282" s="33">
        <v>856281</v>
      </c>
      <c r="B282" s="33" t="s">
        <v>14</v>
      </c>
      <c r="C282" s="33" t="s">
        <v>30</v>
      </c>
      <c r="D282" s="33" t="s">
        <v>31</v>
      </c>
      <c r="E282" s="33">
        <v>6</v>
      </c>
      <c r="F282" s="33">
        <v>0</v>
      </c>
      <c r="G282" s="33">
        <v>5.8</v>
      </c>
      <c r="H282" s="33">
        <v>4</v>
      </c>
      <c r="I282" s="33">
        <v>407.7</v>
      </c>
      <c r="J282" s="33">
        <v>37.799999999999997</v>
      </c>
    </row>
    <row r="283" spans="1:10" x14ac:dyDescent="0.25">
      <c r="A283" s="33">
        <v>856282</v>
      </c>
      <c r="B283" s="33" t="s">
        <v>13</v>
      </c>
      <c r="C283" s="33" t="s">
        <v>28</v>
      </c>
      <c r="D283" s="33" t="s">
        <v>31</v>
      </c>
      <c r="E283" s="33">
        <v>6</v>
      </c>
      <c r="F283" s="33">
        <v>0</v>
      </c>
      <c r="G283" s="33">
        <v>4.3</v>
      </c>
      <c r="H283" s="33">
        <v>2</v>
      </c>
      <c r="I283" s="33">
        <v>300.2</v>
      </c>
      <c r="J283" s="33">
        <v>83.7</v>
      </c>
    </row>
    <row r="284" spans="1:10" x14ac:dyDescent="0.25">
      <c r="A284" s="33">
        <v>856283</v>
      </c>
      <c r="B284" s="33" t="s">
        <v>14</v>
      </c>
      <c r="C284" s="33" t="s">
        <v>28</v>
      </c>
      <c r="D284" s="33" t="s">
        <v>31</v>
      </c>
      <c r="E284" s="33">
        <v>9</v>
      </c>
      <c r="F284" s="33">
        <v>0</v>
      </c>
      <c r="G284" s="33">
        <v>5.7</v>
      </c>
      <c r="H284" s="33">
        <v>4</v>
      </c>
      <c r="I284" s="33">
        <v>705.6</v>
      </c>
      <c r="J284" s="33">
        <v>73</v>
      </c>
    </row>
    <row r="285" spans="1:10" x14ac:dyDescent="0.25">
      <c r="A285" s="33">
        <v>856284</v>
      </c>
      <c r="B285" s="33" t="s">
        <v>13</v>
      </c>
      <c r="C285" s="33" t="s">
        <v>30</v>
      </c>
      <c r="D285" s="33" t="s">
        <v>29</v>
      </c>
      <c r="E285" s="33">
        <v>19</v>
      </c>
      <c r="F285" s="33">
        <v>0</v>
      </c>
      <c r="G285" s="33">
        <v>4.5</v>
      </c>
      <c r="H285" s="33">
        <v>3</v>
      </c>
      <c r="I285" s="33">
        <v>467.6</v>
      </c>
      <c r="J285" s="33">
        <v>56.8</v>
      </c>
    </row>
    <row r="286" spans="1:10" x14ac:dyDescent="0.25">
      <c r="A286" s="33">
        <v>856285</v>
      </c>
      <c r="B286" s="33" t="s">
        <v>13</v>
      </c>
      <c r="C286" s="33" t="s">
        <v>34</v>
      </c>
      <c r="D286" s="33" t="s">
        <v>33</v>
      </c>
      <c r="E286" s="33">
        <v>14</v>
      </c>
      <c r="F286" s="33">
        <v>0</v>
      </c>
      <c r="G286" s="33">
        <v>4.5</v>
      </c>
      <c r="H286" s="33">
        <v>2</v>
      </c>
      <c r="I286" s="33">
        <v>378.5</v>
      </c>
      <c r="J286" s="33">
        <v>37.9</v>
      </c>
    </row>
    <row r="287" spans="1:10" x14ac:dyDescent="0.25">
      <c r="A287" s="33">
        <v>856286</v>
      </c>
      <c r="B287" s="33" t="s">
        <v>14</v>
      </c>
      <c r="C287" s="33" t="s">
        <v>34</v>
      </c>
      <c r="D287" s="33" t="s">
        <v>29</v>
      </c>
      <c r="E287" s="33">
        <v>14</v>
      </c>
      <c r="F287" s="33">
        <v>2</v>
      </c>
      <c r="G287" s="33">
        <v>5.3</v>
      </c>
      <c r="H287" s="33">
        <v>2</v>
      </c>
      <c r="I287" s="33">
        <v>368.5</v>
      </c>
      <c r="J287" s="33">
        <v>63.3</v>
      </c>
    </row>
    <row r="288" spans="1:10" x14ac:dyDescent="0.25">
      <c r="A288" s="33">
        <v>856287</v>
      </c>
      <c r="B288" s="33" t="s">
        <v>13</v>
      </c>
      <c r="C288" s="33" t="s">
        <v>32</v>
      </c>
      <c r="D288" s="33" t="s">
        <v>29</v>
      </c>
      <c r="E288" s="33">
        <v>17</v>
      </c>
      <c r="F288" s="33">
        <v>2</v>
      </c>
      <c r="G288" s="33">
        <v>5</v>
      </c>
      <c r="H288" s="33">
        <v>4</v>
      </c>
      <c r="I288" s="33">
        <v>815.9</v>
      </c>
      <c r="J288" s="33">
        <v>36.299999999999997</v>
      </c>
    </row>
    <row r="289" spans="1:10" x14ac:dyDescent="0.25">
      <c r="A289" s="33">
        <v>856288</v>
      </c>
      <c r="B289" s="33" t="s">
        <v>14</v>
      </c>
      <c r="C289" s="33" t="s">
        <v>30</v>
      </c>
      <c r="D289" s="33" t="s">
        <v>31</v>
      </c>
      <c r="E289" s="33">
        <v>8</v>
      </c>
      <c r="F289" s="33">
        <v>0</v>
      </c>
      <c r="G289" s="33">
        <v>5.5</v>
      </c>
      <c r="H289" s="33">
        <v>4</v>
      </c>
      <c r="I289" s="33">
        <v>432.5</v>
      </c>
      <c r="J289" s="33">
        <v>64.099999999999994</v>
      </c>
    </row>
    <row r="290" spans="1:10" x14ac:dyDescent="0.25">
      <c r="A290" s="33">
        <v>856289</v>
      </c>
      <c r="B290" s="33" t="s">
        <v>13</v>
      </c>
      <c r="C290" s="33" t="s">
        <v>28</v>
      </c>
      <c r="D290" s="33" t="s">
        <v>29</v>
      </c>
      <c r="E290" s="33">
        <v>16</v>
      </c>
      <c r="F290" s="33">
        <v>0</v>
      </c>
      <c r="G290" s="33">
        <v>5.3</v>
      </c>
      <c r="H290" s="33">
        <v>2</v>
      </c>
      <c r="I290" s="33">
        <v>280.10000000000002</v>
      </c>
      <c r="J290" s="33">
        <v>62.6</v>
      </c>
    </row>
    <row r="291" spans="1:10" x14ac:dyDescent="0.25">
      <c r="A291" s="33">
        <v>856290</v>
      </c>
      <c r="B291" s="33" t="s">
        <v>14</v>
      </c>
      <c r="C291" s="33" t="s">
        <v>28</v>
      </c>
      <c r="D291" s="33" t="s">
        <v>33</v>
      </c>
      <c r="E291" s="33">
        <v>13</v>
      </c>
      <c r="F291" s="33">
        <v>0</v>
      </c>
      <c r="G291" s="33">
        <v>5.3</v>
      </c>
      <c r="H291" s="33">
        <v>2</v>
      </c>
      <c r="I291" s="33">
        <v>392.6</v>
      </c>
      <c r="J291" s="33">
        <v>77.099999999999994</v>
      </c>
    </row>
    <row r="292" spans="1:10" x14ac:dyDescent="0.25">
      <c r="A292" s="33">
        <v>856291</v>
      </c>
      <c r="B292" s="33" t="s">
        <v>13</v>
      </c>
      <c r="C292" s="33" t="s">
        <v>30</v>
      </c>
      <c r="D292" s="33" t="s">
        <v>31</v>
      </c>
      <c r="E292" s="33">
        <v>7</v>
      </c>
      <c r="F292" s="33">
        <v>0</v>
      </c>
      <c r="G292" s="33">
        <v>4.3</v>
      </c>
      <c r="H292" s="33">
        <v>2</v>
      </c>
      <c r="I292" s="33">
        <v>319</v>
      </c>
      <c r="J292" s="33">
        <v>59.5</v>
      </c>
    </row>
    <row r="293" spans="1:10" x14ac:dyDescent="0.25">
      <c r="A293" s="33">
        <v>856292</v>
      </c>
      <c r="B293" s="33" t="s">
        <v>13</v>
      </c>
      <c r="C293" s="33" t="s">
        <v>30</v>
      </c>
      <c r="D293" s="33" t="s">
        <v>33</v>
      </c>
      <c r="E293" s="33">
        <v>11</v>
      </c>
      <c r="F293" s="33">
        <v>1</v>
      </c>
      <c r="G293" s="33">
        <v>6.1</v>
      </c>
      <c r="H293" s="33">
        <v>3</v>
      </c>
      <c r="I293" s="33">
        <v>252.2</v>
      </c>
      <c r="J293" s="33">
        <v>32.1</v>
      </c>
    </row>
    <row r="294" spans="1:10" x14ac:dyDescent="0.25">
      <c r="A294" s="33">
        <v>856293</v>
      </c>
      <c r="B294" s="33" t="s">
        <v>14</v>
      </c>
      <c r="C294" s="33" t="s">
        <v>30</v>
      </c>
      <c r="D294" s="33" t="s">
        <v>29</v>
      </c>
      <c r="E294" s="33">
        <v>16</v>
      </c>
      <c r="F294" s="33">
        <v>0</v>
      </c>
      <c r="G294" s="33">
        <v>5.0999999999999996</v>
      </c>
      <c r="H294" s="33">
        <v>5</v>
      </c>
      <c r="I294" s="33">
        <v>1277.2</v>
      </c>
      <c r="J294" s="33">
        <v>49.6</v>
      </c>
    </row>
    <row r="295" spans="1:10" x14ac:dyDescent="0.25">
      <c r="A295" s="33">
        <v>856294</v>
      </c>
      <c r="B295" s="33" t="s">
        <v>13</v>
      </c>
      <c r="C295" s="33" t="s">
        <v>28</v>
      </c>
      <c r="D295" s="33" t="s">
        <v>33</v>
      </c>
      <c r="E295" s="33">
        <v>12</v>
      </c>
      <c r="F295" s="33">
        <v>0</v>
      </c>
      <c r="G295" s="33">
        <v>3.8</v>
      </c>
      <c r="H295" s="33">
        <v>2</v>
      </c>
      <c r="I295" s="33">
        <v>316.10000000000002</v>
      </c>
      <c r="J295" s="33">
        <v>75.2</v>
      </c>
    </row>
    <row r="296" spans="1:10" x14ac:dyDescent="0.25">
      <c r="A296" s="33">
        <v>856295</v>
      </c>
      <c r="B296" s="33" t="s">
        <v>13</v>
      </c>
      <c r="C296" s="33" t="s">
        <v>34</v>
      </c>
      <c r="D296" s="33" t="s">
        <v>31</v>
      </c>
      <c r="E296" s="33">
        <v>6</v>
      </c>
      <c r="F296" s="33">
        <v>0</v>
      </c>
      <c r="G296" s="33">
        <v>5.9</v>
      </c>
      <c r="H296" s="33">
        <v>4</v>
      </c>
      <c r="I296" s="33">
        <v>885</v>
      </c>
      <c r="J296" s="33">
        <v>55.2</v>
      </c>
    </row>
    <row r="297" spans="1:10" x14ac:dyDescent="0.25">
      <c r="A297" s="33">
        <v>856296</v>
      </c>
      <c r="B297" s="33" t="s">
        <v>14</v>
      </c>
      <c r="C297" s="33" t="s">
        <v>28</v>
      </c>
      <c r="D297" s="33" t="s">
        <v>29</v>
      </c>
      <c r="E297" s="33">
        <v>20</v>
      </c>
      <c r="F297" s="33">
        <v>0</v>
      </c>
      <c r="G297" s="33">
        <v>7</v>
      </c>
      <c r="H297" s="33">
        <v>4</v>
      </c>
      <c r="I297" s="33">
        <v>448.7</v>
      </c>
      <c r="J297" s="33">
        <v>73.099999999999994</v>
      </c>
    </row>
    <row r="298" spans="1:10" x14ac:dyDescent="0.25">
      <c r="A298" s="33">
        <v>856297</v>
      </c>
      <c r="B298" s="33" t="s">
        <v>14</v>
      </c>
      <c r="C298" s="33" t="s">
        <v>28</v>
      </c>
      <c r="D298" s="33" t="s">
        <v>29</v>
      </c>
      <c r="E298" s="33">
        <v>14</v>
      </c>
      <c r="F298" s="33">
        <v>2</v>
      </c>
      <c r="G298" s="33">
        <v>6.1</v>
      </c>
      <c r="H298" s="33">
        <v>4</v>
      </c>
      <c r="I298" s="33">
        <v>843.2</v>
      </c>
      <c r="J298" s="33">
        <v>32.5</v>
      </c>
    </row>
    <row r="299" spans="1:10" x14ac:dyDescent="0.25">
      <c r="A299" s="33">
        <v>856298</v>
      </c>
      <c r="B299" s="33" t="s">
        <v>14</v>
      </c>
      <c r="C299" s="33" t="s">
        <v>32</v>
      </c>
      <c r="D299" s="33" t="s">
        <v>33</v>
      </c>
      <c r="E299" s="33">
        <v>10</v>
      </c>
      <c r="F299" s="33">
        <v>0</v>
      </c>
      <c r="G299" s="33">
        <v>4.4000000000000004</v>
      </c>
      <c r="H299" s="33">
        <v>3</v>
      </c>
      <c r="I299" s="33">
        <v>533.20000000000005</v>
      </c>
      <c r="J299" s="33">
        <v>62.9</v>
      </c>
    </row>
    <row r="300" spans="1:10" x14ac:dyDescent="0.25">
      <c r="A300" s="33">
        <v>856299</v>
      </c>
      <c r="B300" s="33" t="s">
        <v>14</v>
      </c>
      <c r="C300" s="33" t="s">
        <v>28</v>
      </c>
      <c r="D300" s="33" t="s">
        <v>31</v>
      </c>
      <c r="E300" s="33">
        <v>7</v>
      </c>
      <c r="F300" s="33">
        <v>0</v>
      </c>
      <c r="G300" s="33">
        <v>6</v>
      </c>
      <c r="H300" s="33">
        <v>3</v>
      </c>
      <c r="I300" s="33">
        <v>588.20000000000005</v>
      </c>
      <c r="J300" s="33">
        <v>78.599999999999994</v>
      </c>
    </row>
    <row r="301" spans="1:10" x14ac:dyDescent="0.25">
      <c r="A301" s="33">
        <v>856300</v>
      </c>
      <c r="B301" s="33" t="s">
        <v>13</v>
      </c>
      <c r="C301" s="33" t="s">
        <v>28</v>
      </c>
      <c r="D301" s="33" t="s">
        <v>29</v>
      </c>
      <c r="E301" s="33">
        <v>14</v>
      </c>
      <c r="F301" s="33">
        <v>0</v>
      </c>
      <c r="G301" s="33">
        <v>5.9</v>
      </c>
      <c r="H301" s="33">
        <v>3</v>
      </c>
      <c r="I301" s="33">
        <v>480.8</v>
      </c>
      <c r="J301" s="33">
        <v>45.9</v>
      </c>
    </row>
  </sheetData>
  <autoFilter ref="A1:J301" xr:uid="{4D93B126-0713-404B-8A5C-359D2E2DE5BA}">
    <sortState xmlns:xlrd2="http://schemas.microsoft.com/office/spreadsheetml/2017/richdata2" ref="A2:J301">
      <sortCondition ref="A1:A3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BA6B7-C94E-4D31-B768-3E7B3F56259D}">
  <sheetPr codeName="Hoja3"/>
  <dimension ref="A1:D594"/>
  <sheetViews>
    <sheetView tabSelected="1" workbookViewId="0">
      <selection activeCell="D13" sqref="D13"/>
    </sheetView>
  </sheetViews>
  <sheetFormatPr baseColWidth="10" defaultColWidth="11.42578125" defaultRowHeight="15" x14ac:dyDescent="0.25"/>
  <cols>
    <col min="1" max="1" width="16" style="8" customWidth="1"/>
    <col min="2" max="2" width="17.5703125" style="8" bestFit="1" customWidth="1"/>
    <col min="3" max="3" width="27.7109375" style="8" bestFit="1" customWidth="1"/>
    <col min="4" max="16384" width="11.42578125" style="8"/>
  </cols>
  <sheetData>
    <row r="1" spans="1:4" x14ac:dyDescent="0.25">
      <c r="A1" s="86" t="s">
        <v>78</v>
      </c>
      <c r="B1" s="87"/>
      <c r="C1" s="87"/>
    </row>
    <row r="2" spans="1:4" x14ac:dyDescent="0.25">
      <c r="A2" s="87"/>
      <c r="B2" s="87"/>
      <c r="C2" s="87"/>
    </row>
    <row r="3" spans="1:4" ht="39.75" customHeight="1" x14ac:dyDescent="0.25">
      <c r="A3" s="87"/>
      <c r="B3" s="88" t="s">
        <v>82</v>
      </c>
      <c r="C3" s="85" t="s">
        <v>80</v>
      </c>
      <c r="D3"/>
    </row>
    <row r="4" spans="1:4" x14ac:dyDescent="0.25">
      <c r="A4" s="87"/>
      <c r="B4" s="89" t="s">
        <v>34</v>
      </c>
      <c r="C4" s="90">
        <v>559.24629629629612</v>
      </c>
      <c r="D4"/>
    </row>
    <row r="5" spans="1:4" x14ac:dyDescent="0.25">
      <c r="A5" s="87"/>
      <c r="B5" s="89" t="s">
        <v>32</v>
      </c>
      <c r="C5" s="90">
        <v>575.45000000000016</v>
      </c>
      <c r="D5"/>
    </row>
    <row r="6" spans="1:4" x14ac:dyDescent="0.25">
      <c r="A6" s="87"/>
      <c r="B6" s="89" t="s">
        <v>30</v>
      </c>
      <c r="C6" s="90">
        <v>647.34222222222229</v>
      </c>
      <c r="D6"/>
    </row>
    <row r="7" spans="1:4" x14ac:dyDescent="0.25">
      <c r="A7" s="87"/>
      <c r="B7" s="89" t="s">
        <v>28</v>
      </c>
      <c r="C7" s="90">
        <v>562.62983870967776</v>
      </c>
      <c r="D7"/>
    </row>
    <row r="8" spans="1:4" x14ac:dyDescent="0.25">
      <c r="A8" s="87"/>
      <c r="B8" s="89" t="s">
        <v>81</v>
      </c>
      <c r="C8" s="90">
        <v>588.80200000000002</v>
      </c>
      <c r="D8"/>
    </row>
    <row r="9" spans="1:4" x14ac:dyDescent="0.25">
      <c r="A9" s="87"/>
      <c r="B9" s="91"/>
      <c r="C9" s="91"/>
      <c r="D9"/>
    </row>
    <row r="10" spans="1:4" x14ac:dyDescent="0.25">
      <c r="A10" s="86" t="s">
        <v>84</v>
      </c>
      <c r="B10" s="91"/>
      <c r="C10" s="91"/>
      <c r="D10"/>
    </row>
    <row r="11" spans="1:4" x14ac:dyDescent="0.25">
      <c r="A11" s="87"/>
      <c r="B11" s="91"/>
      <c r="C11" s="91"/>
      <c r="D11"/>
    </row>
    <row r="12" spans="1:4" x14ac:dyDescent="0.25">
      <c r="A12" s="87"/>
      <c r="B12" s="91">
        <f>PERCENTILE('Base de datos'!H:H,65%)</f>
        <v>4</v>
      </c>
      <c r="C12" s="91"/>
      <c r="D12"/>
    </row>
    <row r="13" spans="1:4" x14ac:dyDescent="0.25">
      <c r="A13" s="87"/>
      <c r="B13" s="91"/>
      <c r="C13" s="91"/>
      <c r="D13"/>
    </row>
    <row r="14" spans="1:4" x14ac:dyDescent="0.25">
      <c r="A14" s="87"/>
      <c r="B14" s="91"/>
      <c r="C14" s="91"/>
      <c r="D14"/>
    </row>
    <row r="15" spans="1:4" x14ac:dyDescent="0.25">
      <c r="A15" s="86" t="s">
        <v>86</v>
      </c>
      <c r="B15" s="91"/>
      <c r="C15" s="91"/>
      <c r="D15"/>
    </row>
    <row r="16" spans="1:4" x14ac:dyDescent="0.25">
      <c r="A16" s="87"/>
      <c r="B16" s="92" t="s">
        <v>87</v>
      </c>
      <c r="C16" s="93">
        <f>Problema!E104/Problema!F104</f>
        <v>0.14990512333965847</v>
      </c>
      <c r="D16"/>
    </row>
    <row r="17" spans="1:4" x14ac:dyDescent="0.25">
      <c r="A17" s="87"/>
      <c r="B17" s="92" t="s">
        <v>88</v>
      </c>
      <c r="C17" s="93">
        <f>Problema!E105/Problema!F105</f>
        <v>0.16270566727605121</v>
      </c>
      <c r="D17"/>
    </row>
    <row r="18" spans="1:4" x14ac:dyDescent="0.25">
      <c r="A18" s="87"/>
      <c r="B18" s="91"/>
      <c r="C18" s="91"/>
      <c r="D18"/>
    </row>
    <row r="19" spans="1:4" x14ac:dyDescent="0.25">
      <c r="A19" s="87"/>
      <c r="B19" s="91"/>
      <c r="C19" s="91"/>
      <c r="D19"/>
    </row>
    <row r="20" spans="1:4" x14ac:dyDescent="0.25">
      <c r="A20" s="87"/>
      <c r="B20" s="91"/>
      <c r="C20" s="91"/>
      <c r="D20"/>
    </row>
    <row r="21" spans="1:4" x14ac:dyDescent="0.25">
      <c r="A21" s="87"/>
      <c r="B21" s="91"/>
      <c r="C21" s="91"/>
    </row>
    <row r="22" spans="1:4" x14ac:dyDescent="0.25">
      <c r="B22"/>
      <c r="C22"/>
    </row>
    <row r="23" spans="1:4" x14ac:dyDescent="0.25">
      <c r="B23"/>
      <c r="C23"/>
    </row>
    <row r="24" spans="1:4" x14ac:dyDescent="0.25">
      <c r="B24"/>
      <c r="C24"/>
    </row>
    <row r="25" spans="1:4" x14ac:dyDescent="0.25">
      <c r="B25"/>
      <c r="C25"/>
    </row>
    <row r="26" spans="1:4" x14ac:dyDescent="0.25">
      <c r="B26"/>
      <c r="C26"/>
    </row>
    <row r="27" spans="1:4" x14ac:dyDescent="0.25">
      <c r="B27"/>
      <c r="C27"/>
    </row>
    <row r="28" spans="1:4" x14ac:dyDescent="0.25">
      <c r="B28"/>
      <c r="C28"/>
    </row>
    <row r="29" spans="1:4" x14ac:dyDescent="0.25">
      <c r="B29"/>
      <c r="C29"/>
    </row>
    <row r="30" spans="1:4" x14ac:dyDescent="0.25">
      <c r="B30"/>
      <c r="C30"/>
    </row>
    <row r="31" spans="1:4" x14ac:dyDescent="0.25">
      <c r="B31"/>
      <c r="C31"/>
    </row>
    <row r="32" spans="1:4"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row r="274" spans="2:3" x14ac:dyDescent="0.25">
      <c r="B274"/>
      <c r="C274"/>
    </row>
    <row r="275" spans="2:3" x14ac:dyDescent="0.25">
      <c r="B275"/>
      <c r="C275"/>
    </row>
    <row r="276" spans="2:3" x14ac:dyDescent="0.25">
      <c r="B276"/>
      <c r="C276"/>
    </row>
    <row r="277" spans="2:3" x14ac:dyDescent="0.25">
      <c r="B277"/>
      <c r="C277"/>
    </row>
    <row r="278" spans="2:3" x14ac:dyDescent="0.25">
      <c r="B278"/>
      <c r="C278"/>
    </row>
    <row r="279" spans="2:3" x14ac:dyDescent="0.25">
      <c r="B279"/>
      <c r="C279"/>
    </row>
    <row r="280" spans="2:3" x14ac:dyDescent="0.25">
      <c r="B280"/>
      <c r="C280"/>
    </row>
    <row r="281" spans="2:3" x14ac:dyDescent="0.25">
      <c r="B281"/>
      <c r="C281"/>
    </row>
    <row r="282" spans="2:3" x14ac:dyDescent="0.25">
      <c r="B282"/>
      <c r="C282"/>
    </row>
    <row r="283" spans="2:3" x14ac:dyDescent="0.25">
      <c r="B283"/>
      <c r="C283"/>
    </row>
    <row r="284" spans="2:3" x14ac:dyDescent="0.25">
      <c r="B284"/>
      <c r="C284"/>
    </row>
    <row r="285" spans="2:3" x14ac:dyDescent="0.25">
      <c r="B285"/>
      <c r="C285"/>
    </row>
    <row r="286" spans="2:3" x14ac:dyDescent="0.25">
      <c r="B286"/>
      <c r="C286"/>
    </row>
    <row r="287" spans="2:3" x14ac:dyDescent="0.25">
      <c r="B287"/>
      <c r="C287"/>
    </row>
    <row r="288" spans="2:3" x14ac:dyDescent="0.25">
      <c r="B288"/>
      <c r="C288"/>
    </row>
    <row r="289" spans="2:3" x14ac:dyDescent="0.25">
      <c r="B289"/>
      <c r="C289"/>
    </row>
    <row r="290" spans="2:3" x14ac:dyDescent="0.25">
      <c r="B290"/>
      <c r="C290"/>
    </row>
    <row r="291" spans="2:3" x14ac:dyDescent="0.25">
      <c r="B291"/>
      <c r="C291"/>
    </row>
    <row r="292" spans="2:3" x14ac:dyDescent="0.25">
      <c r="B292"/>
      <c r="C292"/>
    </row>
    <row r="293" spans="2:3" x14ac:dyDescent="0.25">
      <c r="B293"/>
      <c r="C293"/>
    </row>
    <row r="294" spans="2:3" x14ac:dyDescent="0.25">
      <c r="B294"/>
      <c r="C294"/>
    </row>
    <row r="295" spans="2:3" x14ac:dyDescent="0.25">
      <c r="B295"/>
      <c r="C295"/>
    </row>
    <row r="296" spans="2:3" x14ac:dyDescent="0.25">
      <c r="B296"/>
      <c r="C296"/>
    </row>
    <row r="297" spans="2:3" x14ac:dyDescent="0.25">
      <c r="B297"/>
      <c r="C297"/>
    </row>
    <row r="298" spans="2:3" x14ac:dyDescent="0.25">
      <c r="B298"/>
    </row>
    <row r="299" spans="2:3" x14ac:dyDescent="0.25">
      <c r="B299"/>
    </row>
    <row r="300" spans="2:3" x14ac:dyDescent="0.25">
      <c r="B300"/>
    </row>
    <row r="301" spans="2:3" x14ac:dyDescent="0.25">
      <c r="B301"/>
    </row>
    <row r="302" spans="2:3" x14ac:dyDescent="0.25">
      <c r="B302"/>
    </row>
    <row r="303" spans="2:3" x14ac:dyDescent="0.25">
      <c r="B303"/>
    </row>
    <row r="304" spans="2:3"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CAF3-A140-4036-BFD4-DC99D78C09BE}">
  <sheetPr codeName="Hoja4"/>
  <dimension ref="B2:C12"/>
  <sheetViews>
    <sheetView workbookViewId="0">
      <selection activeCell="C25" sqref="C25"/>
    </sheetView>
  </sheetViews>
  <sheetFormatPr baseColWidth="10" defaultRowHeight="15" x14ac:dyDescent="0.25"/>
  <cols>
    <col min="2" max="2" width="22.85546875" customWidth="1"/>
  </cols>
  <sheetData>
    <row r="2" spans="2:3" ht="30" x14ac:dyDescent="0.25">
      <c r="B2" s="1" t="s">
        <v>38</v>
      </c>
      <c r="C2" s="1" t="s">
        <v>19</v>
      </c>
    </row>
    <row r="3" spans="2:3" x14ac:dyDescent="0.25">
      <c r="B3" s="5" t="s">
        <v>46</v>
      </c>
      <c r="C3" s="5">
        <v>118</v>
      </c>
    </row>
    <row r="4" spans="2:3" x14ac:dyDescent="0.25">
      <c r="B4" s="5" t="s">
        <v>47</v>
      </c>
      <c r="C4" s="5">
        <v>46</v>
      </c>
    </row>
    <row r="5" spans="2:3" x14ac:dyDescent="0.25">
      <c r="B5" s="5" t="s">
        <v>48</v>
      </c>
      <c r="C5" s="5">
        <v>46</v>
      </c>
    </row>
    <row r="6" spans="2:3" x14ac:dyDescent="0.25">
      <c r="B6" s="5" t="s">
        <v>49</v>
      </c>
      <c r="C6" s="5">
        <v>26</v>
      </c>
    </row>
    <row r="7" spans="2:3" x14ac:dyDescent="0.25">
      <c r="B7" s="5" t="s">
        <v>50</v>
      </c>
      <c r="C7" s="5">
        <v>17</v>
      </c>
    </row>
    <row r="8" spans="2:3" x14ac:dyDescent="0.25">
      <c r="B8" s="5" t="s">
        <v>51</v>
      </c>
      <c r="C8" s="5">
        <v>17</v>
      </c>
    </row>
    <row r="9" spans="2:3" x14ac:dyDescent="0.25">
      <c r="B9" s="5" t="s">
        <v>52</v>
      </c>
      <c r="C9" s="5">
        <v>13</v>
      </c>
    </row>
    <row r="10" spans="2:3" x14ac:dyDescent="0.25">
      <c r="B10" s="5" t="s">
        <v>53</v>
      </c>
      <c r="C10" s="5">
        <v>6</v>
      </c>
    </row>
    <row r="11" spans="2:3" x14ac:dyDescent="0.25">
      <c r="B11" s="5" t="s">
        <v>54</v>
      </c>
      <c r="C11" s="5">
        <v>7</v>
      </c>
    </row>
    <row r="12" spans="2:3" x14ac:dyDescent="0.25">
      <c r="B12" s="5" t="s">
        <v>55</v>
      </c>
      <c r="C12" s="5">
        <v>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126D5E415BAAE4E81CFB5C67BF31910" ma:contentTypeVersion="16" ma:contentTypeDescription="Crear nuevo documento." ma:contentTypeScope="" ma:versionID="4b505dcd1980f3e4d8dd4e17976f45bf">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ed16a9d793ef5f8e9f9d6a339bfcbfa9"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F616A6-671F-4625-9EEE-5709727D46DA}">
  <ds:schemaRefs>
    <ds:schemaRef ds:uri="http://schemas.microsoft.com/sharepoint/v3/contenttype/forms"/>
  </ds:schemaRefs>
</ds:datastoreItem>
</file>

<file path=customXml/itemProps2.xml><?xml version="1.0" encoding="utf-8"?>
<ds:datastoreItem xmlns:ds="http://schemas.openxmlformats.org/officeDocument/2006/customXml" ds:itemID="{F9D3617E-7764-493A-A086-D96D36696C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7c837-65f1-4774-9197-658e0eb27a8b"/>
    <ds:schemaRef ds:uri="9f96af7b-f6a7-4527-806b-a1167a39a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Problema</vt:lpstr>
      <vt:lpstr>Base de datos</vt:lpstr>
      <vt:lpstr>Desarrollo</vt:lpstr>
      <vt:lpstr>Histograma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Romero Colillanca</dc:creator>
  <cp:lastModifiedBy>CETECOM</cp:lastModifiedBy>
  <dcterms:created xsi:type="dcterms:W3CDTF">2020-11-17T17:21:35Z</dcterms:created>
  <dcterms:modified xsi:type="dcterms:W3CDTF">2023-10-04T20:47:54Z</dcterms:modified>
</cp:coreProperties>
</file>